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72Alcorcon\"/>
    </mc:Choice>
  </mc:AlternateContent>
  <bookViews>
    <workbookView xWindow="0" yWindow="0" windowWidth="21600" windowHeight="9440"/>
  </bookViews>
  <sheets>
    <sheet name="Esperanza Vida Alcorcón M" sheetId="14" r:id="rId1"/>
    <sheet name="Esperanza Vida M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9" i="13"/>
  <c r="I10" i="13"/>
  <c r="H11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I10" i="12"/>
  <c r="J10" i="13"/>
  <c r="I11" i="13"/>
  <c r="H12" i="13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3"/>
  <c r="H13" i="13"/>
  <c r="J11" i="13"/>
  <c r="I11" i="12"/>
  <c r="H12" i="12"/>
  <c r="J10" i="12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J11" i="12"/>
  <c r="I12" i="12"/>
  <c r="H13" i="12"/>
  <c r="I11" i="11"/>
  <c r="H12" i="11"/>
  <c r="J10" i="11"/>
  <c r="I10" i="10"/>
  <c r="H11" i="10"/>
  <c r="J9" i="10"/>
  <c r="J9" i="9"/>
  <c r="I10" i="9"/>
  <c r="H11" i="9"/>
  <c r="F9" i="8"/>
  <c r="G9" i="8"/>
  <c r="I9" i="8"/>
  <c r="I14" i="13"/>
  <c r="H15" i="13"/>
  <c r="J13" i="13"/>
  <c r="J12" i="12"/>
  <c r="I13" i="12"/>
  <c r="H14" i="12"/>
  <c r="I12" i="11"/>
  <c r="H13" i="11"/>
  <c r="J11" i="11"/>
  <c r="J10" i="10"/>
  <c r="I11" i="10"/>
  <c r="H12" i="10"/>
  <c r="I11" i="9"/>
  <c r="H12" i="9"/>
  <c r="J10" i="9"/>
  <c r="J14" i="13"/>
  <c r="I15" i="13"/>
  <c r="H16" i="13"/>
  <c r="I14" i="12"/>
  <c r="H15" i="12"/>
  <c r="J13" i="12"/>
  <c r="J12" i="11"/>
  <c r="I13" i="11"/>
  <c r="H14" i="11"/>
  <c r="J11" i="10"/>
  <c r="I12" i="10"/>
  <c r="H13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I16" i="13"/>
  <c r="H17" i="13"/>
  <c r="J15" i="13"/>
  <c r="I15" i="12"/>
  <c r="H16" i="12"/>
  <c r="J14" i="12"/>
  <c r="I14" i="11"/>
  <c r="H15" i="11"/>
  <c r="J13" i="11"/>
  <c r="I13" i="10"/>
  <c r="H14" i="10"/>
  <c r="J12" i="10"/>
  <c r="J12" i="9"/>
  <c r="I13" i="9"/>
  <c r="H14" i="9"/>
  <c r="I10" i="8"/>
  <c r="H11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3"/>
  <c r="H18" i="13"/>
  <c r="J16" i="13"/>
  <c r="J15" i="12"/>
  <c r="I16" i="12"/>
  <c r="H17" i="12"/>
  <c r="I15" i="11"/>
  <c r="H16" i="11"/>
  <c r="J14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3"/>
  <c r="H19" i="13"/>
  <c r="J17" i="13"/>
  <c r="J16" i="12"/>
  <c r="I17" i="12"/>
  <c r="H18" i="12"/>
  <c r="J15" i="11"/>
  <c r="I16" i="11"/>
  <c r="H17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8" i="13"/>
  <c r="I19" i="13"/>
  <c r="H20" i="13"/>
  <c r="I18" i="12"/>
  <c r="H19" i="12"/>
  <c r="J17" i="12"/>
  <c r="J16" i="11"/>
  <c r="I17" i="11"/>
  <c r="H18" i="11"/>
  <c r="J15" i="10"/>
  <c r="I16" i="10"/>
  <c r="H17" i="10"/>
  <c r="I16" i="9"/>
  <c r="H17" i="9"/>
  <c r="J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9" i="13"/>
  <c r="I20" i="13"/>
  <c r="H21" i="13"/>
  <c r="I19" i="12"/>
  <c r="H20" i="12"/>
  <c r="J18" i="12"/>
  <c r="I18" i="11"/>
  <c r="H19" i="11"/>
  <c r="J17" i="11"/>
  <c r="J16" i="10"/>
  <c r="I17" i="10"/>
  <c r="H18" i="10"/>
  <c r="J16" i="9"/>
  <c r="I17" i="9"/>
  <c r="H18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3"/>
  <c r="I21" i="13"/>
  <c r="H22" i="13"/>
  <c r="J19" i="12"/>
  <c r="I20" i="12"/>
  <c r="H21" i="12"/>
  <c r="I19" i="11"/>
  <c r="H20" i="11"/>
  <c r="J18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2" i="13"/>
  <c r="H23" i="13"/>
  <c r="J21" i="13"/>
  <c r="J20" i="12"/>
  <c r="I21" i="12"/>
  <c r="H22" i="12"/>
  <c r="J19" i="11"/>
  <c r="I20" i="11"/>
  <c r="H21" i="11"/>
  <c r="I19" i="10"/>
  <c r="H20" i="10"/>
  <c r="J18" i="10"/>
  <c r="I19" i="9"/>
  <c r="H20" i="9"/>
  <c r="J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3" i="13"/>
  <c r="H24" i="13"/>
  <c r="J22" i="13"/>
  <c r="J21" i="12"/>
  <c r="I22" i="12"/>
  <c r="H23" i="12"/>
  <c r="J20" i="11"/>
  <c r="I21" i="11"/>
  <c r="H22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3" i="13"/>
  <c r="I24" i="13"/>
  <c r="H25" i="13"/>
  <c r="I23" i="12"/>
  <c r="H24" i="12"/>
  <c r="J22" i="12"/>
  <c r="I22" i="11"/>
  <c r="H23" i="11"/>
  <c r="J21" i="11"/>
  <c r="I21" i="10"/>
  <c r="H22" i="10"/>
  <c r="J20" i="10"/>
  <c r="J20" i="9"/>
  <c r="I21" i="9"/>
  <c r="H22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5" i="13"/>
  <c r="H26" i="13"/>
  <c r="J24" i="13"/>
  <c r="I24" i="12"/>
  <c r="H25" i="12"/>
  <c r="J23" i="12"/>
  <c r="I23" i="11"/>
  <c r="H24" i="11"/>
  <c r="J22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5" i="13"/>
  <c r="I26" i="13"/>
  <c r="H27" i="13"/>
  <c r="J24" i="12"/>
  <c r="I25" i="12"/>
  <c r="H26" i="12"/>
  <c r="J23" i="11"/>
  <c r="I24" i="11"/>
  <c r="H25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6" i="13"/>
  <c r="I27" i="13"/>
  <c r="H28" i="13"/>
  <c r="J25" i="12"/>
  <c r="I26" i="12"/>
  <c r="H27" i="12"/>
  <c r="J24" i="11"/>
  <c r="I25" i="11"/>
  <c r="H26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7" i="13"/>
  <c r="I28" i="13"/>
  <c r="H29" i="13"/>
  <c r="I27" i="12"/>
  <c r="H28" i="12"/>
  <c r="J26" i="12"/>
  <c r="I26" i="11"/>
  <c r="H27" i="11"/>
  <c r="J25" i="11"/>
  <c r="J24" i="10"/>
  <c r="I25" i="10"/>
  <c r="H26" i="10"/>
  <c r="J24" i="9"/>
  <c r="I25" i="9"/>
  <c r="H26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3"/>
  <c r="I29" i="13"/>
  <c r="H30" i="13"/>
  <c r="I28" i="12"/>
  <c r="H29" i="12"/>
  <c r="J27" i="12"/>
  <c r="I27" i="11"/>
  <c r="H28" i="11"/>
  <c r="J26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3"/>
  <c r="I30" i="13"/>
  <c r="H31" i="13"/>
  <c r="J28" i="12"/>
  <c r="I29" i="12"/>
  <c r="H30" i="12"/>
  <c r="J27" i="11"/>
  <c r="I28" i="11"/>
  <c r="H29" i="11"/>
  <c r="J26" i="10"/>
  <c r="I27" i="10"/>
  <c r="H28" i="10"/>
  <c r="I27" i="9"/>
  <c r="H28" i="9"/>
  <c r="J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3"/>
  <c r="I31" i="13"/>
  <c r="H32" i="13"/>
  <c r="J29" i="12"/>
  <c r="I30" i="12"/>
  <c r="H31" i="12"/>
  <c r="J28" i="11"/>
  <c r="I29" i="11"/>
  <c r="H30" i="11"/>
  <c r="J27" i="10"/>
  <c r="I28" i="10"/>
  <c r="H29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2" i="13"/>
  <c r="H33" i="13"/>
  <c r="J31" i="13"/>
  <c r="J30" i="12"/>
  <c r="I31" i="12"/>
  <c r="H32" i="12"/>
  <c r="I30" i="11"/>
  <c r="H31" i="11"/>
  <c r="J29" i="11"/>
  <c r="J28" i="10"/>
  <c r="I29" i="10"/>
  <c r="H30" i="10"/>
  <c r="J28" i="9"/>
  <c r="I29" i="9"/>
  <c r="H30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3" i="13"/>
  <c r="H34" i="13"/>
  <c r="J32" i="13"/>
  <c r="J31" i="12"/>
  <c r="I32" i="12"/>
  <c r="H33" i="12"/>
  <c r="I31" i="11"/>
  <c r="H32" i="11"/>
  <c r="J30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4" i="13"/>
  <c r="H35" i="13"/>
  <c r="J33" i="13"/>
  <c r="I33" i="12"/>
  <c r="H34" i="12"/>
  <c r="J32" i="12"/>
  <c r="J31" i="11"/>
  <c r="I32" i="11"/>
  <c r="H33" i="11"/>
  <c r="J30" i="10"/>
  <c r="I31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4" i="13"/>
  <c r="I35" i="13"/>
  <c r="H36" i="13"/>
  <c r="J33" i="12"/>
  <c r="I34" i="12"/>
  <c r="H35" i="12"/>
  <c r="J32" i="11"/>
  <c r="I33" i="11"/>
  <c r="H34" i="11"/>
  <c r="J31" i="10"/>
  <c r="I32" i="10"/>
  <c r="H33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5" i="13"/>
  <c r="I36" i="13"/>
  <c r="H37" i="13"/>
  <c r="I35" i="12"/>
  <c r="H36" i="12"/>
  <c r="J34" i="12"/>
  <c r="I34" i="11"/>
  <c r="H35" i="11"/>
  <c r="J33" i="11"/>
  <c r="I33" i="10"/>
  <c r="H34" i="10"/>
  <c r="J32" i="10"/>
  <c r="J32" i="9"/>
  <c r="I33" i="9"/>
  <c r="H34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3"/>
  <c r="I37" i="13"/>
  <c r="H38" i="13"/>
  <c r="I36" i="12"/>
  <c r="H37" i="12"/>
  <c r="J35" i="12"/>
  <c r="I35" i="11"/>
  <c r="H36" i="11"/>
  <c r="J34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3"/>
  <c r="I38" i="13"/>
  <c r="H39" i="13"/>
  <c r="J36" i="12"/>
  <c r="I37" i="12"/>
  <c r="H38" i="12"/>
  <c r="I36" i="11"/>
  <c r="H37" i="11"/>
  <c r="J35" i="11"/>
  <c r="J34" i="10"/>
  <c r="I35" i="10"/>
  <c r="H36" i="10"/>
  <c r="I35" i="9"/>
  <c r="H36" i="9"/>
  <c r="J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9" i="13"/>
  <c r="H40" i="13"/>
  <c r="J38" i="13"/>
  <c r="I38" i="12"/>
  <c r="J37" i="12"/>
  <c r="H39" i="12"/>
  <c r="I37" i="11"/>
  <c r="H38" i="11"/>
  <c r="J36" i="11"/>
  <c r="J35" i="10"/>
  <c r="I36" i="10"/>
  <c r="H37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9" i="13"/>
  <c r="I40" i="13"/>
  <c r="H41" i="13"/>
  <c r="J38" i="12"/>
  <c r="I39" i="12"/>
  <c r="H40" i="12"/>
  <c r="I38" i="11"/>
  <c r="H39" i="11"/>
  <c r="J37" i="11"/>
  <c r="I37" i="10"/>
  <c r="H38" i="10"/>
  <c r="J36" i="10"/>
  <c r="J36" i="9"/>
  <c r="I37" i="9"/>
  <c r="H38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1" i="13"/>
  <c r="H42" i="13"/>
  <c r="J40" i="13"/>
  <c r="J39" i="12"/>
  <c r="I40" i="12"/>
  <c r="H41" i="12"/>
  <c r="J38" i="11"/>
  <c r="I39" i="11"/>
  <c r="H40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2" i="13"/>
  <c r="H43" i="13"/>
  <c r="J41" i="13"/>
  <c r="J40" i="12"/>
  <c r="I41" i="12"/>
  <c r="H42" i="12"/>
  <c r="J39" i="11"/>
  <c r="I40" i="11"/>
  <c r="H41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2" i="13"/>
  <c r="I43" i="13"/>
  <c r="H44" i="13"/>
  <c r="I42" i="12"/>
  <c r="H43" i="12"/>
  <c r="J41" i="12"/>
  <c r="I41" i="11"/>
  <c r="H42" i="11"/>
  <c r="J40" i="11"/>
  <c r="J39" i="10"/>
  <c r="I40" i="10"/>
  <c r="H41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3" i="13"/>
  <c r="I44" i="13"/>
  <c r="H45" i="13"/>
  <c r="I43" i="12"/>
  <c r="H44" i="12"/>
  <c r="J42" i="12"/>
  <c r="J41" i="11"/>
  <c r="I42" i="11"/>
  <c r="H43" i="11"/>
  <c r="I41" i="10"/>
  <c r="H42" i="10"/>
  <c r="J40" i="10"/>
  <c r="J40" i="9"/>
  <c r="I41" i="9"/>
  <c r="H42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5" i="13"/>
  <c r="H46" i="13"/>
  <c r="J44" i="13"/>
  <c r="J43" i="12"/>
  <c r="I44" i="12"/>
  <c r="H45" i="12"/>
  <c r="J42" i="11"/>
  <c r="I43" i="11"/>
  <c r="H44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6" i="13"/>
  <c r="H47" i="13"/>
  <c r="J45" i="13"/>
  <c r="J44" i="12"/>
  <c r="I45" i="12"/>
  <c r="H46" i="12"/>
  <c r="I44" i="11"/>
  <c r="H45" i="11"/>
  <c r="J43" i="11"/>
  <c r="J42" i="10"/>
  <c r="I43" i="10"/>
  <c r="H44" i="10"/>
  <c r="I43" i="9"/>
  <c r="H44" i="9"/>
  <c r="J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3"/>
  <c r="I47" i="13"/>
  <c r="H48" i="13"/>
  <c r="J45" i="12"/>
  <c r="I46" i="12"/>
  <c r="H47" i="12"/>
  <c r="I45" i="11"/>
  <c r="H46" i="11"/>
  <c r="J44" i="11"/>
  <c r="J43" i="10"/>
  <c r="I44" i="10"/>
  <c r="H45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8" i="13"/>
  <c r="H49" i="13"/>
  <c r="J47" i="13"/>
  <c r="J46" i="12"/>
  <c r="I47" i="12"/>
  <c r="H48" i="12"/>
  <c r="I46" i="11"/>
  <c r="H47" i="11"/>
  <c r="J45" i="11"/>
  <c r="I45" i="10"/>
  <c r="H46" i="10"/>
  <c r="J44" i="10"/>
  <c r="J44" i="9"/>
  <c r="I45" i="9"/>
  <c r="H46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3"/>
  <c r="H50" i="13"/>
  <c r="J48" i="13"/>
  <c r="I48" i="12"/>
  <c r="J47" i="12"/>
  <c r="H49" i="12"/>
  <c r="J46" i="11"/>
  <c r="I47" i="11"/>
  <c r="H48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50" i="13"/>
  <c r="H51" i="13"/>
  <c r="J49" i="13"/>
  <c r="I49" i="12"/>
  <c r="H50" i="12"/>
  <c r="J48" i="12"/>
  <c r="J47" i="11"/>
  <c r="I48" i="11"/>
  <c r="H49" i="11"/>
  <c r="I47" i="10"/>
  <c r="H48" i="10"/>
  <c r="J46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50" i="13"/>
  <c r="I51" i="13"/>
  <c r="H52" i="13"/>
  <c r="J49" i="12"/>
  <c r="I50" i="12"/>
  <c r="H51" i="12"/>
  <c r="I49" i="11"/>
  <c r="H50" i="11"/>
  <c r="J48" i="11"/>
  <c r="J47" i="10"/>
  <c r="I48" i="10"/>
  <c r="H49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51" i="13"/>
  <c r="I52" i="13"/>
  <c r="H53" i="13"/>
  <c r="I51" i="12"/>
  <c r="H52" i="12"/>
  <c r="J50" i="12"/>
  <c r="J49" i="11"/>
  <c r="I50" i="11"/>
  <c r="H51" i="11"/>
  <c r="I49" i="10"/>
  <c r="H50" i="10"/>
  <c r="J48" i="10"/>
  <c r="J48" i="9"/>
  <c r="I49" i="9"/>
  <c r="H50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3"/>
  <c r="I53" i="13"/>
  <c r="H54" i="13"/>
  <c r="I52" i="12"/>
  <c r="J51" i="12"/>
  <c r="H53" i="12"/>
  <c r="J50" i="11"/>
  <c r="I51" i="11"/>
  <c r="H52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4" i="13"/>
  <c r="H55" i="13"/>
  <c r="J53" i="13"/>
  <c r="J52" i="12"/>
  <c r="I53" i="12"/>
  <c r="H54" i="12"/>
  <c r="I52" i="11"/>
  <c r="H53" i="11"/>
  <c r="J51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4" i="13"/>
  <c r="I55" i="13"/>
  <c r="H56" i="13"/>
  <c r="I54" i="12"/>
  <c r="H55" i="12"/>
  <c r="J53" i="12"/>
  <c r="I53" i="11"/>
  <c r="H54" i="11"/>
  <c r="J52" i="11"/>
  <c r="J51" i="10"/>
  <c r="I52" i="10"/>
  <c r="H53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5" i="13"/>
  <c r="I56" i="13"/>
  <c r="H57" i="13"/>
  <c r="J54" i="12"/>
  <c r="I55" i="12"/>
  <c r="H56" i="12"/>
  <c r="I54" i="11"/>
  <c r="H55" i="11"/>
  <c r="J53" i="11"/>
  <c r="I53" i="10"/>
  <c r="H54" i="10"/>
  <c r="J52" i="10"/>
  <c r="J52" i="9"/>
  <c r="I53" i="9"/>
  <c r="H54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7" i="13"/>
  <c r="H58" i="13"/>
  <c r="J56" i="13"/>
  <c r="J55" i="12"/>
  <c r="I56" i="12"/>
  <c r="H57" i="12"/>
  <c r="I55" i="11"/>
  <c r="H56" i="11"/>
  <c r="J54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8" i="13"/>
  <c r="H59" i="13"/>
  <c r="J57" i="13"/>
  <c r="J56" i="12"/>
  <c r="I57" i="12"/>
  <c r="H58" i="12"/>
  <c r="I56" i="11"/>
  <c r="H57" i="11"/>
  <c r="J55" i="11"/>
  <c r="I55" i="10"/>
  <c r="H56" i="10"/>
  <c r="J54" i="10"/>
  <c r="I55" i="9"/>
  <c r="H56" i="9"/>
  <c r="J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8" i="13"/>
  <c r="I59" i="13"/>
  <c r="H60" i="13"/>
  <c r="I58" i="12"/>
  <c r="H59" i="12"/>
  <c r="J57" i="12"/>
  <c r="J56" i="11"/>
  <c r="I57" i="11"/>
  <c r="H58" i="11"/>
  <c r="I56" i="10"/>
  <c r="H57" i="10"/>
  <c r="J55" i="10"/>
  <c r="I56" i="9"/>
  <c r="H57" i="9"/>
  <c r="J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9" i="13"/>
  <c r="I60" i="13"/>
  <c r="H61" i="13"/>
  <c r="I59" i="12"/>
  <c r="H60" i="12"/>
  <c r="J58" i="12"/>
  <c r="J57" i="11"/>
  <c r="I58" i="11"/>
  <c r="H59" i="11"/>
  <c r="J56" i="10"/>
  <c r="I57" i="10"/>
  <c r="H58" i="10"/>
  <c r="J56" i="9"/>
  <c r="I57" i="9"/>
  <c r="H58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1" i="13"/>
  <c r="H62" i="13"/>
  <c r="J60" i="13"/>
  <c r="J59" i="12"/>
  <c r="I60" i="12"/>
  <c r="H61" i="12"/>
  <c r="I59" i="11"/>
  <c r="H60" i="11"/>
  <c r="J58" i="11"/>
  <c r="J57" i="10"/>
  <c r="I58" i="10"/>
  <c r="H59" i="10"/>
  <c r="J57" i="9"/>
  <c r="I58" i="9"/>
  <c r="H59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2" i="13"/>
  <c r="H63" i="13"/>
  <c r="J61" i="13"/>
  <c r="J60" i="12"/>
  <c r="I61" i="12"/>
  <c r="H62" i="12"/>
  <c r="J59" i="11"/>
  <c r="I60" i="11"/>
  <c r="H61" i="11"/>
  <c r="I59" i="10"/>
  <c r="H60" i="10"/>
  <c r="J58" i="10"/>
  <c r="I59" i="9"/>
  <c r="H60" i="9"/>
  <c r="J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3"/>
  <c r="I63" i="13"/>
  <c r="H64" i="13"/>
  <c r="J61" i="12"/>
  <c r="I62" i="12"/>
  <c r="H63" i="12"/>
  <c r="J60" i="11"/>
  <c r="I61" i="11"/>
  <c r="H62" i="11"/>
  <c r="I60" i="10"/>
  <c r="H61" i="10"/>
  <c r="J59" i="10"/>
  <c r="I60" i="9"/>
  <c r="H61" i="9"/>
  <c r="J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3" i="13"/>
  <c r="I64" i="13"/>
  <c r="H65" i="13"/>
  <c r="J62" i="12"/>
  <c r="I63" i="12"/>
  <c r="H64" i="12"/>
  <c r="I62" i="11"/>
  <c r="H63" i="11"/>
  <c r="J61" i="11"/>
  <c r="J60" i="10"/>
  <c r="I61" i="10"/>
  <c r="H62" i="10"/>
  <c r="J60" i="9"/>
  <c r="I61" i="9"/>
  <c r="H62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3"/>
  <c r="H66" i="13"/>
  <c r="J64" i="13"/>
  <c r="I64" i="12"/>
  <c r="J63" i="12"/>
  <c r="H65" i="12"/>
  <c r="I63" i="11"/>
  <c r="H64" i="11"/>
  <c r="J62" i="11"/>
  <c r="J61" i="10"/>
  <c r="I62" i="10"/>
  <c r="H63" i="10"/>
  <c r="J61" i="9"/>
  <c r="I62" i="9"/>
  <c r="H63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6" i="13"/>
  <c r="H67" i="13"/>
  <c r="J65" i="13"/>
  <c r="I65" i="12"/>
  <c r="H66" i="12"/>
  <c r="J64" i="12"/>
  <c r="I64" i="11"/>
  <c r="H65" i="11"/>
  <c r="J63" i="11"/>
  <c r="I63" i="10"/>
  <c r="H64" i="10"/>
  <c r="J62" i="10"/>
  <c r="I63" i="9"/>
  <c r="H64" i="9"/>
  <c r="J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6" i="13"/>
  <c r="I67" i="13"/>
  <c r="H68" i="13"/>
  <c r="J65" i="12"/>
  <c r="I66" i="12"/>
  <c r="H67" i="12"/>
  <c r="J64" i="11"/>
  <c r="I65" i="11"/>
  <c r="H66" i="11"/>
  <c r="I64" i="10"/>
  <c r="H65" i="10"/>
  <c r="J63" i="10"/>
  <c r="I64" i="9"/>
  <c r="H65" i="9"/>
  <c r="J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7" i="13"/>
  <c r="I68" i="13"/>
  <c r="H69" i="13"/>
  <c r="I67" i="12"/>
  <c r="H68" i="12"/>
  <c r="J66" i="12"/>
  <c r="J65" i="11"/>
  <c r="I66" i="11"/>
  <c r="H67" i="11"/>
  <c r="J64" i="10"/>
  <c r="I65" i="10"/>
  <c r="H66" i="10"/>
  <c r="J64" i="9"/>
  <c r="I65" i="9"/>
  <c r="H66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9" i="13"/>
  <c r="H70" i="13"/>
  <c r="J68" i="13"/>
  <c r="I68" i="12"/>
  <c r="H69" i="12"/>
  <c r="J67" i="12"/>
  <c r="I67" i="11"/>
  <c r="H68" i="11"/>
  <c r="J66" i="11"/>
  <c r="J65" i="10"/>
  <c r="I66" i="10"/>
  <c r="H67" i="10"/>
  <c r="J65" i="9"/>
  <c r="I66" i="9"/>
  <c r="H67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70" i="13"/>
  <c r="H71" i="13"/>
  <c r="J69" i="13"/>
  <c r="J68" i="12"/>
  <c r="I69" i="12"/>
  <c r="H70" i="12"/>
  <c r="J67" i="11"/>
  <c r="I68" i="11"/>
  <c r="H69" i="11"/>
  <c r="I67" i="10"/>
  <c r="H68" i="10"/>
  <c r="J66" i="10"/>
  <c r="I67" i="9"/>
  <c r="H68" i="9"/>
  <c r="J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71" i="13"/>
  <c r="H72" i="13"/>
  <c r="J70" i="13"/>
  <c r="I70" i="12"/>
  <c r="H71" i="12"/>
  <c r="J69" i="12"/>
  <c r="J68" i="11"/>
  <c r="I69" i="11"/>
  <c r="H70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1" i="13"/>
  <c r="I72" i="13"/>
  <c r="H73" i="13"/>
  <c r="J70" i="12"/>
  <c r="I71" i="12"/>
  <c r="H72" i="12"/>
  <c r="I70" i="11"/>
  <c r="H71" i="11"/>
  <c r="J69" i="11"/>
  <c r="J68" i="10"/>
  <c r="I69" i="10"/>
  <c r="H70" i="10"/>
  <c r="J68" i="9"/>
  <c r="I69" i="9"/>
  <c r="H70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3" i="13"/>
  <c r="H74" i="13"/>
  <c r="J72" i="13"/>
  <c r="J71" i="12"/>
  <c r="I72" i="12"/>
  <c r="H73" i="12"/>
  <c r="I71" i="11"/>
  <c r="H72" i="11"/>
  <c r="J70" i="11"/>
  <c r="J69" i="10"/>
  <c r="I70" i="10"/>
  <c r="H71" i="10"/>
  <c r="J69" i="9"/>
  <c r="I70" i="9"/>
  <c r="H71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4" i="13"/>
  <c r="H75" i="13"/>
  <c r="J73" i="13"/>
  <c r="J72" i="12"/>
  <c r="I73" i="12"/>
  <c r="H74" i="12"/>
  <c r="I72" i="11"/>
  <c r="H73" i="11"/>
  <c r="J71" i="11"/>
  <c r="I71" i="10"/>
  <c r="H72" i="10"/>
  <c r="J70" i="10"/>
  <c r="I71" i="9"/>
  <c r="H72" i="9"/>
  <c r="J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4" i="13"/>
  <c r="I75" i="13"/>
  <c r="H76" i="13"/>
  <c r="I74" i="12"/>
  <c r="H75" i="12"/>
  <c r="J73" i="12"/>
  <c r="J72" i="11"/>
  <c r="I73" i="11"/>
  <c r="H74" i="11"/>
  <c r="I72" i="10"/>
  <c r="H73" i="10"/>
  <c r="J71" i="10"/>
  <c r="I72" i="9"/>
  <c r="H73" i="9"/>
  <c r="J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5" i="13"/>
  <c r="I76" i="13"/>
  <c r="H77" i="13"/>
  <c r="I75" i="12"/>
  <c r="H76" i="12"/>
  <c r="J74" i="12"/>
  <c r="J73" i="11"/>
  <c r="I74" i="11"/>
  <c r="H75" i="11"/>
  <c r="J72" i="10"/>
  <c r="I73" i="10"/>
  <c r="H74" i="10"/>
  <c r="J72" i="9"/>
  <c r="I73" i="9"/>
  <c r="H74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3"/>
  <c r="I77" i="13"/>
  <c r="H78" i="13"/>
  <c r="I76" i="12"/>
  <c r="H77" i="12"/>
  <c r="J75" i="12"/>
  <c r="I75" i="11"/>
  <c r="H76" i="11"/>
  <c r="J74" i="11"/>
  <c r="J73" i="10"/>
  <c r="I74" i="10"/>
  <c r="H75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8" i="13"/>
  <c r="H79" i="13"/>
  <c r="J77" i="13"/>
  <c r="J76" i="12"/>
  <c r="I77" i="12"/>
  <c r="H78" i="12"/>
  <c r="J75" i="11"/>
  <c r="I76" i="11"/>
  <c r="H77" i="11"/>
  <c r="I75" i="10"/>
  <c r="H76" i="10"/>
  <c r="J74" i="10"/>
  <c r="I75" i="9"/>
  <c r="H76" i="9"/>
  <c r="J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9" i="13"/>
  <c r="H80" i="13"/>
  <c r="J78" i="13"/>
  <c r="J77" i="12"/>
  <c r="I78" i="12"/>
  <c r="H79" i="12"/>
  <c r="J76" i="11"/>
  <c r="I77" i="11"/>
  <c r="H78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9" i="13"/>
  <c r="I80" i="13"/>
  <c r="H81" i="13"/>
  <c r="J78" i="12"/>
  <c r="I79" i="12"/>
  <c r="H80" i="12"/>
  <c r="I78" i="11"/>
  <c r="H79" i="11"/>
  <c r="J77" i="11"/>
  <c r="J76" i="10"/>
  <c r="I77" i="10"/>
  <c r="H78" i="10"/>
  <c r="J76" i="9"/>
  <c r="I77" i="9"/>
  <c r="H78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1" i="13"/>
  <c r="H82" i="13"/>
  <c r="J80" i="13"/>
  <c r="J79" i="12"/>
  <c r="I80" i="12"/>
  <c r="H81" i="12"/>
  <c r="I79" i="11"/>
  <c r="H80" i="11"/>
  <c r="J78" i="11"/>
  <c r="J77" i="10"/>
  <c r="I78" i="10"/>
  <c r="H79" i="10"/>
  <c r="J77" i="9"/>
  <c r="I78" i="9"/>
  <c r="H79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2" i="13"/>
  <c r="H83" i="13"/>
  <c r="J81" i="13"/>
  <c r="I81" i="12"/>
  <c r="H82" i="12"/>
  <c r="J80" i="12"/>
  <c r="I80" i="11"/>
  <c r="H81" i="11"/>
  <c r="J79" i="11"/>
  <c r="I79" i="10"/>
  <c r="H80" i="10"/>
  <c r="J78" i="10"/>
  <c r="I79" i="9"/>
  <c r="H80" i="9"/>
  <c r="J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2" i="13"/>
  <c r="I83" i="13"/>
  <c r="H84" i="13"/>
  <c r="I82" i="12"/>
  <c r="H83" i="12"/>
  <c r="J81" i="12"/>
  <c r="J80" i="11"/>
  <c r="I81" i="11"/>
  <c r="H82" i="11"/>
  <c r="I80" i="10"/>
  <c r="H81" i="10"/>
  <c r="J79" i="10"/>
  <c r="I80" i="9"/>
  <c r="H81" i="9"/>
  <c r="J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83" i="13"/>
  <c r="I84" i="13"/>
  <c r="H85" i="13"/>
  <c r="I83" i="12"/>
  <c r="H84" i="12"/>
  <c r="J82" i="12"/>
  <c r="J81" i="11"/>
  <c r="I82" i="11"/>
  <c r="H83" i="11"/>
  <c r="J80" i="10"/>
  <c r="I81" i="10"/>
  <c r="H82" i="10"/>
  <c r="J80" i="9"/>
  <c r="I81" i="9"/>
  <c r="H82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3"/>
  <c r="I85" i="13"/>
  <c r="H86" i="13"/>
  <c r="I84" i="12"/>
  <c r="H85" i="12"/>
  <c r="J83" i="12"/>
  <c r="I83" i="11"/>
  <c r="H84" i="11"/>
  <c r="J82" i="11"/>
  <c r="J81" i="10"/>
  <c r="I82" i="10"/>
  <c r="H83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6" i="13"/>
  <c r="H87" i="13"/>
  <c r="J85" i="13"/>
  <c r="J84" i="12"/>
  <c r="I85" i="12"/>
  <c r="H86" i="12"/>
  <c r="J83" i="11"/>
  <c r="I84" i="11"/>
  <c r="H85" i="11"/>
  <c r="I83" i="10"/>
  <c r="H84" i="10"/>
  <c r="J82" i="10"/>
  <c r="I83" i="9"/>
  <c r="H84" i="9"/>
  <c r="J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3"/>
  <c r="I87" i="13"/>
  <c r="H88" i="13"/>
  <c r="J85" i="12"/>
  <c r="I86" i="12"/>
  <c r="H87" i="12"/>
  <c r="J84" i="11"/>
  <c r="I85" i="11"/>
  <c r="H86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7" i="13"/>
  <c r="I88" i="13"/>
  <c r="H89" i="13"/>
  <c r="J86" i="12"/>
  <c r="I87" i="12"/>
  <c r="H88" i="12"/>
  <c r="I86" i="11"/>
  <c r="H87" i="11"/>
  <c r="J85" i="11"/>
  <c r="J84" i="10"/>
  <c r="I85" i="10"/>
  <c r="H86" i="10"/>
  <c r="J84" i="9"/>
  <c r="I85" i="9"/>
  <c r="H86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9" i="13"/>
  <c r="H90" i="13"/>
  <c r="J88" i="13"/>
  <c r="J87" i="12"/>
  <c r="I88" i="12"/>
  <c r="H89" i="12"/>
  <c r="I87" i="11"/>
  <c r="H88" i="11"/>
  <c r="J86" i="11"/>
  <c r="J85" i="10"/>
  <c r="I86" i="10"/>
  <c r="H87" i="10"/>
  <c r="J85" i="9"/>
  <c r="I86" i="9"/>
  <c r="H87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90" i="13"/>
  <c r="H91" i="13"/>
  <c r="J89" i="13"/>
  <c r="I89" i="12"/>
  <c r="H90" i="12"/>
  <c r="J88" i="12"/>
  <c r="I88" i="11"/>
  <c r="H89" i="11"/>
  <c r="J87" i="11"/>
  <c r="I87" i="10"/>
  <c r="H88" i="10"/>
  <c r="J86" i="10"/>
  <c r="I87" i="9"/>
  <c r="H88" i="9"/>
  <c r="J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90" i="13"/>
  <c r="I91" i="13"/>
  <c r="H92" i="13"/>
  <c r="J89" i="12"/>
  <c r="I90" i="12"/>
  <c r="H91" i="12"/>
  <c r="J88" i="11"/>
  <c r="I89" i="11"/>
  <c r="H90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91" i="13"/>
  <c r="I92" i="13"/>
  <c r="H93" i="13"/>
  <c r="I91" i="12"/>
  <c r="H92" i="12"/>
  <c r="J90" i="12"/>
  <c r="J89" i="11"/>
  <c r="I90" i="11"/>
  <c r="H91" i="11"/>
  <c r="J88" i="10"/>
  <c r="I89" i="10"/>
  <c r="H90" i="10"/>
  <c r="J88" i="9"/>
  <c r="I89" i="9"/>
  <c r="H90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3" i="13"/>
  <c r="H94" i="13"/>
  <c r="J92" i="13"/>
  <c r="I92" i="12"/>
  <c r="J91" i="12"/>
  <c r="H93" i="12"/>
  <c r="I91" i="11"/>
  <c r="H92" i="11"/>
  <c r="J90" i="11"/>
  <c r="J89" i="10"/>
  <c r="I90" i="10"/>
  <c r="H91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4" i="13"/>
  <c r="H95" i="13"/>
  <c r="J93" i="13"/>
  <c r="J92" i="12"/>
  <c r="I93" i="12"/>
  <c r="H94" i="12"/>
  <c r="J91" i="11"/>
  <c r="I92" i="11"/>
  <c r="H93" i="11"/>
  <c r="I91" i="10"/>
  <c r="H92" i="10"/>
  <c r="J90" i="10"/>
  <c r="I91" i="9"/>
  <c r="H92" i="9"/>
  <c r="J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5" i="13"/>
  <c r="H96" i="13"/>
  <c r="J94" i="13"/>
  <c r="J93" i="12"/>
  <c r="I94" i="12"/>
  <c r="H95" i="12"/>
  <c r="J92" i="11"/>
  <c r="I93" i="11"/>
  <c r="H94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5" i="13"/>
  <c r="I96" i="13"/>
  <c r="H97" i="13"/>
  <c r="J94" i="12"/>
  <c r="I95" i="12"/>
  <c r="H96" i="12"/>
  <c r="I94" i="11"/>
  <c r="H95" i="11"/>
  <c r="J93" i="11"/>
  <c r="J92" i="10"/>
  <c r="I93" i="10"/>
  <c r="H94" i="10"/>
  <c r="J92" i="9"/>
  <c r="I93" i="9"/>
  <c r="H94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6" i="13"/>
  <c r="I97" i="13"/>
  <c r="H98" i="13"/>
  <c r="J95" i="12"/>
  <c r="I96" i="12"/>
  <c r="H97" i="12"/>
  <c r="I95" i="11"/>
  <c r="H96" i="11"/>
  <c r="J94" i="11"/>
  <c r="J93" i="10"/>
  <c r="I94" i="10"/>
  <c r="H95" i="10"/>
  <c r="J93" i="9"/>
  <c r="I94" i="9"/>
  <c r="H95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8" i="13"/>
  <c r="H99" i="13"/>
  <c r="J97" i="13"/>
  <c r="I97" i="12"/>
  <c r="H98" i="12"/>
  <c r="J96" i="12"/>
  <c r="I96" i="11"/>
  <c r="H97" i="11"/>
  <c r="J95" i="11"/>
  <c r="I95" i="10"/>
  <c r="H96" i="10"/>
  <c r="J94" i="10"/>
  <c r="I95" i="9"/>
  <c r="H96" i="9"/>
  <c r="J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8" i="13"/>
  <c r="I99" i="13"/>
  <c r="H100" i="13"/>
  <c r="J97" i="12"/>
  <c r="I98" i="12"/>
  <c r="H99" i="12"/>
  <c r="J96" i="11"/>
  <c r="I97" i="11"/>
  <c r="H98" i="11"/>
  <c r="I96" i="10"/>
  <c r="H97" i="10"/>
  <c r="J95" i="10"/>
  <c r="I96" i="9"/>
  <c r="H97" i="9"/>
  <c r="J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9" i="13"/>
  <c r="I100" i="13"/>
  <c r="H101" i="13"/>
  <c r="I99" i="12"/>
  <c r="H100" i="12"/>
  <c r="J98" i="12"/>
  <c r="J97" i="11"/>
  <c r="I98" i="11"/>
  <c r="H99" i="11"/>
  <c r="J96" i="10"/>
  <c r="I97" i="10"/>
  <c r="H98" i="10"/>
  <c r="J96" i="9"/>
  <c r="I97" i="9"/>
  <c r="H98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1" i="13"/>
  <c r="H102" i="13"/>
  <c r="J100" i="13"/>
  <c r="I100" i="12"/>
  <c r="H101" i="12"/>
  <c r="J99" i="12"/>
  <c r="I99" i="11"/>
  <c r="H100" i="11"/>
  <c r="J98" i="11"/>
  <c r="J97" i="10"/>
  <c r="I98" i="10"/>
  <c r="H99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2" i="13"/>
  <c r="H103" i="13"/>
  <c r="J101" i="13"/>
  <c r="J100" i="12"/>
  <c r="I101" i="12"/>
  <c r="H102" i="12"/>
  <c r="J99" i="11"/>
  <c r="I100" i="11"/>
  <c r="H101" i="11"/>
  <c r="I99" i="10"/>
  <c r="H100" i="10"/>
  <c r="J98" i="10"/>
  <c r="I99" i="9"/>
  <c r="H100" i="9"/>
  <c r="J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3" i="13"/>
  <c r="H104" i="13"/>
  <c r="J102" i="13"/>
  <c r="J101" i="12"/>
  <c r="I102" i="12"/>
  <c r="H103" i="12"/>
  <c r="J100" i="11"/>
  <c r="I101" i="11"/>
  <c r="H102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3" i="13"/>
  <c r="I104" i="13"/>
  <c r="H105" i="13"/>
  <c r="J102" i="12"/>
  <c r="I103" i="12"/>
  <c r="H104" i="12"/>
  <c r="I102" i="11"/>
  <c r="H103" i="11"/>
  <c r="J101" i="11"/>
  <c r="J100" i="10"/>
  <c r="I101" i="10"/>
  <c r="H102" i="10"/>
  <c r="J100" i="9"/>
  <c r="I101" i="9"/>
  <c r="H102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3"/>
  <c r="I105" i="13"/>
  <c r="H106" i="13"/>
  <c r="J103" i="12"/>
  <c r="I104" i="12"/>
  <c r="H105" i="12"/>
  <c r="I103" i="11"/>
  <c r="H104" i="11"/>
  <c r="J102" i="11"/>
  <c r="J101" i="10"/>
  <c r="I102" i="10"/>
  <c r="H103" i="10"/>
  <c r="J101" i="9"/>
  <c r="I102" i="9"/>
  <c r="H103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6" i="13"/>
  <c r="H107" i="13"/>
  <c r="J105" i="13"/>
  <c r="J104" i="12"/>
  <c r="I105" i="12"/>
  <c r="H106" i="12"/>
  <c r="I104" i="11"/>
  <c r="H105" i="11"/>
  <c r="J103" i="11"/>
  <c r="I103" i="10"/>
  <c r="H104" i="10"/>
  <c r="J102" i="10"/>
  <c r="I103" i="9"/>
  <c r="H104" i="9"/>
  <c r="J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6" i="13"/>
  <c r="I107" i="13"/>
  <c r="H108" i="13"/>
  <c r="I106" i="12"/>
  <c r="H107" i="12"/>
  <c r="J105" i="12"/>
  <c r="J104" i="11"/>
  <c r="I105" i="11"/>
  <c r="H106" i="11"/>
  <c r="I104" i="10"/>
  <c r="H105" i="10"/>
  <c r="J103" i="10"/>
  <c r="I104" i="9"/>
  <c r="H105" i="9"/>
  <c r="J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7" i="13"/>
  <c r="I108" i="13"/>
  <c r="H109" i="13"/>
  <c r="I107" i="12"/>
  <c r="H108" i="12"/>
  <c r="J106" i="12"/>
  <c r="J105" i="11"/>
  <c r="I106" i="11"/>
  <c r="H107" i="11"/>
  <c r="J104" i="10"/>
  <c r="I105" i="10"/>
  <c r="H106" i="10"/>
  <c r="J104" i="9"/>
  <c r="I105" i="9"/>
  <c r="H106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9" i="13"/>
  <c r="J109" i="13"/>
  <c r="K109" i="13"/>
  <c r="J108" i="13"/>
  <c r="I108" i="12"/>
  <c r="H109" i="12"/>
  <c r="J107" i="12"/>
  <c r="I107" i="11"/>
  <c r="H108" i="11"/>
  <c r="J106" i="11"/>
  <c r="J105" i="10"/>
  <c r="I106" i="10"/>
  <c r="H107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K108" i="13"/>
  <c r="L109" i="13"/>
  <c r="J108" i="12"/>
  <c r="J109" i="12"/>
  <c r="K109" i="12"/>
  <c r="I109" i="12"/>
  <c r="J107" i="11"/>
  <c r="I108" i="11"/>
  <c r="H109" i="11"/>
  <c r="I107" i="10"/>
  <c r="H108" i="10"/>
  <c r="J106" i="10"/>
  <c r="I107" i="9"/>
  <c r="H108" i="9"/>
  <c r="J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8" i="13"/>
  <c r="K107" i="13"/>
  <c r="L109" i="12"/>
  <c r="K108" i="12"/>
  <c r="J108" i="11"/>
  <c r="J109" i="11"/>
  <c r="K109" i="11"/>
  <c r="I109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7" i="13"/>
  <c r="K106" i="13"/>
  <c r="L108" i="12"/>
  <c r="K107" i="12"/>
  <c r="L109" i="11"/>
  <c r="K108" i="11"/>
  <c r="J108" i="10"/>
  <c r="I109" i="10"/>
  <c r="J109" i="10"/>
  <c r="K109" i="10"/>
  <c r="J108" i="9"/>
  <c r="J109" i="9"/>
  <c r="K109" i="9"/>
  <c r="I109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6" i="13"/>
  <c r="K105" i="13"/>
  <c r="K106" i="12"/>
  <c r="L107" i="12"/>
  <c r="L108" i="11"/>
  <c r="K107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5" i="13"/>
  <c r="K104" i="13"/>
  <c r="L106" i="12"/>
  <c r="K105" i="12"/>
  <c r="K106" i="11"/>
  <c r="L107" i="11"/>
  <c r="L108" i="10"/>
  <c r="K107" i="10"/>
  <c r="K107" i="9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3" i="13"/>
  <c r="L104" i="13"/>
  <c r="K104" i="12"/>
  <c r="L105" i="12"/>
  <c r="L106" i="11"/>
  <c r="K105" i="11"/>
  <c r="L107" i="10"/>
  <c r="K106" i="10"/>
  <c r="L107" i="9"/>
  <c r="K106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3" i="13"/>
  <c r="K102" i="13"/>
  <c r="L104" i="12"/>
  <c r="K103" i="12"/>
  <c r="L105" i="11"/>
  <c r="K104" i="11"/>
  <c r="L106" i="10"/>
  <c r="K105" i="10"/>
  <c r="L106" i="9"/>
  <c r="K105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K101" i="13"/>
  <c r="L102" i="13"/>
  <c r="L103" i="12"/>
  <c r="K102" i="12"/>
  <c r="K103" i="11"/>
  <c r="L104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1" i="13"/>
  <c r="K100" i="13"/>
  <c r="L102" i="12"/>
  <c r="K101" i="12"/>
  <c r="L103" i="11"/>
  <c r="K102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0" i="13"/>
  <c r="K99" i="13"/>
  <c r="K100" i="12"/>
  <c r="L101" i="12"/>
  <c r="L102" i="11"/>
  <c r="K101" i="11"/>
  <c r="L103" i="10"/>
  <c r="K102" i="10"/>
  <c r="L103" i="9"/>
  <c r="K102" i="9"/>
  <c r="L106" i="8"/>
  <c r="K105" i="8"/>
  <c r="L107" i="7"/>
  <c r="K106" i="7"/>
  <c r="L107" i="6"/>
  <c r="K106" i="6"/>
  <c r="L107" i="4"/>
  <c r="K106" i="4"/>
  <c r="L108" i="2"/>
  <c r="K107" i="2"/>
  <c r="L99" i="13"/>
  <c r="K98" i="13"/>
  <c r="L100" i="12"/>
  <c r="K99" i="12"/>
  <c r="K100" i="11"/>
  <c r="L101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L98" i="13"/>
  <c r="K97" i="13"/>
  <c r="K98" i="12"/>
  <c r="L99" i="12"/>
  <c r="L100" i="11"/>
  <c r="K99" i="11"/>
  <c r="L101" i="10"/>
  <c r="K100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L97" i="13"/>
  <c r="K96" i="13"/>
  <c r="K97" i="12"/>
  <c r="L98" i="12"/>
  <c r="K98" i="11"/>
  <c r="L99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K95" i="13"/>
  <c r="L96" i="13"/>
  <c r="L97" i="12"/>
  <c r="K96" i="12"/>
  <c r="L98" i="11"/>
  <c r="K97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5" i="13"/>
  <c r="K94" i="13"/>
  <c r="L96" i="12"/>
  <c r="K95" i="12"/>
  <c r="L97" i="11"/>
  <c r="K96" i="11"/>
  <c r="L98" i="10"/>
  <c r="K97" i="10"/>
  <c r="L98" i="9"/>
  <c r="K97" i="9"/>
  <c r="L101" i="8"/>
  <c r="K100" i="8"/>
  <c r="L102" i="7"/>
  <c r="K101" i="7"/>
  <c r="L102" i="6"/>
  <c r="K101" i="6"/>
  <c r="L102" i="4"/>
  <c r="K101" i="4"/>
  <c r="L103" i="2"/>
  <c r="K102" i="2"/>
  <c r="K93" i="13"/>
  <c r="L94" i="13"/>
  <c r="L95" i="12"/>
  <c r="K94" i="12"/>
  <c r="K95" i="11"/>
  <c r="L96" i="11"/>
  <c r="L97" i="10"/>
  <c r="K96" i="10"/>
  <c r="L97" i="9"/>
  <c r="K96" i="9"/>
  <c r="L100" i="8"/>
  <c r="K99" i="8"/>
  <c r="L101" i="7"/>
  <c r="K100" i="7"/>
  <c r="K100" i="6"/>
  <c r="L101" i="6"/>
  <c r="L101" i="4"/>
  <c r="K100" i="4"/>
  <c r="L102" i="2"/>
  <c r="K101" i="2"/>
  <c r="L93" i="13"/>
  <c r="K92" i="13"/>
  <c r="L94" i="12"/>
  <c r="K93" i="12"/>
  <c r="L95" i="11"/>
  <c r="K94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L92" i="13"/>
  <c r="K91" i="13"/>
  <c r="K92" i="12"/>
  <c r="L93" i="12"/>
  <c r="L94" i="11"/>
  <c r="K93" i="11"/>
  <c r="L95" i="10"/>
  <c r="K94" i="10"/>
  <c r="L95" i="9"/>
  <c r="K94" i="9"/>
  <c r="L98" i="8"/>
  <c r="K97" i="8"/>
  <c r="L99" i="7"/>
  <c r="K98" i="7"/>
  <c r="K98" i="6"/>
  <c r="L99" i="6"/>
  <c r="L99" i="4"/>
  <c r="K98" i="4"/>
  <c r="L100" i="2"/>
  <c r="K99" i="2"/>
  <c r="L91" i="13"/>
  <c r="K90" i="13"/>
  <c r="L92" i="12"/>
  <c r="K91" i="12"/>
  <c r="K92" i="11"/>
  <c r="L93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K89" i="13"/>
  <c r="L90" i="13"/>
  <c r="K90" i="12"/>
  <c r="L91" i="12"/>
  <c r="L92" i="11"/>
  <c r="K91" i="11"/>
  <c r="L93" i="10"/>
  <c r="K92" i="10"/>
  <c r="K92" i="9"/>
  <c r="L93" i="9"/>
  <c r="L96" i="8"/>
  <c r="K95" i="8"/>
  <c r="L97" i="7"/>
  <c r="K96" i="7"/>
  <c r="L97" i="6"/>
  <c r="K96" i="6"/>
  <c r="L97" i="4"/>
  <c r="K96" i="4"/>
  <c r="K97" i="2"/>
  <c r="L98" i="2"/>
  <c r="L89" i="13"/>
  <c r="K88" i="13"/>
  <c r="L90" i="12"/>
  <c r="K89" i="12"/>
  <c r="K90" i="11"/>
  <c r="L91" i="11"/>
  <c r="L92" i="10"/>
  <c r="K91" i="10"/>
  <c r="K91" i="9"/>
  <c r="L92" i="9"/>
  <c r="L95" i="8"/>
  <c r="K94" i="8"/>
  <c r="L96" i="7"/>
  <c r="K95" i="7"/>
  <c r="L96" i="6"/>
  <c r="K95" i="6"/>
  <c r="L96" i="4"/>
  <c r="K95" i="4"/>
  <c r="K96" i="2"/>
  <c r="L97" i="2"/>
  <c r="K87" i="13"/>
  <c r="L88" i="13"/>
  <c r="L89" i="12"/>
  <c r="K88" i="12"/>
  <c r="L90" i="11"/>
  <c r="K89" i="11"/>
  <c r="L91" i="10"/>
  <c r="K90" i="10"/>
  <c r="L91" i="9"/>
  <c r="K90" i="9"/>
  <c r="L94" i="8"/>
  <c r="K93" i="8"/>
  <c r="L95" i="7"/>
  <c r="K94" i="7"/>
  <c r="L95" i="6"/>
  <c r="K94" i="6"/>
  <c r="L95" i="4"/>
  <c r="K94" i="4"/>
  <c r="L96" i="2"/>
  <c r="K95" i="2"/>
  <c r="K86" i="13"/>
  <c r="L87" i="13"/>
  <c r="L88" i="12"/>
  <c r="K87" i="12"/>
  <c r="L89" i="11"/>
  <c r="K88" i="11"/>
  <c r="L90" i="10"/>
  <c r="K89" i="10"/>
  <c r="L90" i="9"/>
  <c r="K89" i="9"/>
  <c r="L93" i="8"/>
  <c r="K92" i="8"/>
  <c r="L94" i="7"/>
  <c r="K93" i="7"/>
  <c r="L94" i="6"/>
  <c r="K93" i="6"/>
  <c r="L94" i="4"/>
  <c r="K93" i="4"/>
  <c r="L95" i="2"/>
  <c r="K94" i="2"/>
  <c r="K85" i="13"/>
  <c r="L86" i="13"/>
  <c r="K86" i="12"/>
  <c r="L87" i="12"/>
  <c r="K87" i="11"/>
  <c r="L88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L85" i="13"/>
  <c r="K84" i="13"/>
  <c r="L86" i="12"/>
  <c r="K85" i="12"/>
  <c r="L87" i="11"/>
  <c r="K86" i="11"/>
  <c r="L88" i="10"/>
  <c r="K87" i="10"/>
  <c r="K87" i="9"/>
  <c r="L88" i="9"/>
  <c r="L91" i="8"/>
  <c r="K90" i="8"/>
  <c r="L92" i="7"/>
  <c r="K91" i="7"/>
  <c r="L92" i="6"/>
  <c r="K91" i="6"/>
  <c r="L92" i="4"/>
  <c r="K91" i="4"/>
  <c r="K92" i="2"/>
  <c r="L93" i="2"/>
  <c r="L84" i="13"/>
  <c r="K83" i="13"/>
  <c r="K84" i="12"/>
  <c r="L85" i="12"/>
  <c r="L86" i="11"/>
  <c r="K85" i="11"/>
  <c r="L87" i="10"/>
  <c r="K86" i="10"/>
  <c r="L87" i="9"/>
  <c r="K86" i="9"/>
  <c r="L90" i="8"/>
  <c r="K89" i="8"/>
  <c r="L91" i="7"/>
  <c r="K90" i="7"/>
  <c r="L91" i="6"/>
  <c r="K90" i="6"/>
  <c r="L91" i="4"/>
  <c r="K90" i="4"/>
  <c r="L92" i="2"/>
  <c r="K91" i="2"/>
  <c r="L83" i="13"/>
  <c r="K82" i="13"/>
  <c r="K83" i="12"/>
  <c r="L84" i="12"/>
  <c r="K84" i="11"/>
  <c r="L85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K81" i="13"/>
  <c r="L82" i="13"/>
  <c r="K82" i="12"/>
  <c r="L83" i="12"/>
  <c r="L84" i="11"/>
  <c r="K83" i="11"/>
  <c r="K84" i="10"/>
  <c r="L85" i="10"/>
  <c r="K84" i="9"/>
  <c r="L85" i="9"/>
  <c r="L88" i="8"/>
  <c r="K87" i="8"/>
  <c r="L89" i="7"/>
  <c r="K88" i="7"/>
  <c r="L89" i="6"/>
  <c r="K88" i="6"/>
  <c r="L89" i="4"/>
  <c r="K88" i="4"/>
  <c r="L90" i="2"/>
  <c r="K89" i="2"/>
  <c r="L81" i="13"/>
  <c r="K80" i="13"/>
  <c r="K81" i="12"/>
  <c r="L82" i="12"/>
  <c r="K82" i="11"/>
  <c r="L83" i="11"/>
  <c r="L84" i="10"/>
  <c r="K83" i="10"/>
  <c r="K83" i="9"/>
  <c r="L84" i="9"/>
  <c r="K86" i="8"/>
  <c r="L87" i="8"/>
  <c r="L88" i="7"/>
  <c r="K87" i="7"/>
  <c r="L88" i="6"/>
  <c r="K87" i="6"/>
  <c r="L88" i="4"/>
  <c r="K87" i="4"/>
  <c r="L89" i="2"/>
  <c r="K88" i="2"/>
  <c r="K79" i="13"/>
  <c r="L80" i="13"/>
  <c r="K80" i="12"/>
  <c r="L81" i="12"/>
  <c r="L82" i="11"/>
  <c r="K81" i="11"/>
  <c r="L83" i="10"/>
  <c r="K82" i="10"/>
  <c r="L83" i="9"/>
  <c r="K82" i="9"/>
  <c r="K85" i="8"/>
  <c r="L86" i="8"/>
  <c r="L87" i="7"/>
  <c r="K86" i="7"/>
  <c r="L87" i="6"/>
  <c r="K86" i="6"/>
  <c r="L87" i="4"/>
  <c r="K86" i="4"/>
  <c r="L88" i="2"/>
  <c r="K87" i="2"/>
  <c r="L79" i="13"/>
  <c r="K78" i="13"/>
  <c r="L80" i="12"/>
  <c r="K79" i="12"/>
  <c r="L81" i="11"/>
  <c r="K80" i="11"/>
  <c r="L82" i="10"/>
  <c r="K81" i="10"/>
  <c r="L82" i="9"/>
  <c r="K81" i="9"/>
  <c r="L85" i="8"/>
  <c r="K84" i="8"/>
  <c r="L86" i="7"/>
  <c r="K85" i="7"/>
  <c r="L86" i="6"/>
  <c r="K85" i="6"/>
  <c r="L86" i="4"/>
  <c r="K85" i="4"/>
  <c r="L87" i="2"/>
  <c r="K86" i="2"/>
  <c r="K77" i="13"/>
  <c r="L78" i="13"/>
  <c r="L79" i="12"/>
  <c r="K78" i="12"/>
  <c r="K79" i="11"/>
  <c r="L80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L77" i="13"/>
  <c r="K76" i="13"/>
  <c r="L78" i="12"/>
  <c r="K77" i="12"/>
  <c r="L79" i="11"/>
  <c r="K78" i="11"/>
  <c r="L80" i="10"/>
  <c r="K79" i="10"/>
  <c r="K79" i="9"/>
  <c r="L80" i="9"/>
  <c r="K82" i="8"/>
  <c r="L83" i="8"/>
  <c r="L84" i="7"/>
  <c r="K83" i="7"/>
  <c r="L84" i="6"/>
  <c r="K83" i="6"/>
  <c r="L84" i="4"/>
  <c r="K83" i="4"/>
  <c r="L85" i="2"/>
  <c r="K84" i="2"/>
  <c r="L76" i="13"/>
  <c r="K75" i="13"/>
  <c r="L77" i="12"/>
  <c r="K76" i="12"/>
  <c r="L78" i="11"/>
  <c r="K77" i="11"/>
  <c r="L79" i="10"/>
  <c r="K78" i="10"/>
  <c r="L79" i="9"/>
  <c r="K78" i="9"/>
  <c r="L82" i="8"/>
  <c r="K81" i="8"/>
  <c r="L83" i="7"/>
  <c r="K82" i="7"/>
  <c r="L83" i="6"/>
  <c r="K82" i="6"/>
  <c r="L83" i="4"/>
  <c r="K82" i="4"/>
  <c r="L84" i="2"/>
  <c r="K83" i="2"/>
  <c r="K74" i="13"/>
  <c r="L75" i="13"/>
  <c r="K75" i="12"/>
  <c r="L76" i="12"/>
  <c r="K76" i="11"/>
  <c r="L77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L74" i="13"/>
  <c r="K73" i="13"/>
  <c r="L75" i="12"/>
  <c r="K74" i="12"/>
  <c r="L76" i="11"/>
  <c r="K75" i="11"/>
  <c r="L77" i="10"/>
  <c r="K76" i="10"/>
  <c r="K76" i="9"/>
  <c r="L77" i="9"/>
  <c r="L80" i="8"/>
  <c r="K79" i="8"/>
  <c r="L81" i="7"/>
  <c r="K80" i="7"/>
  <c r="L81" i="6"/>
  <c r="K80" i="6"/>
  <c r="L81" i="4"/>
  <c r="K80" i="4"/>
  <c r="K81" i="2"/>
  <c r="L82" i="2"/>
  <c r="L73" i="13"/>
  <c r="K72" i="13"/>
  <c r="L74" i="12"/>
  <c r="K73" i="12"/>
  <c r="K74" i="11"/>
  <c r="L75" i="11"/>
  <c r="L76" i="10"/>
  <c r="K75" i="10"/>
  <c r="K75" i="9"/>
  <c r="L76" i="9"/>
  <c r="L79" i="8"/>
  <c r="K78" i="8"/>
  <c r="L80" i="7"/>
  <c r="K79" i="7"/>
  <c r="L80" i="6"/>
  <c r="K79" i="6"/>
  <c r="L80" i="4"/>
  <c r="K79" i="4"/>
  <c r="K80" i="2"/>
  <c r="L81" i="2"/>
  <c r="L72" i="13"/>
  <c r="K71" i="13"/>
  <c r="K72" i="12"/>
  <c r="L73" i="12"/>
  <c r="L74" i="11"/>
  <c r="K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1" i="13"/>
  <c r="K70" i="13"/>
  <c r="L72" i="12"/>
  <c r="K71" i="12"/>
  <c r="L73" i="11"/>
  <c r="K72" i="11"/>
  <c r="L74" i="10"/>
  <c r="K73" i="10"/>
  <c r="L74" i="9"/>
  <c r="K73" i="9"/>
  <c r="L77" i="8"/>
  <c r="K76" i="8"/>
  <c r="L78" i="7"/>
  <c r="K77" i="7"/>
  <c r="L78" i="6"/>
  <c r="K77" i="6"/>
  <c r="L78" i="4"/>
  <c r="K77" i="4"/>
  <c r="L79" i="2"/>
  <c r="K78" i="2"/>
  <c r="K69" i="13"/>
  <c r="L70" i="13"/>
  <c r="L71" i="12"/>
  <c r="K70" i="12"/>
  <c r="K71" i="11"/>
  <c r="L72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L69" i="13"/>
  <c r="K68" i="13"/>
  <c r="L70" i="12"/>
  <c r="K69" i="12"/>
  <c r="L71" i="11"/>
  <c r="K70" i="11"/>
  <c r="L72" i="10"/>
  <c r="K71" i="10"/>
  <c r="K71" i="9"/>
  <c r="L72" i="9"/>
  <c r="L75" i="8"/>
  <c r="K74" i="8"/>
  <c r="L76" i="7"/>
  <c r="K75" i="7"/>
  <c r="L76" i="6"/>
  <c r="K75" i="6"/>
  <c r="L76" i="4"/>
  <c r="K75" i="4"/>
  <c r="L77" i="2"/>
  <c r="K76" i="2"/>
  <c r="L68" i="13"/>
  <c r="K67" i="13"/>
  <c r="K68" i="12"/>
  <c r="L69" i="12"/>
  <c r="L70" i="11"/>
  <c r="K69" i="11"/>
  <c r="L71" i="10"/>
  <c r="K70" i="10"/>
  <c r="L71" i="9"/>
  <c r="K70" i="9"/>
  <c r="L74" i="8"/>
  <c r="K73" i="8"/>
  <c r="L75" i="7"/>
  <c r="K74" i="7"/>
  <c r="L75" i="6"/>
  <c r="K74" i="6"/>
  <c r="K74" i="4"/>
  <c r="L75" i="4"/>
  <c r="L76" i="2"/>
  <c r="K75" i="2"/>
  <c r="K66" i="13"/>
  <c r="L67" i="13"/>
  <c r="L68" i="12"/>
  <c r="K67" i="12"/>
  <c r="K68" i="11"/>
  <c r="L69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L66" i="13"/>
  <c r="K65" i="13"/>
  <c r="K66" i="12"/>
  <c r="L67" i="12"/>
  <c r="L68" i="11"/>
  <c r="K67" i="11"/>
  <c r="L69" i="10"/>
  <c r="K68" i="10"/>
  <c r="K68" i="9"/>
  <c r="L69" i="9"/>
  <c r="L72" i="8"/>
  <c r="K71" i="8"/>
  <c r="L73" i="7"/>
  <c r="K72" i="7"/>
  <c r="L73" i="6"/>
  <c r="K72" i="6"/>
  <c r="L73" i="4"/>
  <c r="K72" i="4"/>
  <c r="L74" i="2"/>
  <c r="K73" i="2"/>
  <c r="L65" i="13"/>
  <c r="K64" i="13"/>
  <c r="K65" i="12"/>
  <c r="L66" i="12"/>
  <c r="K66" i="11"/>
  <c r="L67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L64" i="13"/>
  <c r="K63" i="13"/>
  <c r="L65" i="12"/>
  <c r="K64" i="12"/>
  <c r="L66" i="11"/>
  <c r="K65" i="11"/>
  <c r="L67" i="10"/>
  <c r="K66" i="10"/>
  <c r="L67" i="9"/>
  <c r="K66" i="9"/>
  <c r="K69" i="8"/>
  <c r="L70" i="8"/>
  <c r="L71" i="7"/>
  <c r="K70" i="7"/>
  <c r="L71" i="6"/>
  <c r="K70" i="6"/>
  <c r="L71" i="4"/>
  <c r="K70" i="4"/>
  <c r="L72" i="2"/>
  <c r="K71" i="2"/>
  <c r="K62" i="13"/>
  <c r="L63" i="13"/>
  <c r="L64" i="12"/>
  <c r="K63" i="12"/>
  <c r="L65" i="11"/>
  <c r="K64" i="11"/>
  <c r="L66" i="10"/>
  <c r="K65" i="10"/>
  <c r="L66" i="9"/>
  <c r="K65" i="9"/>
  <c r="L69" i="8"/>
  <c r="K68" i="8"/>
  <c r="L70" i="7"/>
  <c r="K69" i="7"/>
  <c r="L70" i="6"/>
  <c r="K69" i="6"/>
  <c r="L70" i="4"/>
  <c r="K69" i="4"/>
  <c r="L71" i="2"/>
  <c r="K70" i="2"/>
  <c r="L62" i="13"/>
  <c r="K61" i="13"/>
  <c r="K62" i="12"/>
  <c r="L63" i="12"/>
  <c r="K63" i="11"/>
  <c r="L64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L61" i="13"/>
  <c r="K60" i="13"/>
  <c r="L62" i="12"/>
  <c r="K61" i="12"/>
  <c r="L63" i="11"/>
  <c r="K62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0" i="13"/>
  <c r="K59" i="13"/>
  <c r="L61" i="12"/>
  <c r="K60" i="12"/>
  <c r="L62" i="11"/>
  <c r="K61" i="11"/>
  <c r="L63" i="10"/>
  <c r="K62" i="10"/>
  <c r="L63" i="9"/>
  <c r="K62" i="9"/>
  <c r="L66" i="8"/>
  <c r="K65" i="8"/>
  <c r="L67" i="7"/>
  <c r="K66" i="7"/>
  <c r="L67" i="6"/>
  <c r="K66" i="6"/>
  <c r="K66" i="4"/>
  <c r="L67" i="4"/>
  <c r="L68" i="2"/>
  <c r="K67" i="2"/>
  <c r="L59" i="13"/>
  <c r="K58" i="13"/>
  <c r="K59" i="12"/>
  <c r="L60" i="12"/>
  <c r="K60" i="11"/>
  <c r="L61" i="11"/>
  <c r="L62" i="10"/>
  <c r="K61" i="10"/>
  <c r="L62" i="9"/>
  <c r="K61" i="9"/>
  <c r="L65" i="8"/>
  <c r="K64" i="8"/>
  <c r="L66" i="7"/>
  <c r="K65" i="7"/>
  <c r="L66" i="6"/>
  <c r="K65" i="6"/>
  <c r="L66" i="4"/>
  <c r="K65" i="4"/>
  <c r="L67" i="2"/>
  <c r="K66" i="2"/>
  <c r="K57" i="13"/>
  <c r="L58" i="13"/>
  <c r="L59" i="12"/>
  <c r="K58" i="12"/>
  <c r="K59" i="11"/>
  <c r="L60" i="11"/>
  <c r="L61" i="10"/>
  <c r="K60" i="10"/>
  <c r="L61" i="9"/>
  <c r="K60" i="9"/>
  <c r="K63" i="8"/>
  <c r="L64" i="8"/>
  <c r="L65" i="7"/>
  <c r="K64" i="7"/>
  <c r="L65" i="6"/>
  <c r="K64" i="6"/>
  <c r="L65" i="4"/>
  <c r="K64" i="4"/>
  <c r="K65" i="2"/>
  <c r="L66" i="2"/>
  <c r="L57" i="13"/>
  <c r="K56" i="13"/>
  <c r="L58" i="12"/>
  <c r="K57" i="12"/>
  <c r="K58" i="11"/>
  <c r="L59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K55" i="13"/>
  <c r="L56" i="13"/>
  <c r="K56" i="12"/>
  <c r="L57" i="12"/>
  <c r="L58" i="11"/>
  <c r="K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K54" i="13"/>
  <c r="L55" i="13"/>
  <c r="L56" i="12"/>
  <c r="K55" i="12"/>
  <c r="L57" i="11"/>
  <c r="K56" i="11"/>
  <c r="L58" i="10"/>
  <c r="K57" i="10"/>
  <c r="L58" i="9"/>
  <c r="K57" i="9"/>
  <c r="L61" i="8"/>
  <c r="K60" i="8"/>
  <c r="K61" i="7"/>
  <c r="L62" i="7"/>
  <c r="L62" i="6"/>
  <c r="K61" i="6"/>
  <c r="L62" i="4"/>
  <c r="K61" i="4"/>
  <c r="L63" i="2"/>
  <c r="K62" i="2"/>
  <c r="K53" i="13"/>
  <c r="L54" i="13"/>
  <c r="L55" i="12"/>
  <c r="K54" i="12"/>
  <c r="K55" i="11"/>
  <c r="L56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L53" i="13"/>
  <c r="K52" i="13"/>
  <c r="L54" i="12"/>
  <c r="K53" i="12"/>
  <c r="L55" i="11"/>
  <c r="K54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2" i="13"/>
  <c r="K51" i="13"/>
  <c r="K52" i="12"/>
  <c r="L53" i="12"/>
  <c r="L54" i="11"/>
  <c r="K53" i="11"/>
  <c r="L55" i="10"/>
  <c r="K54" i="10"/>
  <c r="L55" i="9"/>
  <c r="K54" i="9"/>
  <c r="K57" i="8"/>
  <c r="L58" i="8"/>
  <c r="L59" i="7"/>
  <c r="K58" i="7"/>
  <c r="L59" i="6"/>
  <c r="K58" i="6"/>
  <c r="K58" i="4"/>
  <c r="L59" i="4"/>
  <c r="K59" i="2"/>
  <c r="L60" i="2"/>
  <c r="L51" i="13"/>
  <c r="K50" i="13"/>
  <c r="L52" i="12"/>
  <c r="K51" i="12"/>
  <c r="L53" i="11"/>
  <c r="K52" i="11"/>
  <c r="L54" i="10"/>
  <c r="K53" i="10"/>
  <c r="L54" i="9"/>
  <c r="K53" i="9"/>
  <c r="L57" i="8"/>
  <c r="K56" i="8"/>
  <c r="L58" i="7"/>
  <c r="K57" i="7"/>
  <c r="L58" i="6"/>
  <c r="K57" i="6"/>
  <c r="L58" i="4"/>
  <c r="K57" i="4"/>
  <c r="L59" i="2"/>
  <c r="K58" i="2"/>
  <c r="K49" i="13"/>
  <c r="L50" i="13"/>
  <c r="K50" i="12"/>
  <c r="L51" i="12"/>
  <c r="L52" i="11"/>
  <c r="K51" i="11"/>
  <c r="K52" i="10"/>
  <c r="L53" i="10"/>
  <c r="L53" i="9"/>
  <c r="K52" i="9"/>
  <c r="K55" i="8"/>
  <c r="L56" i="8"/>
  <c r="L57" i="7"/>
  <c r="K56" i="7"/>
  <c r="L57" i="6"/>
  <c r="K56" i="6"/>
  <c r="L57" i="4"/>
  <c r="K56" i="4"/>
  <c r="L58" i="2"/>
  <c r="K57" i="2"/>
  <c r="L49" i="13"/>
  <c r="K48" i="13"/>
  <c r="K49" i="12"/>
  <c r="L50" i="12"/>
  <c r="L51" i="11"/>
  <c r="K50" i="11"/>
  <c r="K51" i="10"/>
  <c r="L52" i="10"/>
  <c r="L52" i="9"/>
  <c r="K51" i="9"/>
  <c r="K54" i="8"/>
  <c r="L55" i="8"/>
  <c r="L56" i="7"/>
  <c r="K55" i="7"/>
  <c r="L56" i="6"/>
  <c r="K55" i="6"/>
  <c r="L56" i="4"/>
  <c r="K55" i="4"/>
  <c r="L57" i="2"/>
  <c r="K56" i="2"/>
  <c r="L48" i="13"/>
  <c r="K47" i="13"/>
  <c r="L49" i="12"/>
  <c r="K48" i="12"/>
  <c r="K49" i="11"/>
  <c r="L50" i="11"/>
  <c r="L51" i="10"/>
  <c r="K50" i="10"/>
  <c r="L51" i="9"/>
  <c r="K50" i="9"/>
  <c r="L54" i="8"/>
  <c r="K53" i="8"/>
  <c r="L55" i="7"/>
  <c r="K54" i="7"/>
  <c r="L55" i="6"/>
  <c r="K54" i="6"/>
  <c r="L55" i="4"/>
  <c r="K54" i="4"/>
  <c r="L56" i="2"/>
  <c r="K55" i="2"/>
  <c r="K46" i="13"/>
  <c r="L47" i="13"/>
  <c r="L48" i="12"/>
  <c r="K47" i="12"/>
  <c r="K48" i="11"/>
  <c r="L49" i="11"/>
  <c r="K49" i="10"/>
  <c r="L50" i="10"/>
  <c r="L50" i="9"/>
  <c r="K49" i="9"/>
  <c r="L53" i="8"/>
  <c r="K52" i="8"/>
  <c r="K53" i="7"/>
  <c r="L54" i="7"/>
  <c r="L54" i="6"/>
  <c r="K53" i="6"/>
  <c r="L54" i="4"/>
  <c r="K53" i="4"/>
  <c r="L55" i="2"/>
  <c r="K54" i="2"/>
  <c r="K45" i="13"/>
  <c r="L46" i="13"/>
  <c r="K46" i="12"/>
  <c r="L47" i="12"/>
  <c r="L48" i="11"/>
  <c r="K47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4" i="13"/>
  <c r="L45" i="13"/>
  <c r="L46" i="12"/>
  <c r="K45" i="12"/>
  <c r="K46" i="11"/>
  <c r="L47" i="11"/>
  <c r="L48" i="10"/>
  <c r="K47" i="10"/>
  <c r="L48" i="9"/>
  <c r="K47" i="9"/>
  <c r="K50" i="8"/>
  <c r="L51" i="8"/>
  <c r="K51" i="7"/>
  <c r="L52" i="7"/>
  <c r="L52" i="6"/>
  <c r="K51" i="6"/>
  <c r="L52" i="4"/>
  <c r="K51" i="4"/>
  <c r="L53" i="2"/>
  <c r="K52" i="2"/>
  <c r="L44" i="13"/>
  <c r="K43" i="13"/>
  <c r="K44" i="12"/>
  <c r="L45" i="12"/>
  <c r="K45" i="11"/>
  <c r="L46" i="11"/>
  <c r="K46" i="10"/>
  <c r="L47" i="10"/>
  <c r="L47" i="9"/>
  <c r="K46" i="9"/>
  <c r="L50" i="8"/>
  <c r="K49" i="8"/>
  <c r="L51" i="7"/>
  <c r="K50" i="7"/>
  <c r="L51" i="6"/>
  <c r="K50" i="6"/>
  <c r="L51" i="4"/>
  <c r="K50" i="4"/>
  <c r="K51" i="2"/>
  <c r="L52" i="2"/>
  <c r="L43" i="13"/>
  <c r="K42" i="13"/>
  <c r="K43" i="12"/>
  <c r="L44" i="12"/>
  <c r="L45" i="11"/>
  <c r="K44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K41" i="13"/>
  <c r="L42" i="13"/>
  <c r="L43" i="12"/>
  <c r="K42" i="12"/>
  <c r="L44" i="11"/>
  <c r="K43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K40" i="13"/>
  <c r="L41" i="13"/>
  <c r="K41" i="12"/>
  <c r="L42" i="12"/>
  <c r="L43" i="11"/>
  <c r="K42" i="11"/>
  <c r="K43" i="10"/>
  <c r="L44" i="10"/>
  <c r="L44" i="9"/>
  <c r="K43" i="9"/>
  <c r="K46" i="8"/>
  <c r="L47" i="8"/>
  <c r="L48" i="7"/>
  <c r="K47" i="7"/>
  <c r="L48" i="6"/>
  <c r="K47" i="6"/>
  <c r="L48" i="4"/>
  <c r="K47" i="4"/>
  <c r="K48" i="2"/>
  <c r="L49" i="2"/>
  <c r="L40" i="13"/>
  <c r="K39" i="13"/>
  <c r="L41" i="12"/>
  <c r="K40" i="12"/>
  <c r="K41" i="11"/>
  <c r="L42" i="11"/>
  <c r="L43" i="10"/>
  <c r="K42" i="10"/>
  <c r="L43" i="9"/>
  <c r="K42" i="9"/>
  <c r="L46" i="8"/>
  <c r="K45" i="8"/>
  <c r="L47" i="7"/>
  <c r="K46" i="7"/>
  <c r="K46" i="6"/>
  <c r="L47" i="6"/>
  <c r="L47" i="4"/>
  <c r="K46" i="4"/>
  <c r="K47" i="2"/>
  <c r="L48" i="2"/>
  <c r="K38" i="13"/>
  <c r="L39" i="13"/>
  <c r="L40" i="12"/>
  <c r="K39" i="12"/>
  <c r="K40" i="11"/>
  <c r="L41" i="11"/>
  <c r="K41" i="10"/>
  <c r="L42" i="10"/>
  <c r="L42" i="9"/>
  <c r="K41" i="9"/>
  <c r="L45" i="8"/>
  <c r="K44" i="8"/>
  <c r="L46" i="7"/>
  <c r="K45" i="7"/>
  <c r="L46" i="6"/>
  <c r="K45" i="6"/>
  <c r="L46" i="4"/>
  <c r="K45" i="4"/>
  <c r="L47" i="2"/>
  <c r="K46" i="2"/>
  <c r="L38" i="13"/>
  <c r="K37" i="13"/>
  <c r="K38" i="12"/>
  <c r="L39" i="12"/>
  <c r="L40" i="11"/>
  <c r="K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6" i="13"/>
  <c r="L37" i="13"/>
  <c r="L38" i="12"/>
  <c r="K37" i="12"/>
  <c r="K38" i="11"/>
  <c r="L39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L36" i="13"/>
  <c r="K35" i="13"/>
  <c r="L37" i="12"/>
  <c r="K36" i="12"/>
  <c r="K37" i="11"/>
  <c r="L38" i="11"/>
  <c r="K38" i="10"/>
  <c r="L39" i="10"/>
  <c r="L39" i="9"/>
  <c r="K38" i="9"/>
  <c r="L42" i="8"/>
  <c r="K41" i="8"/>
  <c r="L43" i="7"/>
  <c r="K42" i="7"/>
  <c r="L43" i="6"/>
  <c r="K42" i="6"/>
  <c r="L43" i="4"/>
  <c r="K42" i="4"/>
  <c r="K43" i="2"/>
  <c r="L44" i="2"/>
  <c r="L35" i="13"/>
  <c r="K34" i="13"/>
  <c r="L36" i="12"/>
  <c r="K35" i="12"/>
  <c r="L37" i="11"/>
  <c r="K36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K33" i="13"/>
  <c r="L34" i="13"/>
  <c r="K34" i="12"/>
  <c r="L35" i="12"/>
  <c r="L36" i="11"/>
  <c r="K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L33" i="13"/>
  <c r="K32" i="13"/>
  <c r="L34" i="12"/>
  <c r="K33" i="12"/>
  <c r="L35" i="11"/>
  <c r="K34" i="11"/>
  <c r="K35" i="10"/>
  <c r="L36" i="10"/>
  <c r="K35" i="9"/>
  <c r="L36" i="9"/>
  <c r="K38" i="8"/>
  <c r="L39" i="8"/>
  <c r="L40" i="7"/>
  <c r="K39" i="7"/>
  <c r="L40" i="6"/>
  <c r="K39" i="6"/>
  <c r="L40" i="4"/>
  <c r="K39" i="4"/>
  <c r="K40" i="2"/>
  <c r="L41" i="2"/>
  <c r="K31" i="13"/>
  <c r="L32" i="13"/>
  <c r="K32" i="12"/>
  <c r="L33" i="12"/>
  <c r="L34" i="11"/>
  <c r="K33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1" i="13"/>
  <c r="K30" i="13"/>
  <c r="L32" i="12"/>
  <c r="K31" i="12"/>
  <c r="L33" i="11"/>
  <c r="K32" i="11"/>
  <c r="K33" i="10"/>
  <c r="L34" i="10"/>
  <c r="L34" i="9"/>
  <c r="K33" i="9"/>
  <c r="L37" i="8"/>
  <c r="K36" i="8"/>
  <c r="K37" i="7"/>
  <c r="L38" i="7"/>
  <c r="L38" i="6"/>
  <c r="K37" i="6"/>
  <c r="L38" i="4"/>
  <c r="K37" i="4"/>
  <c r="L39" i="2"/>
  <c r="K38" i="2"/>
  <c r="K29" i="13"/>
  <c r="L30" i="13"/>
  <c r="K30" i="12"/>
  <c r="L31" i="12"/>
  <c r="L32" i="11"/>
  <c r="K31" i="11"/>
  <c r="L33" i="10"/>
  <c r="K32" i="10"/>
  <c r="L33" i="9"/>
  <c r="K32" i="9"/>
  <c r="L36" i="8"/>
  <c r="K35" i="8"/>
  <c r="L37" i="7"/>
  <c r="K36" i="7"/>
  <c r="K36" i="6"/>
  <c r="L37" i="6"/>
  <c r="L37" i="4"/>
  <c r="K36" i="4"/>
  <c r="L38" i="2"/>
  <c r="K37" i="2"/>
  <c r="K28" i="13"/>
  <c r="L29" i="13"/>
  <c r="L30" i="12"/>
  <c r="K29" i="12"/>
  <c r="L31" i="11"/>
  <c r="K30" i="11"/>
  <c r="L32" i="10"/>
  <c r="K31" i="10"/>
  <c r="L32" i="9"/>
  <c r="K31" i="9"/>
  <c r="K34" i="8"/>
  <c r="L35" i="8"/>
  <c r="K35" i="7"/>
  <c r="L36" i="7"/>
  <c r="K35" i="6"/>
  <c r="L36" i="6"/>
  <c r="L36" i="4"/>
  <c r="K35" i="4"/>
  <c r="L37" i="2"/>
  <c r="K36" i="2"/>
  <c r="L28" i="13"/>
  <c r="K27" i="13"/>
  <c r="L29" i="12"/>
  <c r="K28" i="12"/>
  <c r="L30" i="11"/>
  <c r="K29" i="11"/>
  <c r="L31" i="10"/>
  <c r="K30" i="10"/>
  <c r="L31" i="9"/>
  <c r="K30" i="9"/>
  <c r="L34" i="8"/>
  <c r="K33" i="8"/>
  <c r="L35" i="7"/>
  <c r="K34" i="7"/>
  <c r="L35" i="6"/>
  <c r="K34" i="6"/>
  <c r="L35" i="4"/>
  <c r="K34" i="4"/>
  <c r="K35" i="2"/>
  <c r="L36" i="2"/>
  <c r="L27" i="13"/>
  <c r="K26" i="13"/>
  <c r="K27" i="12"/>
  <c r="L28" i="12"/>
  <c r="L29" i="11"/>
  <c r="K28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L26" i="13"/>
  <c r="K25" i="13"/>
  <c r="K26" i="12"/>
  <c r="L27" i="12"/>
  <c r="L28" i="11"/>
  <c r="K27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K24" i="13"/>
  <c r="L25" i="13"/>
  <c r="K25" i="12"/>
  <c r="L26" i="12"/>
  <c r="L27" i="11"/>
  <c r="K26" i="11"/>
  <c r="L28" i="10"/>
  <c r="K27" i="10"/>
  <c r="L28" i="9"/>
  <c r="K27" i="9"/>
  <c r="K30" i="8"/>
  <c r="L31" i="8"/>
  <c r="L32" i="7"/>
  <c r="K31" i="7"/>
  <c r="L32" i="6"/>
  <c r="K31" i="6"/>
  <c r="L32" i="4"/>
  <c r="K31" i="4"/>
  <c r="K32" i="2"/>
  <c r="L33" i="2"/>
  <c r="L24" i="13"/>
  <c r="K23" i="13"/>
  <c r="L25" i="12"/>
  <c r="K24" i="12"/>
  <c r="L26" i="11"/>
  <c r="K25" i="11"/>
  <c r="L27" i="10"/>
  <c r="K26" i="10"/>
  <c r="L27" i="9"/>
  <c r="K26" i="9"/>
  <c r="L30" i="8"/>
  <c r="K29" i="8"/>
  <c r="L31" i="7"/>
  <c r="K30" i="7"/>
  <c r="L31" i="6"/>
  <c r="K30" i="6"/>
  <c r="L31" i="4"/>
  <c r="K30" i="4"/>
  <c r="K31" i="2"/>
  <c r="L32" i="2"/>
  <c r="L23" i="13"/>
  <c r="K22" i="13"/>
  <c r="K23" i="12"/>
  <c r="L24" i="12"/>
  <c r="L25" i="11"/>
  <c r="K24" i="11"/>
  <c r="L26" i="10"/>
  <c r="K25" i="10"/>
  <c r="L26" i="9"/>
  <c r="K25" i="9"/>
  <c r="L29" i="8"/>
  <c r="K28" i="8"/>
  <c r="K29" i="7"/>
  <c r="L30" i="7"/>
  <c r="L30" i="6"/>
  <c r="K29" i="6"/>
  <c r="L30" i="4"/>
  <c r="K29" i="4"/>
  <c r="L31" i="2"/>
  <c r="K30" i="2"/>
  <c r="L22" i="13"/>
  <c r="K21" i="13"/>
  <c r="L23" i="12"/>
  <c r="K22" i="12"/>
  <c r="K23" i="11"/>
  <c r="L24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L21" i="13"/>
  <c r="K20" i="13"/>
  <c r="L22" i="12"/>
  <c r="K21" i="12"/>
  <c r="L23" i="11"/>
  <c r="K22" i="11"/>
  <c r="L24" i="10"/>
  <c r="K23" i="10"/>
  <c r="L24" i="9"/>
  <c r="K23" i="9"/>
  <c r="L27" i="8"/>
  <c r="K26" i="8"/>
  <c r="K27" i="7"/>
  <c r="L28" i="7"/>
  <c r="K27" i="6"/>
  <c r="L28" i="6"/>
  <c r="L28" i="4"/>
  <c r="K27" i="4"/>
  <c r="L29" i="2"/>
  <c r="K28" i="2"/>
  <c r="L20" i="13"/>
  <c r="K19" i="13"/>
  <c r="K20" i="12"/>
  <c r="L21" i="12"/>
  <c r="L22" i="11"/>
  <c r="K21" i="11"/>
  <c r="L23" i="10"/>
  <c r="K22" i="10"/>
  <c r="K22" i="9"/>
  <c r="L23" i="9"/>
  <c r="L26" i="8"/>
  <c r="K25" i="8"/>
  <c r="L27" i="7"/>
  <c r="K26" i="7"/>
  <c r="L27" i="6"/>
  <c r="K26" i="6"/>
  <c r="L27" i="4"/>
  <c r="K26" i="4"/>
  <c r="K27" i="2"/>
  <c r="L28" i="2"/>
  <c r="L19" i="13"/>
  <c r="K18" i="13"/>
  <c r="L20" i="12"/>
  <c r="K19" i="12"/>
  <c r="L21" i="11"/>
  <c r="K20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K17" i="13"/>
  <c r="L18" i="13"/>
  <c r="L19" i="12"/>
  <c r="K18" i="12"/>
  <c r="L20" i="11"/>
  <c r="K19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L17" i="13"/>
  <c r="K16" i="13"/>
  <c r="L18" i="12"/>
  <c r="K17" i="12"/>
  <c r="L19" i="11"/>
  <c r="K18" i="11"/>
  <c r="L20" i="10"/>
  <c r="K19" i="10"/>
  <c r="K19" i="9"/>
  <c r="L20" i="9"/>
  <c r="K22" i="8"/>
  <c r="L23" i="8"/>
  <c r="L24" i="7"/>
  <c r="K23" i="7"/>
  <c r="L24" i="6"/>
  <c r="K23" i="6"/>
  <c r="K23" i="4"/>
  <c r="L24" i="4"/>
  <c r="K24" i="2"/>
  <c r="L25" i="2"/>
  <c r="K15" i="13"/>
  <c r="L16" i="13"/>
  <c r="L17" i="12"/>
  <c r="K16" i="12"/>
  <c r="L18" i="11"/>
  <c r="K17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L15" i="13"/>
  <c r="K14" i="13"/>
  <c r="L16" i="12"/>
  <c r="K15" i="12"/>
  <c r="L17" i="11"/>
  <c r="K16" i="11"/>
  <c r="L18" i="10"/>
  <c r="K17" i="10"/>
  <c r="L18" i="9"/>
  <c r="K17" i="9"/>
  <c r="L21" i="8"/>
  <c r="K20" i="8"/>
  <c r="K21" i="7"/>
  <c r="L22" i="7"/>
  <c r="L22" i="6"/>
  <c r="K21" i="6"/>
  <c r="L22" i="4"/>
  <c r="K21" i="4"/>
  <c r="L23" i="2"/>
  <c r="K22" i="2"/>
  <c r="K13" i="13"/>
  <c r="L14" i="13"/>
  <c r="L15" i="12"/>
  <c r="K14" i="12"/>
  <c r="L16" i="11"/>
  <c r="K15" i="11"/>
  <c r="L17" i="10"/>
  <c r="K16" i="10"/>
  <c r="L17" i="9"/>
  <c r="K16" i="9"/>
  <c r="L20" i="8"/>
  <c r="K19" i="8"/>
  <c r="L21" i="7"/>
  <c r="K20" i="7"/>
  <c r="L21" i="6"/>
  <c r="K20" i="6"/>
  <c r="K20" i="4"/>
  <c r="L21" i="4"/>
  <c r="L22" i="2"/>
  <c r="K21" i="2"/>
  <c r="K12" i="13"/>
  <c r="L13" i="13"/>
  <c r="L14" i="12"/>
  <c r="K13" i="12"/>
  <c r="L15" i="11"/>
  <c r="K14" i="11"/>
  <c r="L16" i="10"/>
  <c r="K15" i="10"/>
  <c r="K15" i="9"/>
  <c r="L16" i="9"/>
  <c r="K18" i="8"/>
  <c r="L19" i="8"/>
  <c r="K19" i="7"/>
  <c r="L20" i="7"/>
  <c r="K19" i="6"/>
  <c r="L20" i="6"/>
  <c r="K19" i="4"/>
  <c r="L20" i="4"/>
  <c r="L21" i="2"/>
  <c r="K20" i="2"/>
  <c r="L12" i="13"/>
  <c r="K11" i="13"/>
  <c r="K12" i="12"/>
  <c r="L13" i="12"/>
  <c r="L14" i="11"/>
  <c r="K13" i="11"/>
  <c r="L15" i="10"/>
  <c r="K14" i="10"/>
  <c r="L15" i="9"/>
  <c r="K14" i="9"/>
  <c r="L18" i="8"/>
  <c r="K17" i="8"/>
  <c r="L19" i="7"/>
  <c r="K18" i="7"/>
  <c r="K18" i="6"/>
  <c r="L19" i="6"/>
  <c r="K18" i="4"/>
  <c r="L19" i="4"/>
  <c r="K19" i="2"/>
  <c r="L20" i="2"/>
  <c r="K10" i="13"/>
  <c r="L11" i="13"/>
  <c r="K11" i="12"/>
  <c r="L12" i="12"/>
  <c r="K12" i="11"/>
  <c r="L13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L10" i="13"/>
  <c r="K9" i="13"/>
  <c r="L9" i="13"/>
  <c r="L11" i="12"/>
  <c r="K10" i="12"/>
  <c r="K11" i="11"/>
  <c r="L12" i="11"/>
  <c r="L13" i="10"/>
  <c r="K12" i="10"/>
  <c r="L13" i="9"/>
  <c r="K12" i="9"/>
  <c r="L16" i="8"/>
  <c r="K15" i="8"/>
  <c r="K16" i="7"/>
  <c r="L17" i="7"/>
  <c r="K16" i="6"/>
  <c r="L17" i="6"/>
  <c r="L17" i="4"/>
  <c r="K16" i="4"/>
  <c r="L18" i="2"/>
  <c r="K17" i="2"/>
  <c r="K9" i="12"/>
  <c r="L9" i="12"/>
  <c r="L10" i="12"/>
  <c r="L11" i="11"/>
  <c r="K10" i="11"/>
  <c r="L12" i="10"/>
  <c r="K11" i="10"/>
  <c r="K11" i="9"/>
  <c r="L12" i="9"/>
  <c r="L15" i="8"/>
  <c r="K14" i="8"/>
  <c r="L16" i="7"/>
  <c r="K15" i="7"/>
  <c r="K15" i="6"/>
  <c r="L16" i="6"/>
  <c r="L16" i="4"/>
  <c r="K15" i="4"/>
  <c r="K16" i="2"/>
  <c r="L17" i="2"/>
  <c r="L10" i="11"/>
  <c r="K9" i="11"/>
  <c r="L9" i="11"/>
  <c r="L11" i="10"/>
  <c r="K10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L10" i="9"/>
  <c r="K9" i="9"/>
  <c r="L9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<sst xmlns="http://schemas.openxmlformats.org/spreadsheetml/2006/main" count="403" uniqueCount="53">
  <si>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</si>
  <si>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</si>
  <si>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</si>
  <si>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</si>
  <si>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</si>
  <si>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</si>
  <si>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</si>
  <si>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</si>
  <si>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</si>
  <si>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</si>
  <si>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</si>
  <si>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</si>
  <si>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</si>
  <si>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</si>
  <si>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</si>
  <si>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</si>
  <si>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</si>
  <si>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</si>
  <si>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</si>
  <si>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</si>
  <si>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</si>
  <si>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</si>
  <si>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</si>
  <si>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</si>
  <si>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</si>
  <si>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</si>
  <si>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Alcorcón desde 2010 por edad. Mujeres</t>
  </si>
  <si>
    <t>Tabla de mortalidad femenina . Alcorcón 2016 (*)</t>
  </si>
  <si>
    <t>Tabla de mortalidad femenina . Alcorcón 2015 (*)</t>
  </si>
  <si>
    <t>Tabla de mortalidad femenina . Alcorcón 2014 (*)</t>
  </si>
  <si>
    <t>Tabla de mortalidad femenina. Alcorcón 2013 (*)</t>
  </si>
  <si>
    <t>Tabla de mortalidad femenina. Alcorcón 2012 (*)</t>
  </si>
  <si>
    <t>Tabla de mortalidad femenina. Alcorcón 2011 (*)</t>
  </si>
  <si>
    <t>Tabla de mortalidad femenina. Alcorcón 2010 (*)</t>
  </si>
  <si>
    <t>Tabla de mortalidad femenina . Alcorcón 2017 (*)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</si>
  <si>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</si>
  <si>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</si>
  <si>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</si>
  <si>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</si>
  <si>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</si>
  <si>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</si>
  <si>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</si>
  <si>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</si>
  <si>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</si>
  <si>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 . Alcorcón 2018 (*)</t>
  </si>
  <si>
    <t>Población femenina empadronada de cada edad</t>
  </si>
  <si>
    <t>Población femenlina empadronada de cada edad</t>
  </si>
  <si>
    <t>Tabla de mortalidad femenina . Alcorcón 2019 (*)</t>
  </si>
  <si>
    <t>Esperanza de vida de las mujeres residentes en Alcorcón a distintas edades, desde 2010.</t>
  </si>
  <si>
    <t>Fuente: Dirección General de Economía. Comunidad de Madrid</t>
  </si>
  <si>
    <t>Tabla de mortalidad femenina . Alcorcón 2020</t>
  </si>
  <si>
    <t>Tabla de mortalidad femenina . Alcorcón 2021</t>
  </si>
  <si>
    <t>Tabla de mortalidad femenina . Alcorcón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</si>
</sst>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13" fillId="0" borderId="0" xfId="0" applyNumberFormat="1" applyFont="1"/>
    <xf numFmtId="3" fontId="0" fillId="0" borderId="0" xfId="0" applyNumberFormat="1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4" fillId="0" borderId="0" xfId="0" applyNumberFormat="1" applyFont="1"/>
    <xf numFmtId="0" fontId="2" fillId="0" borderId="0" xfId="0" applyFont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>
      <selection activeCell="B13" sqref="B13"/>
    </sheetView>
  </sheetViews>
  <sheetFormatPr baseColWidth="10" defaultRowHeight="12.5" x14ac:dyDescent="0.25"/>
  <cols>
    <col min="1" max="1" width="10" style="9" customWidth="1"/>
    <col min="2" max="7" width="10.81640625" style="9" customWidth="1"/>
    <col min="8" max="14" width="10.7265625" style="9" customWidth="1"/>
    <col min="15" max="237" width="10.81640625" style="10"/>
    <col min="238" max="238" width="10" style="10" customWidth="1"/>
    <col min="239" max="268" width="10.7265625" style="10" customWidth="1"/>
    <col min="269" max="493" width="10.81640625" style="10"/>
    <col min="494" max="494" width="10" style="10" customWidth="1"/>
    <col min="495" max="524" width="10.7265625" style="10" customWidth="1"/>
    <col min="525" max="749" width="10.81640625" style="10"/>
    <col min="750" max="750" width="10" style="10" customWidth="1"/>
    <col min="751" max="780" width="10.7265625" style="10" customWidth="1"/>
    <col min="781" max="1005" width="10.81640625" style="10"/>
    <col min="1006" max="1006" width="10" style="10" customWidth="1"/>
    <col min="1007" max="1036" width="10.7265625" style="10" customWidth="1"/>
    <col min="1037" max="1261" width="10.81640625" style="10"/>
    <col min="1262" max="1262" width="10" style="10" customWidth="1"/>
    <col min="1263" max="1292" width="10.7265625" style="10" customWidth="1"/>
    <col min="1293" max="1517" width="10.81640625" style="10"/>
    <col min="1518" max="1518" width="10" style="10" customWidth="1"/>
    <col min="1519" max="1548" width="10.7265625" style="10" customWidth="1"/>
    <col min="1549" max="1773" width="10.81640625" style="10"/>
    <col min="1774" max="1774" width="10" style="10" customWidth="1"/>
    <col min="1775" max="1804" width="10.7265625" style="10" customWidth="1"/>
    <col min="1805" max="2029" width="10.81640625" style="10"/>
    <col min="2030" max="2030" width="10" style="10" customWidth="1"/>
    <col min="2031" max="2060" width="10.7265625" style="10" customWidth="1"/>
    <col min="2061" max="2285" width="10.81640625" style="10"/>
    <col min="2286" max="2286" width="10" style="10" customWidth="1"/>
    <col min="2287" max="2316" width="10.7265625" style="10" customWidth="1"/>
    <col min="2317" max="2541" width="10.81640625" style="10"/>
    <col min="2542" max="2542" width="10" style="10" customWidth="1"/>
    <col min="2543" max="2572" width="10.7265625" style="10" customWidth="1"/>
    <col min="2573" max="2797" width="10.81640625" style="10"/>
    <col min="2798" max="2798" width="10" style="10" customWidth="1"/>
    <col min="2799" max="2828" width="10.7265625" style="10" customWidth="1"/>
    <col min="2829" max="3053" width="10.81640625" style="10"/>
    <col min="3054" max="3054" width="10" style="10" customWidth="1"/>
    <col min="3055" max="3084" width="10.7265625" style="10" customWidth="1"/>
    <col min="3085" max="3309" width="10.81640625" style="10"/>
    <col min="3310" max="3310" width="10" style="10" customWidth="1"/>
    <col min="3311" max="3340" width="10.7265625" style="10" customWidth="1"/>
    <col min="3341" max="3565" width="10.81640625" style="10"/>
    <col min="3566" max="3566" width="10" style="10" customWidth="1"/>
    <col min="3567" max="3596" width="10.7265625" style="10" customWidth="1"/>
    <col min="3597" max="3821" width="10.81640625" style="10"/>
    <col min="3822" max="3822" width="10" style="10" customWidth="1"/>
    <col min="3823" max="3852" width="10.7265625" style="10" customWidth="1"/>
    <col min="3853" max="4077" width="10.81640625" style="10"/>
    <col min="4078" max="4078" width="10" style="10" customWidth="1"/>
    <col min="4079" max="4108" width="10.7265625" style="10" customWidth="1"/>
    <col min="4109" max="4333" width="10.81640625" style="10"/>
    <col min="4334" max="4334" width="10" style="10" customWidth="1"/>
    <col min="4335" max="4364" width="10.7265625" style="10" customWidth="1"/>
    <col min="4365" max="4589" width="10.81640625" style="10"/>
    <col min="4590" max="4590" width="10" style="10" customWidth="1"/>
    <col min="4591" max="4620" width="10.7265625" style="10" customWidth="1"/>
    <col min="4621" max="4845" width="10.81640625" style="10"/>
    <col min="4846" max="4846" width="10" style="10" customWidth="1"/>
    <col min="4847" max="4876" width="10.7265625" style="10" customWidth="1"/>
    <col min="4877" max="5101" width="10.81640625" style="10"/>
    <col min="5102" max="5102" width="10" style="10" customWidth="1"/>
    <col min="5103" max="5132" width="10.7265625" style="10" customWidth="1"/>
    <col min="5133" max="5357" width="10.81640625" style="10"/>
    <col min="5358" max="5358" width="10" style="10" customWidth="1"/>
    <col min="5359" max="5388" width="10.7265625" style="10" customWidth="1"/>
    <col min="5389" max="5613" width="10.81640625" style="10"/>
    <col min="5614" max="5614" width="10" style="10" customWidth="1"/>
    <col min="5615" max="5644" width="10.7265625" style="10" customWidth="1"/>
    <col min="5645" max="5869" width="10.81640625" style="10"/>
    <col min="5870" max="5870" width="10" style="10" customWidth="1"/>
    <col min="5871" max="5900" width="10.7265625" style="10" customWidth="1"/>
    <col min="5901" max="6125" width="10.81640625" style="10"/>
    <col min="6126" max="6126" width="10" style="10" customWidth="1"/>
    <col min="6127" max="6156" width="10.7265625" style="10" customWidth="1"/>
    <col min="6157" max="6381" width="10.81640625" style="10"/>
    <col min="6382" max="6382" width="10" style="10" customWidth="1"/>
    <col min="6383" max="6412" width="10.7265625" style="10" customWidth="1"/>
    <col min="6413" max="6637" width="10.81640625" style="10"/>
    <col min="6638" max="6638" width="10" style="10" customWidth="1"/>
    <col min="6639" max="6668" width="10.7265625" style="10" customWidth="1"/>
    <col min="6669" max="6893" width="10.81640625" style="10"/>
    <col min="6894" max="6894" width="10" style="10" customWidth="1"/>
    <col min="6895" max="6924" width="10.7265625" style="10" customWidth="1"/>
    <col min="6925" max="7149" width="10.81640625" style="10"/>
    <col min="7150" max="7150" width="10" style="10" customWidth="1"/>
    <col min="7151" max="7180" width="10.7265625" style="10" customWidth="1"/>
    <col min="7181" max="7405" width="10.81640625" style="10"/>
    <col min="7406" max="7406" width="10" style="10" customWidth="1"/>
    <col min="7407" max="7436" width="10.7265625" style="10" customWidth="1"/>
    <col min="7437" max="7661" width="10.81640625" style="10"/>
    <col min="7662" max="7662" width="10" style="10" customWidth="1"/>
    <col min="7663" max="7692" width="10.7265625" style="10" customWidth="1"/>
    <col min="7693" max="7917" width="10.81640625" style="10"/>
    <col min="7918" max="7918" width="10" style="10" customWidth="1"/>
    <col min="7919" max="7948" width="10.7265625" style="10" customWidth="1"/>
    <col min="7949" max="8173" width="10.81640625" style="10"/>
    <col min="8174" max="8174" width="10" style="10" customWidth="1"/>
    <col min="8175" max="8204" width="10.7265625" style="10" customWidth="1"/>
    <col min="8205" max="8429" width="10.81640625" style="10"/>
    <col min="8430" max="8430" width="10" style="10" customWidth="1"/>
    <col min="8431" max="8460" width="10.7265625" style="10" customWidth="1"/>
    <col min="8461" max="8685" width="10.81640625" style="10"/>
    <col min="8686" max="8686" width="10" style="10" customWidth="1"/>
    <col min="8687" max="8716" width="10.7265625" style="10" customWidth="1"/>
    <col min="8717" max="8941" width="10.81640625" style="10"/>
    <col min="8942" max="8942" width="10" style="10" customWidth="1"/>
    <col min="8943" max="8972" width="10.7265625" style="10" customWidth="1"/>
    <col min="8973" max="9197" width="10.81640625" style="10"/>
    <col min="9198" max="9198" width="10" style="10" customWidth="1"/>
    <col min="9199" max="9228" width="10.7265625" style="10" customWidth="1"/>
    <col min="9229" max="9453" width="10.81640625" style="10"/>
    <col min="9454" max="9454" width="10" style="10" customWidth="1"/>
    <col min="9455" max="9484" width="10.7265625" style="10" customWidth="1"/>
    <col min="9485" max="9709" width="10.81640625" style="10"/>
    <col min="9710" max="9710" width="10" style="10" customWidth="1"/>
    <col min="9711" max="9740" width="10.7265625" style="10" customWidth="1"/>
    <col min="9741" max="9965" width="10.81640625" style="10"/>
    <col min="9966" max="9966" width="10" style="10" customWidth="1"/>
    <col min="9967" max="9996" width="10.7265625" style="10" customWidth="1"/>
    <col min="9997" max="10221" width="10.81640625" style="10"/>
    <col min="10222" max="10222" width="10" style="10" customWidth="1"/>
    <col min="10223" max="10252" width="10.7265625" style="10" customWidth="1"/>
    <col min="10253" max="10477" width="10.81640625" style="10"/>
    <col min="10478" max="10478" width="10" style="10" customWidth="1"/>
    <col min="10479" max="10508" width="10.7265625" style="10" customWidth="1"/>
    <col min="10509" max="10733" width="10.81640625" style="10"/>
    <col min="10734" max="10734" width="10" style="10" customWidth="1"/>
    <col min="10735" max="10764" width="10.7265625" style="10" customWidth="1"/>
    <col min="10765" max="10989" width="10.81640625" style="10"/>
    <col min="10990" max="10990" width="10" style="10" customWidth="1"/>
    <col min="10991" max="11020" width="10.7265625" style="10" customWidth="1"/>
    <col min="11021" max="11245" width="10.81640625" style="10"/>
    <col min="11246" max="11246" width="10" style="10" customWidth="1"/>
    <col min="11247" max="11276" width="10.7265625" style="10" customWidth="1"/>
    <col min="11277" max="11501" width="10.81640625" style="10"/>
    <col min="11502" max="11502" width="10" style="10" customWidth="1"/>
    <col min="11503" max="11532" width="10.7265625" style="10" customWidth="1"/>
    <col min="11533" max="11757" width="10.81640625" style="10"/>
    <col min="11758" max="11758" width="10" style="10" customWidth="1"/>
    <col min="11759" max="11788" width="10.7265625" style="10" customWidth="1"/>
    <col min="11789" max="12013" width="10.81640625" style="10"/>
    <col min="12014" max="12014" width="10" style="10" customWidth="1"/>
    <col min="12015" max="12044" width="10.7265625" style="10" customWidth="1"/>
    <col min="12045" max="12269" width="10.81640625" style="10"/>
    <col min="12270" max="12270" width="10" style="10" customWidth="1"/>
    <col min="12271" max="12300" width="10.7265625" style="10" customWidth="1"/>
    <col min="12301" max="12525" width="10.81640625" style="10"/>
    <col min="12526" max="12526" width="10" style="10" customWidth="1"/>
    <col min="12527" max="12556" width="10.7265625" style="10" customWidth="1"/>
    <col min="12557" max="12781" width="10.81640625" style="10"/>
    <col min="12782" max="12782" width="10" style="10" customWidth="1"/>
    <col min="12783" max="12812" width="10.7265625" style="10" customWidth="1"/>
    <col min="12813" max="13037" width="10.81640625" style="10"/>
    <col min="13038" max="13038" width="10" style="10" customWidth="1"/>
    <col min="13039" max="13068" width="10.7265625" style="10" customWidth="1"/>
    <col min="13069" max="13293" width="10.81640625" style="10"/>
    <col min="13294" max="13294" width="10" style="10" customWidth="1"/>
    <col min="13295" max="13324" width="10.7265625" style="10" customWidth="1"/>
    <col min="13325" max="13549" width="10.81640625" style="10"/>
    <col min="13550" max="13550" width="10" style="10" customWidth="1"/>
    <col min="13551" max="13580" width="10.7265625" style="10" customWidth="1"/>
    <col min="13581" max="13805" width="10.81640625" style="10"/>
    <col min="13806" max="13806" width="10" style="10" customWidth="1"/>
    <col min="13807" max="13836" width="10.7265625" style="10" customWidth="1"/>
    <col min="13837" max="14061" width="10.81640625" style="10"/>
    <col min="14062" max="14062" width="10" style="10" customWidth="1"/>
    <col min="14063" max="14092" width="10.7265625" style="10" customWidth="1"/>
    <col min="14093" max="14317" width="10.81640625" style="10"/>
    <col min="14318" max="14318" width="10" style="10" customWidth="1"/>
    <col min="14319" max="14348" width="10.7265625" style="10" customWidth="1"/>
    <col min="14349" max="14573" width="10.81640625" style="10"/>
    <col min="14574" max="14574" width="10" style="10" customWidth="1"/>
    <col min="14575" max="14604" width="10.7265625" style="10" customWidth="1"/>
    <col min="14605" max="14829" width="10.81640625" style="10"/>
    <col min="14830" max="14830" width="10" style="10" customWidth="1"/>
    <col min="14831" max="14860" width="10.7265625" style="10" customWidth="1"/>
    <col min="14861" max="15085" width="10.81640625" style="10"/>
    <col min="15086" max="15086" width="10" style="10" customWidth="1"/>
    <col min="15087" max="15116" width="10.7265625" style="10" customWidth="1"/>
    <col min="15117" max="15341" width="10.81640625" style="10"/>
    <col min="15342" max="15342" width="10" style="10" customWidth="1"/>
    <col min="15343" max="15372" width="10.7265625" style="10" customWidth="1"/>
    <col min="15373" max="15597" width="10.81640625" style="10"/>
    <col min="15598" max="15598" width="10" style="10" customWidth="1"/>
    <col min="15599" max="15628" width="10.7265625" style="10" customWidth="1"/>
    <col min="15629" max="15853" width="10.81640625" style="10"/>
    <col min="15854" max="15854" width="10" style="10" customWidth="1"/>
    <col min="15855" max="15884" width="10.7265625" style="10" customWidth="1"/>
    <col min="15885" max="16109" width="10.81640625" style="10"/>
    <col min="16110" max="16110" width="10" style="10" customWidth="1"/>
    <col min="16111" max="16140" width="10.7265625" style="10" customWidth="1"/>
    <col min="16141" max="16384" width="10.81640625" style="10"/>
  </cols>
  <sheetData>
    <row r="4" spans="1:15" s="65" customFormat="1" ht="15.5" x14ac:dyDescent="0.35">
      <c r="A4" s="2" t="s">
        <v>48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5" x14ac:dyDescent="0.25">
      <c r="A5" s="13"/>
    </row>
    <row r="6" spans="1:15" s="67" customFormat="1" x14ac:dyDescent="0.25">
      <c r="A6" s="66" t="s">
        <v>23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5" x14ac:dyDescent="0.25">
      <c r="A7" s="13"/>
      <c r="B7" s="13"/>
      <c r="C7" s="13"/>
      <c r="D7" s="13"/>
      <c r="E7" s="13"/>
      <c r="F7" s="13"/>
      <c r="G7" s="13"/>
      <c r="H7" s="13"/>
      <c r="I7" s="13"/>
      <c r="J7" s="6"/>
      <c r="K7" s="6"/>
      <c r="L7" s="6"/>
      <c r="M7" s="6"/>
      <c r="N7" s="6"/>
    </row>
    <row r="8" spans="1:15" x14ac:dyDescent="0.25">
      <c r="A8" s="17">
        <v>0</v>
      </c>
      <c r="B8" s="39">
        <v>88.539399750271556</v>
      </c>
      <c r="C8" s="39">
        <v>87.942772941443067</v>
      </c>
      <c r="D8" s="39">
        <v>86.069072748745526</v>
      </c>
      <c r="E8" s="68">
        <v>88.275860092752467</v>
      </c>
      <c r="F8" s="68">
        <v>88.863408085542858</v>
      </c>
      <c r="G8" s="68">
        <v>87.798303048336223</v>
      </c>
      <c r="H8" s="68">
        <v>88.467114133994784</v>
      </c>
      <c r="I8" s="68">
        <v>87.397287010692281</v>
      </c>
      <c r="J8" s="68">
        <v>88.371191010178265</v>
      </c>
      <c r="K8" s="68">
        <v>87.180808117721838</v>
      </c>
      <c r="L8" s="68">
        <v>86.57327197143087</v>
      </c>
      <c r="M8" s="68">
        <v>87.720681215837374</v>
      </c>
      <c r="N8" s="68">
        <v>87.567975231414437</v>
      </c>
    </row>
    <row r="9" spans="1:15" x14ac:dyDescent="0.25">
      <c r="A9" s="17">
        <v>10</v>
      </c>
      <c r="B9" s="53">
        <v>78.694842409972921</v>
      </c>
      <c r="C9" s="53">
        <v>78.204711087651987</v>
      </c>
      <c r="D9" s="53">
        <v>76.069072748745526</v>
      </c>
      <c r="E9" s="53">
        <v>78.68698824306982</v>
      </c>
      <c r="F9" s="53">
        <v>78.957036863546946</v>
      </c>
      <c r="G9" s="53">
        <v>78.147555520602822</v>
      </c>
      <c r="H9" s="53">
        <v>78.467114133994784</v>
      </c>
      <c r="I9" s="53">
        <v>77.824382094002203</v>
      </c>
      <c r="J9" s="53">
        <v>78.710187848597968</v>
      </c>
      <c r="K9" s="53">
        <v>77.382978251817363</v>
      </c>
      <c r="L9" s="53">
        <v>76.890106101387076</v>
      </c>
      <c r="M9" s="53">
        <v>78.002499812931447</v>
      </c>
      <c r="N9" s="53">
        <v>77.776521279872895</v>
      </c>
    </row>
    <row r="10" spans="1:15" x14ac:dyDescent="0.25">
      <c r="A10" s="17">
        <v>20</v>
      </c>
      <c r="B10" s="68">
        <v>68.769087694052189</v>
      </c>
      <c r="C10" s="68">
        <v>68.288598105039199</v>
      </c>
      <c r="D10" s="68">
        <v>66.224688502944772</v>
      </c>
      <c r="E10" s="68">
        <v>68.686988243069848</v>
      </c>
      <c r="F10" s="68">
        <v>69.131338814639648</v>
      </c>
      <c r="G10" s="68">
        <v>68.147555520602864</v>
      </c>
      <c r="H10" s="68">
        <v>68.467114133994784</v>
      </c>
      <c r="I10" s="68">
        <v>67.930909227667584</v>
      </c>
      <c r="J10" s="68">
        <v>68.710187848597997</v>
      </c>
      <c r="K10" s="68">
        <v>67.38297825181732</v>
      </c>
      <c r="L10" s="68">
        <v>67.108167137627746</v>
      </c>
      <c r="M10" s="68">
        <v>68.104971764783286</v>
      </c>
      <c r="N10" s="68">
        <v>67.776521279872867</v>
      </c>
    </row>
    <row r="11" spans="1:15" x14ac:dyDescent="0.25">
      <c r="A11" s="17">
        <v>30</v>
      </c>
      <c r="B11" s="53">
        <v>58.85224938110342</v>
      </c>
      <c r="C11" s="53">
        <v>58.288598105039185</v>
      </c>
      <c r="D11" s="53">
        <v>56.224688502944822</v>
      </c>
      <c r="E11" s="53">
        <v>58.776046718394809</v>
      </c>
      <c r="F11" s="53">
        <v>59.131338814639612</v>
      </c>
      <c r="G11" s="53">
        <v>58.235635896312914</v>
      </c>
      <c r="H11" s="53">
        <v>58.467114133994784</v>
      </c>
      <c r="I11" s="53">
        <v>57.995752755244382</v>
      </c>
      <c r="J11" s="53">
        <v>58.807069449912504</v>
      </c>
      <c r="K11" s="53">
        <v>57.451850399160968</v>
      </c>
      <c r="L11" s="53">
        <v>57.108167137627703</v>
      </c>
      <c r="M11" s="53">
        <v>58.151855742195089</v>
      </c>
      <c r="N11" s="53">
        <v>57.820239600412876</v>
      </c>
    </row>
    <row r="12" spans="1:15" x14ac:dyDescent="0.25">
      <c r="A12" s="17">
        <v>40</v>
      </c>
      <c r="B12" s="68">
        <v>48.998451634421421</v>
      </c>
      <c r="C12" s="68">
        <v>48.334917725694048</v>
      </c>
      <c r="D12" s="68">
        <v>46.356360048176789</v>
      </c>
      <c r="E12" s="68">
        <v>48.934750646416077</v>
      </c>
      <c r="F12" s="68">
        <v>49.205559269951756</v>
      </c>
      <c r="G12" s="68">
        <v>48.343596652825802</v>
      </c>
      <c r="H12" s="68">
        <v>48.496890469829516</v>
      </c>
      <c r="I12" s="68">
        <v>48.228754124403586</v>
      </c>
      <c r="J12" s="68">
        <v>48.846201216173988</v>
      </c>
      <c r="K12" s="68">
        <v>47.547911286911805</v>
      </c>
      <c r="L12" s="68">
        <v>47.142356019730769</v>
      </c>
      <c r="M12" s="68">
        <v>48.21648845571228</v>
      </c>
      <c r="N12" s="68">
        <v>47.923254459344292</v>
      </c>
    </row>
    <row r="13" spans="1:15" x14ac:dyDescent="0.25">
      <c r="A13" s="17">
        <v>50</v>
      </c>
      <c r="B13" s="53">
        <v>39.214524458259547</v>
      </c>
      <c r="C13" s="53">
        <v>38.672523275523375</v>
      </c>
      <c r="D13" s="53">
        <v>36.488860212984584</v>
      </c>
      <c r="E13" s="53">
        <v>39.228105772348556</v>
      </c>
      <c r="F13" s="53">
        <v>39.42269000768691</v>
      </c>
      <c r="G13" s="53">
        <v>38.649330745856851</v>
      </c>
      <c r="H13" s="53">
        <v>38.864621180940986</v>
      </c>
      <c r="I13" s="53">
        <v>38.475546303847956</v>
      </c>
      <c r="J13" s="53">
        <v>39.247263367337531</v>
      </c>
      <c r="K13" s="53">
        <v>37.914614704170653</v>
      </c>
      <c r="L13" s="53">
        <v>37.577774840242874</v>
      </c>
      <c r="M13" s="53">
        <v>38.407561138430452</v>
      </c>
      <c r="N13" s="53">
        <v>38.271219755396949</v>
      </c>
      <c r="O13" s="53"/>
    </row>
    <row r="14" spans="1:15" x14ac:dyDescent="0.25">
      <c r="A14" s="17">
        <v>60</v>
      </c>
      <c r="B14" s="68">
        <v>29.8680791419591</v>
      </c>
      <c r="C14" s="68">
        <v>29.415031983620338</v>
      </c>
      <c r="D14" s="68">
        <v>27.174405227632274</v>
      </c>
      <c r="E14" s="68">
        <v>30.029115447680258</v>
      </c>
      <c r="F14" s="68">
        <v>29.997196580481333</v>
      </c>
      <c r="G14" s="68">
        <v>29.119992484846957</v>
      </c>
      <c r="H14" s="68">
        <v>29.58697760873153</v>
      </c>
      <c r="I14" s="68">
        <v>29.257210450880542</v>
      </c>
      <c r="J14" s="68">
        <v>29.508059464988545</v>
      </c>
      <c r="K14" s="68">
        <v>28.587179857142985</v>
      </c>
      <c r="L14" s="68">
        <v>28.137413506176749</v>
      </c>
      <c r="M14" s="68">
        <v>28.760326783740251</v>
      </c>
      <c r="N14" s="68">
        <v>29.075588207268041</v>
      </c>
    </row>
    <row r="15" spans="1:15" x14ac:dyDescent="0.25">
      <c r="A15" s="17">
        <v>70</v>
      </c>
      <c r="B15" s="53">
        <v>20.647140951153641</v>
      </c>
      <c r="C15" s="53">
        <v>20.465899338488246</v>
      </c>
      <c r="D15" s="53">
        <v>18.285735563345327</v>
      </c>
      <c r="E15" s="53">
        <v>20.889330546181423</v>
      </c>
      <c r="F15" s="53">
        <v>20.755173848348456</v>
      </c>
      <c r="G15" s="53">
        <v>19.914601824996833</v>
      </c>
      <c r="H15" s="53">
        <v>20.428951131839664</v>
      </c>
      <c r="I15" s="53">
        <v>20.220329728299344</v>
      </c>
      <c r="J15" s="53">
        <v>20.518380981649123</v>
      </c>
      <c r="K15" s="53">
        <v>19.529871817638519</v>
      </c>
      <c r="L15" s="53">
        <v>19.058627443031252</v>
      </c>
      <c r="M15" s="53">
        <v>19.52439780791439</v>
      </c>
      <c r="N15" s="53">
        <v>20.045366347086475</v>
      </c>
    </row>
    <row r="16" spans="1:15" x14ac:dyDescent="0.25">
      <c r="A16" s="17">
        <v>80</v>
      </c>
      <c r="B16" s="68">
        <v>12.134147304165914</v>
      </c>
      <c r="C16" s="68">
        <v>12.092870493611757</v>
      </c>
      <c r="D16" s="68">
        <v>10.240742617382995</v>
      </c>
      <c r="E16" s="68">
        <v>12.496120987712153</v>
      </c>
      <c r="F16" s="68">
        <v>12.147211476157603</v>
      </c>
      <c r="G16" s="68">
        <v>11.846851493859798</v>
      </c>
      <c r="H16" s="68">
        <v>12.082915826242777</v>
      </c>
      <c r="I16" s="68">
        <v>12.008316008560078</v>
      </c>
      <c r="J16" s="68">
        <v>12.165613416562023</v>
      </c>
      <c r="K16" s="68">
        <v>11.451368720534616</v>
      </c>
      <c r="L16" s="68">
        <v>10.600346656498203</v>
      </c>
      <c r="M16" s="68">
        <v>11.589749418038297</v>
      </c>
      <c r="N16" s="68">
        <v>11.520124609286661</v>
      </c>
    </row>
    <row r="17" spans="1:14" x14ac:dyDescent="0.25">
      <c r="A17" s="17">
        <v>90</v>
      </c>
      <c r="B17" s="53">
        <v>5.8806409860465862</v>
      </c>
      <c r="C17" s="53">
        <v>6.0590263338710573</v>
      </c>
      <c r="D17" s="53">
        <v>4.5919902564509902</v>
      </c>
      <c r="E17" s="53">
        <v>6.3328171820236348</v>
      </c>
      <c r="F17" s="53">
        <v>5.795182501012885</v>
      </c>
      <c r="G17" s="53">
        <v>5.6889640003886264</v>
      </c>
      <c r="H17" s="53">
        <v>5.9006316215477099</v>
      </c>
      <c r="I17" s="53">
        <v>6.0106402053750552</v>
      </c>
      <c r="J17" s="53">
        <v>5.6822966326283266</v>
      </c>
      <c r="K17" s="53">
        <v>5.5420866773694089</v>
      </c>
      <c r="L17" s="53">
        <v>5.0410401431120286</v>
      </c>
      <c r="M17" s="53">
        <v>5.9905837237408059</v>
      </c>
      <c r="N17" s="53">
        <v>5.995012739759745</v>
      </c>
    </row>
    <row r="18" spans="1:14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69"/>
      <c r="K18" s="69"/>
      <c r="L18" s="69"/>
      <c r="M18" s="69"/>
      <c r="N18" s="69"/>
    </row>
    <row r="19" spans="1:14" x14ac:dyDescent="0.25">
      <c r="A19" s="13"/>
    </row>
    <row r="20" spans="1:14" ht="14.5" x14ac:dyDescent="0.25">
      <c r="A20" s="7"/>
    </row>
    <row r="21" spans="1:14" x14ac:dyDescent="0.25">
      <c r="A21" s="13"/>
    </row>
    <row r="22" spans="1:14" s="32" customFormat="1" ht="10" x14ac:dyDescent="0.2">
      <c r="A22" s="4" t="s">
        <v>49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9" t="s">
        <v>10</v>
      </c>
    </row>
    <row r="7" spans="1:13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52">
        <v>2</v>
      </c>
      <c r="C9" s="23">
        <v>780</v>
      </c>
      <c r="D9" s="50">
        <v>736</v>
      </c>
      <c r="E9" s="14">
        <v>0.25340000000000001</v>
      </c>
      <c r="F9" s="15">
        <f>B9/((C9+D9)/2)</f>
        <v>2.6385224274406332E-3</v>
      </c>
      <c r="G9" s="15">
        <f t="shared" ref="G9:G72" si="0">F9/((1+(1-E9)*F9))</f>
        <v>2.6333349660010124E-3</v>
      </c>
      <c r="H9" s="13">
        <v>100000</v>
      </c>
      <c r="I9" s="13">
        <f>H9*G9</f>
        <v>263.33349660010123</v>
      </c>
      <c r="J9" s="13">
        <f t="shared" ref="J9:J72" si="1">H10+I9*E9</f>
        <v>99803.395211438372</v>
      </c>
      <c r="K9" s="13">
        <f t="shared" ref="K9:K72" si="2">K10+J9</f>
        <v>8739728.7010692284</v>
      </c>
      <c r="L9" s="25">
        <f>K9/H9</f>
        <v>87.397287010692281</v>
      </c>
    </row>
    <row r="10" spans="1:13" x14ac:dyDescent="0.25">
      <c r="A10" s="17">
        <v>1</v>
      </c>
      <c r="B10" s="52">
        <v>1</v>
      </c>
      <c r="C10" s="23">
        <v>802</v>
      </c>
      <c r="D10" s="50">
        <v>800</v>
      </c>
      <c r="E10" s="14">
        <v>0.34520000000000001</v>
      </c>
      <c r="F10" s="15">
        <f t="shared" ref="F10:F73" si="3">B10/((C10+D10)/2)</f>
        <v>1.2484394506866417E-3</v>
      </c>
      <c r="G10" s="15">
        <f t="shared" si="0"/>
        <v>1.2474197123250558E-3</v>
      </c>
      <c r="H10" s="13">
        <f>H9-I9</f>
        <v>99736.666503399902</v>
      </c>
      <c r="I10" s="13">
        <f t="shared" ref="I10:I73" si="4">H10*G10</f>
        <v>124.41348383793112</v>
      </c>
      <c r="J10" s="13">
        <f t="shared" si="1"/>
        <v>99655.200554182826</v>
      </c>
      <c r="K10" s="13">
        <f t="shared" si="2"/>
        <v>8639925.3058577906</v>
      </c>
      <c r="L10" s="16">
        <f t="shared" ref="L10:L73" si="5">K10/H10</f>
        <v>86.627371946136435</v>
      </c>
    </row>
    <row r="11" spans="1:13" x14ac:dyDescent="0.25">
      <c r="A11" s="17">
        <v>2</v>
      </c>
      <c r="B11" s="52">
        <v>0</v>
      </c>
      <c r="C11" s="23">
        <v>825</v>
      </c>
      <c r="D11" s="50">
        <v>789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99612.253019561977</v>
      </c>
      <c r="I11" s="13">
        <f t="shared" si="4"/>
        <v>0</v>
      </c>
      <c r="J11" s="13">
        <f t="shared" si="1"/>
        <v>99612.253019561977</v>
      </c>
      <c r="K11" s="13">
        <f t="shared" si="2"/>
        <v>8540270.1053036079</v>
      </c>
      <c r="L11" s="16">
        <f t="shared" si="5"/>
        <v>85.735136455817937</v>
      </c>
    </row>
    <row r="12" spans="1:13" x14ac:dyDescent="0.25">
      <c r="A12" s="17">
        <v>3</v>
      </c>
      <c r="B12" s="52">
        <v>0</v>
      </c>
      <c r="C12" s="23">
        <v>864</v>
      </c>
      <c r="D12" s="50">
        <v>840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99612.253019561977</v>
      </c>
      <c r="I12" s="13">
        <f t="shared" si="4"/>
        <v>0</v>
      </c>
      <c r="J12" s="13">
        <f t="shared" si="1"/>
        <v>99612.253019561977</v>
      </c>
      <c r="K12" s="13">
        <f t="shared" si="2"/>
        <v>8440657.8522840459</v>
      </c>
      <c r="L12" s="16">
        <f t="shared" si="5"/>
        <v>84.735136455817937</v>
      </c>
    </row>
    <row r="13" spans="1:13" x14ac:dyDescent="0.25">
      <c r="A13" s="17">
        <v>4</v>
      </c>
      <c r="B13" s="52">
        <v>0</v>
      </c>
      <c r="C13" s="23">
        <v>859</v>
      </c>
      <c r="D13" s="50">
        <v>864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99612.253019561977</v>
      </c>
      <c r="I13" s="13">
        <f t="shared" si="4"/>
        <v>0</v>
      </c>
      <c r="J13" s="13">
        <f t="shared" si="1"/>
        <v>99612.253019561977</v>
      </c>
      <c r="K13" s="13">
        <f t="shared" si="2"/>
        <v>8341045.5992644839</v>
      </c>
      <c r="L13" s="16">
        <f t="shared" si="5"/>
        <v>83.735136455817937</v>
      </c>
    </row>
    <row r="14" spans="1:13" x14ac:dyDescent="0.25">
      <c r="A14" s="17">
        <v>5</v>
      </c>
      <c r="B14" s="52">
        <v>0</v>
      </c>
      <c r="C14" s="23">
        <v>887</v>
      </c>
      <c r="D14" s="50">
        <v>859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99612.253019561977</v>
      </c>
      <c r="I14" s="13">
        <f t="shared" si="4"/>
        <v>0</v>
      </c>
      <c r="J14" s="13">
        <f t="shared" si="1"/>
        <v>99612.253019561977</v>
      </c>
      <c r="K14" s="13">
        <f t="shared" si="2"/>
        <v>8241433.3462449219</v>
      </c>
      <c r="L14" s="16">
        <f t="shared" si="5"/>
        <v>82.735136455817937</v>
      </c>
    </row>
    <row r="15" spans="1:13" x14ac:dyDescent="0.25">
      <c r="A15" s="17">
        <v>6</v>
      </c>
      <c r="B15" s="52">
        <v>0</v>
      </c>
      <c r="C15" s="23">
        <v>910</v>
      </c>
      <c r="D15" s="50">
        <v>887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99612.253019561977</v>
      </c>
      <c r="I15" s="13">
        <f t="shared" si="4"/>
        <v>0</v>
      </c>
      <c r="J15" s="13">
        <f t="shared" si="1"/>
        <v>99612.253019561977</v>
      </c>
      <c r="K15" s="13">
        <f t="shared" si="2"/>
        <v>8141821.0932253599</v>
      </c>
      <c r="L15" s="16">
        <f t="shared" si="5"/>
        <v>81.735136455817937</v>
      </c>
    </row>
    <row r="16" spans="1:13" x14ac:dyDescent="0.25">
      <c r="A16" s="17">
        <v>7</v>
      </c>
      <c r="B16" s="52">
        <v>1</v>
      </c>
      <c r="C16" s="23">
        <v>900</v>
      </c>
      <c r="D16" s="50">
        <v>892</v>
      </c>
      <c r="E16" s="14">
        <v>0.84660000000000002</v>
      </c>
      <c r="F16" s="15">
        <f t="shared" si="3"/>
        <v>1.1160714285714285E-3</v>
      </c>
      <c r="G16" s="15">
        <f t="shared" si="0"/>
        <v>1.1158803838717791E-3</v>
      </c>
      <c r="H16" s="13">
        <f t="shared" si="6"/>
        <v>99612.253019561977</v>
      </c>
      <c r="I16" s="13">
        <f t="shared" si="4"/>
        <v>111.1553591378016</v>
      </c>
      <c r="J16" s="13">
        <f t="shared" si="1"/>
        <v>99595.201787470243</v>
      </c>
      <c r="K16" s="13">
        <f t="shared" si="2"/>
        <v>8042208.8402057979</v>
      </c>
      <c r="L16" s="16">
        <f t="shared" si="5"/>
        <v>80.735136455817937</v>
      </c>
    </row>
    <row r="17" spans="1:12" x14ac:dyDescent="0.25">
      <c r="A17" s="17">
        <v>8</v>
      </c>
      <c r="B17" s="52">
        <v>0</v>
      </c>
      <c r="C17" s="23">
        <v>841</v>
      </c>
      <c r="D17" s="50">
        <v>890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99501.097660424173</v>
      </c>
      <c r="I17" s="13">
        <f t="shared" si="4"/>
        <v>0</v>
      </c>
      <c r="J17" s="13">
        <f t="shared" si="1"/>
        <v>99501.097660424173</v>
      </c>
      <c r="K17" s="13">
        <f t="shared" si="2"/>
        <v>7942613.638418328</v>
      </c>
      <c r="L17" s="16">
        <f t="shared" si="5"/>
        <v>79.824382094002203</v>
      </c>
    </row>
    <row r="18" spans="1:12" x14ac:dyDescent="0.25">
      <c r="A18" s="17">
        <v>9</v>
      </c>
      <c r="B18" s="52">
        <v>0</v>
      </c>
      <c r="C18" s="23">
        <v>873</v>
      </c>
      <c r="D18" s="50">
        <v>839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99501.097660424173</v>
      </c>
      <c r="I18" s="13">
        <f t="shared" si="4"/>
        <v>0</v>
      </c>
      <c r="J18" s="13">
        <f t="shared" si="1"/>
        <v>99501.097660424173</v>
      </c>
      <c r="K18" s="13">
        <f t="shared" si="2"/>
        <v>7843112.5407579038</v>
      </c>
      <c r="L18" s="16">
        <f t="shared" si="5"/>
        <v>78.824382094002203</v>
      </c>
    </row>
    <row r="19" spans="1:12" x14ac:dyDescent="0.25">
      <c r="A19" s="17">
        <v>10</v>
      </c>
      <c r="B19" s="52">
        <v>0</v>
      </c>
      <c r="C19" s="23">
        <v>866</v>
      </c>
      <c r="D19" s="50">
        <v>869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99501.097660424173</v>
      </c>
      <c r="I19" s="13">
        <f t="shared" si="4"/>
        <v>0</v>
      </c>
      <c r="J19" s="13">
        <f t="shared" si="1"/>
        <v>99501.097660424173</v>
      </c>
      <c r="K19" s="13">
        <f t="shared" si="2"/>
        <v>7743611.4430974796</v>
      </c>
      <c r="L19" s="16">
        <f t="shared" si="5"/>
        <v>77.824382094002203</v>
      </c>
    </row>
    <row r="20" spans="1:12" x14ac:dyDescent="0.25">
      <c r="A20" s="17">
        <v>11</v>
      </c>
      <c r="B20" s="52">
        <v>0</v>
      </c>
      <c r="C20" s="23">
        <v>931</v>
      </c>
      <c r="D20" s="50">
        <v>874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99501.097660424173</v>
      </c>
      <c r="I20" s="13">
        <f t="shared" si="4"/>
        <v>0</v>
      </c>
      <c r="J20" s="13">
        <f t="shared" si="1"/>
        <v>99501.097660424173</v>
      </c>
      <c r="K20" s="13">
        <f t="shared" si="2"/>
        <v>7644110.3454370555</v>
      </c>
      <c r="L20" s="16">
        <f t="shared" si="5"/>
        <v>76.824382094002203</v>
      </c>
    </row>
    <row r="21" spans="1:12" x14ac:dyDescent="0.25">
      <c r="A21" s="17">
        <v>12</v>
      </c>
      <c r="B21" s="52">
        <v>0</v>
      </c>
      <c r="C21" s="23">
        <v>816</v>
      </c>
      <c r="D21" s="50">
        <v>931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99501.097660424173</v>
      </c>
      <c r="I21" s="13">
        <f t="shared" si="4"/>
        <v>0</v>
      </c>
      <c r="J21" s="13">
        <f t="shared" si="1"/>
        <v>99501.097660424173</v>
      </c>
      <c r="K21" s="13">
        <f t="shared" si="2"/>
        <v>7544609.2477766313</v>
      </c>
      <c r="L21" s="16">
        <f t="shared" si="5"/>
        <v>75.824382094002203</v>
      </c>
    </row>
    <row r="22" spans="1:12" x14ac:dyDescent="0.25">
      <c r="A22" s="17">
        <v>13</v>
      </c>
      <c r="B22" s="52">
        <v>0</v>
      </c>
      <c r="C22" s="23">
        <v>788</v>
      </c>
      <c r="D22" s="50">
        <v>821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99501.097660424173</v>
      </c>
      <c r="I22" s="13">
        <f t="shared" si="4"/>
        <v>0</v>
      </c>
      <c r="J22" s="13">
        <f t="shared" si="1"/>
        <v>99501.097660424173</v>
      </c>
      <c r="K22" s="13">
        <f t="shared" si="2"/>
        <v>7445108.1501162071</v>
      </c>
      <c r="L22" s="16">
        <f t="shared" si="5"/>
        <v>74.824382094002203</v>
      </c>
    </row>
    <row r="23" spans="1:12" x14ac:dyDescent="0.25">
      <c r="A23" s="17">
        <v>14</v>
      </c>
      <c r="B23" s="52">
        <v>0</v>
      </c>
      <c r="C23" s="23">
        <v>762</v>
      </c>
      <c r="D23" s="50">
        <v>791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99501.097660424173</v>
      </c>
      <c r="I23" s="13">
        <f t="shared" si="4"/>
        <v>0</v>
      </c>
      <c r="J23" s="13">
        <f t="shared" si="1"/>
        <v>99501.097660424173</v>
      </c>
      <c r="K23" s="13">
        <f t="shared" si="2"/>
        <v>7345607.0524557829</v>
      </c>
      <c r="L23" s="16">
        <f t="shared" si="5"/>
        <v>73.824382094002203</v>
      </c>
    </row>
    <row r="24" spans="1:12" x14ac:dyDescent="0.25">
      <c r="A24" s="17">
        <v>15</v>
      </c>
      <c r="B24" s="52">
        <v>0</v>
      </c>
      <c r="C24" s="23">
        <v>695</v>
      </c>
      <c r="D24" s="50">
        <v>766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99501.097660424173</v>
      </c>
      <c r="I24" s="13">
        <f t="shared" si="4"/>
        <v>0</v>
      </c>
      <c r="J24" s="13">
        <f t="shared" si="1"/>
        <v>99501.097660424173</v>
      </c>
      <c r="K24" s="13">
        <f t="shared" si="2"/>
        <v>7246105.9547953587</v>
      </c>
      <c r="L24" s="16">
        <f t="shared" si="5"/>
        <v>72.824382094002203</v>
      </c>
    </row>
    <row r="25" spans="1:12" x14ac:dyDescent="0.25">
      <c r="A25" s="17">
        <v>16</v>
      </c>
      <c r="B25" s="52">
        <v>1</v>
      </c>
      <c r="C25" s="23">
        <v>648</v>
      </c>
      <c r="D25" s="50">
        <v>699</v>
      </c>
      <c r="E25" s="14">
        <v>8.77E-2</v>
      </c>
      <c r="F25" s="15">
        <f t="shared" si="3"/>
        <v>1.4847809948032665E-3</v>
      </c>
      <c r="G25" s="15">
        <f t="shared" si="0"/>
        <v>1.4827724820558582E-3</v>
      </c>
      <c r="H25" s="13">
        <f t="shared" si="6"/>
        <v>99501.097660424173</v>
      </c>
      <c r="I25" s="13">
        <f t="shared" si="4"/>
        <v>147.5374895452295</v>
      </c>
      <c r="J25" s="13">
        <f t="shared" si="1"/>
        <v>99366.499208712063</v>
      </c>
      <c r="K25" s="13">
        <f t="shared" si="2"/>
        <v>7146604.8571349345</v>
      </c>
      <c r="L25" s="16">
        <f t="shared" si="5"/>
        <v>71.824382094002203</v>
      </c>
    </row>
    <row r="26" spans="1:12" x14ac:dyDescent="0.25">
      <c r="A26" s="17">
        <v>17</v>
      </c>
      <c r="B26" s="52">
        <v>0</v>
      </c>
      <c r="C26" s="23">
        <v>670</v>
      </c>
      <c r="D26" s="50">
        <v>672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99353.560170878947</v>
      </c>
      <c r="I26" s="13">
        <f t="shared" si="4"/>
        <v>0</v>
      </c>
      <c r="J26" s="13">
        <f t="shared" si="1"/>
        <v>99353.560170878947</v>
      </c>
      <c r="K26" s="13">
        <f t="shared" si="2"/>
        <v>7047238.3579262225</v>
      </c>
      <c r="L26" s="16">
        <f t="shared" si="5"/>
        <v>70.93090922766757</v>
      </c>
    </row>
    <row r="27" spans="1:12" x14ac:dyDescent="0.25">
      <c r="A27" s="17">
        <v>18</v>
      </c>
      <c r="B27" s="52">
        <v>0</v>
      </c>
      <c r="C27" s="23">
        <v>645</v>
      </c>
      <c r="D27" s="50">
        <v>689</v>
      </c>
      <c r="E27" s="14">
        <v>0</v>
      </c>
      <c r="F27" s="15">
        <f t="shared" si="3"/>
        <v>0</v>
      </c>
      <c r="G27" s="15">
        <f t="shared" si="0"/>
        <v>0</v>
      </c>
      <c r="H27" s="13">
        <f t="shared" si="6"/>
        <v>99353.560170878947</v>
      </c>
      <c r="I27" s="13">
        <f t="shared" si="4"/>
        <v>0</v>
      </c>
      <c r="J27" s="13">
        <f t="shared" si="1"/>
        <v>99353.560170878947</v>
      </c>
      <c r="K27" s="13">
        <f t="shared" si="2"/>
        <v>6947884.7977553438</v>
      </c>
      <c r="L27" s="16">
        <f t="shared" si="5"/>
        <v>69.93090922766757</v>
      </c>
    </row>
    <row r="28" spans="1:12" x14ac:dyDescent="0.25">
      <c r="A28" s="17">
        <v>19</v>
      </c>
      <c r="B28" s="52">
        <v>0</v>
      </c>
      <c r="C28" s="23">
        <v>590</v>
      </c>
      <c r="D28" s="50">
        <v>668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99353.560170878947</v>
      </c>
      <c r="I28" s="13">
        <f t="shared" si="4"/>
        <v>0</v>
      </c>
      <c r="J28" s="13">
        <f t="shared" si="1"/>
        <v>99353.560170878947</v>
      </c>
      <c r="K28" s="13">
        <f t="shared" si="2"/>
        <v>6848531.2375844652</v>
      </c>
      <c r="L28" s="16">
        <f t="shared" si="5"/>
        <v>68.93090922766757</v>
      </c>
    </row>
    <row r="29" spans="1:12" x14ac:dyDescent="0.25">
      <c r="A29" s="17">
        <v>20</v>
      </c>
      <c r="B29" s="52">
        <v>0</v>
      </c>
      <c r="C29" s="23">
        <v>641</v>
      </c>
      <c r="D29" s="50">
        <v>607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99353.560170878947</v>
      </c>
      <c r="I29" s="13">
        <f t="shared" si="4"/>
        <v>0</v>
      </c>
      <c r="J29" s="13">
        <f t="shared" si="1"/>
        <v>99353.560170878947</v>
      </c>
      <c r="K29" s="13">
        <f t="shared" si="2"/>
        <v>6749177.6774135865</v>
      </c>
      <c r="L29" s="16">
        <f t="shared" si="5"/>
        <v>67.930909227667584</v>
      </c>
    </row>
    <row r="30" spans="1:12" x14ac:dyDescent="0.25">
      <c r="A30" s="17">
        <v>21</v>
      </c>
      <c r="B30" s="52">
        <v>0</v>
      </c>
      <c r="C30" s="23">
        <v>618</v>
      </c>
      <c r="D30" s="50">
        <v>658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99353.560170878947</v>
      </c>
      <c r="I30" s="13">
        <f t="shared" si="4"/>
        <v>0</v>
      </c>
      <c r="J30" s="13">
        <f t="shared" si="1"/>
        <v>99353.560170878947</v>
      </c>
      <c r="K30" s="13">
        <f t="shared" si="2"/>
        <v>6649824.1172427079</v>
      </c>
      <c r="L30" s="16">
        <f t="shared" si="5"/>
        <v>66.930909227667584</v>
      </c>
    </row>
    <row r="31" spans="1:12" x14ac:dyDescent="0.25">
      <c r="A31" s="17">
        <v>22</v>
      </c>
      <c r="B31" s="52">
        <v>0</v>
      </c>
      <c r="C31" s="23">
        <v>647</v>
      </c>
      <c r="D31" s="50">
        <v>636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99353.560170878947</v>
      </c>
      <c r="I31" s="13">
        <f t="shared" si="4"/>
        <v>0</v>
      </c>
      <c r="J31" s="13">
        <f t="shared" si="1"/>
        <v>99353.560170878947</v>
      </c>
      <c r="K31" s="13">
        <f t="shared" si="2"/>
        <v>6550470.5570718292</v>
      </c>
      <c r="L31" s="16">
        <f t="shared" si="5"/>
        <v>65.930909227667584</v>
      </c>
    </row>
    <row r="32" spans="1:12" x14ac:dyDescent="0.25">
      <c r="A32" s="17">
        <v>23</v>
      </c>
      <c r="B32" s="52">
        <v>0</v>
      </c>
      <c r="C32" s="23">
        <v>707</v>
      </c>
      <c r="D32" s="50">
        <v>667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99353.560170878947</v>
      </c>
      <c r="I32" s="13">
        <f t="shared" si="4"/>
        <v>0</v>
      </c>
      <c r="J32" s="13">
        <f t="shared" si="1"/>
        <v>99353.560170878947</v>
      </c>
      <c r="K32" s="13">
        <f t="shared" si="2"/>
        <v>6451116.9969009506</v>
      </c>
      <c r="L32" s="16">
        <f t="shared" si="5"/>
        <v>64.930909227667584</v>
      </c>
    </row>
    <row r="33" spans="1:12" x14ac:dyDescent="0.25">
      <c r="A33" s="17">
        <v>24</v>
      </c>
      <c r="B33" s="52">
        <v>0</v>
      </c>
      <c r="C33" s="23">
        <v>659</v>
      </c>
      <c r="D33" s="50">
        <v>710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99353.560170878947</v>
      </c>
      <c r="I33" s="13">
        <f t="shared" si="4"/>
        <v>0</v>
      </c>
      <c r="J33" s="13">
        <f t="shared" si="1"/>
        <v>99353.560170878947</v>
      </c>
      <c r="K33" s="13">
        <f t="shared" si="2"/>
        <v>6351763.4367300719</v>
      </c>
      <c r="L33" s="16">
        <f t="shared" si="5"/>
        <v>63.930909227667591</v>
      </c>
    </row>
    <row r="34" spans="1:12" x14ac:dyDescent="0.25">
      <c r="A34" s="17">
        <v>25</v>
      </c>
      <c r="B34" s="52">
        <v>0</v>
      </c>
      <c r="C34" s="23">
        <v>757</v>
      </c>
      <c r="D34" s="50">
        <v>663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99353.560170878947</v>
      </c>
      <c r="I34" s="13">
        <f t="shared" si="4"/>
        <v>0</v>
      </c>
      <c r="J34" s="13">
        <f t="shared" si="1"/>
        <v>99353.560170878947</v>
      </c>
      <c r="K34" s="13">
        <f t="shared" si="2"/>
        <v>6252409.8765591932</v>
      </c>
      <c r="L34" s="16">
        <f t="shared" si="5"/>
        <v>62.930909227667591</v>
      </c>
    </row>
    <row r="35" spans="1:12" x14ac:dyDescent="0.25">
      <c r="A35" s="17">
        <v>26</v>
      </c>
      <c r="B35" s="52">
        <v>0</v>
      </c>
      <c r="C35" s="23">
        <v>800</v>
      </c>
      <c r="D35" s="50">
        <v>769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99353.560170878947</v>
      </c>
      <c r="I35" s="13">
        <f t="shared" si="4"/>
        <v>0</v>
      </c>
      <c r="J35" s="13">
        <f t="shared" si="1"/>
        <v>99353.560170878947</v>
      </c>
      <c r="K35" s="13">
        <f t="shared" si="2"/>
        <v>6153056.3163883146</v>
      </c>
      <c r="L35" s="16">
        <f t="shared" si="5"/>
        <v>61.930909227667591</v>
      </c>
    </row>
    <row r="36" spans="1:12" x14ac:dyDescent="0.25">
      <c r="A36" s="17">
        <v>27</v>
      </c>
      <c r="B36" s="52">
        <v>0</v>
      </c>
      <c r="C36" s="23">
        <v>807</v>
      </c>
      <c r="D36" s="50">
        <v>782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99353.560170878947</v>
      </c>
      <c r="I36" s="13">
        <f t="shared" si="4"/>
        <v>0</v>
      </c>
      <c r="J36" s="13">
        <f t="shared" si="1"/>
        <v>99353.560170878947</v>
      </c>
      <c r="K36" s="13">
        <f t="shared" si="2"/>
        <v>6053702.7562174359</v>
      </c>
      <c r="L36" s="16">
        <f t="shared" si="5"/>
        <v>60.930909227667598</v>
      </c>
    </row>
    <row r="37" spans="1:12" x14ac:dyDescent="0.25">
      <c r="A37" s="17">
        <v>28</v>
      </c>
      <c r="B37" s="52">
        <v>0</v>
      </c>
      <c r="C37" s="23">
        <v>912</v>
      </c>
      <c r="D37" s="50">
        <v>802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99353.560170878947</v>
      </c>
      <c r="I37" s="13">
        <f t="shared" si="4"/>
        <v>0</v>
      </c>
      <c r="J37" s="13">
        <f t="shared" si="1"/>
        <v>99353.560170878947</v>
      </c>
      <c r="K37" s="13">
        <f t="shared" si="2"/>
        <v>5954349.1960465573</v>
      </c>
      <c r="L37" s="16">
        <f t="shared" si="5"/>
        <v>59.930909227667598</v>
      </c>
    </row>
    <row r="38" spans="1:12" x14ac:dyDescent="0.25">
      <c r="A38" s="17">
        <v>29</v>
      </c>
      <c r="B38" s="52">
        <v>1</v>
      </c>
      <c r="C38" s="23">
        <v>927</v>
      </c>
      <c r="D38" s="50">
        <v>887</v>
      </c>
      <c r="E38" s="14">
        <v>0.126</v>
      </c>
      <c r="F38" s="15">
        <f t="shared" si="3"/>
        <v>1.1025358324145535E-3</v>
      </c>
      <c r="G38" s="15">
        <f t="shared" si="0"/>
        <v>1.10147443367692E-3</v>
      </c>
      <c r="H38" s="13">
        <f t="shared" si="6"/>
        <v>99353.560170878947</v>
      </c>
      <c r="I38" s="13">
        <f t="shared" si="4"/>
        <v>109.43540642300468</v>
      </c>
      <c r="J38" s="13">
        <f t="shared" si="1"/>
        <v>99257.913625665242</v>
      </c>
      <c r="K38" s="13">
        <f t="shared" si="2"/>
        <v>5854995.6358756786</v>
      </c>
      <c r="L38" s="16">
        <f t="shared" si="5"/>
        <v>58.930909227667605</v>
      </c>
    </row>
    <row r="39" spans="1:12" x14ac:dyDescent="0.25">
      <c r="A39" s="17">
        <v>30</v>
      </c>
      <c r="B39" s="52">
        <v>2</v>
      </c>
      <c r="C39" s="23">
        <v>1046</v>
      </c>
      <c r="D39" s="50">
        <v>925</v>
      </c>
      <c r="E39" s="14">
        <v>0.42330000000000001</v>
      </c>
      <c r="F39" s="15">
        <f t="shared" si="3"/>
        <v>2.0294266869609334E-3</v>
      </c>
      <c r="G39" s="15">
        <f t="shared" si="0"/>
        <v>2.0270542826893415E-3</v>
      </c>
      <c r="H39" s="13">
        <f t="shared" si="6"/>
        <v>99244.124764455948</v>
      </c>
      <c r="I39" s="13">
        <f t="shared" si="4"/>
        <v>201.17322813554577</v>
      </c>
      <c r="J39" s="13">
        <f t="shared" si="1"/>
        <v>99128.108163790181</v>
      </c>
      <c r="K39" s="13">
        <f t="shared" si="2"/>
        <v>5755737.7222500136</v>
      </c>
      <c r="L39" s="16">
        <f t="shared" si="5"/>
        <v>57.995752755244382</v>
      </c>
    </row>
    <row r="40" spans="1:12" x14ac:dyDescent="0.25">
      <c r="A40" s="17">
        <v>31</v>
      </c>
      <c r="B40" s="52">
        <v>1</v>
      </c>
      <c r="C40" s="23">
        <v>1039</v>
      </c>
      <c r="D40" s="50">
        <v>1042</v>
      </c>
      <c r="E40" s="14">
        <v>0.82469999999999999</v>
      </c>
      <c r="F40" s="15">
        <f t="shared" si="3"/>
        <v>9.6107640557424319E-4</v>
      </c>
      <c r="G40" s="15">
        <f t="shared" si="0"/>
        <v>9.6091451387382793E-4</v>
      </c>
      <c r="H40" s="13">
        <f t="shared" si="6"/>
        <v>99042.951536320397</v>
      </c>
      <c r="I40" s="13">
        <f t="shared" si="4"/>
        <v>95.171809628152417</v>
      </c>
      <c r="J40" s="13">
        <f t="shared" si="1"/>
        <v>99026.267918092577</v>
      </c>
      <c r="K40" s="13">
        <f t="shared" si="2"/>
        <v>5656609.6140862238</v>
      </c>
      <c r="L40" s="16">
        <f t="shared" si="5"/>
        <v>57.112692284941325</v>
      </c>
    </row>
    <row r="41" spans="1:12" x14ac:dyDescent="0.25">
      <c r="A41" s="17">
        <v>32</v>
      </c>
      <c r="B41" s="52">
        <v>0</v>
      </c>
      <c r="C41" s="23">
        <v>1200</v>
      </c>
      <c r="D41" s="50">
        <v>1044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98947.779726692243</v>
      </c>
      <c r="I41" s="13">
        <f t="shared" si="4"/>
        <v>0</v>
      </c>
      <c r="J41" s="13">
        <f t="shared" si="1"/>
        <v>98947.779726692243</v>
      </c>
      <c r="K41" s="13">
        <f t="shared" si="2"/>
        <v>5557583.3461681316</v>
      </c>
      <c r="L41" s="16">
        <f t="shared" si="5"/>
        <v>56.166832257570228</v>
      </c>
    </row>
    <row r="42" spans="1:12" x14ac:dyDescent="0.25">
      <c r="A42" s="17">
        <v>33</v>
      </c>
      <c r="B42" s="52">
        <v>0</v>
      </c>
      <c r="C42" s="23">
        <v>1282</v>
      </c>
      <c r="D42" s="50">
        <v>1177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98947.779726692243</v>
      </c>
      <c r="I42" s="13">
        <f t="shared" si="4"/>
        <v>0</v>
      </c>
      <c r="J42" s="13">
        <f t="shared" si="1"/>
        <v>98947.779726692243</v>
      </c>
      <c r="K42" s="13">
        <f t="shared" si="2"/>
        <v>5458635.5664414391</v>
      </c>
      <c r="L42" s="16">
        <f t="shared" si="5"/>
        <v>55.166832257570228</v>
      </c>
    </row>
    <row r="43" spans="1:12" x14ac:dyDescent="0.25">
      <c r="A43" s="17">
        <v>34</v>
      </c>
      <c r="B43" s="52">
        <v>0</v>
      </c>
      <c r="C43" s="23">
        <v>1306</v>
      </c>
      <c r="D43" s="50">
        <v>1282</v>
      </c>
      <c r="E43" s="14">
        <v>0</v>
      </c>
      <c r="F43" s="15">
        <f t="shared" si="3"/>
        <v>0</v>
      </c>
      <c r="G43" s="15">
        <f t="shared" si="0"/>
        <v>0</v>
      </c>
      <c r="H43" s="13">
        <f t="shared" si="6"/>
        <v>98947.779726692243</v>
      </c>
      <c r="I43" s="13">
        <f t="shared" si="4"/>
        <v>0</v>
      </c>
      <c r="J43" s="13">
        <f t="shared" si="1"/>
        <v>98947.779726692243</v>
      </c>
      <c r="K43" s="13">
        <f t="shared" si="2"/>
        <v>5359687.7867147466</v>
      </c>
      <c r="L43" s="16">
        <f t="shared" si="5"/>
        <v>54.166832257570228</v>
      </c>
    </row>
    <row r="44" spans="1:12" x14ac:dyDescent="0.25">
      <c r="A44" s="17">
        <v>35</v>
      </c>
      <c r="B44" s="52">
        <v>0</v>
      </c>
      <c r="C44" s="23">
        <v>1422</v>
      </c>
      <c r="D44" s="50">
        <v>1281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98947.779726692243</v>
      </c>
      <c r="I44" s="13">
        <f t="shared" si="4"/>
        <v>0</v>
      </c>
      <c r="J44" s="13">
        <f t="shared" si="1"/>
        <v>98947.779726692243</v>
      </c>
      <c r="K44" s="13">
        <f t="shared" si="2"/>
        <v>5260740.0069880541</v>
      </c>
      <c r="L44" s="16">
        <f t="shared" si="5"/>
        <v>53.166832257570221</v>
      </c>
    </row>
    <row r="45" spans="1:12" x14ac:dyDescent="0.25">
      <c r="A45" s="17">
        <v>36</v>
      </c>
      <c r="B45" s="52">
        <v>0</v>
      </c>
      <c r="C45" s="23">
        <v>1617</v>
      </c>
      <c r="D45" s="50">
        <v>1442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98947.779726692243</v>
      </c>
      <c r="I45" s="13">
        <f t="shared" si="4"/>
        <v>0</v>
      </c>
      <c r="J45" s="13">
        <f t="shared" si="1"/>
        <v>98947.779726692243</v>
      </c>
      <c r="K45" s="13">
        <f t="shared" si="2"/>
        <v>5161792.2272613617</v>
      </c>
      <c r="L45" s="16">
        <f t="shared" si="5"/>
        <v>52.166832257570221</v>
      </c>
    </row>
    <row r="46" spans="1:12" x14ac:dyDescent="0.25">
      <c r="A46" s="17">
        <v>37</v>
      </c>
      <c r="B46" s="52">
        <v>1</v>
      </c>
      <c r="C46" s="23">
        <v>1563</v>
      </c>
      <c r="D46" s="50">
        <v>1610</v>
      </c>
      <c r="E46" s="14">
        <v>0.51780000000000004</v>
      </c>
      <c r="F46" s="15">
        <f t="shared" si="3"/>
        <v>6.3031831074692715E-4</v>
      </c>
      <c r="G46" s="15">
        <f t="shared" si="0"/>
        <v>6.301267903319898E-4</v>
      </c>
      <c r="H46" s="13">
        <f t="shared" si="6"/>
        <v>98947.779726692243</v>
      </c>
      <c r="I46" s="13">
        <f t="shared" si="4"/>
        <v>62.349646849657312</v>
      </c>
      <c r="J46" s="13">
        <f t="shared" si="1"/>
        <v>98917.714726981329</v>
      </c>
      <c r="K46" s="13">
        <f t="shared" si="2"/>
        <v>5062844.4475346692</v>
      </c>
      <c r="L46" s="16">
        <f t="shared" si="5"/>
        <v>51.166832257570221</v>
      </c>
    </row>
    <row r="47" spans="1:12" x14ac:dyDescent="0.25">
      <c r="A47" s="17">
        <v>38</v>
      </c>
      <c r="B47" s="52">
        <v>1</v>
      </c>
      <c r="C47" s="23">
        <v>1706</v>
      </c>
      <c r="D47" s="50">
        <v>1579</v>
      </c>
      <c r="E47" s="14">
        <v>0.97529999999999994</v>
      </c>
      <c r="F47" s="15">
        <f t="shared" si="3"/>
        <v>6.0882800608828011E-4</v>
      </c>
      <c r="G47" s="15">
        <f t="shared" si="0"/>
        <v>6.0881885063889766E-4</v>
      </c>
      <c r="H47" s="13">
        <f t="shared" si="6"/>
        <v>98885.430079842583</v>
      </c>
      <c r="I47" s="13">
        <f t="shared" si="4"/>
        <v>60.203313886142837</v>
      </c>
      <c r="J47" s="13">
        <f t="shared" si="1"/>
        <v>98883.9430579896</v>
      </c>
      <c r="K47" s="13">
        <f t="shared" si="2"/>
        <v>4963926.7328076875</v>
      </c>
      <c r="L47" s="16">
        <f t="shared" si="5"/>
        <v>50.19876769307357</v>
      </c>
    </row>
    <row r="48" spans="1:12" x14ac:dyDescent="0.25">
      <c r="A48" s="17">
        <v>39</v>
      </c>
      <c r="B48" s="52">
        <v>0</v>
      </c>
      <c r="C48" s="23">
        <v>1768</v>
      </c>
      <c r="D48" s="50">
        <v>1675</v>
      </c>
      <c r="E48" s="14">
        <v>0</v>
      </c>
      <c r="F48" s="15">
        <f t="shared" si="3"/>
        <v>0</v>
      </c>
      <c r="G48" s="15">
        <f t="shared" si="0"/>
        <v>0</v>
      </c>
      <c r="H48" s="13">
        <f t="shared" si="6"/>
        <v>98825.226765956439</v>
      </c>
      <c r="I48" s="13">
        <f t="shared" si="4"/>
        <v>0</v>
      </c>
      <c r="J48" s="13">
        <f t="shared" si="1"/>
        <v>98825.226765956439</v>
      </c>
      <c r="K48" s="13">
        <f t="shared" si="2"/>
        <v>4865042.7897496978</v>
      </c>
      <c r="L48" s="16">
        <f t="shared" si="5"/>
        <v>49.228754124403586</v>
      </c>
    </row>
    <row r="49" spans="1:12" x14ac:dyDescent="0.25">
      <c r="A49" s="17">
        <v>40</v>
      </c>
      <c r="B49" s="52">
        <v>0</v>
      </c>
      <c r="C49" s="23">
        <v>1771</v>
      </c>
      <c r="D49" s="50">
        <v>1764</v>
      </c>
      <c r="E49" s="14">
        <v>0</v>
      </c>
      <c r="F49" s="15">
        <f t="shared" si="3"/>
        <v>0</v>
      </c>
      <c r="G49" s="15">
        <f t="shared" si="0"/>
        <v>0</v>
      </c>
      <c r="H49" s="13">
        <f t="shared" si="6"/>
        <v>98825.226765956439</v>
      </c>
      <c r="I49" s="13">
        <f t="shared" si="4"/>
        <v>0</v>
      </c>
      <c r="J49" s="13">
        <f t="shared" si="1"/>
        <v>98825.226765956439</v>
      </c>
      <c r="K49" s="13">
        <f t="shared" si="2"/>
        <v>4766217.5629837411</v>
      </c>
      <c r="L49" s="16">
        <f t="shared" si="5"/>
        <v>48.228754124403586</v>
      </c>
    </row>
    <row r="50" spans="1:12" x14ac:dyDescent="0.25">
      <c r="A50" s="17">
        <v>41</v>
      </c>
      <c r="B50" s="52">
        <v>0</v>
      </c>
      <c r="C50" s="23">
        <v>1625</v>
      </c>
      <c r="D50" s="50">
        <v>1770</v>
      </c>
      <c r="E50" s="14">
        <v>0</v>
      </c>
      <c r="F50" s="15">
        <f t="shared" si="3"/>
        <v>0</v>
      </c>
      <c r="G50" s="15">
        <f t="shared" si="0"/>
        <v>0</v>
      </c>
      <c r="H50" s="13">
        <f t="shared" si="6"/>
        <v>98825.226765956439</v>
      </c>
      <c r="I50" s="13">
        <f t="shared" si="4"/>
        <v>0</v>
      </c>
      <c r="J50" s="13">
        <f t="shared" si="1"/>
        <v>98825.226765956439</v>
      </c>
      <c r="K50" s="13">
        <f t="shared" si="2"/>
        <v>4667392.3362177843</v>
      </c>
      <c r="L50" s="16">
        <f t="shared" si="5"/>
        <v>47.228754124403579</v>
      </c>
    </row>
    <row r="51" spans="1:12" x14ac:dyDescent="0.25">
      <c r="A51" s="17">
        <v>42</v>
      </c>
      <c r="B51" s="52">
        <v>0</v>
      </c>
      <c r="C51" s="23">
        <v>1673</v>
      </c>
      <c r="D51" s="50">
        <v>1602</v>
      </c>
      <c r="E51" s="14">
        <v>0</v>
      </c>
      <c r="F51" s="15">
        <f t="shared" si="3"/>
        <v>0</v>
      </c>
      <c r="G51" s="15">
        <f t="shared" si="0"/>
        <v>0</v>
      </c>
      <c r="H51" s="13">
        <f t="shared" si="6"/>
        <v>98825.226765956439</v>
      </c>
      <c r="I51" s="13">
        <f t="shared" si="4"/>
        <v>0</v>
      </c>
      <c r="J51" s="13">
        <f t="shared" si="1"/>
        <v>98825.226765956439</v>
      </c>
      <c r="K51" s="13">
        <f t="shared" si="2"/>
        <v>4568567.1094518276</v>
      </c>
      <c r="L51" s="16">
        <f t="shared" si="5"/>
        <v>46.228754124403579</v>
      </c>
    </row>
    <row r="52" spans="1:12" x14ac:dyDescent="0.25">
      <c r="A52" s="17">
        <v>43</v>
      </c>
      <c r="B52" s="52">
        <v>0</v>
      </c>
      <c r="C52" s="23">
        <v>1658</v>
      </c>
      <c r="D52" s="50">
        <v>1676</v>
      </c>
      <c r="E52" s="14">
        <v>0</v>
      </c>
      <c r="F52" s="15">
        <f t="shared" si="3"/>
        <v>0</v>
      </c>
      <c r="G52" s="15">
        <f t="shared" si="0"/>
        <v>0</v>
      </c>
      <c r="H52" s="13">
        <f t="shared" si="6"/>
        <v>98825.226765956439</v>
      </c>
      <c r="I52" s="13">
        <f t="shared" si="4"/>
        <v>0</v>
      </c>
      <c r="J52" s="13">
        <f t="shared" si="1"/>
        <v>98825.226765956439</v>
      </c>
      <c r="K52" s="13">
        <f t="shared" si="2"/>
        <v>4469741.8826858709</v>
      </c>
      <c r="L52" s="16">
        <f t="shared" si="5"/>
        <v>45.228754124403572</v>
      </c>
    </row>
    <row r="53" spans="1:12" x14ac:dyDescent="0.25">
      <c r="A53" s="17">
        <v>44</v>
      </c>
      <c r="B53" s="52">
        <v>1</v>
      </c>
      <c r="C53" s="23">
        <v>1510</v>
      </c>
      <c r="D53" s="50">
        <v>1656</v>
      </c>
      <c r="E53" s="14">
        <v>0.76990000000000003</v>
      </c>
      <c r="F53" s="15">
        <f t="shared" si="3"/>
        <v>6.3171193935565378E-4</v>
      </c>
      <c r="G53" s="15">
        <f t="shared" si="0"/>
        <v>6.3162012900083177E-4</v>
      </c>
      <c r="H53" s="13">
        <f t="shared" si="6"/>
        <v>98825.226765956439</v>
      </c>
      <c r="I53" s="13">
        <f t="shared" si="4"/>
        <v>62.420002478449859</v>
      </c>
      <c r="J53" s="13">
        <f t="shared" si="1"/>
        <v>98810.863923386147</v>
      </c>
      <c r="K53" s="13">
        <f t="shared" si="2"/>
        <v>4370916.6559199141</v>
      </c>
      <c r="L53" s="16">
        <f t="shared" si="5"/>
        <v>44.228754124403572</v>
      </c>
    </row>
    <row r="54" spans="1:12" x14ac:dyDescent="0.25">
      <c r="A54" s="17">
        <v>45</v>
      </c>
      <c r="B54" s="52">
        <v>0</v>
      </c>
      <c r="C54" s="23">
        <v>1516</v>
      </c>
      <c r="D54" s="50">
        <v>1520</v>
      </c>
      <c r="E54" s="14">
        <v>0</v>
      </c>
      <c r="F54" s="15">
        <f t="shared" si="3"/>
        <v>0</v>
      </c>
      <c r="G54" s="15">
        <f t="shared" si="0"/>
        <v>0</v>
      </c>
      <c r="H54" s="13">
        <f t="shared" si="6"/>
        <v>98762.806763477987</v>
      </c>
      <c r="I54" s="13">
        <f t="shared" si="4"/>
        <v>0</v>
      </c>
      <c r="J54" s="13">
        <f t="shared" si="1"/>
        <v>98762.806763477987</v>
      </c>
      <c r="K54" s="13">
        <f t="shared" si="2"/>
        <v>4272105.7919965284</v>
      </c>
      <c r="L54" s="16">
        <f t="shared" si="5"/>
        <v>43.256220960058144</v>
      </c>
    </row>
    <row r="55" spans="1:12" x14ac:dyDescent="0.25">
      <c r="A55" s="17">
        <v>46</v>
      </c>
      <c r="B55" s="52">
        <v>1</v>
      </c>
      <c r="C55" s="23">
        <v>1441</v>
      </c>
      <c r="D55" s="50">
        <v>1511</v>
      </c>
      <c r="E55" s="14">
        <v>0.89319999999999999</v>
      </c>
      <c r="F55" s="15">
        <f t="shared" si="3"/>
        <v>6.7750677506775068E-4</v>
      </c>
      <c r="G55" s="15">
        <f t="shared" si="0"/>
        <v>6.7745775576672363E-4</v>
      </c>
      <c r="H55" s="13">
        <f t="shared" si="6"/>
        <v>98762.806763477987</v>
      </c>
      <c r="I55" s="13">
        <f t="shared" si="4"/>
        <v>66.907629423208391</v>
      </c>
      <c r="J55" s="13">
        <f t="shared" si="1"/>
        <v>98755.661028655595</v>
      </c>
      <c r="K55" s="13">
        <f t="shared" si="2"/>
        <v>4173342.9852330508</v>
      </c>
      <c r="L55" s="16">
        <f t="shared" si="5"/>
        <v>42.256220960058144</v>
      </c>
    </row>
    <row r="56" spans="1:12" x14ac:dyDescent="0.25">
      <c r="A56" s="17">
        <v>47</v>
      </c>
      <c r="B56" s="52">
        <v>1</v>
      </c>
      <c r="C56" s="23">
        <v>1333</v>
      </c>
      <c r="D56" s="50">
        <v>1426</v>
      </c>
      <c r="E56" s="14">
        <v>0.19450000000000001</v>
      </c>
      <c r="F56" s="15">
        <f t="shared" si="3"/>
        <v>7.2490032620514677E-4</v>
      </c>
      <c r="G56" s="15">
        <f t="shared" si="0"/>
        <v>7.2447729868496495E-4</v>
      </c>
      <c r="H56" s="13">
        <f t="shared" si="6"/>
        <v>98695.89913405478</v>
      </c>
      <c r="I56" s="13">
        <f t="shared" si="4"/>
        <v>71.502938395923778</v>
      </c>
      <c r="J56" s="13">
        <f t="shared" si="1"/>
        <v>98638.303517176872</v>
      </c>
      <c r="K56" s="13">
        <f t="shared" si="2"/>
        <v>4074587.3242043951</v>
      </c>
      <c r="L56" s="16">
        <f t="shared" si="5"/>
        <v>41.284261655796278</v>
      </c>
    </row>
    <row r="57" spans="1:12" x14ac:dyDescent="0.25">
      <c r="A57" s="17">
        <v>48</v>
      </c>
      <c r="B57" s="52">
        <v>1</v>
      </c>
      <c r="C57" s="23">
        <v>1230</v>
      </c>
      <c r="D57" s="50">
        <v>1336</v>
      </c>
      <c r="E57" s="14">
        <v>0.60819999999999996</v>
      </c>
      <c r="F57" s="15">
        <f t="shared" si="3"/>
        <v>7.7942322681215901E-4</v>
      </c>
      <c r="G57" s="15">
        <f t="shared" si="0"/>
        <v>7.7918528075370279E-4</v>
      </c>
      <c r="H57" s="13">
        <f t="shared" si="6"/>
        <v>98624.396195658861</v>
      </c>
      <c r="I57" s="13">
        <f t="shared" si="4"/>
        <v>76.846677838878861</v>
      </c>
      <c r="J57" s="13">
        <f t="shared" si="1"/>
        <v>98594.287667281591</v>
      </c>
      <c r="K57" s="13">
        <f t="shared" si="2"/>
        <v>3975949.0206872183</v>
      </c>
      <c r="L57" s="16">
        <f t="shared" si="5"/>
        <v>40.314051837634743</v>
      </c>
    </row>
    <row r="58" spans="1:12" x14ac:dyDescent="0.25">
      <c r="A58" s="17">
        <v>49</v>
      </c>
      <c r="B58" s="52">
        <v>4</v>
      </c>
      <c r="C58" s="23">
        <v>1165</v>
      </c>
      <c r="D58" s="50">
        <v>1223</v>
      </c>
      <c r="E58" s="14">
        <v>0.43840000000000001</v>
      </c>
      <c r="F58" s="15">
        <f t="shared" si="3"/>
        <v>3.3500837520938024E-3</v>
      </c>
      <c r="G58" s="15">
        <f t="shared" si="0"/>
        <v>3.3437927169519596E-3</v>
      </c>
      <c r="H58" s="13">
        <f t="shared" si="6"/>
        <v>98547.549517819978</v>
      </c>
      <c r="I58" s="13">
        <f t="shared" si="4"/>
        <v>329.52257835114904</v>
      </c>
      <c r="J58" s="13">
        <f t="shared" si="1"/>
        <v>98362.489637817969</v>
      </c>
      <c r="K58" s="13">
        <f t="shared" si="2"/>
        <v>3877354.7330199368</v>
      </c>
      <c r="L58" s="16">
        <f t="shared" si="5"/>
        <v>39.34501417834656</v>
      </c>
    </row>
    <row r="59" spans="1:12" x14ac:dyDescent="0.25">
      <c r="A59" s="17">
        <v>50</v>
      </c>
      <c r="B59" s="52">
        <v>1</v>
      </c>
      <c r="C59" s="23">
        <v>1192</v>
      </c>
      <c r="D59" s="50">
        <v>1172</v>
      </c>
      <c r="E59" s="14">
        <v>0.5534</v>
      </c>
      <c r="F59" s="15">
        <f t="shared" si="3"/>
        <v>8.4602368866328254E-4</v>
      </c>
      <c r="G59" s="15">
        <f t="shared" si="0"/>
        <v>8.4570415272875745E-4</v>
      </c>
      <c r="H59" s="13">
        <f t="shared" si="6"/>
        <v>98218.026939468822</v>
      </c>
      <c r="I59" s="13">
        <f t="shared" si="4"/>
        <v>83.063393255533754</v>
      </c>
      <c r="J59" s="13">
        <f t="shared" si="1"/>
        <v>98180.930828040902</v>
      </c>
      <c r="K59" s="13">
        <f t="shared" si="2"/>
        <v>3778992.2433821186</v>
      </c>
      <c r="L59" s="16">
        <f t="shared" si="5"/>
        <v>38.475546303847956</v>
      </c>
    </row>
    <row r="60" spans="1:12" x14ac:dyDescent="0.25">
      <c r="A60" s="17">
        <v>51</v>
      </c>
      <c r="B60" s="52">
        <v>3</v>
      </c>
      <c r="C60" s="23">
        <v>1127</v>
      </c>
      <c r="D60" s="50">
        <v>1188</v>
      </c>
      <c r="E60" s="14">
        <v>0.5927</v>
      </c>
      <c r="F60" s="15">
        <f t="shared" si="3"/>
        <v>2.5917926565874731E-3</v>
      </c>
      <c r="G60" s="15">
        <f t="shared" si="0"/>
        <v>2.5890595491463485E-3</v>
      </c>
      <c r="H60" s="13">
        <f t="shared" si="6"/>
        <v>98134.963546213286</v>
      </c>
      <c r="I60" s="13">
        <f t="shared" si="4"/>
        <v>254.07726447445231</v>
      </c>
      <c r="J60" s="13">
        <f t="shared" si="1"/>
        <v>98031.477876392833</v>
      </c>
      <c r="K60" s="13">
        <f t="shared" si="2"/>
        <v>3680811.3125540777</v>
      </c>
      <c r="L60" s="16">
        <f t="shared" si="5"/>
        <v>37.507644365921898</v>
      </c>
    </row>
    <row r="61" spans="1:12" x14ac:dyDescent="0.25">
      <c r="A61" s="17">
        <v>52</v>
      </c>
      <c r="B61" s="52">
        <v>1</v>
      </c>
      <c r="C61" s="23">
        <v>1026</v>
      </c>
      <c r="D61" s="50">
        <v>1124</v>
      </c>
      <c r="E61" s="14">
        <v>0.92330000000000001</v>
      </c>
      <c r="F61" s="15">
        <f t="shared" si="3"/>
        <v>9.3023255813953494E-4</v>
      </c>
      <c r="G61" s="15">
        <f t="shared" si="0"/>
        <v>9.301661918633341E-4</v>
      </c>
      <c r="H61" s="13">
        <f t="shared" si="6"/>
        <v>97880.886281738829</v>
      </c>
      <c r="I61" s="13">
        <f t="shared" si="4"/>
        <v>91.045491248893072</v>
      </c>
      <c r="J61" s="13">
        <f t="shared" si="1"/>
        <v>97873.903092560038</v>
      </c>
      <c r="K61" s="13">
        <f t="shared" si="2"/>
        <v>3582779.8346776851</v>
      </c>
      <c r="L61" s="16">
        <f t="shared" si="5"/>
        <v>36.603467446801275</v>
      </c>
    </row>
    <row r="62" spans="1:12" x14ac:dyDescent="0.25">
      <c r="A62" s="17">
        <v>53</v>
      </c>
      <c r="B62" s="52">
        <v>0</v>
      </c>
      <c r="C62" s="23">
        <v>955</v>
      </c>
      <c r="D62" s="50">
        <v>1015</v>
      </c>
      <c r="E62" s="14">
        <v>0</v>
      </c>
      <c r="F62" s="15">
        <f t="shared" si="3"/>
        <v>0</v>
      </c>
      <c r="G62" s="15">
        <f t="shared" si="0"/>
        <v>0</v>
      </c>
      <c r="H62" s="13">
        <f t="shared" si="6"/>
        <v>97789.840790489936</v>
      </c>
      <c r="I62" s="13">
        <f t="shared" si="4"/>
        <v>0</v>
      </c>
      <c r="J62" s="13">
        <f t="shared" si="1"/>
        <v>97789.840790489936</v>
      </c>
      <c r="K62" s="13">
        <f t="shared" si="2"/>
        <v>3484905.9315851252</v>
      </c>
      <c r="L62" s="16">
        <f t="shared" si="5"/>
        <v>35.636686831829188</v>
      </c>
    </row>
    <row r="63" spans="1:12" x14ac:dyDescent="0.25">
      <c r="A63" s="17">
        <v>54</v>
      </c>
      <c r="B63" s="52">
        <v>2</v>
      </c>
      <c r="C63" s="23">
        <v>912</v>
      </c>
      <c r="D63" s="50">
        <v>961</v>
      </c>
      <c r="E63" s="14">
        <v>0.15479999999999999</v>
      </c>
      <c r="F63" s="15">
        <f t="shared" si="3"/>
        <v>2.1356113187399892E-3</v>
      </c>
      <c r="G63" s="15">
        <f t="shared" si="0"/>
        <v>2.1317634458847584E-3</v>
      </c>
      <c r="H63" s="13">
        <f t="shared" si="6"/>
        <v>97789.840790489936</v>
      </c>
      <c r="I63" s="13">
        <f t="shared" si="4"/>
        <v>208.46480797605673</v>
      </c>
      <c r="J63" s="13">
        <f t="shared" si="1"/>
        <v>97613.646334788573</v>
      </c>
      <c r="K63" s="13">
        <f t="shared" si="2"/>
        <v>3387116.090794635</v>
      </c>
      <c r="L63" s="16">
        <f t="shared" si="5"/>
        <v>34.636686831829181</v>
      </c>
    </row>
    <row r="64" spans="1:12" x14ac:dyDescent="0.25">
      <c r="A64" s="17">
        <v>55</v>
      </c>
      <c r="B64" s="52">
        <v>4</v>
      </c>
      <c r="C64" s="23">
        <v>831</v>
      </c>
      <c r="D64" s="50">
        <v>910</v>
      </c>
      <c r="E64" s="14">
        <v>0.47670000000000001</v>
      </c>
      <c r="F64" s="15">
        <f t="shared" si="3"/>
        <v>4.595060310166571E-3</v>
      </c>
      <c r="G64" s="15">
        <f t="shared" si="0"/>
        <v>4.5840375561028894E-3</v>
      </c>
      <c r="H64" s="13">
        <f t="shared" si="6"/>
        <v>97581.375982513884</v>
      </c>
      <c r="I64" s="13">
        <f t="shared" si="4"/>
        <v>447.31669228004012</v>
      </c>
      <c r="J64" s="13">
        <f t="shared" si="1"/>
        <v>97347.295157443732</v>
      </c>
      <c r="K64" s="13">
        <f t="shared" si="2"/>
        <v>3289502.4444598462</v>
      </c>
      <c r="L64" s="16">
        <f t="shared" si="5"/>
        <v>33.710351092500574</v>
      </c>
    </row>
    <row r="65" spans="1:12" x14ac:dyDescent="0.25">
      <c r="A65" s="17">
        <v>56</v>
      </c>
      <c r="B65" s="52">
        <v>0</v>
      </c>
      <c r="C65" s="23">
        <v>867</v>
      </c>
      <c r="D65" s="50">
        <v>834</v>
      </c>
      <c r="E65" s="14">
        <v>0</v>
      </c>
      <c r="F65" s="15">
        <f t="shared" si="3"/>
        <v>0</v>
      </c>
      <c r="G65" s="15">
        <f t="shared" si="0"/>
        <v>0</v>
      </c>
      <c r="H65" s="13">
        <f t="shared" si="6"/>
        <v>97134.059290233839</v>
      </c>
      <c r="I65" s="13">
        <f t="shared" si="4"/>
        <v>0</v>
      </c>
      <c r="J65" s="13">
        <f t="shared" si="1"/>
        <v>97134.059290233839</v>
      </c>
      <c r="K65" s="13">
        <f t="shared" si="2"/>
        <v>3192155.1493024025</v>
      </c>
      <c r="L65" s="16">
        <f t="shared" si="5"/>
        <v>32.863396965263568</v>
      </c>
    </row>
    <row r="66" spans="1:12" x14ac:dyDescent="0.25">
      <c r="A66" s="17">
        <v>57</v>
      </c>
      <c r="B66" s="52">
        <v>5</v>
      </c>
      <c r="C66" s="23">
        <v>875</v>
      </c>
      <c r="D66" s="50">
        <v>866</v>
      </c>
      <c r="E66" s="14">
        <v>0.31840000000000002</v>
      </c>
      <c r="F66" s="15">
        <f t="shared" si="3"/>
        <v>5.7438253877082138E-3</v>
      </c>
      <c r="G66" s="15">
        <f t="shared" si="0"/>
        <v>5.7214260540011073E-3</v>
      </c>
      <c r="H66" s="13">
        <f t="shared" si="6"/>
        <v>97134.059290233839</v>
      </c>
      <c r="I66" s="13">
        <f t="shared" si="4"/>
        <v>555.74533755403218</v>
      </c>
      <c r="J66" s="13">
        <f t="shared" si="1"/>
        <v>96755.26326815701</v>
      </c>
      <c r="K66" s="13">
        <f t="shared" si="2"/>
        <v>3095021.0900121685</v>
      </c>
      <c r="L66" s="16">
        <f t="shared" si="5"/>
        <v>31.863396965263568</v>
      </c>
    </row>
    <row r="67" spans="1:12" x14ac:dyDescent="0.25">
      <c r="A67" s="17">
        <v>58</v>
      </c>
      <c r="B67" s="52">
        <v>4</v>
      </c>
      <c r="C67" s="23">
        <v>842</v>
      </c>
      <c r="D67" s="50">
        <v>872</v>
      </c>
      <c r="E67" s="14">
        <v>0.49790000000000001</v>
      </c>
      <c r="F67" s="15">
        <f t="shared" si="3"/>
        <v>4.6674445740956822E-3</v>
      </c>
      <c r="G67" s="15">
        <f t="shared" si="0"/>
        <v>4.6565318802470378E-3</v>
      </c>
      <c r="H67" s="13">
        <f t="shared" si="6"/>
        <v>96578.313952679804</v>
      </c>
      <c r="I67" s="13">
        <f t="shared" si="4"/>
        <v>449.71999786116083</v>
      </c>
      <c r="J67" s="13">
        <f t="shared" si="1"/>
        <v>96352.509541753709</v>
      </c>
      <c r="K67" s="13">
        <f t="shared" si="2"/>
        <v>2998265.8267440116</v>
      </c>
      <c r="L67" s="16">
        <f t="shared" si="5"/>
        <v>31.044917891329757</v>
      </c>
    </row>
    <row r="68" spans="1:12" x14ac:dyDescent="0.25">
      <c r="A68" s="17">
        <v>59</v>
      </c>
      <c r="B68" s="52">
        <v>2</v>
      </c>
      <c r="C68" s="23">
        <v>888</v>
      </c>
      <c r="D68" s="50">
        <v>843</v>
      </c>
      <c r="E68" s="14">
        <v>0.17399999999999999</v>
      </c>
      <c r="F68" s="15">
        <f t="shared" si="3"/>
        <v>2.3108030040439051E-3</v>
      </c>
      <c r="G68" s="15">
        <f t="shared" si="0"/>
        <v>2.306400723287267E-3</v>
      </c>
      <c r="H68" s="13">
        <f t="shared" si="6"/>
        <v>96128.593954818643</v>
      </c>
      <c r="I68" s="13">
        <f t="shared" si="4"/>
        <v>221.71105862598174</v>
      </c>
      <c r="J68" s="13">
        <f t="shared" si="1"/>
        <v>95945.460620393584</v>
      </c>
      <c r="K68" s="13">
        <f t="shared" si="2"/>
        <v>2901913.3172022579</v>
      </c>
      <c r="L68" s="16">
        <f t="shared" si="5"/>
        <v>30.187826512537828</v>
      </c>
    </row>
    <row r="69" spans="1:12" x14ac:dyDescent="0.25">
      <c r="A69" s="17">
        <v>60</v>
      </c>
      <c r="B69" s="52">
        <v>2</v>
      </c>
      <c r="C69" s="23">
        <v>917</v>
      </c>
      <c r="D69" s="50">
        <v>893</v>
      </c>
      <c r="E69" s="14">
        <v>0.58360000000000001</v>
      </c>
      <c r="F69" s="15">
        <f t="shared" si="3"/>
        <v>2.2099447513812156E-3</v>
      </c>
      <c r="G69" s="15">
        <f t="shared" si="0"/>
        <v>2.2079129834998248E-3</v>
      </c>
      <c r="H69" s="13">
        <f t="shared" si="6"/>
        <v>95906.882896192663</v>
      </c>
      <c r="I69" s="13">
        <f t="shared" si="4"/>
        <v>211.75405195350106</v>
      </c>
      <c r="J69" s="13">
        <f t="shared" si="1"/>
        <v>95818.708508959229</v>
      </c>
      <c r="K69" s="13">
        <f t="shared" si="2"/>
        <v>2805967.8565818644</v>
      </c>
      <c r="L69" s="16">
        <f t="shared" si="5"/>
        <v>29.257210450880542</v>
      </c>
    </row>
    <row r="70" spans="1:12" x14ac:dyDescent="0.25">
      <c r="A70" s="17">
        <v>61</v>
      </c>
      <c r="B70" s="52">
        <v>1</v>
      </c>
      <c r="C70" s="23">
        <v>1033</v>
      </c>
      <c r="D70" s="50">
        <v>915</v>
      </c>
      <c r="E70" s="14">
        <v>0.36990000000000001</v>
      </c>
      <c r="F70" s="15">
        <f t="shared" si="3"/>
        <v>1.026694045174538E-3</v>
      </c>
      <c r="G70" s="15">
        <f t="shared" si="0"/>
        <v>1.0260302857463565E-3</v>
      </c>
      <c r="H70" s="13">
        <f t="shared" si="6"/>
        <v>95695.128844239167</v>
      </c>
      <c r="I70" s="13">
        <f t="shared" si="4"/>
        <v>98.186100392589111</v>
      </c>
      <c r="J70" s="13">
        <f t="shared" si="1"/>
        <v>95633.2617823818</v>
      </c>
      <c r="K70" s="13">
        <f t="shared" si="2"/>
        <v>2710149.1480729054</v>
      </c>
      <c r="L70" s="16">
        <f t="shared" si="5"/>
        <v>28.320659377387482</v>
      </c>
    </row>
    <row r="71" spans="1:12" x14ac:dyDescent="0.25">
      <c r="A71" s="17">
        <v>62</v>
      </c>
      <c r="B71" s="52">
        <v>4</v>
      </c>
      <c r="C71" s="23">
        <v>1083</v>
      </c>
      <c r="D71" s="50">
        <v>1016</v>
      </c>
      <c r="E71" s="14">
        <v>0.46160000000000001</v>
      </c>
      <c r="F71" s="15">
        <f t="shared" si="3"/>
        <v>3.8113387327298712E-3</v>
      </c>
      <c r="G71" s="15">
        <f t="shared" si="0"/>
        <v>3.8035337871709851E-3</v>
      </c>
      <c r="H71" s="13">
        <f t="shared" si="6"/>
        <v>95596.942743846579</v>
      </c>
      <c r="I71" s="13">
        <f t="shared" si="4"/>
        <v>363.60620167647062</v>
      </c>
      <c r="J71" s="13">
        <f t="shared" si="1"/>
        <v>95401.177164863955</v>
      </c>
      <c r="K71" s="13">
        <f t="shared" si="2"/>
        <v>2614515.8862905237</v>
      </c>
      <c r="L71" s="16">
        <f t="shared" si="5"/>
        <v>27.349367158070709</v>
      </c>
    </row>
    <row r="72" spans="1:12" x14ac:dyDescent="0.25">
      <c r="A72" s="17">
        <v>63</v>
      </c>
      <c r="B72" s="52">
        <v>5</v>
      </c>
      <c r="C72" s="23">
        <v>1082</v>
      </c>
      <c r="D72" s="50">
        <v>1076</v>
      </c>
      <c r="E72" s="14">
        <v>0.7036</v>
      </c>
      <c r="F72" s="15">
        <f t="shared" si="3"/>
        <v>4.6339202965708986E-3</v>
      </c>
      <c r="G72" s="15">
        <f t="shared" si="0"/>
        <v>4.6275643647927496E-3</v>
      </c>
      <c r="H72" s="13">
        <f t="shared" si="6"/>
        <v>95233.336542170102</v>
      </c>
      <c r="I72" s="13">
        <f t="shared" si="4"/>
        <v>440.69839452286152</v>
      </c>
      <c r="J72" s="13">
        <f t="shared" si="1"/>
        <v>95102.713538033524</v>
      </c>
      <c r="K72" s="13">
        <f t="shared" si="2"/>
        <v>2519114.7091256599</v>
      </c>
      <c r="L72" s="16">
        <f t="shared" si="5"/>
        <v>26.452026155884766</v>
      </c>
    </row>
    <row r="73" spans="1:12" x14ac:dyDescent="0.25">
      <c r="A73" s="17">
        <v>64</v>
      </c>
      <c r="B73" s="52">
        <v>6</v>
      </c>
      <c r="C73" s="23">
        <v>1121</v>
      </c>
      <c r="D73" s="50">
        <v>1080</v>
      </c>
      <c r="E73" s="14">
        <v>0.36530000000000001</v>
      </c>
      <c r="F73" s="15">
        <f t="shared" si="3"/>
        <v>5.4520672421626533E-3</v>
      </c>
      <c r="G73" s="15">
        <f t="shared" ref="G73:G108" si="7">F73/((1+(1-E73)*F73))</f>
        <v>5.4332658219870137E-3</v>
      </c>
      <c r="H73" s="13">
        <f t="shared" si="6"/>
        <v>94792.638147647245</v>
      </c>
      <c r="I73" s="13">
        <f t="shared" si="4"/>
        <v>515.0336010235942</v>
      </c>
      <c r="J73" s="13">
        <f t="shared" ref="J73:J108" si="8">H74+I73*E73</f>
        <v>94465.746321077575</v>
      </c>
      <c r="K73" s="13">
        <f t="shared" ref="K73:K97" si="9">K74+J73</f>
        <v>2424011.9955876265</v>
      </c>
      <c r="L73" s="16">
        <f t="shared" si="5"/>
        <v>25.571732604509123</v>
      </c>
    </row>
    <row r="74" spans="1:12" x14ac:dyDescent="0.25">
      <c r="A74" s="17">
        <v>65</v>
      </c>
      <c r="B74" s="52">
        <v>4</v>
      </c>
      <c r="C74" s="23">
        <v>1303</v>
      </c>
      <c r="D74" s="50">
        <v>1119</v>
      </c>
      <c r="E74" s="14">
        <v>0.5897</v>
      </c>
      <c r="F74" s="15">
        <f t="shared" ref="F74:F108" si="10">B74/((C74+D74)/2)</f>
        <v>3.3030553261767133E-3</v>
      </c>
      <c r="G74" s="15">
        <f t="shared" si="7"/>
        <v>3.298584940046569E-3</v>
      </c>
      <c r="H74" s="13">
        <f t="shared" si="6"/>
        <v>94277.604546623654</v>
      </c>
      <c r="I74" s="13">
        <f t="shared" ref="I74:I108" si="11">H74*G74</f>
        <v>310.98268654115873</v>
      </c>
      <c r="J74" s="13">
        <f t="shared" si="8"/>
        <v>94150.008350335818</v>
      </c>
      <c r="K74" s="13">
        <f t="shared" si="9"/>
        <v>2329546.249266549</v>
      </c>
      <c r="L74" s="16">
        <f t="shared" ref="L74:L108" si="12">K74/H74</f>
        <v>24.709434021676962</v>
      </c>
    </row>
    <row r="75" spans="1:12" x14ac:dyDescent="0.25">
      <c r="A75" s="17">
        <v>66</v>
      </c>
      <c r="B75" s="52">
        <v>3</v>
      </c>
      <c r="C75" s="23">
        <v>1430</v>
      </c>
      <c r="D75" s="50">
        <v>1297</v>
      </c>
      <c r="E75" s="14">
        <v>0.39450000000000002</v>
      </c>
      <c r="F75" s="15">
        <f t="shared" si="10"/>
        <v>2.2002200220022001E-3</v>
      </c>
      <c r="G75" s="15">
        <f t="shared" si="7"/>
        <v>2.1972927156450536E-3</v>
      </c>
      <c r="H75" s="13">
        <f t="shared" ref="H75:H108" si="13">H74-I74</f>
        <v>93966.621860082494</v>
      </c>
      <c r="I75" s="13">
        <f t="shared" si="11"/>
        <v>206.47217372693251</v>
      </c>
      <c r="J75" s="13">
        <f t="shared" si="8"/>
        <v>93841.602958890842</v>
      </c>
      <c r="K75" s="13">
        <f t="shared" si="9"/>
        <v>2235396.240916213</v>
      </c>
      <c r="L75" s="16">
        <f t="shared" si="12"/>
        <v>23.789258320308107</v>
      </c>
    </row>
    <row r="76" spans="1:12" x14ac:dyDescent="0.25">
      <c r="A76" s="17">
        <v>67</v>
      </c>
      <c r="B76" s="52">
        <v>13</v>
      </c>
      <c r="C76" s="23">
        <v>1286</v>
      </c>
      <c r="D76" s="50">
        <v>1434</v>
      </c>
      <c r="E76" s="14">
        <v>0.53779999999999994</v>
      </c>
      <c r="F76" s="15">
        <f t="shared" si="10"/>
        <v>9.5588235294117654E-3</v>
      </c>
      <c r="G76" s="15">
        <f t="shared" si="7"/>
        <v>9.5167775664077078E-3</v>
      </c>
      <c r="H76" s="13">
        <f t="shared" si="13"/>
        <v>93760.149686355566</v>
      </c>
      <c r="I76" s="13">
        <f t="shared" si="11"/>
        <v>892.29448915813737</v>
      </c>
      <c r="J76" s="13">
        <f t="shared" si="8"/>
        <v>93347.731173466673</v>
      </c>
      <c r="K76" s="13">
        <f t="shared" si="9"/>
        <v>2141554.6379573219</v>
      </c>
      <c r="L76" s="16">
        <f t="shared" si="12"/>
        <v>22.840776653207193</v>
      </c>
    </row>
    <row r="77" spans="1:12" x14ac:dyDescent="0.25">
      <c r="A77" s="17">
        <v>68</v>
      </c>
      <c r="B77" s="52">
        <v>5</v>
      </c>
      <c r="C77" s="23">
        <v>1230</v>
      </c>
      <c r="D77" s="50">
        <v>1280</v>
      </c>
      <c r="E77" s="14">
        <v>0.59399999999999997</v>
      </c>
      <c r="F77" s="15">
        <f t="shared" si="10"/>
        <v>3.9840637450199202E-3</v>
      </c>
      <c r="G77" s="15">
        <f t="shared" si="7"/>
        <v>3.9776298099488475E-3</v>
      </c>
      <c r="H77" s="13">
        <f t="shared" si="13"/>
        <v>92867.855197197423</v>
      </c>
      <c r="I77" s="13">
        <f t="shared" si="11"/>
        <v>369.39394921838544</v>
      </c>
      <c r="J77" s="13">
        <f t="shared" si="8"/>
        <v>92717.881253814761</v>
      </c>
      <c r="K77" s="13">
        <f t="shared" si="9"/>
        <v>2048206.9067838553</v>
      </c>
      <c r="L77" s="16">
        <f t="shared" si="12"/>
        <v>22.05506848881836</v>
      </c>
    </row>
    <row r="78" spans="1:12" x14ac:dyDescent="0.25">
      <c r="A78" s="17">
        <v>69</v>
      </c>
      <c r="B78" s="52">
        <v>5</v>
      </c>
      <c r="C78" s="23">
        <v>1384</v>
      </c>
      <c r="D78" s="50">
        <v>1223</v>
      </c>
      <c r="E78" s="14">
        <v>0.43509999999999999</v>
      </c>
      <c r="F78" s="15">
        <f t="shared" si="10"/>
        <v>3.8358266206367474E-3</v>
      </c>
      <c r="G78" s="15">
        <f t="shared" si="7"/>
        <v>3.8275328986021469E-3</v>
      </c>
      <c r="H78" s="13">
        <f t="shared" si="13"/>
        <v>92498.461247979038</v>
      </c>
      <c r="I78" s="13">
        <f t="shared" si="11"/>
        <v>354.04090349671554</v>
      </c>
      <c r="J78" s="13">
        <f t="shared" si="8"/>
        <v>92298.463541593737</v>
      </c>
      <c r="K78" s="13">
        <f t="shared" si="9"/>
        <v>1955489.0255300405</v>
      </c>
      <c r="L78" s="16">
        <f t="shared" si="12"/>
        <v>21.140773577709275</v>
      </c>
    </row>
    <row r="79" spans="1:12" x14ac:dyDescent="0.25">
      <c r="A79" s="17">
        <v>70</v>
      </c>
      <c r="B79" s="52">
        <v>14</v>
      </c>
      <c r="C79" s="23">
        <v>1275</v>
      </c>
      <c r="D79" s="50">
        <v>1376</v>
      </c>
      <c r="E79" s="14">
        <v>0.59450000000000003</v>
      </c>
      <c r="F79" s="15">
        <f t="shared" si="10"/>
        <v>1.0562052055827989E-2</v>
      </c>
      <c r="G79" s="15">
        <f t="shared" si="7"/>
        <v>1.0517008632210442E-2</v>
      </c>
      <c r="H79" s="13">
        <f t="shared" si="13"/>
        <v>92144.420344482322</v>
      </c>
      <c r="I79" s="13">
        <f t="shared" si="11"/>
        <v>969.08366417294803</v>
      </c>
      <c r="J79" s="13">
        <f t="shared" si="8"/>
        <v>91751.456918660188</v>
      </c>
      <c r="K79" s="13">
        <f t="shared" si="9"/>
        <v>1863190.5619884469</v>
      </c>
      <c r="L79" s="16">
        <f t="shared" si="12"/>
        <v>20.220329728299344</v>
      </c>
    </row>
    <row r="80" spans="1:12" x14ac:dyDescent="0.25">
      <c r="A80" s="17">
        <v>71</v>
      </c>
      <c r="B80" s="52">
        <v>6</v>
      </c>
      <c r="C80" s="23">
        <v>1153</v>
      </c>
      <c r="D80" s="50">
        <v>1265</v>
      </c>
      <c r="E80" s="14">
        <v>0.57210000000000005</v>
      </c>
      <c r="F80" s="15">
        <f t="shared" si="10"/>
        <v>4.9627791563275434E-3</v>
      </c>
      <c r="G80" s="15">
        <f t="shared" si="7"/>
        <v>4.9522626640498913E-3</v>
      </c>
      <c r="H80" s="13">
        <f t="shared" si="13"/>
        <v>91175.336680309367</v>
      </c>
      <c r="I80" s="13">
        <f t="shared" si="11"/>
        <v>451.52421572407462</v>
      </c>
      <c r="J80" s="13">
        <f t="shared" si="8"/>
        <v>90982.129468401035</v>
      </c>
      <c r="K80" s="13">
        <f t="shared" si="9"/>
        <v>1771439.1050697868</v>
      </c>
      <c r="L80" s="16">
        <f t="shared" si="12"/>
        <v>19.428928584942145</v>
      </c>
    </row>
    <row r="81" spans="1:12" x14ac:dyDescent="0.25">
      <c r="A81" s="17">
        <v>72</v>
      </c>
      <c r="B81" s="52">
        <v>13</v>
      </c>
      <c r="C81" s="23">
        <v>941</v>
      </c>
      <c r="D81" s="50">
        <v>1150</v>
      </c>
      <c r="E81" s="14">
        <v>0.51780000000000004</v>
      </c>
      <c r="F81" s="15">
        <f t="shared" si="10"/>
        <v>1.2434241989478718E-2</v>
      </c>
      <c r="G81" s="15">
        <f t="shared" si="7"/>
        <v>1.2360133208007922E-2</v>
      </c>
      <c r="H81" s="13">
        <f t="shared" si="13"/>
        <v>90723.812464585295</v>
      </c>
      <c r="I81" s="13">
        <f t="shared" si="11"/>
        <v>1121.3584072006038</v>
      </c>
      <c r="J81" s="13">
        <f t="shared" si="8"/>
        <v>90183.093440633165</v>
      </c>
      <c r="K81" s="13">
        <f t="shared" si="9"/>
        <v>1680456.9756013858</v>
      </c>
      <c r="L81" s="16">
        <f t="shared" si="12"/>
        <v>18.522777316675977</v>
      </c>
    </row>
    <row r="82" spans="1:12" x14ac:dyDescent="0.25">
      <c r="A82" s="17">
        <v>73</v>
      </c>
      <c r="B82" s="52">
        <v>5</v>
      </c>
      <c r="C82" s="23">
        <v>800</v>
      </c>
      <c r="D82" s="50">
        <v>937</v>
      </c>
      <c r="E82" s="14">
        <v>0.51559999999999995</v>
      </c>
      <c r="F82" s="15">
        <f t="shared" si="10"/>
        <v>5.7570523891767415E-3</v>
      </c>
      <c r="G82" s="15">
        <f t="shared" si="7"/>
        <v>5.7410422517745561E-3</v>
      </c>
      <c r="H82" s="13">
        <f t="shared" si="13"/>
        <v>89602.45405738469</v>
      </c>
      <c r="I82" s="13">
        <f t="shared" si="11"/>
        <v>514.41147460613399</v>
      </c>
      <c r="J82" s="13">
        <f t="shared" si="8"/>
        <v>89353.273139085475</v>
      </c>
      <c r="K82" s="13">
        <f t="shared" si="9"/>
        <v>1590273.8821607525</v>
      </c>
      <c r="L82" s="16">
        <f t="shared" si="12"/>
        <v>17.748106331354307</v>
      </c>
    </row>
    <row r="83" spans="1:12" x14ac:dyDescent="0.25">
      <c r="A83" s="17">
        <v>74</v>
      </c>
      <c r="B83" s="52">
        <v>6</v>
      </c>
      <c r="C83" s="23">
        <v>972</v>
      </c>
      <c r="D83" s="50">
        <v>791</v>
      </c>
      <c r="E83" s="14">
        <v>0.49320000000000003</v>
      </c>
      <c r="F83" s="15">
        <f t="shared" si="10"/>
        <v>6.8065796937039139E-3</v>
      </c>
      <c r="G83" s="15">
        <f t="shared" si="7"/>
        <v>6.7831806062535506E-3</v>
      </c>
      <c r="H83" s="13">
        <f t="shared" si="13"/>
        <v>89088.042582778551</v>
      </c>
      <c r="I83" s="13">
        <f t="shared" si="11"/>
        <v>604.30028269659397</v>
      </c>
      <c r="J83" s="13">
        <f t="shared" si="8"/>
        <v>88781.783199507918</v>
      </c>
      <c r="K83" s="13">
        <f t="shared" si="9"/>
        <v>1500920.6090216672</v>
      </c>
      <c r="L83" s="16">
        <f t="shared" si="12"/>
        <v>16.847610133840874</v>
      </c>
    </row>
    <row r="84" spans="1:12" x14ac:dyDescent="0.25">
      <c r="A84" s="17">
        <v>75</v>
      </c>
      <c r="B84" s="52">
        <v>5</v>
      </c>
      <c r="C84" s="23">
        <v>572</v>
      </c>
      <c r="D84" s="50">
        <v>964</v>
      </c>
      <c r="E84" s="14">
        <v>0.3584</v>
      </c>
      <c r="F84" s="15">
        <f t="shared" si="10"/>
        <v>6.510416666666667E-3</v>
      </c>
      <c r="G84" s="15">
        <f t="shared" si="7"/>
        <v>6.4833352351116686E-3</v>
      </c>
      <c r="H84" s="13">
        <f t="shared" si="13"/>
        <v>88483.742300081954</v>
      </c>
      <c r="I84" s="13">
        <f t="shared" si="11"/>
        <v>573.66976418866216</v>
      </c>
      <c r="J84" s="13">
        <f t="shared" si="8"/>
        <v>88115.675779378507</v>
      </c>
      <c r="K84" s="13">
        <f t="shared" si="9"/>
        <v>1412138.8258221592</v>
      </c>
      <c r="L84" s="16">
        <f t="shared" si="12"/>
        <v>15.959302682215457</v>
      </c>
    </row>
    <row r="85" spans="1:12" x14ac:dyDescent="0.25">
      <c r="A85" s="17">
        <v>76</v>
      </c>
      <c r="B85" s="52">
        <v>8</v>
      </c>
      <c r="C85" s="23">
        <v>586</v>
      </c>
      <c r="D85" s="50">
        <v>566</v>
      </c>
      <c r="E85" s="14">
        <v>0.57909999999999995</v>
      </c>
      <c r="F85" s="15">
        <f t="shared" si="10"/>
        <v>1.3888888888888888E-2</v>
      </c>
      <c r="G85" s="15">
        <f t="shared" si="7"/>
        <v>1.3808168636401922E-2</v>
      </c>
      <c r="H85" s="13">
        <f t="shared" si="13"/>
        <v>87910.072535893298</v>
      </c>
      <c r="I85" s="13">
        <f t="shared" si="11"/>
        <v>1213.8771064139398</v>
      </c>
      <c r="J85" s="13">
        <f t="shared" si="8"/>
        <v>87399.151661803669</v>
      </c>
      <c r="K85" s="13">
        <f t="shared" si="9"/>
        <v>1324023.1500427807</v>
      </c>
      <c r="L85" s="16">
        <f t="shared" si="12"/>
        <v>15.06110860620878</v>
      </c>
    </row>
    <row r="86" spans="1:12" x14ac:dyDescent="0.25">
      <c r="A86" s="17">
        <v>77</v>
      </c>
      <c r="B86" s="52">
        <v>5</v>
      </c>
      <c r="C86" s="23">
        <v>602</v>
      </c>
      <c r="D86" s="50">
        <v>575</v>
      </c>
      <c r="E86" s="14">
        <v>0.63070000000000004</v>
      </c>
      <c r="F86" s="15">
        <f t="shared" si="10"/>
        <v>8.4961767204757861E-3</v>
      </c>
      <c r="G86" s="15">
        <f t="shared" si="7"/>
        <v>8.4696021743162694E-3</v>
      </c>
      <c r="H86" s="13">
        <f t="shared" si="13"/>
        <v>86696.195429479354</v>
      </c>
      <c r="I86" s="13">
        <f t="shared" si="11"/>
        <v>734.28228531446655</v>
      </c>
      <c r="J86" s="13">
        <f t="shared" si="8"/>
        <v>86425.024981512732</v>
      </c>
      <c r="K86" s="13">
        <f t="shared" si="9"/>
        <v>1236623.998380977</v>
      </c>
      <c r="L86" s="16">
        <f t="shared" si="12"/>
        <v>14.263878504182745</v>
      </c>
    </row>
    <row r="87" spans="1:12" x14ac:dyDescent="0.25">
      <c r="A87" s="17">
        <v>78</v>
      </c>
      <c r="B87" s="52">
        <v>14</v>
      </c>
      <c r="C87" s="23">
        <v>627</v>
      </c>
      <c r="D87" s="50">
        <v>598</v>
      </c>
      <c r="E87" s="14">
        <v>0.50529999999999997</v>
      </c>
      <c r="F87" s="15">
        <f t="shared" si="10"/>
        <v>2.2857142857142857E-2</v>
      </c>
      <c r="G87" s="15">
        <f t="shared" si="7"/>
        <v>2.2601577138052695E-2</v>
      </c>
      <c r="H87" s="13">
        <f t="shared" si="13"/>
        <v>85961.913144164893</v>
      </c>
      <c r="I87" s="13">
        <f t="shared" si="11"/>
        <v>1942.8748108624288</v>
      </c>
      <c r="J87" s="13">
        <f t="shared" si="8"/>
        <v>85000.772975231244</v>
      </c>
      <c r="K87" s="13">
        <f t="shared" si="9"/>
        <v>1150198.9733994643</v>
      </c>
      <c r="L87" s="16">
        <f t="shared" si="12"/>
        <v>13.380332420830259</v>
      </c>
    </row>
    <row r="88" spans="1:12" x14ac:dyDescent="0.25">
      <c r="A88" s="17">
        <v>79</v>
      </c>
      <c r="B88" s="52">
        <v>15</v>
      </c>
      <c r="C88" s="23">
        <v>510</v>
      </c>
      <c r="D88" s="50">
        <v>613</v>
      </c>
      <c r="E88" s="14">
        <v>0.47089999999999999</v>
      </c>
      <c r="F88" s="15">
        <f t="shared" si="10"/>
        <v>2.6714158504007122E-2</v>
      </c>
      <c r="G88" s="15">
        <f t="shared" si="7"/>
        <v>2.6341830915299597E-2</v>
      </c>
      <c r="H88" s="13">
        <f t="shared" si="13"/>
        <v>84019.038333302466</v>
      </c>
      <c r="I88" s="13">
        <f t="shared" si="11"/>
        <v>2213.2153014419287</v>
      </c>
      <c r="J88" s="13">
        <f t="shared" si="8"/>
        <v>82848.026117309535</v>
      </c>
      <c r="K88" s="13">
        <f t="shared" si="9"/>
        <v>1065198.200424233</v>
      </c>
      <c r="L88" s="16">
        <f t="shared" si="12"/>
        <v>12.678057515947817</v>
      </c>
    </row>
    <row r="89" spans="1:12" x14ac:dyDescent="0.25">
      <c r="A89" s="17">
        <v>80</v>
      </c>
      <c r="B89" s="52">
        <v>12</v>
      </c>
      <c r="C89" s="23">
        <v>505</v>
      </c>
      <c r="D89" s="50">
        <v>491</v>
      </c>
      <c r="E89" s="14">
        <v>0.3493</v>
      </c>
      <c r="F89" s="15">
        <f t="shared" si="10"/>
        <v>2.4096385542168676E-2</v>
      </c>
      <c r="G89" s="15">
        <f t="shared" si="7"/>
        <v>2.3724398408567358E-2</v>
      </c>
      <c r="H89" s="13">
        <f t="shared" si="13"/>
        <v>81805.823031860535</v>
      </c>
      <c r="I89" s="13">
        <f t="shared" si="11"/>
        <v>1940.793937748615</v>
      </c>
      <c r="J89" s="13">
        <f t="shared" si="8"/>
        <v>80542.948416567509</v>
      </c>
      <c r="K89" s="13">
        <f t="shared" si="9"/>
        <v>982350.17430692352</v>
      </c>
      <c r="L89" s="16">
        <f t="shared" si="12"/>
        <v>12.008316008560078</v>
      </c>
    </row>
    <row r="90" spans="1:12" x14ac:dyDescent="0.25">
      <c r="A90" s="17">
        <v>81</v>
      </c>
      <c r="B90" s="52">
        <v>13</v>
      </c>
      <c r="C90" s="23">
        <v>514</v>
      </c>
      <c r="D90" s="50">
        <v>489</v>
      </c>
      <c r="E90" s="14">
        <v>0.56289999999999996</v>
      </c>
      <c r="F90" s="15">
        <f t="shared" si="10"/>
        <v>2.5922233300099701E-2</v>
      </c>
      <c r="G90" s="15">
        <f t="shared" si="7"/>
        <v>2.5631809311957455E-2</v>
      </c>
      <c r="H90" s="13">
        <f t="shared" si="13"/>
        <v>79865.029094111916</v>
      </c>
      <c r="I90" s="13">
        <f t="shared" si="11"/>
        <v>2047.085196434211</v>
      </c>
      <c r="J90" s="13">
        <f t="shared" si="8"/>
        <v>78970.248154750516</v>
      </c>
      <c r="K90" s="13">
        <f t="shared" si="9"/>
        <v>901807.225890356</v>
      </c>
      <c r="L90" s="16">
        <f t="shared" si="12"/>
        <v>11.291640861079234</v>
      </c>
    </row>
    <row r="91" spans="1:12" x14ac:dyDescent="0.25">
      <c r="A91" s="17">
        <v>82</v>
      </c>
      <c r="B91" s="52">
        <v>15</v>
      </c>
      <c r="C91" s="23">
        <v>435</v>
      </c>
      <c r="D91" s="50">
        <v>498</v>
      </c>
      <c r="E91" s="14">
        <v>0.499</v>
      </c>
      <c r="F91" s="15">
        <f t="shared" si="10"/>
        <v>3.215434083601286E-2</v>
      </c>
      <c r="G91" s="15">
        <f t="shared" si="7"/>
        <v>3.1644568209866775E-2</v>
      </c>
      <c r="H91" s="13">
        <f t="shared" si="13"/>
        <v>77817.943897677702</v>
      </c>
      <c r="I91" s="13">
        <f t="shared" si="11"/>
        <v>2462.5152336216479</v>
      </c>
      <c r="J91" s="13">
        <f t="shared" si="8"/>
        <v>76584.223765633258</v>
      </c>
      <c r="K91" s="13">
        <f t="shared" si="9"/>
        <v>822836.97773560544</v>
      </c>
      <c r="L91" s="16">
        <f t="shared" si="12"/>
        <v>10.573871995610014</v>
      </c>
    </row>
    <row r="92" spans="1:12" x14ac:dyDescent="0.25">
      <c r="A92" s="17">
        <v>83</v>
      </c>
      <c r="B92" s="52">
        <v>18</v>
      </c>
      <c r="C92" s="23">
        <v>375</v>
      </c>
      <c r="D92" s="50">
        <v>417</v>
      </c>
      <c r="E92" s="14">
        <v>0.52359999999999995</v>
      </c>
      <c r="F92" s="15">
        <f t="shared" si="10"/>
        <v>4.5454545454545456E-2</v>
      </c>
      <c r="G92" s="15">
        <f t="shared" si="7"/>
        <v>4.4491110676086923E-2</v>
      </c>
      <c r="H92" s="13">
        <f t="shared" si="13"/>
        <v>75355.42866405606</v>
      </c>
      <c r="I92" s="13">
        <f t="shared" si="11"/>
        <v>3352.6467167364913</v>
      </c>
      <c r="J92" s="13">
        <f t="shared" si="8"/>
        <v>73758.227768202793</v>
      </c>
      <c r="K92" s="13">
        <f t="shared" si="9"/>
        <v>746252.75396997214</v>
      </c>
      <c r="L92" s="16">
        <f t="shared" si="12"/>
        <v>9.9031054192108758</v>
      </c>
    </row>
    <row r="93" spans="1:12" x14ac:dyDescent="0.25">
      <c r="A93" s="17">
        <v>84</v>
      </c>
      <c r="B93" s="52">
        <v>11</v>
      </c>
      <c r="C93" s="23">
        <v>335</v>
      </c>
      <c r="D93" s="50">
        <v>356</v>
      </c>
      <c r="E93" s="14">
        <v>0.63460000000000005</v>
      </c>
      <c r="F93" s="15">
        <f t="shared" si="10"/>
        <v>3.1837916063675829E-2</v>
      </c>
      <c r="G93" s="15">
        <f t="shared" si="7"/>
        <v>3.1471786687663116E-2</v>
      </c>
      <c r="H93" s="13">
        <f t="shared" si="13"/>
        <v>72002.78194731957</v>
      </c>
      <c r="I93" s="13">
        <f t="shared" si="11"/>
        <v>2266.056194364362</v>
      </c>
      <c r="J93" s="13">
        <f t="shared" si="8"/>
        <v>71174.765013898839</v>
      </c>
      <c r="K93" s="13">
        <f t="shared" si="9"/>
        <v>672494.52620176936</v>
      </c>
      <c r="L93" s="16">
        <f t="shared" si="12"/>
        <v>9.3398408785621108</v>
      </c>
    </row>
    <row r="94" spans="1:12" x14ac:dyDescent="0.25">
      <c r="A94" s="17">
        <v>85</v>
      </c>
      <c r="B94" s="52">
        <v>15</v>
      </c>
      <c r="C94" s="23">
        <v>307</v>
      </c>
      <c r="D94" s="50">
        <v>316</v>
      </c>
      <c r="E94" s="14">
        <v>0.49109999999999998</v>
      </c>
      <c r="F94" s="15">
        <f t="shared" si="10"/>
        <v>4.8154093097913325E-2</v>
      </c>
      <c r="G94" s="15">
        <f t="shared" si="7"/>
        <v>4.7002273343287375E-2</v>
      </c>
      <c r="H94" s="13">
        <f t="shared" si="13"/>
        <v>69736.725752955215</v>
      </c>
      <c r="I94" s="13">
        <f t="shared" si="11"/>
        <v>3277.7846459062689</v>
      </c>
      <c r="J94" s="13">
        <f t="shared" si="8"/>
        <v>68068.661146653511</v>
      </c>
      <c r="K94" s="13">
        <f t="shared" si="9"/>
        <v>601319.76118787052</v>
      </c>
      <c r="L94" s="16">
        <f t="shared" si="12"/>
        <v>8.6227128488662732</v>
      </c>
    </row>
    <row r="95" spans="1:12" x14ac:dyDescent="0.25">
      <c r="A95" s="17">
        <v>86</v>
      </c>
      <c r="B95" s="52">
        <v>11</v>
      </c>
      <c r="C95" s="23">
        <v>286</v>
      </c>
      <c r="D95" s="50">
        <v>296</v>
      </c>
      <c r="E95" s="14">
        <v>0.37259999999999999</v>
      </c>
      <c r="F95" s="15">
        <f t="shared" si="10"/>
        <v>3.7800687285223365E-2</v>
      </c>
      <c r="G95" s="15">
        <f t="shared" si="7"/>
        <v>3.6924969134082622E-2</v>
      </c>
      <c r="H95" s="13">
        <f t="shared" si="13"/>
        <v>66458.941107048944</v>
      </c>
      <c r="I95" s="13">
        <f t="shared" si="11"/>
        <v>2453.9943490615969</v>
      </c>
      <c r="J95" s="13">
        <f t="shared" si="8"/>
        <v>64919.305052447693</v>
      </c>
      <c r="K95" s="13">
        <f t="shared" si="9"/>
        <v>533251.10004121705</v>
      </c>
      <c r="L95" s="16">
        <f t="shared" si="12"/>
        <v>8.0237676249201932</v>
      </c>
    </row>
    <row r="96" spans="1:12" x14ac:dyDescent="0.25">
      <c r="A96" s="17">
        <v>87</v>
      </c>
      <c r="B96" s="52">
        <v>17</v>
      </c>
      <c r="C96" s="23">
        <v>257</v>
      </c>
      <c r="D96" s="50">
        <v>267</v>
      </c>
      <c r="E96" s="14">
        <v>0.54649999999999999</v>
      </c>
      <c r="F96" s="15">
        <f t="shared" si="10"/>
        <v>6.4885496183206104E-2</v>
      </c>
      <c r="G96" s="15">
        <f t="shared" si="7"/>
        <v>6.303077941266437E-2</v>
      </c>
      <c r="H96" s="13">
        <f t="shared" si="13"/>
        <v>64004.946757987345</v>
      </c>
      <c r="I96" s="13">
        <f t="shared" si="11"/>
        <v>4034.2816804220279</v>
      </c>
      <c r="J96" s="13">
        <f t="shared" si="8"/>
        <v>62175.400015915955</v>
      </c>
      <c r="K96" s="13">
        <f t="shared" si="9"/>
        <v>468331.79498876934</v>
      </c>
      <c r="L96" s="16">
        <f t="shared" si="12"/>
        <v>7.3171187339566846</v>
      </c>
    </row>
    <row r="97" spans="1:12" x14ac:dyDescent="0.25">
      <c r="A97" s="17">
        <v>88</v>
      </c>
      <c r="B97" s="52">
        <v>21</v>
      </c>
      <c r="C97" s="23">
        <v>255</v>
      </c>
      <c r="D97" s="50">
        <v>240</v>
      </c>
      <c r="E97" s="14">
        <v>0.57379999999999998</v>
      </c>
      <c r="F97" s="15">
        <f t="shared" si="10"/>
        <v>8.4848484848484854E-2</v>
      </c>
      <c r="G97" s="15">
        <f t="shared" si="7"/>
        <v>8.1887243605191187E-2</v>
      </c>
      <c r="H97" s="13">
        <f t="shared" si="13"/>
        <v>59970.665077565318</v>
      </c>
      <c r="I97" s="13">
        <f t="shared" si="11"/>
        <v>4910.8324603719229</v>
      </c>
      <c r="J97" s="13">
        <f t="shared" si="8"/>
        <v>57877.668282954808</v>
      </c>
      <c r="K97" s="13">
        <f t="shared" si="9"/>
        <v>406156.39497285336</v>
      </c>
      <c r="L97" s="16">
        <f t="shared" si="12"/>
        <v>6.7725844702161577</v>
      </c>
    </row>
    <row r="98" spans="1:12" x14ac:dyDescent="0.25">
      <c r="A98" s="17">
        <v>89</v>
      </c>
      <c r="B98" s="52">
        <v>23</v>
      </c>
      <c r="C98" s="23">
        <v>185</v>
      </c>
      <c r="D98" s="50">
        <v>230</v>
      </c>
      <c r="E98" s="14">
        <v>0.4572</v>
      </c>
      <c r="F98" s="15">
        <f t="shared" si="10"/>
        <v>0.1108433734939759</v>
      </c>
      <c r="G98" s="15">
        <f t="shared" si="7"/>
        <v>0.10455286829429722</v>
      </c>
      <c r="H98" s="13">
        <f t="shared" si="13"/>
        <v>55059.832617193395</v>
      </c>
      <c r="I98" s="13">
        <f t="shared" si="11"/>
        <v>5756.6634279314712</v>
      </c>
      <c r="J98" s="13">
        <f t="shared" si="8"/>
        <v>51935.115708512196</v>
      </c>
      <c r="K98" s="13">
        <f>K99+J98</f>
        <v>348278.72668989858</v>
      </c>
      <c r="L98" s="16">
        <f t="shared" si="12"/>
        <v>6.3254592347079255</v>
      </c>
    </row>
    <row r="99" spans="1:12" x14ac:dyDescent="0.25">
      <c r="A99" s="17">
        <v>90</v>
      </c>
      <c r="B99" s="52">
        <v>17</v>
      </c>
      <c r="C99" s="23">
        <v>177</v>
      </c>
      <c r="D99" s="50">
        <v>168</v>
      </c>
      <c r="E99" s="26">
        <v>0.54710000000000003</v>
      </c>
      <c r="F99" s="27">
        <f t="shared" si="10"/>
        <v>9.8550724637681164E-2</v>
      </c>
      <c r="G99" s="27">
        <f t="shared" si="7"/>
        <v>9.4339989112055392E-2</v>
      </c>
      <c r="H99" s="28">
        <f t="shared" si="13"/>
        <v>49303.169189261927</v>
      </c>
      <c r="I99" s="28">
        <f t="shared" si="11"/>
        <v>4651.2604445047955</v>
      </c>
      <c r="J99" s="28">
        <f t="shared" si="8"/>
        <v>47196.613333945701</v>
      </c>
      <c r="K99" s="28">
        <f t="shared" ref="K99:K108" si="14">K100+J99</f>
        <v>296343.61098138639</v>
      </c>
      <c r="L99" s="19">
        <f t="shared" si="12"/>
        <v>6.0106402053750552</v>
      </c>
    </row>
    <row r="100" spans="1:12" x14ac:dyDescent="0.25">
      <c r="A100" s="17">
        <v>91</v>
      </c>
      <c r="B100" s="52">
        <v>17</v>
      </c>
      <c r="C100" s="23">
        <v>166</v>
      </c>
      <c r="D100" s="50">
        <v>151</v>
      </c>
      <c r="E100" s="26">
        <v>0.57079999999999997</v>
      </c>
      <c r="F100" s="27">
        <f t="shared" si="10"/>
        <v>0.10725552050473186</v>
      </c>
      <c r="G100" s="27">
        <f t="shared" si="7"/>
        <v>0.1025353988385755</v>
      </c>
      <c r="H100" s="28">
        <f t="shared" si="13"/>
        <v>44651.908744757129</v>
      </c>
      <c r="I100" s="28">
        <f t="shared" si="11"/>
        <v>4578.4012720473493</v>
      </c>
      <c r="J100" s="28">
        <f t="shared" si="8"/>
        <v>42686.858918794409</v>
      </c>
      <c r="K100" s="28">
        <f t="shared" si="14"/>
        <v>249146.9976474407</v>
      </c>
      <c r="L100" s="19">
        <f t="shared" si="12"/>
        <v>5.5797614178519224</v>
      </c>
    </row>
    <row r="101" spans="1:12" x14ac:dyDescent="0.25">
      <c r="A101" s="17">
        <v>92</v>
      </c>
      <c r="B101" s="52">
        <v>28</v>
      </c>
      <c r="C101" s="23">
        <v>134</v>
      </c>
      <c r="D101" s="50">
        <v>139</v>
      </c>
      <c r="E101" s="26">
        <v>0.60619999999999996</v>
      </c>
      <c r="F101" s="27">
        <f t="shared" si="10"/>
        <v>0.20512820512820512</v>
      </c>
      <c r="G101" s="27">
        <f t="shared" si="7"/>
        <v>0.18979653811114486</v>
      </c>
      <c r="H101" s="28">
        <f t="shared" si="13"/>
        <v>40073.507472709782</v>
      </c>
      <c r="I101" s="28">
        <f t="shared" si="11"/>
        <v>7605.81298829141</v>
      </c>
      <c r="J101" s="28">
        <f t="shared" si="8"/>
        <v>37078.338317920621</v>
      </c>
      <c r="K101" s="28">
        <f t="shared" si="14"/>
        <v>206460.1387286463</v>
      </c>
      <c r="L101" s="19">
        <f t="shared" si="12"/>
        <v>5.1520356402355469</v>
      </c>
    </row>
    <row r="102" spans="1:12" x14ac:dyDescent="0.25">
      <c r="A102" s="17">
        <v>93</v>
      </c>
      <c r="B102" s="52">
        <v>19</v>
      </c>
      <c r="C102" s="23">
        <v>107</v>
      </c>
      <c r="D102" s="50">
        <v>104</v>
      </c>
      <c r="E102" s="26">
        <v>0.50870000000000004</v>
      </c>
      <c r="F102" s="27">
        <f t="shared" si="10"/>
        <v>0.18009478672985782</v>
      </c>
      <c r="G102" s="27">
        <f t="shared" si="7"/>
        <v>0.16545521519192369</v>
      </c>
      <c r="H102" s="28">
        <f t="shared" si="13"/>
        <v>32467.694484418371</v>
      </c>
      <c r="I102" s="28">
        <f t="shared" si="11"/>
        <v>5371.9493777050757</v>
      </c>
      <c r="J102" s="28">
        <f t="shared" si="8"/>
        <v>29828.455755151866</v>
      </c>
      <c r="K102" s="28">
        <f t="shared" si="14"/>
        <v>169381.80041072567</v>
      </c>
      <c r="L102" s="19">
        <f t="shared" si="12"/>
        <v>5.2169334195261072</v>
      </c>
    </row>
    <row r="103" spans="1:12" x14ac:dyDescent="0.25">
      <c r="A103" s="17">
        <v>94</v>
      </c>
      <c r="B103" s="52">
        <v>21</v>
      </c>
      <c r="C103" s="23">
        <v>99</v>
      </c>
      <c r="D103" s="50">
        <v>81</v>
      </c>
      <c r="E103" s="26">
        <v>0.4047</v>
      </c>
      <c r="F103" s="27">
        <f t="shared" si="10"/>
        <v>0.23333333333333334</v>
      </c>
      <c r="G103" s="27">
        <f t="shared" si="7"/>
        <v>0.20487545036014176</v>
      </c>
      <c r="H103" s="28">
        <f t="shared" si="13"/>
        <v>27095.745106713293</v>
      </c>
      <c r="I103" s="28">
        <f t="shared" si="11"/>
        <v>5551.2529815814933</v>
      </c>
      <c r="J103" s="28">
        <f t="shared" si="8"/>
        <v>23791.084206777832</v>
      </c>
      <c r="K103" s="28">
        <f t="shared" si="14"/>
        <v>139553.3446555738</v>
      </c>
      <c r="L103" s="19">
        <f t="shared" si="12"/>
        <v>5.1503785596579812</v>
      </c>
    </row>
    <row r="104" spans="1:12" x14ac:dyDescent="0.25">
      <c r="A104" s="17">
        <v>95</v>
      </c>
      <c r="B104" s="52">
        <v>13</v>
      </c>
      <c r="C104" s="23">
        <v>60</v>
      </c>
      <c r="D104" s="50">
        <v>76</v>
      </c>
      <c r="E104" s="26">
        <v>0.37869999999999998</v>
      </c>
      <c r="F104" s="27">
        <f t="shared" si="10"/>
        <v>0.19117647058823528</v>
      </c>
      <c r="G104" s="27">
        <f t="shared" si="7"/>
        <v>0.17087972827494283</v>
      </c>
      <c r="H104" s="28">
        <f t="shared" si="13"/>
        <v>21544.492125131801</v>
      </c>
      <c r="I104" s="28">
        <f t="shared" si="11"/>
        <v>3681.5169601641678</v>
      </c>
      <c r="J104" s="28">
        <f t="shared" si="8"/>
        <v>19257.165637781804</v>
      </c>
      <c r="K104" s="28">
        <f t="shared" si="14"/>
        <v>115762.26044879598</v>
      </c>
      <c r="L104" s="19">
        <f t="shared" si="12"/>
        <v>5.3731719353810385</v>
      </c>
    </row>
    <row r="105" spans="1:12" x14ac:dyDescent="0.25">
      <c r="A105" s="17">
        <v>96</v>
      </c>
      <c r="B105" s="52">
        <v>9</v>
      </c>
      <c r="C105" s="23">
        <v>46</v>
      </c>
      <c r="D105" s="50">
        <v>54</v>
      </c>
      <c r="E105" s="26">
        <v>0.39329999999999998</v>
      </c>
      <c r="F105" s="27">
        <f t="shared" si="10"/>
        <v>0.18</v>
      </c>
      <c r="G105" s="27">
        <f t="shared" si="7"/>
        <v>0.16227824227420334</v>
      </c>
      <c r="H105" s="28">
        <f t="shared" si="13"/>
        <v>17862.975164967633</v>
      </c>
      <c r="I105" s="28">
        <f t="shared" si="11"/>
        <v>2898.7722115586948</v>
      </c>
      <c r="J105" s="28">
        <f t="shared" si="8"/>
        <v>16104.290064214973</v>
      </c>
      <c r="K105" s="28">
        <f t="shared" si="14"/>
        <v>96505.094811014176</v>
      </c>
      <c r="L105" s="19">
        <f t="shared" si="12"/>
        <v>5.4025207962152502</v>
      </c>
    </row>
    <row r="106" spans="1:12" x14ac:dyDescent="0.25">
      <c r="A106" s="17">
        <v>97</v>
      </c>
      <c r="B106" s="52">
        <v>8</v>
      </c>
      <c r="C106" s="23">
        <v>36</v>
      </c>
      <c r="D106" s="50">
        <v>35</v>
      </c>
      <c r="E106" s="26">
        <v>0.69010000000000005</v>
      </c>
      <c r="F106" s="27">
        <f t="shared" si="10"/>
        <v>0.22535211267605634</v>
      </c>
      <c r="G106" s="27">
        <f t="shared" si="7"/>
        <v>0.21064161435733245</v>
      </c>
      <c r="H106" s="28">
        <f t="shared" si="13"/>
        <v>14964.202953408938</v>
      </c>
      <c r="I106" s="28">
        <f t="shared" si="11"/>
        <v>3152.0838676768208</v>
      </c>
      <c r="J106" s="28">
        <f t="shared" si="8"/>
        <v>13987.372162815891</v>
      </c>
      <c r="K106" s="28">
        <f t="shared" si="14"/>
        <v>80400.8047467992</v>
      </c>
      <c r="L106" s="19">
        <f t="shared" si="12"/>
        <v>5.3728758556086946</v>
      </c>
    </row>
    <row r="107" spans="1:12" x14ac:dyDescent="0.25">
      <c r="A107" s="17">
        <v>98</v>
      </c>
      <c r="B107" s="52">
        <v>8</v>
      </c>
      <c r="C107" s="23">
        <v>18</v>
      </c>
      <c r="D107" s="50">
        <v>27</v>
      </c>
      <c r="E107" s="26">
        <v>0.51539999999999997</v>
      </c>
      <c r="F107" s="27">
        <f t="shared" si="10"/>
        <v>0.35555555555555557</v>
      </c>
      <c r="G107" s="27">
        <f t="shared" si="7"/>
        <v>0.30329683661399415</v>
      </c>
      <c r="H107" s="28">
        <f t="shared" si="13"/>
        <v>11812.119085732116</v>
      </c>
      <c r="I107" s="28">
        <f t="shared" si="11"/>
        <v>3582.5783524103354</v>
      </c>
      <c r="J107" s="28">
        <f t="shared" si="8"/>
        <v>10076.001616154068</v>
      </c>
      <c r="K107" s="28">
        <f t="shared" si="14"/>
        <v>66413.432583983304</v>
      </c>
      <c r="L107" s="19">
        <f t="shared" si="12"/>
        <v>5.6224824776956597</v>
      </c>
    </row>
    <row r="108" spans="1:12" x14ac:dyDescent="0.25">
      <c r="A108" s="17">
        <v>99</v>
      </c>
      <c r="B108" s="52">
        <v>6</v>
      </c>
      <c r="C108" s="23">
        <v>19</v>
      </c>
      <c r="D108" s="50">
        <v>15</v>
      </c>
      <c r="E108" s="26">
        <v>0.4078</v>
      </c>
      <c r="F108" s="27">
        <f t="shared" si="10"/>
        <v>0.35294117647058826</v>
      </c>
      <c r="G108" s="27">
        <f t="shared" si="7"/>
        <v>0.2919253449584493</v>
      </c>
      <c r="H108" s="28">
        <f t="shared" si="13"/>
        <v>8229.5407333217809</v>
      </c>
      <c r="I108" s="28">
        <f t="shared" si="11"/>
        <v>2402.4115174245708</v>
      </c>
      <c r="J108" s="28">
        <f t="shared" si="8"/>
        <v>6806.8326327029499</v>
      </c>
      <c r="K108" s="28">
        <f t="shared" si="14"/>
        <v>56337.430967829234</v>
      </c>
      <c r="L108" s="19">
        <f t="shared" si="12"/>
        <v>6.8457563785687867</v>
      </c>
    </row>
    <row r="109" spans="1:12" x14ac:dyDescent="0.25">
      <c r="A109" s="17" t="s">
        <v>24</v>
      </c>
      <c r="B109" s="28">
        <v>4</v>
      </c>
      <c r="C109" s="11">
        <v>31</v>
      </c>
      <c r="D109" s="50">
        <v>37</v>
      </c>
      <c r="E109" s="26"/>
      <c r="F109" s="27">
        <f>B109/((C109+D109)/2)</f>
        <v>0.11764705882352941</v>
      </c>
      <c r="G109" s="27">
        <v>1</v>
      </c>
      <c r="H109" s="28">
        <f>H108-I108</f>
        <v>5827.1292158972101</v>
      </c>
      <c r="I109" s="28">
        <f>H109*G109</f>
        <v>5827.1292158972101</v>
      </c>
      <c r="J109" s="28">
        <f>H109/F109</f>
        <v>49530.598335126284</v>
      </c>
      <c r="K109" s="28">
        <f>J109</f>
        <v>49530.598335126284</v>
      </c>
      <c r="L109" s="19">
        <f>K109/H109</f>
        <v>8.5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3</v>
      </c>
      <c r="C9" s="23">
        <v>784</v>
      </c>
      <c r="D9" s="23">
        <v>780</v>
      </c>
      <c r="E9" s="14">
        <v>9.1000000000000004E-3</v>
      </c>
      <c r="F9" s="15">
        <f>B9/((C9+D9)/2)</f>
        <v>3.8363171355498722E-3</v>
      </c>
      <c r="G9" s="15">
        <f t="shared" ref="G9:G72" si="0">F9/((1+(1-E9)*F9))</f>
        <v>3.8217889615778993E-3</v>
      </c>
      <c r="H9" s="13">
        <v>100000</v>
      </c>
      <c r="I9" s="13">
        <f>H9*G9</f>
        <v>382.17889615778995</v>
      </c>
      <c r="J9" s="13">
        <f t="shared" ref="J9:J72" si="1">H10+I9*E9</f>
        <v>99621.298931797253</v>
      </c>
      <c r="K9" s="13">
        <f t="shared" ref="K9:K72" si="2">K10+J9</f>
        <v>8837119.1010178272</v>
      </c>
      <c r="L9" s="25">
        <f>K9/H9</f>
        <v>88.371191010178265</v>
      </c>
    </row>
    <row r="10" spans="1:13" x14ac:dyDescent="0.25">
      <c r="A10" s="17">
        <v>1</v>
      </c>
      <c r="B10" s="9">
        <v>0</v>
      </c>
      <c r="C10" s="23">
        <v>844</v>
      </c>
      <c r="D10" s="23">
        <v>802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99617.821103842216</v>
      </c>
      <c r="I10" s="13">
        <f t="shared" ref="I10:I73" si="4">H10*G10</f>
        <v>0</v>
      </c>
      <c r="J10" s="13">
        <f t="shared" si="1"/>
        <v>99617.821103842216</v>
      </c>
      <c r="K10" s="13">
        <f t="shared" si="2"/>
        <v>8737497.8020860292</v>
      </c>
      <c r="L10" s="16">
        <f t="shared" ref="L10:L73" si="5">K10/H10</f>
        <v>87.710187848597982</v>
      </c>
    </row>
    <row r="11" spans="1:13" x14ac:dyDescent="0.25">
      <c r="A11" s="17">
        <v>2</v>
      </c>
      <c r="B11" s="23">
        <v>0</v>
      </c>
      <c r="C11" s="23">
        <v>897</v>
      </c>
      <c r="D11" s="23">
        <v>825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99617.821103842216</v>
      </c>
      <c r="I11" s="13">
        <f t="shared" si="4"/>
        <v>0</v>
      </c>
      <c r="J11" s="13">
        <f t="shared" si="1"/>
        <v>99617.821103842216</v>
      </c>
      <c r="K11" s="13">
        <f t="shared" si="2"/>
        <v>8637879.9809821863</v>
      </c>
      <c r="L11" s="16">
        <f t="shared" si="5"/>
        <v>86.710187848597982</v>
      </c>
    </row>
    <row r="12" spans="1:13" x14ac:dyDescent="0.25">
      <c r="A12" s="17">
        <v>3</v>
      </c>
      <c r="B12" s="9">
        <v>0</v>
      </c>
      <c r="C12" s="23">
        <v>880</v>
      </c>
      <c r="D12" s="23">
        <v>864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99617.821103842216</v>
      </c>
      <c r="I12" s="13">
        <f t="shared" si="4"/>
        <v>0</v>
      </c>
      <c r="J12" s="13">
        <f t="shared" si="1"/>
        <v>99617.821103842216</v>
      </c>
      <c r="K12" s="13">
        <f t="shared" si="2"/>
        <v>8538262.1598783433</v>
      </c>
      <c r="L12" s="16">
        <f t="shared" si="5"/>
        <v>85.710187848597968</v>
      </c>
    </row>
    <row r="13" spans="1:13" x14ac:dyDescent="0.25">
      <c r="A13" s="17">
        <v>4</v>
      </c>
      <c r="B13" s="9">
        <v>0</v>
      </c>
      <c r="C13" s="23">
        <v>907</v>
      </c>
      <c r="D13" s="23">
        <v>859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99617.821103842216</v>
      </c>
      <c r="I13" s="13">
        <f t="shared" si="4"/>
        <v>0</v>
      </c>
      <c r="J13" s="13">
        <f t="shared" si="1"/>
        <v>99617.821103842216</v>
      </c>
      <c r="K13" s="13">
        <f t="shared" si="2"/>
        <v>8438644.3387745004</v>
      </c>
      <c r="L13" s="16">
        <f t="shared" si="5"/>
        <v>84.710187848597968</v>
      </c>
    </row>
    <row r="14" spans="1:13" x14ac:dyDescent="0.25">
      <c r="A14" s="17">
        <v>5</v>
      </c>
      <c r="B14" s="23">
        <v>0</v>
      </c>
      <c r="C14" s="23">
        <v>930</v>
      </c>
      <c r="D14" s="23">
        <v>887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99617.821103842216</v>
      </c>
      <c r="I14" s="13">
        <f t="shared" si="4"/>
        <v>0</v>
      </c>
      <c r="J14" s="13">
        <f t="shared" si="1"/>
        <v>99617.821103842216</v>
      </c>
      <c r="K14" s="13">
        <f t="shared" si="2"/>
        <v>8339026.5176706584</v>
      </c>
      <c r="L14" s="16">
        <f t="shared" si="5"/>
        <v>83.710187848597968</v>
      </c>
    </row>
    <row r="15" spans="1:13" x14ac:dyDescent="0.25">
      <c r="A15" s="17">
        <v>6</v>
      </c>
      <c r="B15" s="9">
        <v>0</v>
      </c>
      <c r="C15" s="23">
        <v>927</v>
      </c>
      <c r="D15" s="23">
        <v>910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99617.821103842216</v>
      </c>
      <c r="I15" s="13">
        <f t="shared" si="4"/>
        <v>0</v>
      </c>
      <c r="J15" s="13">
        <f t="shared" si="1"/>
        <v>99617.821103842216</v>
      </c>
      <c r="K15" s="13">
        <f t="shared" si="2"/>
        <v>8239408.6965668164</v>
      </c>
      <c r="L15" s="16">
        <f t="shared" si="5"/>
        <v>82.710187848597968</v>
      </c>
    </row>
    <row r="16" spans="1:13" x14ac:dyDescent="0.25">
      <c r="A16" s="17">
        <v>7</v>
      </c>
      <c r="B16" s="9">
        <v>0</v>
      </c>
      <c r="C16" s="23">
        <v>869</v>
      </c>
      <c r="D16" s="23">
        <v>900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99617.821103842216</v>
      </c>
      <c r="I16" s="13">
        <f t="shared" si="4"/>
        <v>0</v>
      </c>
      <c r="J16" s="13">
        <f t="shared" si="1"/>
        <v>99617.821103842216</v>
      </c>
      <c r="K16" s="13">
        <f t="shared" si="2"/>
        <v>8139790.8754629744</v>
      </c>
      <c r="L16" s="16">
        <f t="shared" si="5"/>
        <v>81.710187848597968</v>
      </c>
    </row>
    <row r="17" spans="1:12" x14ac:dyDescent="0.25">
      <c r="A17" s="17">
        <v>8</v>
      </c>
      <c r="B17" s="9">
        <v>0</v>
      </c>
      <c r="C17" s="23">
        <v>898</v>
      </c>
      <c r="D17" s="23">
        <v>841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99617.821103842216</v>
      </c>
      <c r="I17" s="13">
        <f t="shared" si="4"/>
        <v>0</v>
      </c>
      <c r="J17" s="13">
        <f t="shared" si="1"/>
        <v>99617.821103842216</v>
      </c>
      <c r="K17" s="13">
        <f t="shared" si="2"/>
        <v>8040173.0543591324</v>
      </c>
      <c r="L17" s="16">
        <f t="shared" si="5"/>
        <v>80.710187848597968</v>
      </c>
    </row>
    <row r="18" spans="1:12" x14ac:dyDescent="0.25">
      <c r="A18" s="17">
        <v>9</v>
      </c>
      <c r="B18" s="9">
        <v>0</v>
      </c>
      <c r="C18" s="23">
        <v>877</v>
      </c>
      <c r="D18" s="23">
        <v>873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99617.821103842216</v>
      </c>
      <c r="I18" s="13">
        <f t="shared" si="4"/>
        <v>0</v>
      </c>
      <c r="J18" s="13">
        <f t="shared" si="1"/>
        <v>99617.821103842216</v>
      </c>
      <c r="K18" s="13">
        <f t="shared" si="2"/>
        <v>7940555.2332552904</v>
      </c>
      <c r="L18" s="16">
        <f t="shared" si="5"/>
        <v>79.710187848597968</v>
      </c>
    </row>
    <row r="19" spans="1:12" x14ac:dyDescent="0.25">
      <c r="A19" s="17">
        <v>10</v>
      </c>
      <c r="B19" s="9">
        <v>0</v>
      </c>
      <c r="C19" s="23">
        <v>936</v>
      </c>
      <c r="D19" s="23">
        <v>866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99617.821103842216</v>
      </c>
      <c r="I19" s="13">
        <f t="shared" si="4"/>
        <v>0</v>
      </c>
      <c r="J19" s="13">
        <f t="shared" si="1"/>
        <v>99617.821103842216</v>
      </c>
      <c r="K19" s="13">
        <f t="shared" si="2"/>
        <v>7840937.4121514484</v>
      </c>
      <c r="L19" s="16">
        <f t="shared" si="5"/>
        <v>78.710187848597968</v>
      </c>
    </row>
    <row r="20" spans="1:12" x14ac:dyDescent="0.25">
      <c r="A20" s="17">
        <v>11</v>
      </c>
      <c r="B20" s="9">
        <v>0</v>
      </c>
      <c r="C20" s="23">
        <v>817</v>
      </c>
      <c r="D20" s="23">
        <v>931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99617.821103842216</v>
      </c>
      <c r="I20" s="13">
        <f t="shared" si="4"/>
        <v>0</v>
      </c>
      <c r="J20" s="13">
        <f t="shared" si="1"/>
        <v>99617.821103842216</v>
      </c>
      <c r="K20" s="13">
        <f t="shared" si="2"/>
        <v>7741319.5910476064</v>
      </c>
      <c r="L20" s="16">
        <f t="shared" si="5"/>
        <v>77.710187848597982</v>
      </c>
    </row>
    <row r="21" spans="1:12" x14ac:dyDescent="0.25">
      <c r="A21" s="17">
        <v>12</v>
      </c>
      <c r="B21" s="9">
        <v>0</v>
      </c>
      <c r="C21" s="23">
        <v>789</v>
      </c>
      <c r="D21" s="23">
        <v>816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99617.821103842216</v>
      </c>
      <c r="I21" s="13">
        <f t="shared" si="4"/>
        <v>0</v>
      </c>
      <c r="J21" s="13">
        <f t="shared" si="1"/>
        <v>99617.821103842216</v>
      </c>
      <c r="K21" s="13">
        <f t="shared" si="2"/>
        <v>7641701.7699437644</v>
      </c>
      <c r="L21" s="16">
        <f t="shared" si="5"/>
        <v>76.710187848597982</v>
      </c>
    </row>
    <row r="22" spans="1:12" x14ac:dyDescent="0.25">
      <c r="A22" s="17">
        <v>13</v>
      </c>
      <c r="B22" s="9">
        <v>0</v>
      </c>
      <c r="C22" s="23">
        <v>768</v>
      </c>
      <c r="D22" s="23">
        <v>788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99617.821103842216</v>
      </c>
      <c r="I22" s="13">
        <f t="shared" si="4"/>
        <v>0</v>
      </c>
      <c r="J22" s="13">
        <f t="shared" si="1"/>
        <v>99617.821103842216</v>
      </c>
      <c r="K22" s="13">
        <f t="shared" si="2"/>
        <v>7542083.9488399224</v>
      </c>
      <c r="L22" s="16">
        <f t="shared" si="5"/>
        <v>75.710187848597982</v>
      </c>
    </row>
    <row r="23" spans="1:12" x14ac:dyDescent="0.25">
      <c r="A23" s="17">
        <v>14</v>
      </c>
      <c r="B23" s="23">
        <v>0</v>
      </c>
      <c r="C23" s="23">
        <v>707</v>
      </c>
      <c r="D23" s="23">
        <v>762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99617.821103842216</v>
      </c>
      <c r="I23" s="13">
        <f t="shared" si="4"/>
        <v>0</v>
      </c>
      <c r="J23" s="13">
        <f t="shared" si="1"/>
        <v>99617.821103842216</v>
      </c>
      <c r="K23" s="13">
        <f t="shared" si="2"/>
        <v>7442466.1277360804</v>
      </c>
      <c r="L23" s="16">
        <f t="shared" si="5"/>
        <v>74.710187848597982</v>
      </c>
    </row>
    <row r="24" spans="1:12" x14ac:dyDescent="0.25">
      <c r="A24" s="17">
        <v>15</v>
      </c>
      <c r="B24" s="9">
        <v>0</v>
      </c>
      <c r="C24" s="23">
        <v>663</v>
      </c>
      <c r="D24" s="23">
        <v>695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99617.821103842216</v>
      </c>
      <c r="I24" s="13">
        <f t="shared" si="4"/>
        <v>0</v>
      </c>
      <c r="J24" s="13">
        <f t="shared" si="1"/>
        <v>99617.821103842216</v>
      </c>
      <c r="K24" s="13">
        <f t="shared" si="2"/>
        <v>7342848.3066322384</v>
      </c>
      <c r="L24" s="16">
        <f t="shared" si="5"/>
        <v>73.710187848597982</v>
      </c>
    </row>
    <row r="25" spans="1:12" x14ac:dyDescent="0.25">
      <c r="A25" s="17">
        <v>16</v>
      </c>
      <c r="B25" s="9">
        <v>0</v>
      </c>
      <c r="C25" s="23">
        <v>675</v>
      </c>
      <c r="D25" s="23">
        <v>648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99617.821103842216</v>
      </c>
      <c r="I25" s="13">
        <f t="shared" si="4"/>
        <v>0</v>
      </c>
      <c r="J25" s="13">
        <f t="shared" si="1"/>
        <v>99617.821103842216</v>
      </c>
      <c r="K25" s="13">
        <f t="shared" si="2"/>
        <v>7243230.4855283964</v>
      </c>
      <c r="L25" s="16">
        <f t="shared" si="5"/>
        <v>72.710187848597982</v>
      </c>
    </row>
    <row r="26" spans="1:12" x14ac:dyDescent="0.25">
      <c r="A26" s="17">
        <v>17</v>
      </c>
      <c r="B26" s="23">
        <v>0</v>
      </c>
      <c r="C26" s="23">
        <v>653</v>
      </c>
      <c r="D26" s="23">
        <v>670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99617.821103842216</v>
      </c>
      <c r="I26" s="13">
        <f t="shared" si="4"/>
        <v>0</v>
      </c>
      <c r="J26" s="13">
        <f t="shared" si="1"/>
        <v>99617.821103842216</v>
      </c>
      <c r="K26" s="13">
        <f t="shared" si="2"/>
        <v>7143612.6644245544</v>
      </c>
      <c r="L26" s="16">
        <f t="shared" si="5"/>
        <v>71.710187848597997</v>
      </c>
    </row>
    <row r="27" spans="1:12" x14ac:dyDescent="0.25">
      <c r="A27" s="17">
        <v>18</v>
      </c>
      <c r="B27" s="9">
        <v>0</v>
      </c>
      <c r="C27" s="23">
        <v>592</v>
      </c>
      <c r="D27" s="23">
        <v>645</v>
      </c>
      <c r="E27" s="14">
        <v>0</v>
      </c>
      <c r="F27" s="15">
        <f t="shared" si="3"/>
        <v>0</v>
      </c>
      <c r="G27" s="15">
        <f t="shared" si="0"/>
        <v>0</v>
      </c>
      <c r="H27" s="13">
        <f t="shared" si="6"/>
        <v>99617.821103842216</v>
      </c>
      <c r="I27" s="13">
        <f t="shared" si="4"/>
        <v>0</v>
      </c>
      <c r="J27" s="13">
        <f t="shared" si="1"/>
        <v>99617.821103842216</v>
      </c>
      <c r="K27" s="13">
        <f t="shared" si="2"/>
        <v>7043994.8433207124</v>
      </c>
      <c r="L27" s="16">
        <f t="shared" si="5"/>
        <v>70.710187848597997</v>
      </c>
    </row>
    <row r="28" spans="1:12" x14ac:dyDescent="0.25">
      <c r="A28" s="17">
        <v>19</v>
      </c>
      <c r="B28" s="9">
        <v>0</v>
      </c>
      <c r="C28" s="23">
        <v>660</v>
      </c>
      <c r="D28" s="23">
        <v>590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99617.821103842216</v>
      </c>
      <c r="I28" s="13">
        <f t="shared" si="4"/>
        <v>0</v>
      </c>
      <c r="J28" s="13">
        <f t="shared" si="1"/>
        <v>99617.821103842216</v>
      </c>
      <c r="K28" s="13">
        <f t="shared" si="2"/>
        <v>6944377.0222168704</v>
      </c>
      <c r="L28" s="16">
        <f t="shared" si="5"/>
        <v>69.710187848597997</v>
      </c>
    </row>
    <row r="29" spans="1:12" x14ac:dyDescent="0.25">
      <c r="A29" s="17">
        <v>20</v>
      </c>
      <c r="B29" s="9">
        <v>0</v>
      </c>
      <c r="C29" s="23">
        <v>628</v>
      </c>
      <c r="D29" s="23">
        <v>641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99617.821103842216</v>
      </c>
      <c r="I29" s="13">
        <f t="shared" si="4"/>
        <v>0</v>
      </c>
      <c r="J29" s="13">
        <f t="shared" si="1"/>
        <v>99617.821103842216</v>
      </c>
      <c r="K29" s="13">
        <f t="shared" si="2"/>
        <v>6844759.2011130285</v>
      </c>
      <c r="L29" s="16">
        <f t="shared" si="5"/>
        <v>68.710187848597997</v>
      </c>
    </row>
    <row r="30" spans="1:12" x14ac:dyDescent="0.25">
      <c r="A30" s="17">
        <v>21</v>
      </c>
      <c r="B30" s="9">
        <v>0</v>
      </c>
      <c r="C30" s="23">
        <v>651</v>
      </c>
      <c r="D30" s="23">
        <v>618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99617.821103842216</v>
      </c>
      <c r="I30" s="13">
        <f t="shared" si="4"/>
        <v>0</v>
      </c>
      <c r="J30" s="13">
        <f t="shared" si="1"/>
        <v>99617.821103842216</v>
      </c>
      <c r="K30" s="13">
        <f t="shared" si="2"/>
        <v>6745141.3800091865</v>
      </c>
      <c r="L30" s="16">
        <f t="shared" si="5"/>
        <v>67.710187848597997</v>
      </c>
    </row>
    <row r="31" spans="1:12" x14ac:dyDescent="0.25">
      <c r="A31" s="17">
        <v>22</v>
      </c>
      <c r="B31" s="9">
        <v>1</v>
      </c>
      <c r="C31" s="23">
        <v>716</v>
      </c>
      <c r="D31" s="23">
        <v>647</v>
      </c>
      <c r="E31" s="14">
        <v>0.75890000000000002</v>
      </c>
      <c r="F31" s="15">
        <f t="shared" si="3"/>
        <v>1.467351430667645E-3</v>
      </c>
      <c r="G31" s="15">
        <f t="shared" si="0"/>
        <v>1.466832496969891E-3</v>
      </c>
      <c r="H31" s="13">
        <f t="shared" si="6"/>
        <v>99617.821103842216</v>
      </c>
      <c r="I31" s="13">
        <f t="shared" si="4"/>
        <v>146.12265727244878</v>
      </c>
      <c r="J31" s="13">
        <f t="shared" si="1"/>
        <v>99582.590931173821</v>
      </c>
      <c r="K31" s="13">
        <f t="shared" si="2"/>
        <v>6645523.5589053445</v>
      </c>
      <c r="L31" s="16">
        <f t="shared" si="5"/>
        <v>66.710187848597997</v>
      </c>
    </row>
    <row r="32" spans="1:12" x14ac:dyDescent="0.25">
      <c r="A32" s="17">
        <v>23</v>
      </c>
      <c r="B32" s="23">
        <v>0</v>
      </c>
      <c r="C32" s="23">
        <v>671</v>
      </c>
      <c r="D32" s="23">
        <v>707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99471.698446569761</v>
      </c>
      <c r="I32" s="13">
        <f t="shared" si="4"/>
        <v>0</v>
      </c>
      <c r="J32" s="13">
        <f t="shared" si="1"/>
        <v>99471.698446569761</v>
      </c>
      <c r="K32" s="13">
        <f t="shared" si="2"/>
        <v>6545940.967974171</v>
      </c>
      <c r="L32" s="16">
        <f t="shared" si="5"/>
        <v>65.807069449912518</v>
      </c>
    </row>
    <row r="33" spans="1:12" x14ac:dyDescent="0.25">
      <c r="A33" s="17">
        <v>24</v>
      </c>
      <c r="B33" s="9">
        <v>0</v>
      </c>
      <c r="C33" s="23">
        <v>745</v>
      </c>
      <c r="D33" s="23">
        <v>659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99471.698446569761</v>
      </c>
      <c r="I33" s="13">
        <f t="shared" si="4"/>
        <v>0</v>
      </c>
      <c r="J33" s="13">
        <f t="shared" si="1"/>
        <v>99471.698446569761</v>
      </c>
      <c r="K33" s="13">
        <f t="shared" si="2"/>
        <v>6446469.2695276011</v>
      </c>
      <c r="L33" s="16">
        <f t="shared" si="5"/>
        <v>64.807069449912518</v>
      </c>
    </row>
    <row r="34" spans="1:12" x14ac:dyDescent="0.25">
      <c r="A34" s="17">
        <v>25</v>
      </c>
      <c r="B34" s="9">
        <v>0</v>
      </c>
      <c r="C34" s="23">
        <v>838</v>
      </c>
      <c r="D34" s="23">
        <v>757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99471.698446569761</v>
      </c>
      <c r="I34" s="13">
        <f t="shared" si="4"/>
        <v>0</v>
      </c>
      <c r="J34" s="13">
        <f t="shared" si="1"/>
        <v>99471.698446569761</v>
      </c>
      <c r="K34" s="13">
        <f t="shared" si="2"/>
        <v>6346997.5710810311</v>
      </c>
      <c r="L34" s="16">
        <f t="shared" si="5"/>
        <v>63.807069449912511</v>
      </c>
    </row>
    <row r="35" spans="1:12" x14ac:dyDescent="0.25">
      <c r="A35" s="17">
        <v>26</v>
      </c>
      <c r="B35" s="9">
        <v>0</v>
      </c>
      <c r="C35" s="23">
        <v>837</v>
      </c>
      <c r="D35" s="23">
        <v>800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99471.698446569761</v>
      </c>
      <c r="I35" s="13">
        <f t="shared" si="4"/>
        <v>0</v>
      </c>
      <c r="J35" s="13">
        <f t="shared" si="1"/>
        <v>99471.698446569761</v>
      </c>
      <c r="K35" s="13">
        <f t="shared" si="2"/>
        <v>6247525.8726344611</v>
      </c>
      <c r="L35" s="16">
        <f t="shared" si="5"/>
        <v>62.807069449912511</v>
      </c>
    </row>
    <row r="36" spans="1:12" x14ac:dyDescent="0.25">
      <c r="A36" s="17">
        <v>27</v>
      </c>
      <c r="B36" s="23">
        <v>0</v>
      </c>
      <c r="C36" s="23">
        <v>949</v>
      </c>
      <c r="D36" s="23">
        <v>807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99471.698446569761</v>
      </c>
      <c r="I36" s="13">
        <f t="shared" si="4"/>
        <v>0</v>
      </c>
      <c r="J36" s="13">
        <f t="shared" si="1"/>
        <v>99471.698446569761</v>
      </c>
      <c r="K36" s="13">
        <f t="shared" si="2"/>
        <v>6148054.1741878912</v>
      </c>
      <c r="L36" s="16">
        <f t="shared" si="5"/>
        <v>61.807069449912504</v>
      </c>
    </row>
    <row r="37" spans="1:12" x14ac:dyDescent="0.25">
      <c r="A37" s="17">
        <v>28</v>
      </c>
      <c r="B37" s="23">
        <v>0</v>
      </c>
      <c r="C37" s="23">
        <v>943</v>
      </c>
      <c r="D37" s="23">
        <v>912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99471.698446569761</v>
      </c>
      <c r="I37" s="13">
        <f t="shared" si="4"/>
        <v>0</v>
      </c>
      <c r="J37" s="13">
        <f t="shared" si="1"/>
        <v>99471.698446569761</v>
      </c>
      <c r="K37" s="13">
        <f t="shared" si="2"/>
        <v>6048582.4757413212</v>
      </c>
      <c r="L37" s="16">
        <f t="shared" si="5"/>
        <v>60.807069449912504</v>
      </c>
    </row>
    <row r="38" spans="1:12" x14ac:dyDescent="0.25">
      <c r="A38" s="17">
        <v>29</v>
      </c>
      <c r="B38" s="9">
        <v>0</v>
      </c>
      <c r="C38" s="23">
        <v>1081</v>
      </c>
      <c r="D38" s="23">
        <v>927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99471.698446569761</v>
      </c>
      <c r="I38" s="13">
        <f t="shared" si="4"/>
        <v>0</v>
      </c>
      <c r="J38" s="13">
        <f t="shared" si="1"/>
        <v>99471.698446569761</v>
      </c>
      <c r="K38" s="13">
        <f t="shared" si="2"/>
        <v>5949110.7772947513</v>
      </c>
      <c r="L38" s="16">
        <f t="shared" si="5"/>
        <v>59.807069449912504</v>
      </c>
    </row>
    <row r="39" spans="1:12" x14ac:dyDescent="0.25">
      <c r="A39" s="17">
        <v>30</v>
      </c>
      <c r="B39" s="23">
        <v>0</v>
      </c>
      <c r="C39" s="23">
        <v>1071</v>
      </c>
      <c r="D39" s="23">
        <v>1046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99471.698446569761</v>
      </c>
      <c r="I39" s="13">
        <f t="shared" si="4"/>
        <v>0</v>
      </c>
      <c r="J39" s="13">
        <f t="shared" si="1"/>
        <v>99471.698446569761</v>
      </c>
      <c r="K39" s="13">
        <f t="shared" si="2"/>
        <v>5849639.0788481813</v>
      </c>
      <c r="L39" s="16">
        <f t="shared" si="5"/>
        <v>58.807069449912504</v>
      </c>
    </row>
    <row r="40" spans="1:12" x14ac:dyDescent="0.25">
      <c r="A40" s="17">
        <v>31</v>
      </c>
      <c r="B40" s="23">
        <v>0</v>
      </c>
      <c r="C40" s="23">
        <v>1230</v>
      </c>
      <c r="D40" s="23">
        <v>1039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99471.698446569761</v>
      </c>
      <c r="I40" s="13">
        <f t="shared" si="4"/>
        <v>0</v>
      </c>
      <c r="J40" s="13">
        <f t="shared" si="1"/>
        <v>99471.698446569761</v>
      </c>
      <c r="K40" s="13">
        <f t="shared" si="2"/>
        <v>5750167.3804016113</v>
      </c>
      <c r="L40" s="16">
        <f t="shared" si="5"/>
        <v>57.807069449912497</v>
      </c>
    </row>
    <row r="41" spans="1:12" x14ac:dyDescent="0.25">
      <c r="A41" s="17">
        <v>32</v>
      </c>
      <c r="B41" s="23">
        <v>0</v>
      </c>
      <c r="C41" s="23">
        <v>1332</v>
      </c>
      <c r="D41" s="23">
        <v>1200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99471.698446569761</v>
      </c>
      <c r="I41" s="13">
        <f t="shared" si="4"/>
        <v>0</v>
      </c>
      <c r="J41" s="13">
        <f t="shared" si="1"/>
        <v>99471.698446569761</v>
      </c>
      <c r="K41" s="13">
        <f t="shared" si="2"/>
        <v>5650695.6819550414</v>
      </c>
      <c r="L41" s="16">
        <f t="shared" si="5"/>
        <v>56.807069449912497</v>
      </c>
    </row>
    <row r="42" spans="1:12" x14ac:dyDescent="0.25">
      <c r="A42" s="17">
        <v>33</v>
      </c>
      <c r="B42" s="23">
        <v>0</v>
      </c>
      <c r="C42" s="23">
        <v>1364</v>
      </c>
      <c r="D42" s="23">
        <v>1282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99471.698446569761</v>
      </c>
      <c r="I42" s="13">
        <f t="shared" si="4"/>
        <v>0</v>
      </c>
      <c r="J42" s="13">
        <f t="shared" si="1"/>
        <v>99471.698446569761</v>
      </c>
      <c r="K42" s="13">
        <f t="shared" si="2"/>
        <v>5551223.9835084714</v>
      </c>
      <c r="L42" s="16">
        <f t="shared" si="5"/>
        <v>55.807069449912497</v>
      </c>
    </row>
    <row r="43" spans="1:12" x14ac:dyDescent="0.25">
      <c r="A43" s="17">
        <v>34</v>
      </c>
      <c r="B43" s="23">
        <v>1</v>
      </c>
      <c r="C43" s="23">
        <v>1456</v>
      </c>
      <c r="D43" s="23">
        <v>1306</v>
      </c>
      <c r="E43" s="14">
        <v>0.79730000000000001</v>
      </c>
      <c r="F43" s="15">
        <f t="shared" si="3"/>
        <v>7.2411296162201298E-4</v>
      </c>
      <c r="G43" s="15">
        <f t="shared" si="0"/>
        <v>7.2400669358668355E-4</v>
      </c>
      <c r="H43" s="13">
        <f t="shared" si="6"/>
        <v>99471.698446569761</v>
      </c>
      <c r="I43" s="13">
        <f t="shared" si="4"/>
        <v>72.018175497752623</v>
      </c>
      <c r="J43" s="13">
        <f t="shared" si="1"/>
        <v>99457.100362396362</v>
      </c>
      <c r="K43" s="13">
        <f t="shared" si="2"/>
        <v>5451752.2850619014</v>
      </c>
      <c r="L43" s="16">
        <f t="shared" si="5"/>
        <v>54.80706944991249</v>
      </c>
    </row>
    <row r="44" spans="1:12" x14ac:dyDescent="0.25">
      <c r="A44" s="17">
        <v>35</v>
      </c>
      <c r="B44" s="23">
        <v>0</v>
      </c>
      <c r="C44" s="23">
        <v>1682</v>
      </c>
      <c r="D44" s="23">
        <v>1422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99399.680271072008</v>
      </c>
      <c r="I44" s="13">
        <f t="shared" si="4"/>
        <v>0</v>
      </c>
      <c r="J44" s="13">
        <f t="shared" si="1"/>
        <v>99399.680271072008</v>
      </c>
      <c r="K44" s="13">
        <f t="shared" si="2"/>
        <v>5352295.1846995046</v>
      </c>
      <c r="L44" s="16">
        <f t="shared" si="5"/>
        <v>53.846201216174002</v>
      </c>
    </row>
    <row r="45" spans="1:12" x14ac:dyDescent="0.25">
      <c r="A45" s="17">
        <v>36</v>
      </c>
      <c r="B45" s="23">
        <v>0</v>
      </c>
      <c r="C45" s="23">
        <v>1619</v>
      </c>
      <c r="D45" s="23">
        <v>1617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99399.680271072008</v>
      </c>
      <c r="I45" s="13">
        <f t="shared" si="4"/>
        <v>0</v>
      </c>
      <c r="J45" s="13">
        <f t="shared" si="1"/>
        <v>99399.680271072008</v>
      </c>
      <c r="K45" s="13">
        <f t="shared" si="2"/>
        <v>5252895.5044284323</v>
      </c>
      <c r="L45" s="16">
        <f t="shared" si="5"/>
        <v>52.846201216174002</v>
      </c>
    </row>
    <row r="46" spans="1:12" x14ac:dyDescent="0.25">
      <c r="A46" s="17">
        <v>37</v>
      </c>
      <c r="B46" s="23">
        <v>0</v>
      </c>
      <c r="C46" s="23">
        <v>1767</v>
      </c>
      <c r="D46" s="23">
        <v>1563</v>
      </c>
      <c r="E46" s="14">
        <v>0</v>
      </c>
      <c r="F46" s="15">
        <f t="shared" si="3"/>
        <v>0</v>
      </c>
      <c r="G46" s="15">
        <f t="shared" si="0"/>
        <v>0</v>
      </c>
      <c r="H46" s="13">
        <f t="shared" si="6"/>
        <v>99399.680271072008</v>
      </c>
      <c r="I46" s="13">
        <f t="shared" si="4"/>
        <v>0</v>
      </c>
      <c r="J46" s="13">
        <f t="shared" si="1"/>
        <v>99399.680271072008</v>
      </c>
      <c r="K46" s="13">
        <f t="shared" si="2"/>
        <v>5153495.82415736</v>
      </c>
      <c r="L46" s="16">
        <f t="shared" si="5"/>
        <v>51.846201216173995</v>
      </c>
    </row>
    <row r="47" spans="1:12" x14ac:dyDescent="0.25">
      <c r="A47" s="17">
        <v>38</v>
      </c>
      <c r="B47" s="23">
        <v>0</v>
      </c>
      <c r="C47" s="23">
        <v>1828</v>
      </c>
      <c r="D47" s="23">
        <v>1706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99399.680271072008</v>
      </c>
      <c r="I47" s="13">
        <f t="shared" si="4"/>
        <v>0</v>
      </c>
      <c r="J47" s="13">
        <f t="shared" si="1"/>
        <v>99399.680271072008</v>
      </c>
      <c r="K47" s="13">
        <f t="shared" si="2"/>
        <v>5054096.1438862877</v>
      </c>
      <c r="L47" s="16">
        <f t="shared" si="5"/>
        <v>50.846201216173995</v>
      </c>
    </row>
    <row r="48" spans="1:12" x14ac:dyDescent="0.25">
      <c r="A48" s="17">
        <v>39</v>
      </c>
      <c r="B48" s="23">
        <v>0</v>
      </c>
      <c r="C48" s="23">
        <v>1832</v>
      </c>
      <c r="D48" s="23">
        <v>1768</v>
      </c>
      <c r="E48" s="14">
        <v>0</v>
      </c>
      <c r="F48" s="15">
        <f t="shared" si="3"/>
        <v>0</v>
      </c>
      <c r="G48" s="15">
        <f t="shared" si="0"/>
        <v>0</v>
      </c>
      <c r="H48" s="13">
        <f t="shared" si="6"/>
        <v>99399.680271072008</v>
      </c>
      <c r="I48" s="13">
        <f t="shared" si="4"/>
        <v>0</v>
      </c>
      <c r="J48" s="13">
        <f t="shared" si="1"/>
        <v>99399.680271072008</v>
      </c>
      <c r="K48" s="13">
        <f t="shared" si="2"/>
        <v>4954696.4636152154</v>
      </c>
      <c r="L48" s="16">
        <f t="shared" si="5"/>
        <v>49.846201216173988</v>
      </c>
    </row>
    <row r="49" spans="1:12" x14ac:dyDescent="0.25">
      <c r="A49" s="17">
        <v>40</v>
      </c>
      <c r="B49" s="23">
        <v>3</v>
      </c>
      <c r="C49" s="23">
        <v>1653</v>
      </c>
      <c r="D49" s="23">
        <v>1771</v>
      </c>
      <c r="E49" s="14">
        <v>0.31140000000000001</v>
      </c>
      <c r="F49" s="15">
        <f t="shared" si="3"/>
        <v>1.7523364485981308E-3</v>
      </c>
      <c r="G49" s="15">
        <f t="shared" si="0"/>
        <v>1.750224524636102E-3</v>
      </c>
      <c r="H49" s="13">
        <f t="shared" si="6"/>
        <v>99399.680271072008</v>
      </c>
      <c r="I49" s="13">
        <f t="shared" si="4"/>
        <v>173.97175815141753</v>
      </c>
      <c r="J49" s="13">
        <f t="shared" si="1"/>
        <v>99279.883318408945</v>
      </c>
      <c r="K49" s="13">
        <f t="shared" si="2"/>
        <v>4855296.7833441431</v>
      </c>
      <c r="L49" s="16">
        <f t="shared" si="5"/>
        <v>48.846201216173988</v>
      </c>
    </row>
    <row r="50" spans="1:12" x14ac:dyDescent="0.25">
      <c r="A50" s="17">
        <v>41</v>
      </c>
      <c r="B50" s="23">
        <v>0</v>
      </c>
      <c r="C50" s="23">
        <v>1705</v>
      </c>
      <c r="D50" s="23">
        <v>1625</v>
      </c>
      <c r="E50" s="14">
        <v>0</v>
      </c>
      <c r="F50" s="15">
        <f t="shared" si="3"/>
        <v>0</v>
      </c>
      <c r="G50" s="15">
        <f t="shared" si="0"/>
        <v>0</v>
      </c>
      <c r="H50" s="13">
        <f t="shared" si="6"/>
        <v>99225.708512920595</v>
      </c>
      <c r="I50" s="13">
        <f t="shared" si="4"/>
        <v>0</v>
      </c>
      <c r="J50" s="13">
        <f t="shared" si="1"/>
        <v>99225.708512920595</v>
      </c>
      <c r="K50" s="13">
        <f t="shared" si="2"/>
        <v>4756016.9000257337</v>
      </c>
      <c r="L50" s="16">
        <f t="shared" si="5"/>
        <v>47.93129695220501</v>
      </c>
    </row>
    <row r="51" spans="1:12" x14ac:dyDescent="0.25">
      <c r="A51" s="17">
        <v>42</v>
      </c>
      <c r="B51" s="23">
        <v>1</v>
      </c>
      <c r="C51" s="23">
        <v>1691</v>
      </c>
      <c r="D51" s="23">
        <v>1673</v>
      </c>
      <c r="E51" s="14">
        <v>0.65210000000000001</v>
      </c>
      <c r="F51" s="15">
        <f t="shared" si="3"/>
        <v>5.9453032104637331E-4</v>
      </c>
      <c r="G51" s="15">
        <f t="shared" si="0"/>
        <v>5.9440737554937353E-4</v>
      </c>
      <c r="H51" s="13">
        <f t="shared" si="6"/>
        <v>99225.708512920595</v>
      </c>
      <c r="I51" s="13">
        <f t="shared" si="4"/>
        <v>58.98049298419226</v>
      </c>
      <c r="J51" s="13">
        <f t="shared" si="1"/>
        <v>99205.189199411398</v>
      </c>
      <c r="K51" s="13">
        <f t="shared" si="2"/>
        <v>4656791.1915128129</v>
      </c>
      <c r="L51" s="16">
        <f t="shared" si="5"/>
        <v>46.93129695220501</v>
      </c>
    </row>
    <row r="52" spans="1:12" x14ac:dyDescent="0.25">
      <c r="A52" s="17">
        <v>43</v>
      </c>
      <c r="B52" s="23">
        <v>1</v>
      </c>
      <c r="C52" s="23">
        <v>1554</v>
      </c>
      <c r="D52" s="23">
        <v>1658</v>
      </c>
      <c r="E52" s="14">
        <v>0.92330000000000001</v>
      </c>
      <c r="F52" s="15">
        <f t="shared" si="3"/>
        <v>6.2266500622665006E-4</v>
      </c>
      <c r="G52" s="15">
        <f t="shared" si="0"/>
        <v>6.2263527015864195E-4</v>
      </c>
      <c r="H52" s="13">
        <f t="shared" si="6"/>
        <v>99166.728019936403</v>
      </c>
      <c r="I52" s="13">
        <f t="shared" si="4"/>
        <v>61.744702491441672</v>
      </c>
      <c r="J52" s="13">
        <f t="shared" si="1"/>
        <v>99161.992201255314</v>
      </c>
      <c r="K52" s="13">
        <f t="shared" si="2"/>
        <v>4557586.0023134016</v>
      </c>
      <c r="L52" s="16">
        <f t="shared" si="5"/>
        <v>45.958822009304853</v>
      </c>
    </row>
    <row r="53" spans="1:12" x14ac:dyDescent="0.25">
      <c r="A53" s="17">
        <v>44</v>
      </c>
      <c r="B53" s="23">
        <v>1</v>
      </c>
      <c r="C53" s="23">
        <v>1539</v>
      </c>
      <c r="D53" s="23">
        <v>1510</v>
      </c>
      <c r="E53" s="14">
        <v>0.44929999999999998</v>
      </c>
      <c r="F53" s="15">
        <f t="shared" si="3"/>
        <v>6.5595277140045915E-4</v>
      </c>
      <c r="G53" s="15">
        <f t="shared" si="0"/>
        <v>6.5571590505155005E-4</v>
      </c>
      <c r="H53" s="13">
        <f t="shared" si="6"/>
        <v>99104.98331744496</v>
      </c>
      <c r="I53" s="13">
        <f t="shared" si="4"/>
        <v>64.98471383111719</v>
      </c>
      <c r="J53" s="13">
        <f t="shared" si="1"/>
        <v>99069.196235538169</v>
      </c>
      <c r="K53" s="13">
        <f t="shared" si="2"/>
        <v>4458424.0101121459</v>
      </c>
      <c r="L53" s="16">
        <f t="shared" si="5"/>
        <v>44.986880183726861</v>
      </c>
    </row>
    <row r="54" spans="1:12" x14ac:dyDescent="0.25">
      <c r="A54" s="17">
        <v>45</v>
      </c>
      <c r="B54" s="23">
        <v>0</v>
      </c>
      <c r="C54" s="23">
        <v>1480</v>
      </c>
      <c r="D54" s="23">
        <v>1516</v>
      </c>
      <c r="E54" s="14">
        <v>0</v>
      </c>
      <c r="F54" s="15">
        <f t="shared" si="3"/>
        <v>0</v>
      </c>
      <c r="G54" s="15">
        <f t="shared" si="0"/>
        <v>0</v>
      </c>
      <c r="H54" s="13">
        <f t="shared" si="6"/>
        <v>99039.998603613843</v>
      </c>
      <c r="I54" s="13">
        <f t="shared" si="4"/>
        <v>0</v>
      </c>
      <c r="J54" s="13">
        <f t="shared" si="1"/>
        <v>99039.998603613843</v>
      </c>
      <c r="K54" s="13">
        <f t="shared" si="2"/>
        <v>4359354.8138766075</v>
      </c>
      <c r="L54" s="16">
        <f t="shared" si="5"/>
        <v>44.01610334551782</v>
      </c>
    </row>
    <row r="55" spans="1:12" x14ac:dyDescent="0.25">
      <c r="A55" s="17">
        <v>46</v>
      </c>
      <c r="B55" s="23">
        <v>0</v>
      </c>
      <c r="C55" s="23">
        <v>1356</v>
      </c>
      <c r="D55" s="23">
        <v>1441</v>
      </c>
      <c r="E55" s="14">
        <v>0</v>
      </c>
      <c r="F55" s="15">
        <f t="shared" si="3"/>
        <v>0</v>
      </c>
      <c r="G55" s="15">
        <f t="shared" si="0"/>
        <v>0</v>
      </c>
      <c r="H55" s="13">
        <f t="shared" si="6"/>
        <v>99039.998603613843</v>
      </c>
      <c r="I55" s="13">
        <f t="shared" si="4"/>
        <v>0</v>
      </c>
      <c r="J55" s="13">
        <f t="shared" si="1"/>
        <v>99039.998603613843</v>
      </c>
      <c r="K55" s="13">
        <f t="shared" si="2"/>
        <v>4260314.8152729934</v>
      </c>
      <c r="L55" s="16">
        <f t="shared" si="5"/>
        <v>43.01610334551782</v>
      </c>
    </row>
    <row r="56" spans="1:12" x14ac:dyDescent="0.25">
      <c r="A56" s="17">
        <v>47</v>
      </c>
      <c r="B56" s="23">
        <v>3</v>
      </c>
      <c r="C56" s="23">
        <v>1252</v>
      </c>
      <c r="D56" s="23">
        <v>1333</v>
      </c>
      <c r="E56" s="14">
        <v>0.50870000000000004</v>
      </c>
      <c r="F56" s="15">
        <f t="shared" si="3"/>
        <v>2.3210831721470018E-3</v>
      </c>
      <c r="G56" s="15">
        <f t="shared" si="0"/>
        <v>2.3184393441011441E-3</v>
      </c>
      <c r="H56" s="13">
        <f t="shared" si="6"/>
        <v>99039.998603613843</v>
      </c>
      <c r="I56" s="13">
        <f t="shared" si="4"/>
        <v>229.61822940234072</v>
      </c>
      <c r="J56" s="13">
        <f t="shared" si="1"/>
        <v>98927.187167508469</v>
      </c>
      <c r="K56" s="13">
        <f t="shared" si="2"/>
        <v>4161274.8166693794</v>
      </c>
      <c r="L56" s="16">
        <f t="shared" si="5"/>
        <v>42.016103345517813</v>
      </c>
    </row>
    <row r="57" spans="1:12" x14ac:dyDescent="0.25">
      <c r="A57" s="17">
        <v>48</v>
      </c>
      <c r="B57" s="23">
        <v>2</v>
      </c>
      <c r="C57" s="23">
        <v>1194</v>
      </c>
      <c r="D57" s="23">
        <v>1230</v>
      </c>
      <c r="E57" s="14">
        <v>0.3014</v>
      </c>
      <c r="F57" s="15">
        <f t="shared" si="3"/>
        <v>1.6501650165016502E-3</v>
      </c>
      <c r="G57" s="15">
        <f t="shared" si="0"/>
        <v>1.6482648880350144E-3</v>
      </c>
      <c r="H57" s="13">
        <f t="shared" si="6"/>
        <v>98810.380374211498</v>
      </c>
      <c r="I57" s="13">
        <f t="shared" si="4"/>
        <v>162.86568054419689</v>
      </c>
      <c r="J57" s="13">
        <f t="shared" si="1"/>
        <v>98696.602409783314</v>
      </c>
      <c r="K57" s="13">
        <f t="shared" si="2"/>
        <v>4062347.6295018708</v>
      </c>
      <c r="L57" s="16">
        <f t="shared" si="5"/>
        <v>41.112559369947554</v>
      </c>
    </row>
    <row r="58" spans="1:12" x14ac:dyDescent="0.25">
      <c r="A58" s="17">
        <v>49</v>
      </c>
      <c r="B58" s="23">
        <v>2</v>
      </c>
      <c r="C58" s="23">
        <v>1209</v>
      </c>
      <c r="D58" s="23">
        <v>1165</v>
      </c>
      <c r="E58" s="14">
        <v>0.2384</v>
      </c>
      <c r="F58" s="15">
        <f t="shared" si="3"/>
        <v>1.6849199663016006E-3</v>
      </c>
      <c r="G58" s="15">
        <f t="shared" si="0"/>
        <v>1.682760588939282E-3</v>
      </c>
      <c r="H58" s="13">
        <f t="shared" si="6"/>
        <v>98647.514693667297</v>
      </c>
      <c r="I58" s="13">
        <f t="shared" si="4"/>
        <v>166.00014992331205</v>
      </c>
      <c r="J58" s="13">
        <f t="shared" si="1"/>
        <v>98521.088979485692</v>
      </c>
      <c r="K58" s="13">
        <f t="shared" si="2"/>
        <v>3963651.0270920875</v>
      </c>
      <c r="L58" s="16">
        <f t="shared" si="5"/>
        <v>40.179938028854721</v>
      </c>
    </row>
    <row r="59" spans="1:12" x14ac:dyDescent="0.25">
      <c r="A59" s="17">
        <v>50</v>
      </c>
      <c r="B59" s="23">
        <v>0</v>
      </c>
      <c r="C59" s="23">
        <v>1147</v>
      </c>
      <c r="D59" s="23">
        <v>1192</v>
      </c>
      <c r="E59" s="14">
        <v>0</v>
      </c>
      <c r="F59" s="15">
        <f t="shared" si="3"/>
        <v>0</v>
      </c>
      <c r="G59" s="15">
        <f t="shared" si="0"/>
        <v>0</v>
      </c>
      <c r="H59" s="13">
        <f t="shared" si="6"/>
        <v>98481.514543743979</v>
      </c>
      <c r="I59" s="13">
        <f t="shared" si="4"/>
        <v>0</v>
      </c>
      <c r="J59" s="13">
        <f t="shared" si="1"/>
        <v>98481.514543743979</v>
      </c>
      <c r="K59" s="13">
        <f t="shared" si="2"/>
        <v>3865129.9381126016</v>
      </c>
      <c r="L59" s="16">
        <f t="shared" si="5"/>
        <v>39.247263367337531</v>
      </c>
    </row>
    <row r="60" spans="1:12" x14ac:dyDescent="0.25">
      <c r="A60" s="17">
        <v>51</v>
      </c>
      <c r="B60" s="23">
        <v>1</v>
      </c>
      <c r="C60" s="23">
        <v>1058</v>
      </c>
      <c r="D60" s="23">
        <v>1127</v>
      </c>
      <c r="E60" s="14">
        <v>1.6400000000000001E-2</v>
      </c>
      <c r="F60" s="15">
        <f t="shared" si="3"/>
        <v>9.1533180778032041E-4</v>
      </c>
      <c r="G60" s="15">
        <f t="shared" si="0"/>
        <v>9.1450845719131049E-4</v>
      </c>
      <c r="H60" s="13">
        <f t="shared" si="6"/>
        <v>98481.514543743979</v>
      </c>
      <c r="I60" s="13">
        <f t="shared" si="4"/>
        <v>90.062177927262908</v>
      </c>
      <c r="J60" s="13">
        <f t="shared" si="1"/>
        <v>98392.92938553472</v>
      </c>
      <c r="K60" s="13">
        <f t="shared" si="2"/>
        <v>3766648.4235688578</v>
      </c>
      <c r="L60" s="16">
        <f t="shared" si="5"/>
        <v>38.247263367337538</v>
      </c>
    </row>
    <row r="61" spans="1:12" x14ac:dyDescent="0.25">
      <c r="A61" s="17">
        <v>52</v>
      </c>
      <c r="B61" s="23">
        <v>0</v>
      </c>
      <c r="C61" s="23">
        <v>968</v>
      </c>
      <c r="D61" s="23">
        <v>1026</v>
      </c>
      <c r="E61" s="14">
        <v>0</v>
      </c>
      <c r="F61" s="15">
        <f t="shared" si="3"/>
        <v>0</v>
      </c>
      <c r="G61" s="15">
        <f t="shared" si="0"/>
        <v>0</v>
      </c>
      <c r="H61" s="13">
        <f t="shared" si="6"/>
        <v>98391.452365816716</v>
      </c>
      <c r="I61" s="13">
        <f t="shared" si="4"/>
        <v>0</v>
      </c>
      <c r="J61" s="13">
        <f t="shared" si="1"/>
        <v>98391.452365816716</v>
      </c>
      <c r="K61" s="13">
        <f t="shared" si="2"/>
        <v>3668255.4941833233</v>
      </c>
      <c r="L61" s="16">
        <f t="shared" si="5"/>
        <v>37.282257817933719</v>
      </c>
    </row>
    <row r="62" spans="1:12" x14ac:dyDescent="0.25">
      <c r="A62" s="17">
        <v>53</v>
      </c>
      <c r="B62" s="23">
        <v>1</v>
      </c>
      <c r="C62" s="23">
        <v>926</v>
      </c>
      <c r="D62" s="23">
        <v>955</v>
      </c>
      <c r="E62" s="14">
        <v>0.32329999999999998</v>
      </c>
      <c r="F62" s="15">
        <f t="shared" si="3"/>
        <v>1.0632642211589581E-3</v>
      </c>
      <c r="G62" s="15">
        <f t="shared" si="0"/>
        <v>1.0624997410156882E-3</v>
      </c>
      <c r="H62" s="13">
        <f t="shared" si="6"/>
        <v>98391.452365816716</v>
      </c>
      <c r="I62" s="13">
        <f t="shared" si="4"/>
        <v>104.54089265683768</v>
      </c>
      <c r="J62" s="13">
        <f t="shared" si="1"/>
        <v>98320.709543755831</v>
      </c>
      <c r="K62" s="13">
        <f t="shared" si="2"/>
        <v>3569864.0418175068</v>
      </c>
      <c r="L62" s="16">
        <f t="shared" si="5"/>
        <v>36.282257817933719</v>
      </c>
    </row>
    <row r="63" spans="1:12" x14ac:dyDescent="0.25">
      <c r="A63" s="17">
        <v>54</v>
      </c>
      <c r="B63" s="23">
        <v>3</v>
      </c>
      <c r="C63" s="23">
        <v>850</v>
      </c>
      <c r="D63" s="23">
        <v>912</v>
      </c>
      <c r="E63" s="14">
        <v>0.35070000000000001</v>
      </c>
      <c r="F63" s="15">
        <f t="shared" si="3"/>
        <v>3.4052213393870601E-3</v>
      </c>
      <c r="G63" s="15">
        <f t="shared" si="0"/>
        <v>3.3977089701442177E-3</v>
      </c>
      <c r="H63" s="13">
        <f t="shared" si="6"/>
        <v>98286.911473159882</v>
      </c>
      <c r="I63" s="13">
        <f t="shared" si="4"/>
        <v>333.95032076012598</v>
      </c>
      <c r="J63" s="13">
        <f t="shared" si="1"/>
        <v>98070.077529890332</v>
      </c>
      <c r="K63" s="13">
        <f t="shared" si="2"/>
        <v>3471543.332273751</v>
      </c>
      <c r="L63" s="16">
        <f t="shared" si="5"/>
        <v>35.320504838752186</v>
      </c>
    </row>
    <row r="64" spans="1:12" x14ac:dyDescent="0.25">
      <c r="A64" s="17">
        <v>55</v>
      </c>
      <c r="B64" s="23">
        <v>0</v>
      </c>
      <c r="C64" s="23">
        <v>873</v>
      </c>
      <c r="D64" s="23">
        <v>831</v>
      </c>
      <c r="E64" s="14">
        <v>0</v>
      </c>
      <c r="F64" s="15">
        <f t="shared" si="3"/>
        <v>0</v>
      </c>
      <c r="G64" s="15">
        <f t="shared" si="0"/>
        <v>0</v>
      </c>
      <c r="H64" s="13">
        <f t="shared" si="6"/>
        <v>97952.961152399759</v>
      </c>
      <c r="I64" s="13">
        <f t="shared" si="4"/>
        <v>0</v>
      </c>
      <c r="J64" s="13">
        <f t="shared" si="1"/>
        <v>97952.961152399759</v>
      </c>
      <c r="K64" s="13">
        <f t="shared" si="2"/>
        <v>3373473.2547438606</v>
      </c>
      <c r="L64" s="16">
        <f t="shared" si="5"/>
        <v>34.439727141022864</v>
      </c>
    </row>
    <row r="65" spans="1:12" x14ac:dyDescent="0.25">
      <c r="A65" s="17">
        <v>56</v>
      </c>
      <c r="B65" s="23">
        <v>0</v>
      </c>
      <c r="C65" s="23">
        <v>893</v>
      </c>
      <c r="D65" s="23">
        <v>867</v>
      </c>
      <c r="E65" s="14">
        <v>0</v>
      </c>
      <c r="F65" s="15">
        <f t="shared" si="3"/>
        <v>0</v>
      </c>
      <c r="G65" s="15">
        <f t="shared" si="0"/>
        <v>0</v>
      </c>
      <c r="H65" s="13">
        <f t="shared" si="6"/>
        <v>97952.961152399759</v>
      </c>
      <c r="I65" s="13">
        <f t="shared" si="4"/>
        <v>0</v>
      </c>
      <c r="J65" s="13">
        <f t="shared" si="1"/>
        <v>97952.961152399759</v>
      </c>
      <c r="K65" s="13">
        <f t="shared" si="2"/>
        <v>3275520.2935914607</v>
      </c>
      <c r="L65" s="16">
        <f t="shared" si="5"/>
        <v>33.439727141022864</v>
      </c>
    </row>
    <row r="66" spans="1:12" x14ac:dyDescent="0.25">
      <c r="A66" s="17">
        <v>57</v>
      </c>
      <c r="B66" s="23">
        <v>0</v>
      </c>
      <c r="C66" s="23">
        <v>849</v>
      </c>
      <c r="D66" s="23">
        <v>875</v>
      </c>
      <c r="E66" s="14">
        <v>0</v>
      </c>
      <c r="F66" s="15">
        <f t="shared" si="3"/>
        <v>0</v>
      </c>
      <c r="G66" s="15">
        <f t="shared" si="0"/>
        <v>0</v>
      </c>
      <c r="H66" s="13">
        <f t="shared" si="6"/>
        <v>97952.961152399759</v>
      </c>
      <c r="I66" s="13">
        <f t="shared" si="4"/>
        <v>0</v>
      </c>
      <c r="J66" s="13">
        <f t="shared" si="1"/>
        <v>97952.961152399759</v>
      </c>
      <c r="K66" s="13">
        <f t="shared" si="2"/>
        <v>3177567.3324390608</v>
      </c>
      <c r="L66" s="16">
        <f t="shared" si="5"/>
        <v>32.439727141022864</v>
      </c>
    </row>
    <row r="67" spans="1:12" x14ac:dyDescent="0.25">
      <c r="A67" s="17">
        <v>58</v>
      </c>
      <c r="B67" s="23">
        <v>1</v>
      </c>
      <c r="C67" s="23">
        <v>904</v>
      </c>
      <c r="D67" s="23">
        <v>842</v>
      </c>
      <c r="E67" s="14">
        <v>0.67400000000000004</v>
      </c>
      <c r="F67" s="15">
        <f t="shared" si="3"/>
        <v>1.145475372279496E-3</v>
      </c>
      <c r="G67" s="15">
        <f t="shared" si="0"/>
        <v>1.1450477828439782E-3</v>
      </c>
      <c r="H67" s="13">
        <f t="shared" si="6"/>
        <v>97952.961152399759</v>
      </c>
      <c r="I67" s="13">
        <f t="shared" si="4"/>
        <v>112.16082099055767</v>
      </c>
      <c r="J67" s="13">
        <f t="shared" si="1"/>
        <v>97916.396724756836</v>
      </c>
      <c r="K67" s="13">
        <f t="shared" si="2"/>
        <v>3079614.3712866609</v>
      </c>
      <c r="L67" s="16">
        <f t="shared" si="5"/>
        <v>31.439727141022864</v>
      </c>
    </row>
    <row r="68" spans="1:12" x14ac:dyDescent="0.25">
      <c r="A68" s="17">
        <v>59</v>
      </c>
      <c r="B68" s="23">
        <v>1</v>
      </c>
      <c r="C68" s="23">
        <v>949</v>
      </c>
      <c r="D68" s="23">
        <v>888</v>
      </c>
      <c r="E68" s="14">
        <v>0.1096</v>
      </c>
      <c r="F68" s="15">
        <f t="shared" si="3"/>
        <v>1.0887316276537834E-3</v>
      </c>
      <c r="G68" s="15">
        <f t="shared" si="0"/>
        <v>1.0876772261272252E-3</v>
      </c>
      <c r="H68" s="13">
        <f t="shared" si="6"/>
        <v>97840.800331409206</v>
      </c>
      <c r="I68" s="13">
        <f t="shared" si="4"/>
        <v>106.41921030653486</v>
      </c>
      <c r="J68" s="13">
        <f t="shared" si="1"/>
        <v>97746.044666552276</v>
      </c>
      <c r="K68" s="13">
        <f t="shared" si="2"/>
        <v>2981697.9745619041</v>
      </c>
      <c r="L68" s="16">
        <f t="shared" si="5"/>
        <v>30.474995752919128</v>
      </c>
    </row>
    <row r="69" spans="1:12" x14ac:dyDescent="0.25">
      <c r="A69" s="17">
        <v>60</v>
      </c>
      <c r="B69" s="23">
        <v>1</v>
      </c>
      <c r="C69" s="23">
        <v>1035</v>
      </c>
      <c r="D69" s="23">
        <v>917</v>
      </c>
      <c r="E69" s="14">
        <v>0.93969999999999998</v>
      </c>
      <c r="F69" s="15">
        <f t="shared" si="3"/>
        <v>1.0245901639344263E-3</v>
      </c>
      <c r="G69" s="15">
        <f t="shared" si="0"/>
        <v>1.0245268658094179E-3</v>
      </c>
      <c r="H69" s="13">
        <f t="shared" si="6"/>
        <v>97734.381121102677</v>
      </c>
      <c r="I69" s="13">
        <f t="shared" si="4"/>
        <v>100.13149917182646</v>
      </c>
      <c r="J69" s="13">
        <f t="shared" si="1"/>
        <v>97728.343191702617</v>
      </c>
      <c r="K69" s="13">
        <f t="shared" si="2"/>
        <v>2883951.9298953516</v>
      </c>
      <c r="L69" s="16">
        <f t="shared" si="5"/>
        <v>29.508059464988545</v>
      </c>
    </row>
    <row r="70" spans="1:12" x14ac:dyDescent="0.25">
      <c r="A70" s="17">
        <v>61</v>
      </c>
      <c r="B70" s="23">
        <v>2</v>
      </c>
      <c r="C70" s="23">
        <v>1088</v>
      </c>
      <c r="D70" s="23">
        <v>1033</v>
      </c>
      <c r="E70" s="14">
        <v>0.51370000000000005</v>
      </c>
      <c r="F70" s="15">
        <f t="shared" si="3"/>
        <v>1.8859028760018859E-3</v>
      </c>
      <c r="G70" s="15">
        <f t="shared" si="0"/>
        <v>1.8841748717771895E-3</v>
      </c>
      <c r="H70" s="13">
        <f t="shared" si="6"/>
        <v>97634.249621930852</v>
      </c>
      <c r="I70" s="13">
        <f t="shared" si="4"/>
        <v>183.95999976246367</v>
      </c>
      <c r="J70" s="13">
        <f t="shared" si="1"/>
        <v>97544.789874046372</v>
      </c>
      <c r="K70" s="13">
        <f t="shared" si="2"/>
        <v>2786223.5867036493</v>
      </c>
      <c r="L70" s="16">
        <f t="shared" si="5"/>
        <v>28.537358534456342</v>
      </c>
    </row>
    <row r="71" spans="1:12" x14ac:dyDescent="0.25">
      <c r="A71" s="17">
        <v>62</v>
      </c>
      <c r="B71" s="23">
        <v>7</v>
      </c>
      <c r="C71" s="23">
        <v>1093</v>
      </c>
      <c r="D71" s="23">
        <v>1083</v>
      </c>
      <c r="E71" s="14">
        <v>0.46110000000000001</v>
      </c>
      <c r="F71" s="15">
        <f t="shared" si="3"/>
        <v>6.4338235294117644E-3</v>
      </c>
      <c r="G71" s="15">
        <f t="shared" si="0"/>
        <v>6.4115933331519758E-3</v>
      </c>
      <c r="H71" s="13">
        <f t="shared" si="6"/>
        <v>97450.289622168391</v>
      </c>
      <c r="I71" s="13">
        <f t="shared" si="4"/>
        <v>624.81162725522404</v>
      </c>
      <c r="J71" s="13">
        <f t="shared" si="1"/>
        <v>97113.578636240549</v>
      </c>
      <c r="K71" s="13">
        <f t="shared" si="2"/>
        <v>2688678.7968296027</v>
      </c>
      <c r="L71" s="16">
        <f t="shared" si="5"/>
        <v>27.590259682696427</v>
      </c>
    </row>
    <row r="72" spans="1:12" x14ac:dyDescent="0.25">
      <c r="A72" s="17">
        <v>63</v>
      </c>
      <c r="B72" s="23">
        <v>6</v>
      </c>
      <c r="C72" s="23">
        <v>1144</v>
      </c>
      <c r="D72" s="23">
        <v>1082</v>
      </c>
      <c r="E72" s="14">
        <v>0.40500000000000003</v>
      </c>
      <c r="F72" s="15">
        <f t="shared" si="3"/>
        <v>5.3908355795148251E-3</v>
      </c>
      <c r="G72" s="15">
        <f t="shared" si="0"/>
        <v>5.373599505628845E-3</v>
      </c>
      <c r="H72" s="13">
        <f t="shared" si="6"/>
        <v>96825.477994913163</v>
      </c>
      <c r="I72" s="13">
        <f t="shared" si="4"/>
        <v>520.30134068574193</v>
      </c>
      <c r="J72" s="13">
        <f t="shared" si="1"/>
        <v>96515.89869720515</v>
      </c>
      <c r="K72" s="13">
        <f t="shared" si="2"/>
        <v>2591565.218193362</v>
      </c>
      <c r="L72" s="16">
        <f t="shared" si="5"/>
        <v>26.765323258507568</v>
      </c>
    </row>
    <row r="73" spans="1:12" x14ac:dyDescent="0.25">
      <c r="A73" s="17">
        <v>64</v>
      </c>
      <c r="B73" s="23">
        <v>5</v>
      </c>
      <c r="C73" s="23">
        <v>1323</v>
      </c>
      <c r="D73" s="23">
        <v>1121</v>
      </c>
      <c r="E73" s="14">
        <v>0.63890000000000002</v>
      </c>
      <c r="F73" s="15">
        <f t="shared" si="3"/>
        <v>4.0916530278232409E-3</v>
      </c>
      <c r="G73" s="15">
        <f t="shared" ref="G73:G108" si="7">F73/((1+(1-E73)*F73))</f>
        <v>4.0856165460933132E-3</v>
      </c>
      <c r="H73" s="13">
        <f t="shared" si="6"/>
        <v>96305.176654227427</v>
      </c>
      <c r="I73" s="13">
        <f t="shared" si="4"/>
        <v>393.46602321295103</v>
      </c>
      <c r="J73" s="13">
        <f t="shared" ref="J73:J108" si="8">H74+I73*E73</f>
        <v>96163.096073245222</v>
      </c>
      <c r="K73" s="13">
        <f t="shared" ref="K73:K97" si="9">K74+J73</f>
        <v>2495049.3194961566</v>
      </c>
      <c r="L73" s="16">
        <f t="shared" si="5"/>
        <v>25.907738360258058</v>
      </c>
    </row>
    <row r="74" spans="1:12" x14ac:dyDescent="0.25">
      <c r="A74" s="17">
        <v>65</v>
      </c>
      <c r="B74" s="23">
        <v>5</v>
      </c>
      <c r="C74" s="23">
        <v>1453</v>
      </c>
      <c r="D74" s="23">
        <v>1303</v>
      </c>
      <c r="E74" s="14">
        <v>0.44269999999999998</v>
      </c>
      <c r="F74" s="15">
        <f t="shared" ref="F74:F108" si="10">B74/((C74+D74)/2)</f>
        <v>3.6284470246734399E-3</v>
      </c>
      <c r="G74" s="15">
        <f t="shared" si="7"/>
        <v>3.6211246271599558E-3</v>
      </c>
      <c r="H74" s="13">
        <f t="shared" si="6"/>
        <v>95911.710631014474</v>
      </c>
      <c r="I74" s="13">
        <f t="shared" ref="I74:I108" si="11">H74*G74</f>
        <v>347.30825739900587</v>
      </c>
      <c r="J74" s="13">
        <f t="shared" si="8"/>
        <v>95718.155739166003</v>
      </c>
      <c r="K74" s="13">
        <f t="shared" si="9"/>
        <v>2398886.2234229115</v>
      </c>
      <c r="L74" s="16">
        <f t="shared" ref="L74:L108" si="12">K74/H74</f>
        <v>25.011400668806299</v>
      </c>
    </row>
    <row r="75" spans="1:12" x14ac:dyDescent="0.25">
      <c r="A75" s="17">
        <v>66</v>
      </c>
      <c r="B75" s="23">
        <v>4</v>
      </c>
      <c r="C75" s="23">
        <v>1289</v>
      </c>
      <c r="D75" s="23">
        <v>1430</v>
      </c>
      <c r="E75" s="14">
        <v>0.46779999999999999</v>
      </c>
      <c r="F75" s="15">
        <f t="shared" si="10"/>
        <v>2.942258183155572E-3</v>
      </c>
      <c r="G75" s="15">
        <f t="shared" si="7"/>
        <v>2.9376581928936877E-3</v>
      </c>
      <c r="H75" s="13">
        <f t="shared" ref="H75:H108" si="13">H74-I74</f>
        <v>95564.402373615463</v>
      </c>
      <c r="I75" s="13">
        <f t="shared" si="11"/>
        <v>280.73554958184042</v>
      </c>
      <c r="J75" s="13">
        <f t="shared" si="8"/>
        <v>95414.994914128009</v>
      </c>
      <c r="K75" s="13">
        <f t="shared" si="9"/>
        <v>2303168.0676837456</v>
      </c>
      <c r="L75" s="16">
        <f t="shared" si="12"/>
        <v>24.100690324827806</v>
      </c>
    </row>
    <row r="76" spans="1:12" x14ac:dyDescent="0.25">
      <c r="A76" s="17">
        <v>67</v>
      </c>
      <c r="B76" s="23">
        <v>5</v>
      </c>
      <c r="C76" s="23">
        <v>1232</v>
      </c>
      <c r="D76" s="23">
        <v>1286</v>
      </c>
      <c r="E76" s="14">
        <v>0.44440000000000002</v>
      </c>
      <c r="F76" s="15">
        <f t="shared" si="10"/>
        <v>3.9714058776806989E-3</v>
      </c>
      <c r="G76" s="15">
        <f t="shared" si="7"/>
        <v>3.9626622115776309E-3</v>
      </c>
      <c r="H76" s="13">
        <f t="shared" si="13"/>
        <v>95283.666824033629</v>
      </c>
      <c r="I76" s="13">
        <f t="shared" si="11"/>
        <v>377.57698590415123</v>
      </c>
      <c r="J76" s="13">
        <f t="shared" si="8"/>
        <v>95073.885050665282</v>
      </c>
      <c r="K76" s="13">
        <f t="shared" si="9"/>
        <v>2207753.0727696177</v>
      </c>
      <c r="L76" s="16">
        <f t="shared" si="12"/>
        <v>23.170320227566545</v>
      </c>
    </row>
    <row r="77" spans="1:12" x14ac:dyDescent="0.25">
      <c r="A77" s="17">
        <v>68</v>
      </c>
      <c r="B77" s="23">
        <v>7</v>
      </c>
      <c r="C77" s="23">
        <v>1399</v>
      </c>
      <c r="D77" s="23">
        <v>1230</v>
      </c>
      <c r="E77" s="14">
        <v>0.26850000000000002</v>
      </c>
      <c r="F77" s="15">
        <f t="shared" si="10"/>
        <v>5.3252187143400529E-3</v>
      </c>
      <c r="G77" s="15">
        <f t="shared" si="7"/>
        <v>5.304555362697078E-3</v>
      </c>
      <c r="H77" s="13">
        <f t="shared" si="13"/>
        <v>94906.089838129483</v>
      </c>
      <c r="I77" s="13">
        <f t="shared" si="11"/>
        <v>503.43460780346038</v>
      </c>
      <c r="J77" s="13">
        <f t="shared" si="8"/>
        <v>94537.827422521252</v>
      </c>
      <c r="K77" s="13">
        <f t="shared" si="9"/>
        <v>2112679.1877189525</v>
      </c>
      <c r="L77" s="16">
        <f t="shared" si="12"/>
        <v>22.260733650731044</v>
      </c>
    </row>
    <row r="78" spans="1:12" x14ac:dyDescent="0.25">
      <c r="A78" s="17">
        <v>69</v>
      </c>
      <c r="B78" s="23">
        <v>9</v>
      </c>
      <c r="C78" s="23">
        <v>1297</v>
      </c>
      <c r="D78" s="23">
        <v>1384</v>
      </c>
      <c r="E78" s="14">
        <v>0.54820000000000002</v>
      </c>
      <c r="F78" s="15">
        <f t="shared" si="10"/>
        <v>6.713912719134651E-3</v>
      </c>
      <c r="G78" s="15">
        <f t="shared" si="7"/>
        <v>6.6936086895535525E-3</v>
      </c>
      <c r="H78" s="13">
        <f t="shared" si="13"/>
        <v>94402.655230326025</v>
      </c>
      <c r="I78" s="13">
        <f t="shared" si="11"/>
        <v>631.8944333666384</v>
      </c>
      <c r="J78" s="13">
        <f t="shared" si="8"/>
        <v>94117.165325330978</v>
      </c>
      <c r="K78" s="13">
        <f t="shared" si="9"/>
        <v>2018141.3602964315</v>
      </c>
      <c r="L78" s="16">
        <f t="shared" si="12"/>
        <v>21.378014796008845</v>
      </c>
    </row>
    <row r="79" spans="1:12" x14ac:dyDescent="0.25">
      <c r="A79" s="17">
        <v>70</v>
      </c>
      <c r="B79" s="23">
        <v>10</v>
      </c>
      <c r="C79" s="23">
        <v>1170</v>
      </c>
      <c r="D79" s="23">
        <v>1275</v>
      </c>
      <c r="E79" s="14">
        <v>0.55479999999999996</v>
      </c>
      <c r="F79" s="15">
        <f t="shared" si="10"/>
        <v>8.1799591002044997E-3</v>
      </c>
      <c r="G79" s="15">
        <f t="shared" si="7"/>
        <v>8.1502780874883468E-3</v>
      </c>
      <c r="H79" s="13">
        <f t="shared" si="13"/>
        <v>93770.760796959381</v>
      </c>
      <c r="I79" s="13">
        <f t="shared" si="11"/>
        <v>764.25777697056935</v>
      </c>
      <c r="J79" s="13">
        <f t="shared" si="8"/>
        <v>93430.513234652084</v>
      </c>
      <c r="K79" s="13">
        <f t="shared" si="9"/>
        <v>1924024.1949711004</v>
      </c>
      <c r="L79" s="16">
        <f t="shared" si="12"/>
        <v>20.518380981649123</v>
      </c>
    </row>
    <row r="80" spans="1:12" x14ac:dyDescent="0.25">
      <c r="A80" s="17">
        <v>71</v>
      </c>
      <c r="B80" s="23">
        <v>8</v>
      </c>
      <c r="C80" s="23">
        <v>955</v>
      </c>
      <c r="D80" s="23">
        <v>1153</v>
      </c>
      <c r="E80" s="14">
        <v>0.35239999999999999</v>
      </c>
      <c r="F80" s="15">
        <f t="shared" si="10"/>
        <v>7.5901328273244783E-3</v>
      </c>
      <c r="G80" s="15">
        <f t="shared" si="7"/>
        <v>7.5530070031480942E-3</v>
      </c>
      <c r="H80" s="13">
        <f t="shared" si="13"/>
        <v>93006.503019988813</v>
      </c>
      <c r="I80" s="13">
        <f t="shared" si="11"/>
        <v>702.47876864828993</v>
      </c>
      <c r="J80" s="13">
        <f t="shared" si="8"/>
        <v>92551.577769412179</v>
      </c>
      <c r="K80" s="13">
        <f t="shared" si="9"/>
        <v>1830593.6817364483</v>
      </c>
      <c r="L80" s="16">
        <f t="shared" si="12"/>
        <v>19.682426736795168</v>
      </c>
    </row>
    <row r="81" spans="1:12" x14ac:dyDescent="0.25">
      <c r="A81" s="17">
        <v>72</v>
      </c>
      <c r="B81" s="23">
        <v>5</v>
      </c>
      <c r="C81" s="23">
        <v>808</v>
      </c>
      <c r="D81" s="23">
        <v>941</v>
      </c>
      <c r="E81" s="14">
        <v>0.40160000000000001</v>
      </c>
      <c r="F81" s="15">
        <f t="shared" si="10"/>
        <v>5.717552887364208E-3</v>
      </c>
      <c r="G81" s="15">
        <f t="shared" si="7"/>
        <v>5.6980576461095941E-3</v>
      </c>
      <c r="H81" s="13">
        <f t="shared" si="13"/>
        <v>92304.024251340525</v>
      </c>
      <c r="I81" s="13">
        <f t="shared" si="11"/>
        <v>525.95365115203629</v>
      </c>
      <c r="J81" s="13">
        <f t="shared" si="8"/>
        <v>91989.293586491141</v>
      </c>
      <c r="K81" s="13">
        <f t="shared" si="9"/>
        <v>1738042.1039670361</v>
      </c>
      <c r="L81" s="16">
        <f t="shared" si="12"/>
        <v>18.829537694200745</v>
      </c>
    </row>
    <row r="82" spans="1:12" x14ac:dyDescent="0.25">
      <c r="A82" s="17">
        <v>73</v>
      </c>
      <c r="B82" s="23">
        <v>5</v>
      </c>
      <c r="C82" s="23">
        <v>982</v>
      </c>
      <c r="D82" s="23">
        <v>800</v>
      </c>
      <c r="E82" s="14">
        <v>0.39229999999999998</v>
      </c>
      <c r="F82" s="15">
        <f t="shared" si="10"/>
        <v>5.6116722783389446E-3</v>
      </c>
      <c r="G82" s="15">
        <f t="shared" si="7"/>
        <v>5.5926003186663664E-3</v>
      </c>
      <c r="H82" s="13">
        <f t="shared" si="13"/>
        <v>91778.070600188483</v>
      </c>
      <c r="I82" s="13">
        <f t="shared" si="11"/>
        <v>513.27806688519843</v>
      </c>
      <c r="J82" s="13">
        <f t="shared" si="8"/>
        <v>91466.151518942352</v>
      </c>
      <c r="K82" s="13">
        <f t="shared" si="9"/>
        <v>1646052.810380545</v>
      </c>
      <c r="L82" s="16">
        <f t="shared" si="12"/>
        <v>17.935142889974465</v>
      </c>
    </row>
    <row r="83" spans="1:12" x14ac:dyDescent="0.25">
      <c r="A83" s="17">
        <v>74</v>
      </c>
      <c r="B83" s="23">
        <v>7</v>
      </c>
      <c r="C83" s="23">
        <v>585</v>
      </c>
      <c r="D83" s="23">
        <v>972</v>
      </c>
      <c r="E83" s="14">
        <v>0.57030000000000003</v>
      </c>
      <c r="F83" s="15">
        <f t="shared" si="10"/>
        <v>8.9916506101477191E-3</v>
      </c>
      <c r="G83" s="15">
        <f t="shared" si="7"/>
        <v>8.9570431725642177E-3</v>
      </c>
      <c r="H83" s="13">
        <f t="shared" si="13"/>
        <v>91264.792533303291</v>
      </c>
      <c r="I83" s="13">
        <f t="shared" si="11"/>
        <v>817.46268685591406</v>
      </c>
      <c r="J83" s="13">
        <f t="shared" si="8"/>
        <v>90913.528816761303</v>
      </c>
      <c r="K83" s="13">
        <f t="shared" si="9"/>
        <v>1554586.6588616027</v>
      </c>
      <c r="L83" s="16">
        <f t="shared" si="12"/>
        <v>17.033804775202015</v>
      </c>
    </row>
    <row r="84" spans="1:12" x14ac:dyDescent="0.25">
      <c r="A84" s="17">
        <v>75</v>
      </c>
      <c r="B84" s="23">
        <v>4</v>
      </c>
      <c r="C84" s="23">
        <v>590</v>
      </c>
      <c r="D84" s="23">
        <v>572</v>
      </c>
      <c r="E84" s="14">
        <v>0.65959999999999996</v>
      </c>
      <c r="F84" s="15">
        <f t="shared" si="10"/>
        <v>6.8846815834767644E-3</v>
      </c>
      <c r="G84" s="15">
        <f t="shared" si="7"/>
        <v>6.8685847418511114E-3</v>
      </c>
      <c r="H84" s="13">
        <f t="shared" si="13"/>
        <v>90447.329846447377</v>
      </c>
      <c r="I84" s="13">
        <f t="shared" si="11"/>
        <v>621.2451497244831</v>
      </c>
      <c r="J84" s="13">
        <f t="shared" si="8"/>
        <v>90235.857997481173</v>
      </c>
      <c r="K84" s="13">
        <f t="shared" si="9"/>
        <v>1463673.1300448414</v>
      </c>
      <c r="L84" s="16">
        <f t="shared" si="12"/>
        <v>16.182601880339888</v>
      </c>
    </row>
    <row r="85" spans="1:12" x14ac:dyDescent="0.25">
      <c r="A85" s="17">
        <v>76</v>
      </c>
      <c r="B85" s="23">
        <v>8</v>
      </c>
      <c r="C85" s="23">
        <v>610</v>
      </c>
      <c r="D85" s="23">
        <v>586</v>
      </c>
      <c r="E85" s="14">
        <v>0.48320000000000002</v>
      </c>
      <c r="F85" s="15">
        <f t="shared" si="10"/>
        <v>1.3377926421404682E-2</v>
      </c>
      <c r="G85" s="15">
        <f t="shared" si="7"/>
        <v>1.328607035239973E-2</v>
      </c>
      <c r="H85" s="13">
        <f t="shared" si="13"/>
        <v>89826.084696722901</v>
      </c>
      <c r="I85" s="13">
        <f t="shared" si="11"/>
        <v>1193.4356807612771</v>
      </c>
      <c r="J85" s="13">
        <f t="shared" si="8"/>
        <v>89209.317136905476</v>
      </c>
      <c r="K85" s="13">
        <f t="shared" si="9"/>
        <v>1373437.2720473602</v>
      </c>
      <c r="L85" s="16">
        <f t="shared" si="12"/>
        <v>15.289960334845441</v>
      </c>
    </row>
    <row r="86" spans="1:12" x14ac:dyDescent="0.25">
      <c r="A86" s="17">
        <v>77</v>
      </c>
      <c r="B86" s="23">
        <v>10</v>
      </c>
      <c r="C86" s="23">
        <v>650</v>
      </c>
      <c r="D86" s="23">
        <v>602</v>
      </c>
      <c r="E86" s="14">
        <v>0.53400000000000003</v>
      </c>
      <c r="F86" s="15">
        <f t="shared" si="10"/>
        <v>1.5974440894568689E-2</v>
      </c>
      <c r="G86" s="15">
        <f t="shared" si="7"/>
        <v>1.5856404401737859E-2</v>
      </c>
      <c r="H86" s="13">
        <f t="shared" si="13"/>
        <v>88632.649015961622</v>
      </c>
      <c r="I86" s="13">
        <f t="shared" si="11"/>
        <v>1405.3951259943806</v>
      </c>
      <c r="J86" s="13">
        <f t="shared" si="8"/>
        <v>87977.73488724824</v>
      </c>
      <c r="K86" s="13">
        <f t="shared" si="9"/>
        <v>1284227.9549104548</v>
      </c>
      <c r="L86" s="16">
        <f t="shared" si="12"/>
        <v>14.489332871898949</v>
      </c>
    </row>
    <row r="87" spans="1:12" x14ac:dyDescent="0.25">
      <c r="A87" s="17">
        <v>78</v>
      </c>
      <c r="B87" s="23">
        <v>11</v>
      </c>
      <c r="C87" s="23">
        <v>524</v>
      </c>
      <c r="D87" s="23">
        <v>627</v>
      </c>
      <c r="E87" s="14">
        <v>0.39379999999999998</v>
      </c>
      <c r="F87" s="15">
        <f t="shared" si="10"/>
        <v>1.9113814074717638E-2</v>
      </c>
      <c r="G87" s="15">
        <f t="shared" si="7"/>
        <v>1.8894882956506386E-2</v>
      </c>
      <c r="H87" s="13">
        <f t="shared" si="13"/>
        <v>87227.253889967236</v>
      </c>
      <c r="I87" s="13">
        <f t="shared" si="11"/>
        <v>1648.1487528683974</v>
      </c>
      <c r="J87" s="13">
        <f t="shared" si="8"/>
        <v>86228.146115978423</v>
      </c>
      <c r="K87" s="13">
        <f t="shared" si="9"/>
        <v>1196250.2200232067</v>
      </c>
      <c r="L87" s="16">
        <f t="shared" si="12"/>
        <v>13.714179533064469</v>
      </c>
    </row>
    <row r="88" spans="1:12" x14ac:dyDescent="0.25">
      <c r="A88" s="17">
        <v>79</v>
      </c>
      <c r="B88" s="23">
        <v>8</v>
      </c>
      <c r="C88" s="23">
        <v>520</v>
      </c>
      <c r="D88" s="23">
        <v>510</v>
      </c>
      <c r="E88" s="14">
        <v>0.52669999999999995</v>
      </c>
      <c r="F88" s="15">
        <f t="shared" si="10"/>
        <v>1.5533980582524271E-2</v>
      </c>
      <c r="G88" s="15">
        <f t="shared" si="7"/>
        <v>1.5420604703592846E-2</v>
      </c>
      <c r="H88" s="13">
        <f t="shared" si="13"/>
        <v>85579.105137098843</v>
      </c>
      <c r="I88" s="13">
        <f t="shared" si="11"/>
        <v>1319.6815512064131</v>
      </c>
      <c r="J88" s="13">
        <f t="shared" si="8"/>
        <v>84954.499858912837</v>
      </c>
      <c r="K88" s="13">
        <f t="shared" si="9"/>
        <v>1110022.0739072282</v>
      </c>
      <c r="L88" s="16">
        <f t="shared" si="12"/>
        <v>12.970713728882282</v>
      </c>
    </row>
    <row r="89" spans="1:12" x14ac:dyDescent="0.25">
      <c r="A89" s="17">
        <v>80</v>
      </c>
      <c r="B89" s="23">
        <v>10</v>
      </c>
      <c r="C89" s="23">
        <v>530</v>
      </c>
      <c r="D89" s="23">
        <v>505</v>
      </c>
      <c r="E89" s="14">
        <v>0.57069999999999999</v>
      </c>
      <c r="F89" s="15">
        <f t="shared" si="10"/>
        <v>1.932367149758454E-2</v>
      </c>
      <c r="G89" s="15">
        <f t="shared" si="7"/>
        <v>1.9164687912639686E-2</v>
      </c>
      <c r="H89" s="13">
        <f t="shared" si="13"/>
        <v>84259.423585892422</v>
      </c>
      <c r="I89" s="13">
        <f t="shared" si="11"/>
        <v>1614.8055567225397</v>
      </c>
      <c r="J89" s="13">
        <f t="shared" si="8"/>
        <v>83566.187560391438</v>
      </c>
      <c r="K89" s="13">
        <f t="shared" si="9"/>
        <v>1025067.5740483154</v>
      </c>
      <c r="L89" s="16">
        <f t="shared" si="12"/>
        <v>12.165613416562023</v>
      </c>
    </row>
    <row r="90" spans="1:12" x14ac:dyDescent="0.25">
      <c r="A90" s="17">
        <v>81</v>
      </c>
      <c r="B90" s="23">
        <v>11</v>
      </c>
      <c r="C90" s="23">
        <v>451</v>
      </c>
      <c r="D90" s="23">
        <v>514</v>
      </c>
      <c r="E90" s="14">
        <v>0.31830000000000003</v>
      </c>
      <c r="F90" s="15">
        <f t="shared" si="10"/>
        <v>2.2797927461139896E-2</v>
      </c>
      <c r="G90" s="15">
        <f t="shared" si="7"/>
        <v>2.2449039150512034E-2</v>
      </c>
      <c r="H90" s="13">
        <f t="shared" si="13"/>
        <v>82644.618029169884</v>
      </c>
      <c r="I90" s="13">
        <f t="shared" si="11"/>
        <v>1855.2922657159475</v>
      </c>
      <c r="J90" s="13">
        <f t="shared" si="8"/>
        <v>81379.865291631315</v>
      </c>
      <c r="K90" s="13">
        <f t="shared" si="9"/>
        <v>941501.38648792391</v>
      </c>
      <c r="L90" s="16">
        <f t="shared" si="12"/>
        <v>11.3921681646059</v>
      </c>
    </row>
    <row r="91" spans="1:12" x14ac:dyDescent="0.25">
      <c r="A91" s="17">
        <v>82</v>
      </c>
      <c r="B91" s="23">
        <v>13</v>
      </c>
      <c r="C91" s="23">
        <v>381</v>
      </c>
      <c r="D91" s="23">
        <v>435</v>
      </c>
      <c r="E91" s="14">
        <v>0.51319999999999999</v>
      </c>
      <c r="F91" s="15">
        <f t="shared" si="10"/>
        <v>3.1862745098039214E-2</v>
      </c>
      <c r="G91" s="15">
        <f t="shared" si="7"/>
        <v>3.1376077526908609E-2</v>
      </c>
      <c r="H91" s="13">
        <f t="shared" si="13"/>
        <v>80789.325763453933</v>
      </c>
      <c r="I91" s="13">
        <f t="shared" si="11"/>
        <v>2534.8521485008055</v>
      </c>
      <c r="J91" s="13">
        <f t="shared" si="8"/>
        <v>79555.359737563733</v>
      </c>
      <c r="K91" s="13">
        <f t="shared" si="9"/>
        <v>860121.5211962926</v>
      </c>
      <c r="L91" s="16">
        <f t="shared" si="12"/>
        <v>10.646474804291278</v>
      </c>
    </row>
    <row r="92" spans="1:12" x14ac:dyDescent="0.25">
      <c r="A92" s="17">
        <v>83</v>
      </c>
      <c r="B92" s="23">
        <v>6</v>
      </c>
      <c r="C92" s="23">
        <v>355</v>
      </c>
      <c r="D92" s="23">
        <v>375</v>
      </c>
      <c r="E92" s="14">
        <v>0.52470000000000006</v>
      </c>
      <c r="F92" s="15">
        <f t="shared" si="10"/>
        <v>1.643835616438356E-2</v>
      </c>
      <c r="G92" s="15">
        <f t="shared" si="7"/>
        <v>1.6310916515835997E-2</v>
      </c>
      <c r="H92" s="13">
        <f t="shared" si="13"/>
        <v>78254.473614953124</v>
      </c>
      <c r="I92" s="13">
        <f t="shared" si="11"/>
        <v>1276.4021861241911</v>
      </c>
      <c r="J92" s="13">
        <f t="shared" si="8"/>
        <v>77647.799655888288</v>
      </c>
      <c r="K92" s="13">
        <f t="shared" si="9"/>
        <v>780566.16145872883</v>
      </c>
      <c r="L92" s="16">
        <f t="shared" si="12"/>
        <v>9.9747161459351457</v>
      </c>
    </row>
    <row r="93" spans="1:12" x14ac:dyDescent="0.25">
      <c r="A93" s="17">
        <v>84</v>
      </c>
      <c r="B93" s="23">
        <v>19</v>
      </c>
      <c r="C93" s="23">
        <v>330</v>
      </c>
      <c r="D93" s="23">
        <v>335</v>
      </c>
      <c r="E93" s="14">
        <v>0.56759999999999999</v>
      </c>
      <c r="F93" s="15">
        <f t="shared" si="10"/>
        <v>5.7142857142857141E-2</v>
      </c>
      <c r="G93" s="15">
        <f t="shared" si="7"/>
        <v>5.5764984051214557E-2</v>
      </c>
      <c r="H93" s="13">
        <f t="shared" si="13"/>
        <v>76978.071428828931</v>
      </c>
      <c r="I93" s="13">
        <f t="shared" si="11"/>
        <v>4292.6809255219005</v>
      </c>
      <c r="J93" s="13">
        <f t="shared" si="8"/>
        <v>75121.916196633261</v>
      </c>
      <c r="K93" s="13">
        <f t="shared" si="9"/>
        <v>702918.36180284049</v>
      </c>
      <c r="L93" s="16">
        <f t="shared" si="12"/>
        <v>9.1314103972159497</v>
      </c>
    </row>
    <row r="94" spans="1:12" x14ac:dyDescent="0.25">
      <c r="A94" s="17">
        <v>85</v>
      </c>
      <c r="B94" s="23">
        <v>15</v>
      </c>
      <c r="C94" s="23">
        <v>302</v>
      </c>
      <c r="D94" s="23">
        <v>307</v>
      </c>
      <c r="E94" s="14">
        <v>0.49809999999999999</v>
      </c>
      <c r="F94" s="15">
        <f t="shared" si="10"/>
        <v>4.9261083743842367E-2</v>
      </c>
      <c r="G94" s="15">
        <f t="shared" si="7"/>
        <v>4.8072531836034209E-2</v>
      </c>
      <c r="H94" s="13">
        <f t="shared" si="13"/>
        <v>72685.390503307033</v>
      </c>
      <c r="I94" s="13">
        <f t="shared" si="11"/>
        <v>3494.1707489848059</v>
      </c>
      <c r="J94" s="13">
        <f t="shared" si="8"/>
        <v>70931.666204391557</v>
      </c>
      <c r="K94" s="13">
        <f t="shared" si="9"/>
        <v>627796.44560620724</v>
      </c>
      <c r="L94" s="16">
        <f t="shared" si="12"/>
        <v>8.6371751084923147</v>
      </c>
    </row>
    <row r="95" spans="1:12" x14ac:dyDescent="0.25">
      <c r="A95" s="17">
        <v>86</v>
      </c>
      <c r="B95" s="23">
        <v>16</v>
      </c>
      <c r="C95" s="23">
        <v>268</v>
      </c>
      <c r="D95" s="23">
        <v>286</v>
      </c>
      <c r="E95" s="14">
        <v>0.53510000000000002</v>
      </c>
      <c r="F95" s="15">
        <f t="shared" si="10"/>
        <v>5.7761732851985562E-2</v>
      </c>
      <c r="G95" s="15">
        <f t="shared" si="7"/>
        <v>5.6251195337900926E-2</v>
      </c>
      <c r="H95" s="13">
        <f t="shared" si="13"/>
        <v>69191.219754322228</v>
      </c>
      <c r="I95" s="13">
        <f t="shared" si="11"/>
        <v>3892.088818068009</v>
      </c>
      <c r="J95" s="13">
        <f t="shared" si="8"/>
        <v>67381.78766280241</v>
      </c>
      <c r="K95" s="13">
        <f t="shared" si="9"/>
        <v>556864.77940181573</v>
      </c>
      <c r="L95" s="16">
        <f t="shared" si="12"/>
        <v>8.0482000661222557</v>
      </c>
    </row>
    <row r="96" spans="1:12" x14ac:dyDescent="0.25">
      <c r="A96" s="17">
        <v>87</v>
      </c>
      <c r="B96" s="23">
        <v>10</v>
      </c>
      <c r="C96" s="23">
        <v>269</v>
      </c>
      <c r="D96" s="23">
        <v>257</v>
      </c>
      <c r="E96" s="14">
        <v>0.48049999999999998</v>
      </c>
      <c r="F96" s="15">
        <f t="shared" si="10"/>
        <v>3.8022813688212927E-2</v>
      </c>
      <c r="G96" s="15">
        <f t="shared" si="7"/>
        <v>3.7286302876638269E-2</v>
      </c>
      <c r="H96" s="13">
        <f t="shared" si="13"/>
        <v>65299.130936254216</v>
      </c>
      <c r="I96" s="13">
        <f t="shared" si="11"/>
        <v>2434.7631736704348</v>
      </c>
      <c r="J96" s="13">
        <f t="shared" si="8"/>
        <v>64034.271467532424</v>
      </c>
      <c r="K96" s="13">
        <f t="shared" si="9"/>
        <v>489482.99173901329</v>
      </c>
      <c r="L96" s="16">
        <f t="shared" si="12"/>
        <v>7.4960108154709193</v>
      </c>
    </row>
    <row r="97" spans="1:12" x14ac:dyDescent="0.25">
      <c r="A97" s="17">
        <v>88</v>
      </c>
      <c r="B97" s="23">
        <v>15</v>
      </c>
      <c r="C97" s="23">
        <v>206</v>
      </c>
      <c r="D97" s="23">
        <v>255</v>
      </c>
      <c r="E97" s="14">
        <v>0.49390000000000001</v>
      </c>
      <c r="F97" s="15">
        <f t="shared" si="10"/>
        <v>6.5075921908893705E-2</v>
      </c>
      <c r="G97" s="15">
        <f t="shared" si="7"/>
        <v>6.3000989115529107E-2</v>
      </c>
      <c r="H97" s="13">
        <f t="shared" si="13"/>
        <v>62864.367762583781</v>
      </c>
      <c r="I97" s="13">
        <f t="shared" si="11"/>
        <v>3960.5173491651599</v>
      </c>
      <c r="J97" s="13">
        <f t="shared" si="8"/>
        <v>60859.949932171294</v>
      </c>
      <c r="K97" s="13">
        <f t="shared" si="9"/>
        <v>425448.72027148085</v>
      </c>
      <c r="L97" s="16">
        <f t="shared" si="12"/>
        <v>6.7677244743516454</v>
      </c>
    </row>
    <row r="98" spans="1:12" x14ac:dyDescent="0.25">
      <c r="A98" s="17">
        <v>89</v>
      </c>
      <c r="B98" s="23">
        <v>16</v>
      </c>
      <c r="C98" s="23">
        <v>200</v>
      </c>
      <c r="D98" s="23">
        <v>185</v>
      </c>
      <c r="E98" s="14">
        <v>0.5151</v>
      </c>
      <c r="F98" s="15">
        <f t="shared" si="10"/>
        <v>8.3116883116883117E-2</v>
      </c>
      <c r="G98" s="15">
        <f t="shared" si="7"/>
        <v>7.9896773368807503E-2</v>
      </c>
      <c r="H98" s="13">
        <f t="shared" si="13"/>
        <v>58903.850413418622</v>
      </c>
      <c r="I98" s="13">
        <f t="shared" si="11"/>
        <v>4706.2275870310459</v>
      </c>
      <c r="J98" s="13">
        <f t="shared" si="8"/>
        <v>56621.800656467269</v>
      </c>
      <c r="K98" s="13">
        <f>K99+J98</f>
        <v>364588.77033930953</v>
      </c>
      <c r="L98" s="16">
        <f t="shared" si="12"/>
        <v>6.1895575209503484</v>
      </c>
    </row>
    <row r="99" spans="1:12" x14ac:dyDescent="0.25">
      <c r="A99" s="17">
        <v>90</v>
      </c>
      <c r="B99" s="23">
        <v>18</v>
      </c>
      <c r="C99" s="23">
        <v>187</v>
      </c>
      <c r="D99" s="23">
        <v>177</v>
      </c>
      <c r="E99" s="26">
        <v>0.38080000000000003</v>
      </c>
      <c r="F99" s="27">
        <f t="shared" si="10"/>
        <v>9.8901098901098897E-2</v>
      </c>
      <c r="G99" s="27">
        <f t="shared" si="7"/>
        <v>9.3193942807912794E-2</v>
      </c>
      <c r="H99" s="28">
        <f t="shared" si="13"/>
        <v>54197.622826387575</v>
      </c>
      <c r="I99" s="28">
        <f t="shared" si="11"/>
        <v>5050.8901620071929</v>
      </c>
      <c r="J99" s="28">
        <f t="shared" si="8"/>
        <v>51070.111638072725</v>
      </c>
      <c r="K99" s="28">
        <f t="shared" ref="K99:K108" si="14">K100+J99</f>
        <v>307966.96968284226</v>
      </c>
      <c r="L99" s="19">
        <f t="shared" si="12"/>
        <v>5.6822966326283266</v>
      </c>
    </row>
    <row r="100" spans="1:12" x14ac:dyDescent="0.25">
      <c r="A100" s="17">
        <v>91</v>
      </c>
      <c r="B100" s="23">
        <v>18</v>
      </c>
      <c r="C100" s="23">
        <v>146</v>
      </c>
      <c r="D100" s="23">
        <v>166</v>
      </c>
      <c r="E100" s="26">
        <v>0.45860000000000001</v>
      </c>
      <c r="F100" s="27">
        <f t="shared" si="10"/>
        <v>0.11538461538461539</v>
      </c>
      <c r="G100" s="27">
        <f t="shared" si="7"/>
        <v>0.10860043005770303</v>
      </c>
      <c r="H100" s="28">
        <f t="shared" si="13"/>
        <v>49146.732664380383</v>
      </c>
      <c r="I100" s="28">
        <f t="shared" si="11"/>
        <v>5337.3563032826705</v>
      </c>
      <c r="J100" s="28">
        <f t="shared" si="8"/>
        <v>46257.087961783145</v>
      </c>
      <c r="K100" s="28">
        <f t="shared" si="14"/>
        <v>256896.85804476953</v>
      </c>
      <c r="L100" s="19">
        <f t="shared" si="12"/>
        <v>5.2271401193462905</v>
      </c>
    </row>
    <row r="101" spans="1:12" x14ac:dyDescent="0.25">
      <c r="A101" s="17">
        <v>92</v>
      </c>
      <c r="B101" s="23">
        <v>21</v>
      </c>
      <c r="C101" s="23">
        <v>125</v>
      </c>
      <c r="D101" s="23">
        <v>134</v>
      </c>
      <c r="E101" s="26">
        <v>0.53269999999999995</v>
      </c>
      <c r="F101" s="27">
        <f t="shared" si="10"/>
        <v>0.16216216216216217</v>
      </c>
      <c r="G101" s="27">
        <f t="shared" si="7"/>
        <v>0.15073937664243114</v>
      </c>
      <c r="H101" s="28">
        <f t="shared" si="13"/>
        <v>43809.376361097711</v>
      </c>
      <c r="I101" s="28">
        <f t="shared" si="11"/>
        <v>6603.7980837655277</v>
      </c>
      <c r="J101" s="28">
        <f t="shared" si="8"/>
        <v>40723.421516554081</v>
      </c>
      <c r="K101" s="28">
        <f t="shared" si="14"/>
        <v>210639.77008298639</v>
      </c>
      <c r="L101" s="19">
        <f t="shared" si="12"/>
        <v>4.8080978908896865</v>
      </c>
    </row>
    <row r="102" spans="1:12" x14ac:dyDescent="0.25">
      <c r="A102" s="17">
        <v>93</v>
      </c>
      <c r="B102" s="23">
        <v>9</v>
      </c>
      <c r="C102" s="23">
        <v>114</v>
      </c>
      <c r="D102" s="23">
        <v>107</v>
      </c>
      <c r="E102" s="26">
        <v>0.3589</v>
      </c>
      <c r="F102" s="27">
        <f t="shared" si="10"/>
        <v>8.1447963800904979E-2</v>
      </c>
      <c r="G102" s="27">
        <f t="shared" si="7"/>
        <v>7.7406104245380788E-2</v>
      </c>
      <c r="H102" s="28">
        <f t="shared" si="13"/>
        <v>37205.578277332184</v>
      </c>
      <c r="I102" s="28">
        <f t="shared" si="11"/>
        <v>2879.9388706448499</v>
      </c>
      <c r="J102" s="28">
        <f t="shared" si="8"/>
        <v>35359.249467361769</v>
      </c>
      <c r="K102" s="28">
        <f t="shared" si="14"/>
        <v>169916.34856643231</v>
      </c>
      <c r="L102" s="19">
        <f t="shared" si="12"/>
        <v>4.5669589463135773</v>
      </c>
    </row>
    <row r="103" spans="1:12" x14ac:dyDescent="0.25">
      <c r="A103" s="17">
        <v>94</v>
      </c>
      <c r="B103" s="23">
        <v>9</v>
      </c>
      <c r="C103" s="23">
        <v>70</v>
      </c>
      <c r="D103" s="23">
        <v>99</v>
      </c>
      <c r="E103" s="26">
        <v>0.37259999999999999</v>
      </c>
      <c r="F103" s="27">
        <f t="shared" si="10"/>
        <v>0.10650887573964497</v>
      </c>
      <c r="G103" s="27">
        <f t="shared" si="7"/>
        <v>9.9837376007525513E-2</v>
      </c>
      <c r="H103" s="28">
        <f t="shared" si="13"/>
        <v>34325.639406687333</v>
      </c>
      <c r="I103" s="28">
        <f t="shared" si="11"/>
        <v>3426.9817681441782</v>
      </c>
      <c r="J103" s="28">
        <f t="shared" si="8"/>
        <v>32175.551045353674</v>
      </c>
      <c r="K103" s="28">
        <f t="shared" si="14"/>
        <v>134557.09909907053</v>
      </c>
      <c r="L103" s="19">
        <f t="shared" si="12"/>
        <v>3.9200172647870932</v>
      </c>
    </row>
    <row r="104" spans="1:12" x14ac:dyDescent="0.25">
      <c r="A104" s="17">
        <v>95</v>
      </c>
      <c r="B104" s="23">
        <v>15</v>
      </c>
      <c r="C104" s="23">
        <v>65</v>
      </c>
      <c r="D104" s="23">
        <v>60</v>
      </c>
      <c r="E104" s="26">
        <v>0.53129999999999999</v>
      </c>
      <c r="F104" s="27">
        <f t="shared" si="10"/>
        <v>0.24</v>
      </c>
      <c r="G104" s="27">
        <f t="shared" si="7"/>
        <v>0.21573266408266875</v>
      </c>
      <c r="H104" s="28">
        <f t="shared" si="13"/>
        <v>30898.657638543154</v>
      </c>
      <c r="I104" s="28">
        <f t="shared" si="11"/>
        <v>6665.8497289412171</v>
      </c>
      <c r="J104" s="28">
        <f t="shared" si="8"/>
        <v>27774.373870588402</v>
      </c>
      <c r="K104" s="28">
        <f t="shared" si="14"/>
        <v>102381.54805371686</v>
      </c>
      <c r="L104" s="19">
        <f t="shared" si="12"/>
        <v>3.3134626510766463</v>
      </c>
    </row>
    <row r="105" spans="1:12" x14ac:dyDescent="0.25">
      <c r="A105" s="17">
        <v>96</v>
      </c>
      <c r="B105" s="23">
        <v>12</v>
      </c>
      <c r="C105" s="23">
        <v>45</v>
      </c>
      <c r="D105" s="23">
        <v>46</v>
      </c>
      <c r="E105" s="26">
        <v>0.45140000000000002</v>
      </c>
      <c r="F105" s="27">
        <f t="shared" si="10"/>
        <v>0.26373626373626374</v>
      </c>
      <c r="G105" s="27">
        <f t="shared" si="7"/>
        <v>0.23040058982550995</v>
      </c>
      <c r="H105" s="28">
        <f t="shared" si="13"/>
        <v>24232.807909601936</v>
      </c>
      <c r="I105" s="28">
        <f t="shared" si="11"/>
        <v>5583.2532355005687</v>
      </c>
      <c r="J105" s="28">
        <f t="shared" si="8"/>
        <v>21169.835184606323</v>
      </c>
      <c r="K105" s="28">
        <f t="shared" si="14"/>
        <v>74607.17418312846</v>
      </c>
      <c r="L105" s="19">
        <f t="shared" si="12"/>
        <v>3.0787672011201943</v>
      </c>
    </row>
    <row r="106" spans="1:12" x14ac:dyDescent="0.25">
      <c r="A106" s="17">
        <v>97</v>
      </c>
      <c r="B106" s="23">
        <v>10</v>
      </c>
      <c r="C106" s="23">
        <v>28</v>
      </c>
      <c r="D106" s="23">
        <v>36</v>
      </c>
      <c r="E106" s="26">
        <v>0.36770000000000003</v>
      </c>
      <c r="F106" s="27">
        <f t="shared" si="10"/>
        <v>0.3125</v>
      </c>
      <c r="G106" s="27">
        <f t="shared" si="7"/>
        <v>0.26093990553975421</v>
      </c>
      <c r="H106" s="28">
        <f t="shared" si="13"/>
        <v>18649.554674101368</v>
      </c>
      <c r="I106" s="28">
        <f t="shared" si="11"/>
        <v>4866.4130350184923</v>
      </c>
      <c r="J106" s="28">
        <f t="shared" si="8"/>
        <v>15572.521712059173</v>
      </c>
      <c r="K106" s="28">
        <f t="shared" si="14"/>
        <v>53437.338998522129</v>
      </c>
      <c r="L106" s="19">
        <f t="shared" si="12"/>
        <v>2.86534128735688</v>
      </c>
    </row>
    <row r="107" spans="1:12" x14ac:dyDescent="0.25">
      <c r="A107" s="17">
        <v>98</v>
      </c>
      <c r="B107" s="23">
        <v>7</v>
      </c>
      <c r="C107" s="23">
        <v>25</v>
      </c>
      <c r="D107" s="23">
        <v>18</v>
      </c>
      <c r="E107" s="26">
        <v>0.32450000000000001</v>
      </c>
      <c r="F107" s="27">
        <f t="shared" si="10"/>
        <v>0.32558139534883723</v>
      </c>
      <c r="G107" s="27">
        <f t="shared" si="7"/>
        <v>0.26688525840211985</v>
      </c>
      <c r="H107" s="28">
        <f t="shared" si="13"/>
        <v>13783.141639082874</v>
      </c>
      <c r="I107" s="28">
        <f t="shared" si="11"/>
        <v>3678.5173179396506</v>
      </c>
      <c r="J107" s="28">
        <f t="shared" si="8"/>
        <v>11298.30319081464</v>
      </c>
      <c r="K107" s="28">
        <f t="shared" si="14"/>
        <v>37864.81728646296</v>
      </c>
      <c r="L107" s="19">
        <f t="shared" si="12"/>
        <v>2.7471833547074014</v>
      </c>
    </row>
    <row r="108" spans="1:12" x14ac:dyDescent="0.25">
      <c r="A108" s="17">
        <v>99</v>
      </c>
      <c r="B108" s="23">
        <v>5</v>
      </c>
      <c r="C108" s="23">
        <v>24</v>
      </c>
      <c r="D108" s="23">
        <v>19</v>
      </c>
      <c r="E108" s="26">
        <v>0.47510000000000002</v>
      </c>
      <c r="F108" s="27">
        <f t="shared" si="10"/>
        <v>0.23255813953488372</v>
      </c>
      <c r="G108" s="27">
        <f t="shared" si="7"/>
        <v>0.20725818151671538</v>
      </c>
      <c r="H108" s="28">
        <f t="shared" si="13"/>
        <v>10104.624321143223</v>
      </c>
      <c r="I108" s="28">
        <f t="shared" si="11"/>
        <v>2094.266061709719</v>
      </c>
      <c r="J108" s="28">
        <f t="shared" si="8"/>
        <v>9005.3440653517919</v>
      </c>
      <c r="K108" s="28">
        <f t="shared" si="14"/>
        <v>26566.514095648323</v>
      </c>
      <c r="L108" s="19">
        <f t="shared" si="12"/>
        <v>2.6291441671967695</v>
      </c>
    </row>
    <row r="109" spans="1:12" x14ac:dyDescent="0.25">
      <c r="A109" s="17" t="s">
        <v>24</v>
      </c>
      <c r="B109" s="28">
        <v>13</v>
      </c>
      <c r="C109" s="28">
        <v>26</v>
      </c>
      <c r="D109" s="11">
        <v>31</v>
      </c>
      <c r="E109" s="26"/>
      <c r="F109" s="27">
        <f>B109/((C109+D109)/2)</f>
        <v>0.45614035087719296</v>
      </c>
      <c r="G109" s="27">
        <v>1</v>
      </c>
      <c r="H109" s="28">
        <f>H108-I108</f>
        <v>8010.3582594335039</v>
      </c>
      <c r="I109" s="28">
        <f>H109*G109</f>
        <v>8010.3582594335039</v>
      </c>
      <c r="J109" s="28">
        <f>H109/F109</f>
        <v>17561.170030296529</v>
      </c>
      <c r="K109" s="28">
        <f>J109</f>
        <v>17561.170030296529</v>
      </c>
      <c r="L109" s="19">
        <f>K109/H109</f>
        <v>2.1923076923076925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49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758</v>
      </c>
      <c r="D9" s="23">
        <v>784</v>
      </c>
      <c r="E9" s="14">
        <v>0.5</v>
      </c>
      <c r="F9" s="15">
        <f>B9/((C9+D9)/2)</f>
        <v>1.2970168612191958E-3</v>
      </c>
      <c r="G9" s="15">
        <f t="shared" ref="G9:G72" si="0">F9/((1+(1-E9)*F9))</f>
        <v>1.2961762799740765E-3</v>
      </c>
      <c r="H9" s="13">
        <v>100000</v>
      </c>
      <c r="I9" s="13">
        <f>H9*G9</f>
        <v>129.61762799740765</v>
      </c>
      <c r="J9" s="13">
        <f t="shared" ref="J9:J72" si="1">H10+I9*E9</f>
        <v>99935.191186001306</v>
      </c>
      <c r="K9" s="13">
        <f t="shared" ref="K9:K72" si="2">K10+J9</f>
        <v>8718080.8117721844</v>
      </c>
      <c r="L9" s="25">
        <f>K9/H9</f>
        <v>87.180808117721838</v>
      </c>
    </row>
    <row r="10" spans="1:13" x14ac:dyDescent="0.25">
      <c r="A10" s="17">
        <v>1</v>
      </c>
      <c r="B10" s="23">
        <v>0</v>
      </c>
      <c r="C10" s="23">
        <v>886</v>
      </c>
      <c r="D10" s="23">
        <v>844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99870.382372002598</v>
      </c>
      <c r="I10" s="13">
        <f t="shared" ref="I10:I73" si="4">H10*G10</f>
        <v>0</v>
      </c>
      <c r="J10" s="13">
        <f t="shared" si="1"/>
        <v>99870.382372002598</v>
      </c>
      <c r="K10" s="13">
        <f t="shared" si="2"/>
        <v>8618145.6205861829</v>
      </c>
      <c r="L10" s="16">
        <f t="shared" ref="L10:L73" si="5">K10/H10</f>
        <v>86.29330754422115</v>
      </c>
    </row>
    <row r="11" spans="1:13" x14ac:dyDescent="0.25">
      <c r="A11" s="17">
        <v>2</v>
      </c>
      <c r="B11" s="10">
        <v>0</v>
      </c>
      <c r="C11" s="23">
        <v>863</v>
      </c>
      <c r="D11" s="23">
        <v>897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99870.382372002598</v>
      </c>
      <c r="I11" s="13">
        <f t="shared" si="4"/>
        <v>0</v>
      </c>
      <c r="J11" s="13">
        <f t="shared" si="1"/>
        <v>99870.382372002598</v>
      </c>
      <c r="K11" s="13">
        <f t="shared" si="2"/>
        <v>8518275.2382141799</v>
      </c>
      <c r="L11" s="16">
        <f t="shared" si="5"/>
        <v>85.29330754422115</v>
      </c>
    </row>
    <row r="12" spans="1:13" x14ac:dyDescent="0.25">
      <c r="A12" s="17">
        <v>3</v>
      </c>
      <c r="B12" s="10">
        <v>0</v>
      </c>
      <c r="C12" s="23">
        <v>899</v>
      </c>
      <c r="D12" s="23">
        <v>880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99870.382372002598</v>
      </c>
      <c r="I12" s="13">
        <f t="shared" si="4"/>
        <v>0</v>
      </c>
      <c r="J12" s="13">
        <f t="shared" si="1"/>
        <v>99870.382372002598</v>
      </c>
      <c r="K12" s="13">
        <f t="shared" si="2"/>
        <v>8418404.8558421768</v>
      </c>
      <c r="L12" s="16">
        <f t="shared" si="5"/>
        <v>84.293307544221136</v>
      </c>
    </row>
    <row r="13" spans="1:13" x14ac:dyDescent="0.25">
      <c r="A13" s="17">
        <v>4</v>
      </c>
      <c r="B13" s="10">
        <v>0</v>
      </c>
      <c r="C13" s="23">
        <v>937</v>
      </c>
      <c r="D13" s="23">
        <v>907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99870.382372002598</v>
      </c>
      <c r="I13" s="13">
        <f t="shared" si="4"/>
        <v>0</v>
      </c>
      <c r="J13" s="13">
        <f t="shared" si="1"/>
        <v>99870.382372002598</v>
      </c>
      <c r="K13" s="13">
        <f t="shared" si="2"/>
        <v>8318534.4734701738</v>
      </c>
      <c r="L13" s="16">
        <f t="shared" si="5"/>
        <v>83.293307544221136</v>
      </c>
    </row>
    <row r="14" spans="1:13" x14ac:dyDescent="0.25">
      <c r="A14" s="17">
        <v>5</v>
      </c>
      <c r="B14" s="10">
        <v>0</v>
      </c>
      <c r="C14" s="23">
        <v>930</v>
      </c>
      <c r="D14" s="23">
        <v>930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99870.382372002598</v>
      </c>
      <c r="I14" s="13">
        <f t="shared" si="4"/>
        <v>0</v>
      </c>
      <c r="J14" s="13">
        <f t="shared" si="1"/>
        <v>99870.382372002598</v>
      </c>
      <c r="K14" s="13">
        <f t="shared" si="2"/>
        <v>8218664.0910981707</v>
      </c>
      <c r="L14" s="16">
        <f t="shared" si="5"/>
        <v>82.293307544221136</v>
      </c>
    </row>
    <row r="15" spans="1:13" x14ac:dyDescent="0.25">
      <c r="A15" s="17">
        <v>6</v>
      </c>
      <c r="B15" s="10">
        <v>1</v>
      </c>
      <c r="C15" s="23">
        <v>876</v>
      </c>
      <c r="D15" s="23">
        <v>927</v>
      </c>
      <c r="E15" s="14">
        <v>0.5</v>
      </c>
      <c r="F15" s="15">
        <f t="shared" si="3"/>
        <v>1.1092623405435386E-3</v>
      </c>
      <c r="G15" s="15">
        <f t="shared" si="0"/>
        <v>1.1086474501108647E-3</v>
      </c>
      <c r="H15" s="13">
        <f t="shared" si="6"/>
        <v>99870.382372002598</v>
      </c>
      <c r="I15" s="13">
        <f t="shared" si="4"/>
        <v>110.72104475831773</v>
      </c>
      <c r="J15" s="13">
        <f t="shared" si="1"/>
        <v>99815.02184962343</v>
      </c>
      <c r="K15" s="13">
        <f t="shared" si="2"/>
        <v>8118793.7087261677</v>
      </c>
      <c r="L15" s="16">
        <f t="shared" si="5"/>
        <v>81.293307544221136</v>
      </c>
    </row>
    <row r="16" spans="1:13" x14ac:dyDescent="0.25">
      <c r="A16" s="17">
        <v>7</v>
      </c>
      <c r="B16" s="10">
        <v>0</v>
      </c>
      <c r="C16" s="23">
        <v>897</v>
      </c>
      <c r="D16" s="23">
        <v>869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99759.661327244277</v>
      </c>
      <c r="I16" s="13">
        <f t="shared" si="4"/>
        <v>0</v>
      </c>
      <c r="J16" s="13">
        <f t="shared" si="1"/>
        <v>99759.661327244277</v>
      </c>
      <c r="K16" s="13">
        <f t="shared" si="2"/>
        <v>8018978.6868765438</v>
      </c>
      <c r="L16" s="16">
        <f t="shared" si="5"/>
        <v>80.382978251817377</v>
      </c>
    </row>
    <row r="17" spans="1:12" x14ac:dyDescent="0.25">
      <c r="A17" s="17">
        <v>8</v>
      </c>
      <c r="B17" s="10">
        <v>0</v>
      </c>
      <c r="C17" s="23">
        <v>883</v>
      </c>
      <c r="D17" s="23">
        <v>898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99759.661327244277</v>
      </c>
      <c r="I17" s="13">
        <f t="shared" si="4"/>
        <v>0</v>
      </c>
      <c r="J17" s="13">
        <f t="shared" si="1"/>
        <v>99759.661327244277</v>
      </c>
      <c r="K17" s="13">
        <f t="shared" si="2"/>
        <v>7919219.0255492991</v>
      </c>
      <c r="L17" s="16">
        <f t="shared" si="5"/>
        <v>79.382978251817377</v>
      </c>
    </row>
    <row r="18" spans="1:12" x14ac:dyDescent="0.25">
      <c r="A18" s="17">
        <v>9</v>
      </c>
      <c r="B18" s="23">
        <v>0</v>
      </c>
      <c r="C18" s="23">
        <v>934</v>
      </c>
      <c r="D18" s="23">
        <v>877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99759.661327244277</v>
      </c>
      <c r="I18" s="13">
        <f t="shared" si="4"/>
        <v>0</v>
      </c>
      <c r="J18" s="13">
        <f t="shared" si="1"/>
        <v>99759.661327244277</v>
      </c>
      <c r="K18" s="13">
        <f t="shared" si="2"/>
        <v>7819459.3642220544</v>
      </c>
      <c r="L18" s="16">
        <f t="shared" si="5"/>
        <v>78.382978251817363</v>
      </c>
    </row>
    <row r="19" spans="1:12" x14ac:dyDescent="0.25">
      <c r="A19" s="17">
        <v>10</v>
      </c>
      <c r="B19" s="10">
        <v>0</v>
      </c>
      <c r="C19" s="23">
        <v>817</v>
      </c>
      <c r="D19" s="23">
        <v>936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99759.661327244277</v>
      </c>
      <c r="I19" s="13">
        <f t="shared" si="4"/>
        <v>0</v>
      </c>
      <c r="J19" s="13">
        <f t="shared" si="1"/>
        <v>99759.661327244277</v>
      </c>
      <c r="K19" s="13">
        <f t="shared" si="2"/>
        <v>7719699.7028948097</v>
      </c>
      <c r="L19" s="16">
        <f t="shared" si="5"/>
        <v>77.382978251817363</v>
      </c>
    </row>
    <row r="20" spans="1:12" x14ac:dyDescent="0.25">
      <c r="A20" s="17">
        <v>11</v>
      </c>
      <c r="B20" s="10">
        <v>0</v>
      </c>
      <c r="C20" s="23">
        <v>792</v>
      </c>
      <c r="D20" s="23">
        <v>817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99759.661327244277</v>
      </c>
      <c r="I20" s="13">
        <f t="shared" si="4"/>
        <v>0</v>
      </c>
      <c r="J20" s="13">
        <f t="shared" si="1"/>
        <v>99759.661327244277</v>
      </c>
      <c r="K20" s="13">
        <f t="shared" si="2"/>
        <v>7619940.0415675649</v>
      </c>
      <c r="L20" s="16">
        <f t="shared" si="5"/>
        <v>76.382978251817363</v>
      </c>
    </row>
    <row r="21" spans="1:12" x14ac:dyDescent="0.25">
      <c r="A21" s="17">
        <v>12</v>
      </c>
      <c r="B21" s="10">
        <v>0</v>
      </c>
      <c r="C21" s="23">
        <v>773</v>
      </c>
      <c r="D21" s="23">
        <v>789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99759.661327244277</v>
      </c>
      <c r="I21" s="13">
        <f t="shared" si="4"/>
        <v>0</v>
      </c>
      <c r="J21" s="13">
        <f t="shared" si="1"/>
        <v>99759.661327244277</v>
      </c>
      <c r="K21" s="13">
        <f t="shared" si="2"/>
        <v>7520180.3802403202</v>
      </c>
      <c r="L21" s="16">
        <f t="shared" si="5"/>
        <v>75.382978251817349</v>
      </c>
    </row>
    <row r="22" spans="1:12" x14ac:dyDescent="0.25">
      <c r="A22" s="17">
        <v>13</v>
      </c>
      <c r="B22" s="10">
        <v>0</v>
      </c>
      <c r="C22" s="23">
        <v>714</v>
      </c>
      <c r="D22" s="23">
        <v>768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99759.661327244277</v>
      </c>
      <c r="I22" s="13">
        <f t="shared" si="4"/>
        <v>0</v>
      </c>
      <c r="J22" s="13">
        <f t="shared" si="1"/>
        <v>99759.661327244277</v>
      </c>
      <c r="K22" s="13">
        <f t="shared" si="2"/>
        <v>7420420.7189130755</v>
      </c>
      <c r="L22" s="16">
        <f t="shared" si="5"/>
        <v>74.382978251817349</v>
      </c>
    </row>
    <row r="23" spans="1:12" x14ac:dyDescent="0.25">
      <c r="A23" s="17">
        <v>14</v>
      </c>
      <c r="B23" s="10">
        <v>0</v>
      </c>
      <c r="C23" s="23">
        <v>669</v>
      </c>
      <c r="D23" s="23">
        <v>707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99759.661327244277</v>
      </c>
      <c r="I23" s="13">
        <f t="shared" si="4"/>
        <v>0</v>
      </c>
      <c r="J23" s="13">
        <f t="shared" si="1"/>
        <v>99759.661327244277</v>
      </c>
      <c r="K23" s="13">
        <f t="shared" si="2"/>
        <v>7320661.0575858308</v>
      </c>
      <c r="L23" s="16">
        <f t="shared" si="5"/>
        <v>73.382978251817349</v>
      </c>
    </row>
    <row r="24" spans="1:12" x14ac:dyDescent="0.25">
      <c r="A24" s="17">
        <v>15</v>
      </c>
      <c r="B24" s="10">
        <v>0</v>
      </c>
      <c r="C24" s="23">
        <v>673</v>
      </c>
      <c r="D24" s="23">
        <v>663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99759.661327244277</v>
      </c>
      <c r="I24" s="13">
        <f t="shared" si="4"/>
        <v>0</v>
      </c>
      <c r="J24" s="13">
        <f t="shared" si="1"/>
        <v>99759.661327244277</v>
      </c>
      <c r="K24" s="13">
        <f t="shared" si="2"/>
        <v>7220901.3962585861</v>
      </c>
      <c r="L24" s="16">
        <f t="shared" si="5"/>
        <v>72.382978251817349</v>
      </c>
    </row>
    <row r="25" spans="1:12" x14ac:dyDescent="0.25">
      <c r="A25" s="17">
        <v>16</v>
      </c>
      <c r="B25" s="10">
        <v>0</v>
      </c>
      <c r="C25" s="23">
        <v>639</v>
      </c>
      <c r="D25" s="23">
        <v>675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99759.661327244277</v>
      </c>
      <c r="I25" s="13">
        <f t="shared" si="4"/>
        <v>0</v>
      </c>
      <c r="J25" s="13">
        <f t="shared" si="1"/>
        <v>99759.661327244277</v>
      </c>
      <c r="K25" s="13">
        <f t="shared" si="2"/>
        <v>7121141.7349313414</v>
      </c>
      <c r="L25" s="16">
        <f t="shared" si="5"/>
        <v>71.382978251817335</v>
      </c>
    </row>
    <row r="26" spans="1:12" x14ac:dyDescent="0.25">
      <c r="A26" s="17">
        <v>17</v>
      </c>
      <c r="B26" s="10">
        <v>0</v>
      </c>
      <c r="C26" s="23">
        <v>587</v>
      </c>
      <c r="D26" s="23">
        <v>653</v>
      </c>
      <c r="E26" s="14">
        <v>0.5</v>
      </c>
      <c r="F26" s="15">
        <f t="shared" si="3"/>
        <v>0</v>
      </c>
      <c r="G26" s="15">
        <f t="shared" si="0"/>
        <v>0</v>
      </c>
      <c r="H26" s="13">
        <f t="shared" si="6"/>
        <v>99759.661327244277</v>
      </c>
      <c r="I26" s="13">
        <f t="shared" si="4"/>
        <v>0</v>
      </c>
      <c r="J26" s="13">
        <f t="shared" si="1"/>
        <v>99759.661327244277</v>
      </c>
      <c r="K26" s="13">
        <f t="shared" si="2"/>
        <v>7021382.0736040967</v>
      </c>
      <c r="L26" s="16">
        <f t="shared" si="5"/>
        <v>70.382978251817335</v>
      </c>
    </row>
    <row r="27" spans="1:12" x14ac:dyDescent="0.25">
      <c r="A27" s="17">
        <v>18</v>
      </c>
      <c r="B27" s="10">
        <v>0</v>
      </c>
      <c r="C27" s="23">
        <v>641</v>
      </c>
      <c r="D27" s="23">
        <v>592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99759.661327244277</v>
      </c>
      <c r="I27" s="13">
        <f t="shared" si="4"/>
        <v>0</v>
      </c>
      <c r="J27" s="13">
        <f t="shared" si="1"/>
        <v>99759.661327244277</v>
      </c>
      <c r="K27" s="13">
        <f t="shared" si="2"/>
        <v>6921622.4122768519</v>
      </c>
      <c r="L27" s="16">
        <f t="shared" si="5"/>
        <v>69.382978251817335</v>
      </c>
    </row>
    <row r="28" spans="1:12" x14ac:dyDescent="0.25">
      <c r="A28" s="17">
        <v>19</v>
      </c>
      <c r="B28" s="10">
        <v>0</v>
      </c>
      <c r="C28" s="23">
        <v>626</v>
      </c>
      <c r="D28" s="23">
        <v>660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99759.661327244277</v>
      </c>
      <c r="I28" s="13">
        <f t="shared" si="4"/>
        <v>0</v>
      </c>
      <c r="J28" s="13">
        <f t="shared" si="1"/>
        <v>99759.661327244277</v>
      </c>
      <c r="K28" s="13">
        <f t="shared" si="2"/>
        <v>6821862.7509496072</v>
      </c>
      <c r="L28" s="16">
        <f t="shared" si="5"/>
        <v>68.38297825181732</v>
      </c>
    </row>
    <row r="29" spans="1:12" x14ac:dyDescent="0.25">
      <c r="A29" s="17">
        <v>20</v>
      </c>
      <c r="B29" s="10">
        <v>0</v>
      </c>
      <c r="C29" s="23">
        <v>642</v>
      </c>
      <c r="D29" s="23">
        <v>628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99759.661327244277</v>
      </c>
      <c r="I29" s="13">
        <f t="shared" si="4"/>
        <v>0</v>
      </c>
      <c r="J29" s="13">
        <f t="shared" si="1"/>
        <v>99759.661327244277</v>
      </c>
      <c r="K29" s="13">
        <f t="shared" si="2"/>
        <v>6722103.0896223625</v>
      </c>
      <c r="L29" s="16">
        <f t="shared" si="5"/>
        <v>67.38297825181732</v>
      </c>
    </row>
    <row r="30" spans="1:12" x14ac:dyDescent="0.25">
      <c r="A30" s="17">
        <v>21</v>
      </c>
      <c r="B30" s="10">
        <v>0</v>
      </c>
      <c r="C30" s="23">
        <v>713</v>
      </c>
      <c r="D30" s="23">
        <v>651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99759.661327244277</v>
      </c>
      <c r="I30" s="13">
        <f t="shared" si="4"/>
        <v>0</v>
      </c>
      <c r="J30" s="13">
        <f t="shared" si="1"/>
        <v>99759.661327244277</v>
      </c>
      <c r="K30" s="13">
        <f t="shared" si="2"/>
        <v>6622343.4282951178</v>
      </c>
      <c r="L30" s="16">
        <f t="shared" si="5"/>
        <v>66.38297825181732</v>
      </c>
    </row>
    <row r="31" spans="1:12" x14ac:dyDescent="0.25">
      <c r="A31" s="17">
        <v>22</v>
      </c>
      <c r="B31" s="23">
        <v>0</v>
      </c>
      <c r="C31" s="23">
        <v>664</v>
      </c>
      <c r="D31" s="23">
        <v>716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99759.661327244277</v>
      </c>
      <c r="I31" s="13">
        <f t="shared" si="4"/>
        <v>0</v>
      </c>
      <c r="J31" s="13">
        <f t="shared" si="1"/>
        <v>99759.661327244277</v>
      </c>
      <c r="K31" s="13">
        <f t="shared" si="2"/>
        <v>6522583.7669678731</v>
      </c>
      <c r="L31" s="16">
        <f t="shared" si="5"/>
        <v>65.382978251817306</v>
      </c>
    </row>
    <row r="32" spans="1:12" x14ac:dyDescent="0.25">
      <c r="A32" s="17">
        <v>23</v>
      </c>
      <c r="B32" s="10">
        <v>0</v>
      </c>
      <c r="C32" s="23">
        <v>727</v>
      </c>
      <c r="D32" s="23">
        <v>671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99759.661327244277</v>
      </c>
      <c r="I32" s="13">
        <f t="shared" si="4"/>
        <v>0</v>
      </c>
      <c r="J32" s="13">
        <f t="shared" si="1"/>
        <v>99759.661327244277</v>
      </c>
      <c r="K32" s="13">
        <f t="shared" si="2"/>
        <v>6422824.1056406284</v>
      </c>
      <c r="L32" s="16">
        <f t="shared" si="5"/>
        <v>64.382978251817306</v>
      </c>
    </row>
    <row r="33" spans="1:12" x14ac:dyDescent="0.25">
      <c r="A33" s="17">
        <v>24</v>
      </c>
      <c r="B33" s="10">
        <v>0</v>
      </c>
      <c r="C33" s="23">
        <v>819</v>
      </c>
      <c r="D33" s="23">
        <v>745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99759.661327244277</v>
      </c>
      <c r="I33" s="13">
        <f t="shared" si="4"/>
        <v>0</v>
      </c>
      <c r="J33" s="13">
        <f t="shared" si="1"/>
        <v>99759.661327244277</v>
      </c>
      <c r="K33" s="13">
        <f t="shared" si="2"/>
        <v>6323064.4443133837</v>
      </c>
      <c r="L33" s="16">
        <f t="shared" si="5"/>
        <v>63.382978251817306</v>
      </c>
    </row>
    <row r="34" spans="1:12" x14ac:dyDescent="0.25">
      <c r="A34" s="17">
        <v>25</v>
      </c>
      <c r="B34" s="23">
        <v>0</v>
      </c>
      <c r="C34" s="23">
        <v>839</v>
      </c>
      <c r="D34" s="23">
        <v>838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99759.661327244277</v>
      </c>
      <c r="I34" s="13">
        <f t="shared" si="4"/>
        <v>0</v>
      </c>
      <c r="J34" s="13">
        <f t="shared" si="1"/>
        <v>99759.661327244277</v>
      </c>
      <c r="K34" s="13">
        <f t="shared" si="2"/>
        <v>6223304.7829861389</v>
      </c>
      <c r="L34" s="16">
        <f t="shared" si="5"/>
        <v>62.382978251817299</v>
      </c>
    </row>
    <row r="35" spans="1:12" x14ac:dyDescent="0.25">
      <c r="A35" s="17">
        <v>26</v>
      </c>
      <c r="B35" s="10">
        <v>1</v>
      </c>
      <c r="C35" s="23">
        <v>932</v>
      </c>
      <c r="D35" s="23">
        <v>837</v>
      </c>
      <c r="E35" s="14">
        <v>0.5</v>
      </c>
      <c r="F35" s="15">
        <f t="shared" si="3"/>
        <v>1.1305822498586771E-3</v>
      </c>
      <c r="G35" s="15">
        <f t="shared" si="0"/>
        <v>1.1299435028248586E-3</v>
      </c>
      <c r="H35" s="13">
        <f t="shared" si="6"/>
        <v>99759.661327244277</v>
      </c>
      <c r="I35" s="13">
        <f t="shared" si="4"/>
        <v>112.72278116072798</v>
      </c>
      <c r="J35" s="13">
        <f t="shared" si="1"/>
        <v>99703.299936663912</v>
      </c>
      <c r="K35" s="13">
        <f t="shared" si="2"/>
        <v>6123545.1216588942</v>
      </c>
      <c r="L35" s="16">
        <f t="shared" si="5"/>
        <v>61.382978251817292</v>
      </c>
    </row>
    <row r="36" spans="1:12" x14ac:dyDescent="0.25">
      <c r="A36" s="17">
        <v>27</v>
      </c>
      <c r="B36" s="10">
        <v>0</v>
      </c>
      <c r="C36" s="23">
        <v>972</v>
      </c>
      <c r="D36" s="23">
        <v>949</v>
      </c>
      <c r="E36" s="14">
        <v>0.5</v>
      </c>
      <c r="F36" s="15">
        <f t="shared" si="3"/>
        <v>0</v>
      </c>
      <c r="G36" s="15">
        <f t="shared" si="0"/>
        <v>0</v>
      </c>
      <c r="H36" s="13">
        <f t="shared" si="6"/>
        <v>99646.938546083547</v>
      </c>
      <c r="I36" s="13">
        <f t="shared" si="4"/>
        <v>0</v>
      </c>
      <c r="J36" s="13">
        <f t="shared" si="1"/>
        <v>99646.938546083547</v>
      </c>
      <c r="K36" s="13">
        <f t="shared" si="2"/>
        <v>6023841.8217222299</v>
      </c>
      <c r="L36" s="16">
        <f t="shared" si="5"/>
        <v>60.451850399160975</v>
      </c>
    </row>
    <row r="37" spans="1:12" x14ac:dyDescent="0.25">
      <c r="A37" s="17">
        <v>28</v>
      </c>
      <c r="B37" s="10">
        <v>0</v>
      </c>
      <c r="C37" s="23">
        <v>1065</v>
      </c>
      <c r="D37" s="23">
        <v>943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99646.938546083547</v>
      </c>
      <c r="I37" s="13">
        <f t="shared" si="4"/>
        <v>0</v>
      </c>
      <c r="J37" s="13">
        <f t="shared" si="1"/>
        <v>99646.938546083547</v>
      </c>
      <c r="K37" s="13">
        <f t="shared" si="2"/>
        <v>5924194.8831761461</v>
      </c>
      <c r="L37" s="16">
        <f t="shared" si="5"/>
        <v>59.451850399160975</v>
      </c>
    </row>
    <row r="38" spans="1:12" x14ac:dyDescent="0.25">
      <c r="A38" s="17">
        <v>29</v>
      </c>
      <c r="B38" s="23">
        <v>0</v>
      </c>
      <c r="C38" s="23">
        <v>1103</v>
      </c>
      <c r="D38" s="23">
        <v>1081</v>
      </c>
      <c r="E38" s="14">
        <v>0.5</v>
      </c>
      <c r="F38" s="15">
        <f t="shared" si="3"/>
        <v>0</v>
      </c>
      <c r="G38" s="15">
        <f t="shared" si="0"/>
        <v>0</v>
      </c>
      <c r="H38" s="13">
        <f t="shared" si="6"/>
        <v>99646.938546083547</v>
      </c>
      <c r="I38" s="13">
        <f t="shared" si="4"/>
        <v>0</v>
      </c>
      <c r="J38" s="13">
        <f t="shared" si="1"/>
        <v>99646.938546083547</v>
      </c>
      <c r="K38" s="13">
        <f t="shared" si="2"/>
        <v>5824547.9446300622</v>
      </c>
      <c r="L38" s="16">
        <f t="shared" si="5"/>
        <v>58.451850399160968</v>
      </c>
    </row>
    <row r="39" spans="1:12" x14ac:dyDescent="0.25">
      <c r="A39" s="17">
        <v>30</v>
      </c>
      <c r="B39" s="23">
        <v>0</v>
      </c>
      <c r="C39" s="23">
        <v>1201</v>
      </c>
      <c r="D39" s="23">
        <v>1071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99646.938546083547</v>
      </c>
      <c r="I39" s="13">
        <f t="shared" si="4"/>
        <v>0</v>
      </c>
      <c r="J39" s="13">
        <f t="shared" si="1"/>
        <v>99646.938546083547</v>
      </c>
      <c r="K39" s="13">
        <f t="shared" si="2"/>
        <v>5724901.0060839783</v>
      </c>
      <c r="L39" s="16">
        <f t="shared" si="5"/>
        <v>57.451850399160968</v>
      </c>
    </row>
    <row r="40" spans="1:12" x14ac:dyDescent="0.25">
      <c r="A40" s="17">
        <v>31</v>
      </c>
      <c r="B40" s="23">
        <v>0</v>
      </c>
      <c r="C40" s="23">
        <v>1319</v>
      </c>
      <c r="D40" s="23">
        <v>1230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99646.938546083547</v>
      </c>
      <c r="I40" s="13">
        <f t="shared" si="4"/>
        <v>0</v>
      </c>
      <c r="J40" s="13">
        <f t="shared" si="1"/>
        <v>99646.938546083547</v>
      </c>
      <c r="K40" s="13">
        <f t="shared" si="2"/>
        <v>5625254.0675378945</v>
      </c>
      <c r="L40" s="16">
        <f t="shared" si="5"/>
        <v>56.451850399160961</v>
      </c>
    </row>
    <row r="41" spans="1:12" x14ac:dyDescent="0.25">
      <c r="A41" s="17">
        <v>32</v>
      </c>
      <c r="B41" s="23">
        <v>0</v>
      </c>
      <c r="C41" s="23">
        <v>1368</v>
      </c>
      <c r="D41" s="23">
        <v>1332</v>
      </c>
      <c r="E41" s="14">
        <v>0.5</v>
      </c>
      <c r="F41" s="15">
        <f t="shared" si="3"/>
        <v>0</v>
      </c>
      <c r="G41" s="15">
        <f t="shared" si="0"/>
        <v>0</v>
      </c>
      <c r="H41" s="13">
        <f t="shared" si="6"/>
        <v>99646.938546083547</v>
      </c>
      <c r="I41" s="13">
        <f t="shared" si="4"/>
        <v>0</v>
      </c>
      <c r="J41" s="13">
        <f t="shared" si="1"/>
        <v>99646.938546083547</v>
      </c>
      <c r="K41" s="13">
        <f t="shared" si="2"/>
        <v>5525607.1289918106</v>
      </c>
      <c r="L41" s="16">
        <f t="shared" si="5"/>
        <v>55.451850399160961</v>
      </c>
    </row>
    <row r="42" spans="1:12" x14ac:dyDescent="0.25">
      <c r="A42" s="17">
        <v>33</v>
      </c>
      <c r="B42" s="23">
        <v>1</v>
      </c>
      <c r="C42" s="23">
        <v>1456</v>
      </c>
      <c r="D42" s="23">
        <v>1364</v>
      </c>
      <c r="E42" s="14">
        <v>0.5</v>
      </c>
      <c r="F42" s="15">
        <f t="shared" si="3"/>
        <v>7.0921985815602842E-4</v>
      </c>
      <c r="G42" s="15">
        <f t="shared" si="0"/>
        <v>7.0896845090393477E-4</v>
      </c>
      <c r="H42" s="13">
        <f t="shared" si="6"/>
        <v>99646.938546083547</v>
      </c>
      <c r="I42" s="13">
        <f t="shared" si="4"/>
        <v>70.646535658336433</v>
      </c>
      <c r="J42" s="13">
        <f t="shared" si="1"/>
        <v>99611.61527825438</v>
      </c>
      <c r="K42" s="13">
        <f t="shared" si="2"/>
        <v>5425960.1904457267</v>
      </c>
      <c r="L42" s="16">
        <f t="shared" si="5"/>
        <v>54.451850399160953</v>
      </c>
    </row>
    <row r="43" spans="1:12" x14ac:dyDescent="0.25">
      <c r="A43" s="17">
        <v>34</v>
      </c>
      <c r="B43" s="23">
        <v>0</v>
      </c>
      <c r="C43" s="23">
        <v>1682</v>
      </c>
      <c r="D43" s="23">
        <v>1456</v>
      </c>
      <c r="E43" s="14">
        <v>0.5</v>
      </c>
      <c r="F43" s="15">
        <f t="shared" si="3"/>
        <v>0</v>
      </c>
      <c r="G43" s="15">
        <f t="shared" si="0"/>
        <v>0</v>
      </c>
      <c r="H43" s="13">
        <f t="shared" si="6"/>
        <v>99576.292010425212</v>
      </c>
      <c r="I43" s="13">
        <f t="shared" si="4"/>
        <v>0</v>
      </c>
      <c r="J43" s="13">
        <f t="shared" si="1"/>
        <v>99576.292010425212</v>
      </c>
      <c r="K43" s="13">
        <f t="shared" si="2"/>
        <v>5326348.5751674725</v>
      </c>
      <c r="L43" s="16">
        <f t="shared" si="5"/>
        <v>53.490127696357952</v>
      </c>
    </row>
    <row r="44" spans="1:12" x14ac:dyDescent="0.25">
      <c r="A44" s="17">
        <v>35</v>
      </c>
      <c r="B44" s="23">
        <v>1</v>
      </c>
      <c r="C44" s="23">
        <v>1651</v>
      </c>
      <c r="D44" s="23">
        <v>1682</v>
      </c>
      <c r="E44" s="14">
        <v>0.5</v>
      </c>
      <c r="F44" s="15">
        <f t="shared" si="3"/>
        <v>6.0006000600060011E-4</v>
      </c>
      <c r="G44" s="15">
        <f t="shared" si="0"/>
        <v>5.9988002399520102E-4</v>
      </c>
      <c r="H44" s="13">
        <f t="shared" si="6"/>
        <v>99576.292010425212</v>
      </c>
      <c r="I44" s="13">
        <f t="shared" si="4"/>
        <v>59.733828440567017</v>
      </c>
      <c r="J44" s="13">
        <f t="shared" si="1"/>
        <v>99546.425096204926</v>
      </c>
      <c r="K44" s="13">
        <f t="shared" si="2"/>
        <v>5226772.2831570469</v>
      </c>
      <c r="L44" s="16">
        <f t="shared" si="5"/>
        <v>52.490127696357945</v>
      </c>
    </row>
    <row r="45" spans="1:12" x14ac:dyDescent="0.25">
      <c r="A45" s="17">
        <v>36</v>
      </c>
      <c r="B45" s="23">
        <v>0</v>
      </c>
      <c r="C45" s="23">
        <v>1752</v>
      </c>
      <c r="D45" s="23">
        <v>1619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99516.558181984641</v>
      </c>
      <c r="I45" s="13">
        <f t="shared" si="4"/>
        <v>0</v>
      </c>
      <c r="J45" s="13">
        <f t="shared" si="1"/>
        <v>99516.558181984641</v>
      </c>
      <c r="K45" s="13">
        <f t="shared" si="2"/>
        <v>5127225.8580608424</v>
      </c>
      <c r="L45" s="16">
        <f t="shared" si="5"/>
        <v>51.521334255599463</v>
      </c>
    </row>
    <row r="46" spans="1:12" x14ac:dyDescent="0.25">
      <c r="A46" s="17">
        <v>37</v>
      </c>
      <c r="B46" s="23">
        <v>0</v>
      </c>
      <c r="C46" s="23">
        <v>1840</v>
      </c>
      <c r="D46" s="23">
        <v>1767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99516.558181984641</v>
      </c>
      <c r="I46" s="13">
        <f t="shared" si="4"/>
        <v>0</v>
      </c>
      <c r="J46" s="13">
        <f t="shared" si="1"/>
        <v>99516.558181984641</v>
      </c>
      <c r="K46" s="13">
        <f t="shared" si="2"/>
        <v>5027709.299878858</v>
      </c>
      <c r="L46" s="16">
        <f t="shared" si="5"/>
        <v>50.52133425559947</v>
      </c>
    </row>
    <row r="47" spans="1:12" x14ac:dyDescent="0.25">
      <c r="A47" s="17">
        <v>38</v>
      </c>
      <c r="B47" s="23">
        <v>1</v>
      </c>
      <c r="C47" s="23">
        <v>1862</v>
      </c>
      <c r="D47" s="23">
        <v>1828</v>
      </c>
      <c r="E47" s="14">
        <v>0.5</v>
      </c>
      <c r="F47" s="15">
        <f t="shared" si="3"/>
        <v>5.4200542005420054E-4</v>
      </c>
      <c r="G47" s="15">
        <f t="shared" si="0"/>
        <v>5.4185857491194801E-4</v>
      </c>
      <c r="H47" s="13">
        <f t="shared" si="6"/>
        <v>99516.558181984641</v>
      </c>
      <c r="I47" s="13">
        <f t="shared" si="4"/>
        <v>53.923900396632156</v>
      </c>
      <c r="J47" s="13">
        <f t="shared" si="1"/>
        <v>99489.596231786316</v>
      </c>
      <c r="K47" s="13">
        <f t="shared" si="2"/>
        <v>4928192.7416968737</v>
      </c>
      <c r="L47" s="16">
        <f t="shared" si="5"/>
        <v>49.52133425559947</v>
      </c>
    </row>
    <row r="48" spans="1:12" x14ac:dyDescent="0.25">
      <c r="A48" s="17">
        <v>39</v>
      </c>
      <c r="B48" s="23">
        <v>0</v>
      </c>
      <c r="C48" s="23">
        <v>1679</v>
      </c>
      <c r="D48" s="23">
        <v>1832</v>
      </c>
      <c r="E48" s="14">
        <v>0.5</v>
      </c>
      <c r="F48" s="15">
        <f t="shared" si="3"/>
        <v>0</v>
      </c>
      <c r="G48" s="15">
        <f t="shared" si="0"/>
        <v>0</v>
      </c>
      <c r="H48" s="13">
        <f t="shared" si="6"/>
        <v>99462.634281588005</v>
      </c>
      <c r="I48" s="13">
        <f t="shared" si="4"/>
        <v>0</v>
      </c>
      <c r="J48" s="13">
        <f t="shared" si="1"/>
        <v>99462.634281588005</v>
      </c>
      <c r="K48" s="13">
        <f t="shared" si="2"/>
        <v>4828703.1454650871</v>
      </c>
      <c r="L48" s="16">
        <f t="shared" si="5"/>
        <v>48.547911286911805</v>
      </c>
    </row>
    <row r="49" spans="1:12" x14ac:dyDescent="0.25">
      <c r="A49" s="17">
        <v>40</v>
      </c>
      <c r="B49" s="23">
        <v>1</v>
      </c>
      <c r="C49" s="23">
        <v>1719</v>
      </c>
      <c r="D49" s="23">
        <v>1653</v>
      </c>
      <c r="E49" s="14">
        <v>0.5</v>
      </c>
      <c r="F49" s="15">
        <f t="shared" si="3"/>
        <v>5.9311981020166078E-4</v>
      </c>
      <c r="G49" s="15">
        <f t="shared" si="0"/>
        <v>5.9294396679513794E-4</v>
      </c>
      <c r="H49" s="13">
        <f t="shared" si="6"/>
        <v>99462.634281588005</v>
      </c>
      <c r="I49" s="13">
        <f t="shared" si="4"/>
        <v>58.975768918818865</v>
      </c>
      <c r="J49" s="13">
        <f t="shared" si="1"/>
        <v>99433.146397128599</v>
      </c>
      <c r="K49" s="13">
        <f t="shared" si="2"/>
        <v>4729240.5111834994</v>
      </c>
      <c r="L49" s="16">
        <f t="shared" si="5"/>
        <v>47.547911286911805</v>
      </c>
    </row>
    <row r="50" spans="1:12" x14ac:dyDescent="0.25">
      <c r="A50" s="17">
        <v>41</v>
      </c>
      <c r="B50" s="23">
        <v>0</v>
      </c>
      <c r="C50" s="23">
        <v>1689</v>
      </c>
      <c r="D50" s="23">
        <v>1705</v>
      </c>
      <c r="E50" s="14">
        <v>0.5</v>
      </c>
      <c r="F50" s="15">
        <f t="shared" si="3"/>
        <v>0</v>
      </c>
      <c r="G50" s="15">
        <f t="shared" si="0"/>
        <v>0</v>
      </c>
      <c r="H50" s="13">
        <f t="shared" si="6"/>
        <v>99403.658512669193</v>
      </c>
      <c r="I50" s="13">
        <f t="shared" si="4"/>
        <v>0</v>
      </c>
      <c r="J50" s="13">
        <f t="shared" si="1"/>
        <v>99403.658512669193</v>
      </c>
      <c r="K50" s="13">
        <f t="shared" si="2"/>
        <v>4629807.3647863707</v>
      </c>
      <c r="L50" s="16">
        <f t="shared" si="5"/>
        <v>46.575824613098042</v>
      </c>
    </row>
    <row r="51" spans="1:12" x14ac:dyDescent="0.25">
      <c r="A51" s="17">
        <v>42</v>
      </c>
      <c r="B51" s="23">
        <v>2</v>
      </c>
      <c r="C51" s="23">
        <v>1552</v>
      </c>
      <c r="D51" s="23">
        <v>1691</v>
      </c>
      <c r="E51" s="14">
        <v>0.5</v>
      </c>
      <c r="F51" s="15">
        <f t="shared" si="3"/>
        <v>1.2334258402713536E-3</v>
      </c>
      <c r="G51" s="15">
        <f t="shared" si="0"/>
        <v>1.2326656394453003E-3</v>
      </c>
      <c r="H51" s="13">
        <f t="shared" si="6"/>
        <v>99403.658512669193</v>
      </c>
      <c r="I51" s="13">
        <f t="shared" si="4"/>
        <v>122.53147428372164</v>
      </c>
      <c r="J51" s="13">
        <f t="shared" si="1"/>
        <v>99342.392775527333</v>
      </c>
      <c r="K51" s="13">
        <f t="shared" si="2"/>
        <v>4530403.706273701</v>
      </c>
      <c r="L51" s="16">
        <f t="shared" si="5"/>
        <v>45.575824613098042</v>
      </c>
    </row>
    <row r="52" spans="1:12" x14ac:dyDescent="0.25">
      <c r="A52" s="17">
        <v>43</v>
      </c>
      <c r="B52" s="23">
        <v>0</v>
      </c>
      <c r="C52" s="23">
        <v>1557</v>
      </c>
      <c r="D52" s="23">
        <v>1554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99281.127038385472</v>
      </c>
      <c r="I52" s="13">
        <f t="shared" si="4"/>
        <v>0</v>
      </c>
      <c r="J52" s="13">
        <f t="shared" si="1"/>
        <v>99281.127038385472</v>
      </c>
      <c r="K52" s="13">
        <f t="shared" si="2"/>
        <v>4431061.3134981738</v>
      </c>
      <c r="L52" s="16">
        <f t="shared" si="5"/>
        <v>44.631456608917972</v>
      </c>
    </row>
    <row r="53" spans="1:12" x14ac:dyDescent="0.25">
      <c r="A53" s="17">
        <v>44</v>
      </c>
      <c r="B53" s="23">
        <v>2</v>
      </c>
      <c r="C53" s="23">
        <v>1492</v>
      </c>
      <c r="D53" s="23">
        <v>1539</v>
      </c>
      <c r="E53" s="14">
        <v>0.5</v>
      </c>
      <c r="F53" s="15">
        <f t="shared" si="3"/>
        <v>1.3196964698119432E-3</v>
      </c>
      <c r="G53" s="15">
        <f t="shared" si="0"/>
        <v>1.3188262446422682E-3</v>
      </c>
      <c r="H53" s="13">
        <f t="shared" si="6"/>
        <v>99281.127038385472</v>
      </c>
      <c r="I53" s="13">
        <f t="shared" si="4"/>
        <v>130.93455593588587</v>
      </c>
      <c r="J53" s="13">
        <f t="shared" si="1"/>
        <v>99215.659760417519</v>
      </c>
      <c r="K53" s="13">
        <f t="shared" si="2"/>
        <v>4331780.1864597881</v>
      </c>
      <c r="L53" s="16">
        <f t="shared" si="5"/>
        <v>43.631456608917965</v>
      </c>
    </row>
    <row r="54" spans="1:12" x14ac:dyDescent="0.25">
      <c r="A54" s="17">
        <v>45</v>
      </c>
      <c r="B54" s="23">
        <v>1</v>
      </c>
      <c r="C54" s="23">
        <v>1361</v>
      </c>
      <c r="D54" s="23">
        <v>1480</v>
      </c>
      <c r="E54" s="14">
        <v>0.5</v>
      </c>
      <c r="F54" s="15">
        <f t="shared" si="3"/>
        <v>7.0397747272087292E-4</v>
      </c>
      <c r="G54" s="15">
        <f t="shared" si="0"/>
        <v>7.0372976776917674E-4</v>
      </c>
      <c r="H54" s="13">
        <f t="shared" si="6"/>
        <v>99150.19248244958</v>
      </c>
      <c r="I54" s="13">
        <f t="shared" si="4"/>
        <v>69.774941929943409</v>
      </c>
      <c r="J54" s="13">
        <f t="shared" si="1"/>
        <v>99115.305011484612</v>
      </c>
      <c r="K54" s="13">
        <f t="shared" si="2"/>
        <v>4232564.5266993707</v>
      </c>
      <c r="L54" s="16">
        <f t="shared" si="5"/>
        <v>42.688414623588052</v>
      </c>
    </row>
    <row r="55" spans="1:12" x14ac:dyDescent="0.25">
      <c r="A55" s="17">
        <v>46</v>
      </c>
      <c r="B55" s="23">
        <v>0</v>
      </c>
      <c r="C55" s="23">
        <v>1267</v>
      </c>
      <c r="D55" s="23">
        <v>1356</v>
      </c>
      <c r="E55" s="14">
        <v>0.5</v>
      </c>
      <c r="F55" s="15">
        <f t="shared" si="3"/>
        <v>0</v>
      </c>
      <c r="G55" s="15">
        <f t="shared" si="0"/>
        <v>0</v>
      </c>
      <c r="H55" s="13">
        <f t="shared" si="6"/>
        <v>99080.417540519644</v>
      </c>
      <c r="I55" s="13">
        <f t="shared" si="4"/>
        <v>0</v>
      </c>
      <c r="J55" s="13">
        <f t="shared" si="1"/>
        <v>99080.417540519644</v>
      </c>
      <c r="K55" s="13">
        <f t="shared" si="2"/>
        <v>4133449.2216878859</v>
      </c>
      <c r="L55" s="16">
        <f t="shared" si="5"/>
        <v>41.718124774731422</v>
      </c>
    </row>
    <row r="56" spans="1:12" x14ac:dyDescent="0.25">
      <c r="A56" s="17">
        <v>47</v>
      </c>
      <c r="B56" s="23">
        <v>2</v>
      </c>
      <c r="C56" s="23">
        <v>1194</v>
      </c>
      <c r="D56" s="23">
        <v>1252</v>
      </c>
      <c r="E56" s="14">
        <v>0.5</v>
      </c>
      <c r="F56" s="15">
        <f t="shared" si="3"/>
        <v>1.6353229762878169E-3</v>
      </c>
      <c r="G56" s="15">
        <f t="shared" si="0"/>
        <v>1.6339869281045752E-3</v>
      </c>
      <c r="H56" s="13">
        <f t="shared" si="6"/>
        <v>99080.417540519644</v>
      </c>
      <c r="I56" s="13">
        <f t="shared" si="4"/>
        <v>161.89610709235237</v>
      </c>
      <c r="J56" s="13">
        <f t="shared" si="1"/>
        <v>98999.469486973467</v>
      </c>
      <c r="K56" s="13">
        <f t="shared" si="2"/>
        <v>4034368.8041473664</v>
      </c>
      <c r="L56" s="16">
        <f t="shared" si="5"/>
        <v>40.718124774731422</v>
      </c>
    </row>
    <row r="57" spans="1:12" x14ac:dyDescent="0.25">
      <c r="A57" s="17">
        <v>48</v>
      </c>
      <c r="B57" s="23">
        <v>2</v>
      </c>
      <c r="C57" s="23">
        <v>1210</v>
      </c>
      <c r="D57" s="23">
        <v>1194</v>
      </c>
      <c r="E57" s="14">
        <v>0.5</v>
      </c>
      <c r="F57" s="15">
        <f t="shared" si="3"/>
        <v>1.6638935108153079E-3</v>
      </c>
      <c r="G57" s="15">
        <f t="shared" si="0"/>
        <v>1.6625103906899418E-3</v>
      </c>
      <c r="H57" s="13">
        <f t="shared" si="6"/>
        <v>98918.52143342729</v>
      </c>
      <c r="I57" s="13">
        <f t="shared" si="4"/>
        <v>164.45306971475858</v>
      </c>
      <c r="J57" s="13">
        <f t="shared" si="1"/>
        <v>98836.294898569919</v>
      </c>
      <c r="K57" s="13">
        <f t="shared" si="2"/>
        <v>3935369.3346603932</v>
      </c>
      <c r="L57" s="16">
        <f t="shared" si="5"/>
        <v>39.783948219534587</v>
      </c>
    </row>
    <row r="58" spans="1:12" x14ac:dyDescent="0.25">
      <c r="A58" s="17">
        <v>49</v>
      </c>
      <c r="B58" s="23">
        <v>2</v>
      </c>
      <c r="C58" s="23">
        <v>1144</v>
      </c>
      <c r="D58" s="23">
        <v>1209</v>
      </c>
      <c r="E58" s="14">
        <v>0.5</v>
      </c>
      <c r="F58" s="15">
        <f t="shared" si="3"/>
        <v>1.6999575010624734E-3</v>
      </c>
      <c r="G58" s="15">
        <f t="shared" si="0"/>
        <v>1.6985138004246285E-3</v>
      </c>
      <c r="H58" s="13">
        <f t="shared" si="6"/>
        <v>98754.068363712533</v>
      </c>
      <c r="I58" s="13">
        <f t="shared" si="4"/>
        <v>167.73514796384296</v>
      </c>
      <c r="J58" s="13">
        <f t="shared" si="1"/>
        <v>98670.200789730603</v>
      </c>
      <c r="K58" s="13">
        <f t="shared" si="2"/>
        <v>3836533.0397618231</v>
      </c>
      <c r="L58" s="16">
        <f t="shared" si="5"/>
        <v>38.849366950957624</v>
      </c>
    </row>
    <row r="59" spans="1:12" x14ac:dyDescent="0.25">
      <c r="A59" s="17">
        <v>50</v>
      </c>
      <c r="B59" s="23">
        <v>1</v>
      </c>
      <c r="C59" s="23">
        <v>1043</v>
      </c>
      <c r="D59" s="23">
        <v>1147</v>
      </c>
      <c r="E59" s="14">
        <v>0.5</v>
      </c>
      <c r="F59" s="15">
        <f t="shared" si="3"/>
        <v>9.1324200913242006E-4</v>
      </c>
      <c r="G59" s="15">
        <f t="shared" si="0"/>
        <v>9.1282519397535371E-4</v>
      </c>
      <c r="H59" s="13">
        <f t="shared" si="6"/>
        <v>98586.333215748688</v>
      </c>
      <c r="I59" s="13">
        <f t="shared" si="4"/>
        <v>89.992088740984656</v>
      </c>
      <c r="J59" s="13">
        <f t="shared" si="1"/>
        <v>98541.337171378196</v>
      </c>
      <c r="K59" s="13">
        <f t="shared" si="2"/>
        <v>3737862.8389720926</v>
      </c>
      <c r="L59" s="16">
        <f t="shared" si="5"/>
        <v>37.914614704170653</v>
      </c>
    </row>
    <row r="60" spans="1:12" x14ac:dyDescent="0.25">
      <c r="A60" s="17">
        <v>51</v>
      </c>
      <c r="B60" s="23">
        <v>0</v>
      </c>
      <c r="C60" s="23">
        <v>963</v>
      </c>
      <c r="D60" s="23">
        <v>1058</v>
      </c>
      <c r="E60" s="14">
        <v>0.5</v>
      </c>
      <c r="F60" s="15">
        <f t="shared" si="3"/>
        <v>0</v>
      </c>
      <c r="G60" s="15">
        <f t="shared" si="0"/>
        <v>0</v>
      </c>
      <c r="H60" s="13">
        <f t="shared" si="6"/>
        <v>98496.341127007705</v>
      </c>
      <c r="I60" s="13">
        <f t="shared" si="4"/>
        <v>0</v>
      </c>
      <c r="J60" s="13">
        <f t="shared" si="1"/>
        <v>98496.341127007705</v>
      </c>
      <c r="K60" s="13">
        <f t="shared" si="2"/>
        <v>3639321.5018007145</v>
      </c>
      <c r="L60" s="16">
        <f t="shared" si="5"/>
        <v>36.948798911301004</v>
      </c>
    </row>
    <row r="61" spans="1:12" x14ac:dyDescent="0.25">
      <c r="A61" s="17">
        <v>52</v>
      </c>
      <c r="B61" s="23">
        <v>0</v>
      </c>
      <c r="C61" s="23">
        <v>930</v>
      </c>
      <c r="D61" s="23">
        <v>968</v>
      </c>
      <c r="E61" s="14">
        <v>0.5</v>
      </c>
      <c r="F61" s="15">
        <f t="shared" si="3"/>
        <v>0</v>
      </c>
      <c r="G61" s="15">
        <f t="shared" si="0"/>
        <v>0</v>
      </c>
      <c r="H61" s="13">
        <f t="shared" si="6"/>
        <v>98496.341127007705</v>
      </c>
      <c r="I61" s="13">
        <f t="shared" si="4"/>
        <v>0</v>
      </c>
      <c r="J61" s="13">
        <f t="shared" si="1"/>
        <v>98496.341127007705</v>
      </c>
      <c r="K61" s="13">
        <f t="shared" si="2"/>
        <v>3540825.1606737068</v>
      </c>
      <c r="L61" s="16">
        <f t="shared" si="5"/>
        <v>35.948798911301004</v>
      </c>
    </row>
    <row r="62" spans="1:12" x14ac:dyDescent="0.25">
      <c r="A62" s="17">
        <v>53</v>
      </c>
      <c r="B62" s="23">
        <v>2</v>
      </c>
      <c r="C62" s="23">
        <v>861</v>
      </c>
      <c r="D62" s="23">
        <v>926</v>
      </c>
      <c r="E62" s="14">
        <v>0.5</v>
      </c>
      <c r="F62" s="15">
        <f t="shared" si="3"/>
        <v>2.2383883603805262E-3</v>
      </c>
      <c r="G62" s="15">
        <f t="shared" si="0"/>
        <v>2.2358859698155395E-3</v>
      </c>
      <c r="H62" s="13">
        <f t="shared" si="6"/>
        <v>98496.341127007705</v>
      </c>
      <c r="I62" s="13">
        <f t="shared" si="4"/>
        <v>220.22658720404183</v>
      </c>
      <c r="J62" s="13">
        <f t="shared" si="1"/>
        <v>98386.227833405675</v>
      </c>
      <c r="K62" s="13">
        <f t="shared" si="2"/>
        <v>3442328.8195466991</v>
      </c>
      <c r="L62" s="16">
        <f t="shared" si="5"/>
        <v>34.948798911301004</v>
      </c>
    </row>
    <row r="63" spans="1:12" x14ac:dyDescent="0.25">
      <c r="A63" s="17">
        <v>54</v>
      </c>
      <c r="B63" s="23">
        <v>3</v>
      </c>
      <c r="C63" s="23">
        <v>885</v>
      </c>
      <c r="D63" s="23">
        <v>850</v>
      </c>
      <c r="E63" s="14">
        <v>0.5</v>
      </c>
      <c r="F63" s="15">
        <f t="shared" si="3"/>
        <v>3.4582132564841498E-3</v>
      </c>
      <c r="G63" s="15">
        <f t="shared" si="0"/>
        <v>3.4522439585730723E-3</v>
      </c>
      <c r="H63" s="13">
        <f t="shared" si="6"/>
        <v>98276.114539803661</v>
      </c>
      <c r="I63" s="13">
        <f t="shared" si="4"/>
        <v>339.27312269207243</v>
      </c>
      <c r="J63" s="13">
        <f t="shared" si="1"/>
        <v>98106.477978457624</v>
      </c>
      <c r="K63" s="13">
        <f t="shared" si="2"/>
        <v>3343942.5917132935</v>
      </c>
      <c r="L63" s="16">
        <f t="shared" si="5"/>
        <v>34.025995099337536</v>
      </c>
    </row>
    <row r="64" spans="1:12" x14ac:dyDescent="0.25">
      <c r="A64" s="17">
        <v>55</v>
      </c>
      <c r="B64" s="23">
        <v>4</v>
      </c>
      <c r="C64" s="23">
        <v>902</v>
      </c>
      <c r="D64" s="23">
        <v>873</v>
      </c>
      <c r="E64" s="14">
        <v>0.5</v>
      </c>
      <c r="F64" s="15">
        <f t="shared" si="3"/>
        <v>4.507042253521127E-3</v>
      </c>
      <c r="G64" s="15">
        <f t="shared" si="0"/>
        <v>4.4969083754918503E-3</v>
      </c>
      <c r="H64" s="13">
        <f t="shared" si="6"/>
        <v>97936.841417111587</v>
      </c>
      <c r="I64" s="13">
        <f t="shared" si="4"/>
        <v>440.41300243782621</v>
      </c>
      <c r="J64" s="13">
        <f t="shared" si="1"/>
        <v>97716.634915892675</v>
      </c>
      <c r="K64" s="13">
        <f t="shared" si="2"/>
        <v>3245836.1137348358</v>
      </c>
      <c r="L64" s="16">
        <f t="shared" si="5"/>
        <v>33.142135959958793</v>
      </c>
    </row>
    <row r="65" spans="1:12" x14ac:dyDescent="0.25">
      <c r="A65" s="17">
        <v>56</v>
      </c>
      <c r="B65" s="23">
        <v>4</v>
      </c>
      <c r="C65" s="23">
        <v>852</v>
      </c>
      <c r="D65" s="23">
        <v>893</v>
      </c>
      <c r="E65" s="14">
        <v>0.5</v>
      </c>
      <c r="F65" s="15">
        <f t="shared" si="3"/>
        <v>4.5845272206303722E-3</v>
      </c>
      <c r="G65" s="15">
        <f t="shared" si="0"/>
        <v>4.5740423098913664E-3</v>
      </c>
      <c r="H65" s="13">
        <f t="shared" si="6"/>
        <v>97496.428414673763</v>
      </c>
      <c r="I65" s="13">
        <f t="shared" si="4"/>
        <v>445.95278863201264</v>
      </c>
      <c r="J65" s="13">
        <f t="shared" si="1"/>
        <v>97273.452020357756</v>
      </c>
      <c r="K65" s="13">
        <f t="shared" si="2"/>
        <v>3148119.4788189433</v>
      </c>
      <c r="L65" s="16">
        <f t="shared" si="5"/>
        <v>32.289587731658216</v>
      </c>
    </row>
    <row r="66" spans="1:12" x14ac:dyDescent="0.25">
      <c r="A66" s="17">
        <v>57</v>
      </c>
      <c r="B66" s="23">
        <v>0</v>
      </c>
      <c r="C66" s="23">
        <v>906</v>
      </c>
      <c r="D66" s="23">
        <v>849</v>
      </c>
      <c r="E66" s="14">
        <v>0.5</v>
      </c>
      <c r="F66" s="15">
        <f t="shared" si="3"/>
        <v>0</v>
      </c>
      <c r="G66" s="15">
        <f t="shared" si="0"/>
        <v>0</v>
      </c>
      <c r="H66" s="13">
        <f t="shared" si="6"/>
        <v>97050.475626041749</v>
      </c>
      <c r="I66" s="13">
        <f t="shared" si="4"/>
        <v>0</v>
      </c>
      <c r="J66" s="13">
        <f t="shared" si="1"/>
        <v>97050.475626041749</v>
      </c>
      <c r="K66" s="13">
        <f t="shared" si="2"/>
        <v>3050846.0267985854</v>
      </c>
      <c r="L66" s="16">
        <f t="shared" si="5"/>
        <v>31.435662804520515</v>
      </c>
    </row>
    <row r="67" spans="1:12" x14ac:dyDescent="0.25">
      <c r="A67" s="17">
        <v>58</v>
      </c>
      <c r="B67" s="23">
        <v>2</v>
      </c>
      <c r="C67" s="23">
        <v>954</v>
      </c>
      <c r="D67" s="23">
        <v>904</v>
      </c>
      <c r="E67" s="14">
        <v>0.5</v>
      </c>
      <c r="F67" s="15">
        <f t="shared" si="3"/>
        <v>2.1528525296017221E-3</v>
      </c>
      <c r="G67" s="15">
        <f t="shared" si="0"/>
        <v>2.1505376344086021E-3</v>
      </c>
      <c r="H67" s="13">
        <f t="shared" si="6"/>
        <v>97050.475626041749</v>
      </c>
      <c r="I67" s="13">
        <f t="shared" si="4"/>
        <v>208.71070027105753</v>
      </c>
      <c r="J67" s="13">
        <f t="shared" si="1"/>
        <v>96946.120275906229</v>
      </c>
      <c r="K67" s="13">
        <f t="shared" si="2"/>
        <v>2953795.5511725438</v>
      </c>
      <c r="L67" s="16">
        <f t="shared" si="5"/>
        <v>30.435662804520515</v>
      </c>
    </row>
    <row r="68" spans="1:12" x14ac:dyDescent="0.25">
      <c r="A68" s="17">
        <v>59</v>
      </c>
      <c r="B68" s="23">
        <v>3</v>
      </c>
      <c r="C68" s="23">
        <v>1054</v>
      </c>
      <c r="D68" s="23">
        <v>949</v>
      </c>
      <c r="E68" s="14">
        <v>0.5</v>
      </c>
      <c r="F68" s="15">
        <f t="shared" si="3"/>
        <v>2.9955067398901645E-3</v>
      </c>
      <c r="G68" s="15">
        <f t="shared" si="0"/>
        <v>2.9910269192422725E-3</v>
      </c>
      <c r="H68" s="13">
        <f t="shared" si="6"/>
        <v>96841.764925770694</v>
      </c>
      <c r="I68" s="13">
        <f t="shared" si="4"/>
        <v>289.65632579991228</v>
      </c>
      <c r="J68" s="13">
        <f t="shared" si="1"/>
        <v>96696.93676287074</v>
      </c>
      <c r="K68" s="13">
        <f t="shared" si="2"/>
        <v>2856849.4308966375</v>
      </c>
      <c r="L68" s="16">
        <f t="shared" si="5"/>
        <v>29.500179319185428</v>
      </c>
    </row>
    <row r="69" spans="1:12" x14ac:dyDescent="0.25">
      <c r="A69" s="17">
        <v>60</v>
      </c>
      <c r="B69" s="23">
        <v>2</v>
      </c>
      <c r="C69" s="23">
        <v>1105</v>
      </c>
      <c r="D69" s="23">
        <v>1035</v>
      </c>
      <c r="E69" s="14">
        <v>0.5</v>
      </c>
      <c r="F69" s="15">
        <f t="shared" si="3"/>
        <v>1.869158878504673E-3</v>
      </c>
      <c r="G69" s="15">
        <f t="shared" si="0"/>
        <v>1.8674136321195146E-3</v>
      </c>
      <c r="H69" s="13">
        <f t="shared" si="6"/>
        <v>96552.108599970787</v>
      </c>
      <c r="I69" s="13">
        <f t="shared" si="4"/>
        <v>180.30272380946926</v>
      </c>
      <c r="J69" s="13">
        <f t="shared" si="1"/>
        <v>96461.957238066054</v>
      </c>
      <c r="K69" s="13">
        <f t="shared" si="2"/>
        <v>2760152.4941337667</v>
      </c>
      <c r="L69" s="16">
        <f t="shared" si="5"/>
        <v>28.587179857142985</v>
      </c>
    </row>
    <row r="70" spans="1:12" x14ac:dyDescent="0.25">
      <c r="A70" s="17">
        <v>61</v>
      </c>
      <c r="B70" s="23">
        <v>2</v>
      </c>
      <c r="C70" s="23">
        <v>1103</v>
      </c>
      <c r="D70" s="23">
        <v>1088</v>
      </c>
      <c r="E70" s="14">
        <v>0.5</v>
      </c>
      <c r="F70" s="15">
        <f t="shared" si="3"/>
        <v>1.8256503879507074E-3</v>
      </c>
      <c r="G70" s="15">
        <f t="shared" si="0"/>
        <v>1.823985408116735E-3</v>
      </c>
      <c r="H70" s="13">
        <f t="shared" si="6"/>
        <v>96371.805876161321</v>
      </c>
      <c r="I70" s="13">
        <f t="shared" si="4"/>
        <v>175.78076767197686</v>
      </c>
      <c r="J70" s="13">
        <f t="shared" si="1"/>
        <v>96283.915492325323</v>
      </c>
      <c r="K70" s="13">
        <f t="shared" si="2"/>
        <v>2663690.5368957007</v>
      </c>
      <c r="L70" s="16">
        <f t="shared" si="5"/>
        <v>27.639728369504336</v>
      </c>
    </row>
    <row r="71" spans="1:12" x14ac:dyDescent="0.25">
      <c r="A71" s="17">
        <v>62</v>
      </c>
      <c r="B71" s="23">
        <v>5</v>
      </c>
      <c r="C71" s="23">
        <v>1162</v>
      </c>
      <c r="D71" s="23">
        <v>1093</v>
      </c>
      <c r="E71" s="14">
        <v>0.5</v>
      </c>
      <c r="F71" s="15">
        <f t="shared" si="3"/>
        <v>4.434589800443459E-3</v>
      </c>
      <c r="G71" s="15">
        <f t="shared" si="0"/>
        <v>4.4247787610619468E-3</v>
      </c>
      <c r="H71" s="13">
        <f t="shared" si="6"/>
        <v>96196.025108489339</v>
      </c>
      <c r="I71" s="13">
        <f t="shared" si="4"/>
        <v>425.6461287986254</v>
      </c>
      <c r="J71" s="13">
        <f t="shared" si="1"/>
        <v>95983.202044090023</v>
      </c>
      <c r="K71" s="13">
        <f t="shared" si="2"/>
        <v>2567406.6214033756</v>
      </c>
      <c r="L71" s="16">
        <f t="shared" si="5"/>
        <v>26.689321294802657</v>
      </c>
    </row>
    <row r="72" spans="1:12" x14ac:dyDescent="0.25">
      <c r="A72" s="17">
        <v>63</v>
      </c>
      <c r="B72" s="23">
        <v>5</v>
      </c>
      <c r="C72" s="23">
        <v>1336</v>
      </c>
      <c r="D72" s="23">
        <v>1144</v>
      </c>
      <c r="E72" s="14">
        <v>0.5</v>
      </c>
      <c r="F72" s="15">
        <f t="shared" si="3"/>
        <v>4.0322580645161289E-3</v>
      </c>
      <c r="G72" s="15">
        <f t="shared" si="0"/>
        <v>4.0241448692152921E-3</v>
      </c>
      <c r="H72" s="13">
        <f t="shared" si="6"/>
        <v>95770.378979690708</v>
      </c>
      <c r="I72" s="13">
        <f t="shared" si="4"/>
        <v>385.39387919392641</v>
      </c>
      <c r="J72" s="13">
        <f t="shared" si="1"/>
        <v>95577.682040093743</v>
      </c>
      <c r="K72" s="13">
        <f t="shared" si="2"/>
        <v>2471423.4193592854</v>
      </c>
      <c r="L72" s="16">
        <f t="shared" si="5"/>
        <v>25.805718278335114</v>
      </c>
    </row>
    <row r="73" spans="1:12" x14ac:dyDescent="0.25">
      <c r="A73" s="17">
        <v>64</v>
      </c>
      <c r="B73" s="23">
        <v>8</v>
      </c>
      <c r="C73" s="23">
        <v>1462</v>
      </c>
      <c r="D73" s="23">
        <v>1323</v>
      </c>
      <c r="E73" s="14">
        <v>0.5</v>
      </c>
      <c r="F73" s="15">
        <f t="shared" si="3"/>
        <v>5.745062836624776E-3</v>
      </c>
      <c r="G73" s="15">
        <f t="shared" ref="G73:G108" si="7">F73/((1+(1-E73)*F73))</f>
        <v>5.7286072323666313E-3</v>
      </c>
      <c r="H73" s="13">
        <f t="shared" si="6"/>
        <v>95384.985100496779</v>
      </c>
      <c r="I73" s="13">
        <f t="shared" si="4"/>
        <v>546.4231155058892</v>
      </c>
      <c r="J73" s="13">
        <f t="shared" ref="J73:J108" si="8">H74+I73*E73</f>
        <v>95111.773542743831</v>
      </c>
      <c r="K73" s="13">
        <f t="shared" ref="K73:K97" si="9">K74+J73</f>
        <v>2375845.7373191915</v>
      </c>
      <c r="L73" s="16">
        <f t="shared" si="5"/>
        <v>24.907963604712222</v>
      </c>
    </row>
    <row r="74" spans="1:12" x14ac:dyDescent="0.25">
      <c r="A74" s="17">
        <v>65</v>
      </c>
      <c r="B74" s="23">
        <v>5</v>
      </c>
      <c r="C74" s="23">
        <v>1303</v>
      </c>
      <c r="D74" s="23">
        <v>1453</v>
      </c>
      <c r="E74" s="14">
        <v>0.5</v>
      </c>
      <c r="F74" s="15">
        <f t="shared" ref="F74:F108" si="10">B74/((C74+D74)/2)</f>
        <v>3.6284470246734399E-3</v>
      </c>
      <c r="G74" s="15">
        <f t="shared" si="7"/>
        <v>3.6218761318362915E-3</v>
      </c>
      <c r="H74" s="13">
        <f t="shared" si="6"/>
        <v>94838.561984990884</v>
      </c>
      <c r="I74" s="13">
        <f t="shared" ref="I74:I108" si="11">H74*G74</f>
        <v>343.49352403111516</v>
      </c>
      <c r="J74" s="13">
        <f t="shared" si="8"/>
        <v>94666.815222975318</v>
      </c>
      <c r="K74" s="13">
        <f t="shared" si="9"/>
        <v>2280733.9637764478</v>
      </c>
      <c r="L74" s="16">
        <f t="shared" ref="L74:L108" si="12">K74/H74</f>
        <v>24.048592851264402</v>
      </c>
    </row>
    <row r="75" spans="1:12" x14ac:dyDescent="0.25">
      <c r="A75" s="17">
        <v>66</v>
      </c>
      <c r="B75" s="23">
        <v>6</v>
      </c>
      <c r="C75" s="23">
        <v>1239</v>
      </c>
      <c r="D75" s="23">
        <v>1289</v>
      </c>
      <c r="E75" s="14">
        <v>0.5</v>
      </c>
      <c r="F75" s="15">
        <f t="shared" si="10"/>
        <v>4.7468354430379748E-3</v>
      </c>
      <c r="G75" s="15">
        <f t="shared" si="7"/>
        <v>4.7355958958168907E-3</v>
      </c>
      <c r="H75" s="13">
        <f t="shared" ref="H75:H108" si="13">H74-I74</f>
        <v>94495.068460959767</v>
      </c>
      <c r="I75" s="13">
        <f t="shared" si="11"/>
        <v>447.49045837865719</v>
      </c>
      <c r="J75" s="13">
        <f t="shared" si="8"/>
        <v>94271.323231770439</v>
      </c>
      <c r="K75" s="13">
        <f t="shared" si="9"/>
        <v>2186067.1485534725</v>
      </c>
      <c r="L75" s="16">
        <f t="shared" si="12"/>
        <v>23.134192970680125</v>
      </c>
    </row>
    <row r="76" spans="1:12" x14ac:dyDescent="0.25">
      <c r="A76" s="17">
        <v>67</v>
      </c>
      <c r="B76" s="23">
        <v>4</v>
      </c>
      <c r="C76" s="23">
        <v>1410</v>
      </c>
      <c r="D76" s="23">
        <v>1232</v>
      </c>
      <c r="E76" s="14">
        <v>0.5</v>
      </c>
      <c r="F76" s="15">
        <f t="shared" si="10"/>
        <v>3.0280090840272521E-3</v>
      </c>
      <c r="G76" s="15">
        <f t="shared" si="7"/>
        <v>3.0234315948601664E-3</v>
      </c>
      <c r="H76" s="13">
        <f t="shared" si="13"/>
        <v>94047.578002581111</v>
      </c>
      <c r="I76" s="13">
        <f t="shared" si="11"/>
        <v>284.34641875307972</v>
      </c>
      <c r="J76" s="13">
        <f t="shared" si="8"/>
        <v>93905.40479320458</v>
      </c>
      <c r="K76" s="13">
        <f t="shared" si="9"/>
        <v>2091795.8253217018</v>
      </c>
      <c r="L76" s="16">
        <f t="shared" si="12"/>
        <v>22.241889368637363</v>
      </c>
    </row>
    <row r="77" spans="1:12" x14ac:dyDescent="0.25">
      <c r="A77" s="17">
        <v>68</v>
      </c>
      <c r="B77" s="23">
        <v>6</v>
      </c>
      <c r="C77" s="23">
        <v>1297</v>
      </c>
      <c r="D77" s="23">
        <v>1399</v>
      </c>
      <c r="E77" s="14">
        <v>0.5</v>
      </c>
      <c r="F77" s="15">
        <f t="shared" si="10"/>
        <v>4.4510385756676559E-3</v>
      </c>
      <c r="G77" s="15">
        <f t="shared" si="7"/>
        <v>4.4411547002220584E-3</v>
      </c>
      <c r="H77" s="13">
        <f t="shared" si="13"/>
        <v>93763.231583828034</v>
      </c>
      <c r="I77" s="13">
        <f t="shared" si="11"/>
        <v>416.41701665652721</v>
      </c>
      <c r="J77" s="13">
        <f t="shared" si="8"/>
        <v>93555.023075499761</v>
      </c>
      <c r="K77" s="13">
        <f t="shared" si="9"/>
        <v>1997890.4205284973</v>
      </c>
      <c r="L77" s="16">
        <f t="shared" si="12"/>
        <v>21.307823832226862</v>
      </c>
    </row>
    <row r="78" spans="1:12" x14ac:dyDescent="0.25">
      <c r="A78" s="17">
        <v>69</v>
      </c>
      <c r="B78" s="23">
        <v>8</v>
      </c>
      <c r="C78" s="23">
        <v>1175</v>
      </c>
      <c r="D78" s="23">
        <v>1297</v>
      </c>
      <c r="E78" s="14">
        <v>0.5</v>
      </c>
      <c r="F78" s="15">
        <f t="shared" si="10"/>
        <v>6.4724919093851136E-3</v>
      </c>
      <c r="G78" s="15">
        <f t="shared" si="7"/>
        <v>6.4516129032258064E-3</v>
      </c>
      <c r="H78" s="13">
        <f t="shared" si="13"/>
        <v>93346.814567171503</v>
      </c>
      <c r="I78" s="13">
        <f t="shared" si="11"/>
        <v>602.23751333659038</v>
      </c>
      <c r="J78" s="13">
        <f t="shared" si="8"/>
        <v>93045.69581050321</v>
      </c>
      <c r="K78" s="13">
        <f t="shared" si="9"/>
        <v>1904335.3974529975</v>
      </c>
      <c r="L78" s="16">
        <f t="shared" si="12"/>
        <v>20.40064683816988</v>
      </c>
    </row>
    <row r="79" spans="1:12" x14ac:dyDescent="0.25">
      <c r="A79" s="17">
        <v>70</v>
      </c>
      <c r="B79" s="23">
        <v>8</v>
      </c>
      <c r="C79" s="23">
        <v>963</v>
      </c>
      <c r="D79" s="23">
        <v>1170</v>
      </c>
      <c r="E79" s="14">
        <v>0.5</v>
      </c>
      <c r="F79" s="15">
        <f t="shared" si="10"/>
        <v>7.5011720581340839E-3</v>
      </c>
      <c r="G79" s="15">
        <f t="shared" si="7"/>
        <v>7.473143390938815E-3</v>
      </c>
      <c r="H79" s="13">
        <f t="shared" si="13"/>
        <v>92744.577053834917</v>
      </c>
      <c r="I79" s="13">
        <f t="shared" si="11"/>
        <v>693.09352305528205</v>
      </c>
      <c r="J79" s="13">
        <f t="shared" si="8"/>
        <v>92398.030292307274</v>
      </c>
      <c r="K79" s="13">
        <f t="shared" si="9"/>
        <v>1811289.7016424944</v>
      </c>
      <c r="L79" s="16">
        <f t="shared" si="12"/>
        <v>19.529871817638519</v>
      </c>
    </row>
    <row r="80" spans="1:12" x14ac:dyDescent="0.25">
      <c r="A80" s="17">
        <v>71</v>
      </c>
      <c r="B80" s="23">
        <v>9</v>
      </c>
      <c r="C80" s="23">
        <v>809</v>
      </c>
      <c r="D80" s="23">
        <v>955</v>
      </c>
      <c r="E80" s="14">
        <v>0.5</v>
      </c>
      <c r="F80" s="15">
        <f t="shared" si="10"/>
        <v>1.020408163265306E-2</v>
      </c>
      <c r="G80" s="15">
        <f t="shared" si="7"/>
        <v>1.015228426395939E-2</v>
      </c>
      <c r="H80" s="13">
        <f t="shared" si="13"/>
        <v>92051.483530779631</v>
      </c>
      <c r="I80" s="13">
        <f t="shared" si="11"/>
        <v>934.53282772365105</v>
      </c>
      <c r="J80" s="13">
        <f t="shared" si="8"/>
        <v>91584.217116917804</v>
      </c>
      <c r="K80" s="13">
        <f t="shared" si="9"/>
        <v>1718891.6713501872</v>
      </c>
      <c r="L80" s="16">
        <f t="shared" si="12"/>
        <v>18.67315555838309</v>
      </c>
    </row>
    <row r="81" spans="1:12" x14ac:dyDescent="0.25">
      <c r="A81" s="17">
        <v>72</v>
      </c>
      <c r="B81" s="23">
        <v>6</v>
      </c>
      <c r="C81" s="23">
        <v>999</v>
      </c>
      <c r="D81" s="23">
        <v>808</v>
      </c>
      <c r="E81" s="14">
        <v>0.5</v>
      </c>
      <c r="F81" s="15">
        <f t="shared" si="10"/>
        <v>6.6408411732152743E-3</v>
      </c>
      <c r="G81" s="15">
        <f t="shared" si="7"/>
        <v>6.618863761720906E-3</v>
      </c>
      <c r="H81" s="13">
        <f t="shared" si="13"/>
        <v>91116.950703055976</v>
      </c>
      <c r="I81" s="13">
        <f t="shared" si="11"/>
        <v>603.09068308696737</v>
      </c>
      <c r="J81" s="13">
        <f t="shared" si="8"/>
        <v>90815.405361512501</v>
      </c>
      <c r="K81" s="13">
        <f t="shared" si="9"/>
        <v>1627307.4542332694</v>
      </c>
      <c r="L81" s="16">
        <f t="shared" si="12"/>
        <v>17.85954689744343</v>
      </c>
    </row>
    <row r="82" spans="1:12" x14ac:dyDescent="0.25">
      <c r="A82" s="17">
        <v>73</v>
      </c>
      <c r="B82" s="23">
        <v>8</v>
      </c>
      <c r="C82" s="23">
        <v>584</v>
      </c>
      <c r="D82" s="23">
        <v>982</v>
      </c>
      <c r="E82" s="14">
        <v>0.5</v>
      </c>
      <c r="F82" s="15">
        <f t="shared" si="10"/>
        <v>1.0217113665389528E-2</v>
      </c>
      <c r="G82" s="15">
        <f t="shared" si="7"/>
        <v>1.0165184243964422E-2</v>
      </c>
      <c r="H82" s="13">
        <f t="shared" si="13"/>
        <v>90513.860019969012</v>
      </c>
      <c r="I82" s="13">
        <f t="shared" si="11"/>
        <v>920.09006373539023</v>
      </c>
      <c r="J82" s="13">
        <f t="shared" si="8"/>
        <v>90053.814988101309</v>
      </c>
      <c r="K82" s="13">
        <f t="shared" si="9"/>
        <v>1536492.048871757</v>
      </c>
      <c r="L82" s="16">
        <f t="shared" si="12"/>
        <v>16.975212951174314</v>
      </c>
    </row>
    <row r="83" spans="1:12" x14ac:dyDescent="0.25">
      <c r="A83" s="17">
        <v>74</v>
      </c>
      <c r="B83" s="23">
        <v>5</v>
      </c>
      <c r="C83" s="23">
        <v>601</v>
      </c>
      <c r="D83" s="23">
        <v>585</v>
      </c>
      <c r="E83" s="14">
        <v>0.5</v>
      </c>
      <c r="F83" s="15">
        <f t="shared" si="10"/>
        <v>8.4317032040472171E-3</v>
      </c>
      <c r="G83" s="15">
        <f t="shared" si="7"/>
        <v>8.3963056255247689E-3</v>
      </c>
      <c r="H83" s="13">
        <f t="shared" si="13"/>
        <v>89593.76995623362</v>
      </c>
      <c r="I83" s="13">
        <f t="shared" si="11"/>
        <v>752.25667469549637</v>
      </c>
      <c r="J83" s="13">
        <f t="shared" si="8"/>
        <v>89217.641618885871</v>
      </c>
      <c r="K83" s="13">
        <f t="shared" si="9"/>
        <v>1446438.2338836556</v>
      </c>
      <c r="L83" s="16">
        <f t="shared" si="12"/>
        <v>16.14440640895274</v>
      </c>
    </row>
    <row r="84" spans="1:12" x14ac:dyDescent="0.25">
      <c r="A84" s="17">
        <v>75</v>
      </c>
      <c r="B84" s="23">
        <v>9</v>
      </c>
      <c r="C84" s="23">
        <v>619</v>
      </c>
      <c r="D84" s="23">
        <v>590</v>
      </c>
      <c r="E84" s="14">
        <v>0.5</v>
      </c>
      <c r="F84" s="15">
        <f t="shared" si="10"/>
        <v>1.488833746898263E-2</v>
      </c>
      <c r="G84" s="15">
        <f t="shared" si="7"/>
        <v>1.477832512315271E-2</v>
      </c>
      <c r="H84" s="13">
        <f t="shared" si="13"/>
        <v>88841.513281538122</v>
      </c>
      <c r="I84" s="13">
        <f t="shared" si="11"/>
        <v>1312.9287677074601</v>
      </c>
      <c r="J84" s="13">
        <f t="shared" si="8"/>
        <v>88185.048897684392</v>
      </c>
      <c r="K84" s="13">
        <f t="shared" si="9"/>
        <v>1357220.5922647698</v>
      </c>
      <c r="L84" s="16">
        <f t="shared" si="12"/>
        <v>15.276873863727957</v>
      </c>
    </row>
    <row r="85" spans="1:12" x14ac:dyDescent="0.25">
      <c r="A85" s="17">
        <v>76</v>
      </c>
      <c r="B85" s="23">
        <v>10</v>
      </c>
      <c r="C85" s="23">
        <v>662</v>
      </c>
      <c r="D85" s="23">
        <v>610</v>
      </c>
      <c r="E85" s="14">
        <v>0.5</v>
      </c>
      <c r="F85" s="15">
        <f t="shared" si="10"/>
        <v>1.5723270440251572E-2</v>
      </c>
      <c r="G85" s="15">
        <f t="shared" si="7"/>
        <v>1.5600624024960999E-2</v>
      </c>
      <c r="H85" s="13">
        <f t="shared" si="13"/>
        <v>87528.584513830661</v>
      </c>
      <c r="I85" s="13">
        <f t="shared" si="11"/>
        <v>1365.5005384372957</v>
      </c>
      <c r="J85" s="13">
        <f t="shared" si="8"/>
        <v>86845.834244612022</v>
      </c>
      <c r="K85" s="13">
        <f t="shared" si="9"/>
        <v>1269035.5433670855</v>
      </c>
      <c r="L85" s="16">
        <f t="shared" si="12"/>
        <v>14.498526971683876</v>
      </c>
    </row>
    <row r="86" spans="1:12" x14ac:dyDescent="0.25">
      <c r="A86" s="17">
        <v>77</v>
      </c>
      <c r="B86" s="23">
        <v>11</v>
      </c>
      <c r="C86" s="23">
        <v>538</v>
      </c>
      <c r="D86" s="23">
        <v>650</v>
      </c>
      <c r="E86" s="14">
        <v>0.5</v>
      </c>
      <c r="F86" s="15">
        <f t="shared" si="10"/>
        <v>1.8518518518518517E-2</v>
      </c>
      <c r="G86" s="15">
        <f t="shared" si="7"/>
        <v>1.8348623853211007E-2</v>
      </c>
      <c r="H86" s="13">
        <f t="shared" si="13"/>
        <v>86163.083975393369</v>
      </c>
      <c r="I86" s="13">
        <f t="shared" si="11"/>
        <v>1580.9740178971258</v>
      </c>
      <c r="J86" s="13">
        <f t="shared" si="8"/>
        <v>85372.596966444806</v>
      </c>
      <c r="K86" s="13">
        <f t="shared" si="9"/>
        <v>1182189.7091224734</v>
      </c>
      <c r="L86" s="16">
        <f t="shared" si="12"/>
        <v>13.720373674880133</v>
      </c>
    </row>
    <row r="87" spans="1:12" x14ac:dyDescent="0.25">
      <c r="A87" s="17">
        <v>78</v>
      </c>
      <c r="B87" s="23">
        <v>10</v>
      </c>
      <c r="C87" s="23">
        <v>528</v>
      </c>
      <c r="D87" s="23">
        <v>524</v>
      </c>
      <c r="E87" s="14">
        <v>0.5</v>
      </c>
      <c r="F87" s="15">
        <f t="shared" si="10"/>
        <v>1.9011406844106463E-2</v>
      </c>
      <c r="G87" s="15">
        <f t="shared" si="7"/>
        <v>1.8832391713747648E-2</v>
      </c>
      <c r="H87" s="13">
        <f t="shared" si="13"/>
        <v>84582.109957496243</v>
      </c>
      <c r="I87" s="13">
        <f t="shared" si="11"/>
        <v>1592.8834266948447</v>
      </c>
      <c r="J87" s="13">
        <f t="shared" si="8"/>
        <v>83785.668244148823</v>
      </c>
      <c r="K87" s="13">
        <f t="shared" si="9"/>
        <v>1096817.1121560286</v>
      </c>
      <c r="L87" s="16">
        <f t="shared" si="12"/>
        <v>12.96748346319565</v>
      </c>
    </row>
    <row r="88" spans="1:12" x14ac:dyDescent="0.25">
      <c r="A88" s="17">
        <v>79</v>
      </c>
      <c r="B88" s="23">
        <v>11</v>
      </c>
      <c r="C88" s="23">
        <v>544</v>
      </c>
      <c r="D88" s="23">
        <v>520</v>
      </c>
      <c r="E88" s="14">
        <v>0.5</v>
      </c>
      <c r="F88" s="15">
        <f t="shared" si="10"/>
        <v>2.0676691729323307E-2</v>
      </c>
      <c r="G88" s="15">
        <f t="shared" si="7"/>
        <v>2.0465116279069766E-2</v>
      </c>
      <c r="H88" s="13">
        <f t="shared" si="13"/>
        <v>82989.226530801403</v>
      </c>
      <c r="I88" s="13">
        <f t="shared" si="11"/>
        <v>1698.3841708629122</v>
      </c>
      <c r="J88" s="13">
        <f t="shared" si="8"/>
        <v>82140.034445369936</v>
      </c>
      <c r="K88" s="13">
        <f t="shared" si="9"/>
        <v>1013031.4439118798</v>
      </c>
      <c r="L88" s="16">
        <f t="shared" si="12"/>
        <v>12.206782569974836</v>
      </c>
    </row>
    <row r="89" spans="1:12" x14ac:dyDescent="0.25">
      <c r="A89" s="17">
        <v>80</v>
      </c>
      <c r="B89" s="23">
        <v>9</v>
      </c>
      <c r="C89" s="23">
        <v>460</v>
      </c>
      <c r="D89" s="23">
        <v>530</v>
      </c>
      <c r="E89" s="14">
        <v>0.5</v>
      </c>
      <c r="F89" s="15">
        <f t="shared" si="10"/>
        <v>1.8181818181818181E-2</v>
      </c>
      <c r="G89" s="15">
        <f t="shared" si="7"/>
        <v>1.8018018018018018E-2</v>
      </c>
      <c r="H89" s="13">
        <f t="shared" si="13"/>
        <v>81290.842359938484</v>
      </c>
      <c r="I89" s="13">
        <f t="shared" si="11"/>
        <v>1464.6998623412339</v>
      </c>
      <c r="J89" s="13">
        <f t="shared" si="8"/>
        <v>80558.492428767859</v>
      </c>
      <c r="K89" s="13">
        <f t="shared" si="9"/>
        <v>930891.40946650982</v>
      </c>
      <c r="L89" s="16">
        <f t="shared" si="12"/>
        <v>11.451368720534616</v>
      </c>
    </row>
    <row r="90" spans="1:12" x14ac:dyDescent="0.25">
      <c r="A90" s="17">
        <v>81</v>
      </c>
      <c r="B90" s="23">
        <v>12</v>
      </c>
      <c r="C90" s="23">
        <v>389</v>
      </c>
      <c r="D90" s="23">
        <v>451</v>
      </c>
      <c r="E90" s="14">
        <v>0.5</v>
      </c>
      <c r="F90" s="15">
        <f t="shared" si="10"/>
        <v>2.8571428571428571E-2</v>
      </c>
      <c r="G90" s="15">
        <f t="shared" si="7"/>
        <v>2.8169014084507043E-2</v>
      </c>
      <c r="H90" s="13">
        <f t="shared" si="13"/>
        <v>79826.142497597248</v>
      </c>
      <c r="I90" s="13">
        <f t="shared" si="11"/>
        <v>2248.6237323266832</v>
      </c>
      <c r="J90" s="13">
        <f t="shared" si="8"/>
        <v>78701.830631433899</v>
      </c>
      <c r="K90" s="13">
        <f t="shared" si="9"/>
        <v>850332.91703774198</v>
      </c>
      <c r="L90" s="16">
        <f t="shared" si="12"/>
        <v>10.652311265865526</v>
      </c>
    </row>
    <row r="91" spans="1:12" x14ac:dyDescent="0.25">
      <c r="A91" s="17">
        <v>82</v>
      </c>
      <c r="B91" s="23">
        <v>8</v>
      </c>
      <c r="C91" s="23">
        <v>357</v>
      </c>
      <c r="D91" s="23">
        <v>381</v>
      </c>
      <c r="E91" s="14">
        <v>0.5</v>
      </c>
      <c r="F91" s="15">
        <f t="shared" si="10"/>
        <v>2.1680216802168022E-2</v>
      </c>
      <c r="G91" s="15">
        <f t="shared" si="7"/>
        <v>2.1447721179624665E-2</v>
      </c>
      <c r="H91" s="13">
        <f t="shared" si="13"/>
        <v>77577.518765270564</v>
      </c>
      <c r="I91" s="13">
        <f t="shared" si="11"/>
        <v>1663.8609922846233</v>
      </c>
      <c r="J91" s="13">
        <f t="shared" si="8"/>
        <v>76745.58826912826</v>
      </c>
      <c r="K91" s="13">
        <f t="shared" si="9"/>
        <v>771631.08640630811</v>
      </c>
      <c r="L91" s="16">
        <f t="shared" si="12"/>
        <v>9.946581157629744</v>
      </c>
    </row>
    <row r="92" spans="1:12" x14ac:dyDescent="0.25">
      <c r="A92" s="17">
        <v>83</v>
      </c>
      <c r="B92" s="23">
        <v>13</v>
      </c>
      <c r="C92" s="23">
        <v>340</v>
      </c>
      <c r="D92" s="23">
        <v>355</v>
      </c>
      <c r="E92" s="14">
        <v>0.5</v>
      </c>
      <c r="F92" s="15">
        <f t="shared" si="10"/>
        <v>3.7410071942446041E-2</v>
      </c>
      <c r="G92" s="15">
        <f t="shared" si="7"/>
        <v>3.6723163841807904E-2</v>
      </c>
      <c r="H92" s="13">
        <f t="shared" si="13"/>
        <v>75913.657772985942</v>
      </c>
      <c r="I92" s="13">
        <f t="shared" si="11"/>
        <v>2787.7896922282971</v>
      </c>
      <c r="J92" s="13">
        <f t="shared" si="8"/>
        <v>74519.762926871801</v>
      </c>
      <c r="K92" s="13">
        <f t="shared" si="9"/>
        <v>694885.49813717988</v>
      </c>
      <c r="L92" s="16">
        <f t="shared" si="12"/>
        <v>9.1536295117695747</v>
      </c>
    </row>
    <row r="93" spans="1:12" x14ac:dyDescent="0.25">
      <c r="A93" s="17">
        <v>84</v>
      </c>
      <c r="B93" s="23">
        <v>15</v>
      </c>
      <c r="C93" s="23">
        <v>314</v>
      </c>
      <c r="D93" s="23">
        <v>330</v>
      </c>
      <c r="E93" s="14">
        <v>0.5</v>
      </c>
      <c r="F93" s="15">
        <f t="shared" si="10"/>
        <v>4.6583850931677016E-2</v>
      </c>
      <c r="G93" s="15">
        <f t="shared" si="7"/>
        <v>4.5523520485584217E-2</v>
      </c>
      <c r="H93" s="13">
        <f t="shared" si="13"/>
        <v>73125.868080757646</v>
      </c>
      <c r="I93" s="13">
        <f t="shared" si="11"/>
        <v>3328.9469536004995</v>
      </c>
      <c r="J93" s="13">
        <f t="shared" si="8"/>
        <v>71461.394603957393</v>
      </c>
      <c r="K93" s="13">
        <f t="shared" si="9"/>
        <v>620365.73521030811</v>
      </c>
      <c r="L93" s="16">
        <f t="shared" si="12"/>
        <v>8.4835332761478863</v>
      </c>
    </row>
    <row r="94" spans="1:12" x14ac:dyDescent="0.25">
      <c r="A94" s="17">
        <v>85</v>
      </c>
      <c r="B94" s="23">
        <v>13</v>
      </c>
      <c r="C94" s="23">
        <v>281</v>
      </c>
      <c r="D94" s="23">
        <v>302</v>
      </c>
      <c r="E94" s="14">
        <v>0.5</v>
      </c>
      <c r="F94" s="15">
        <f t="shared" si="10"/>
        <v>4.4596912521440824E-2</v>
      </c>
      <c r="G94" s="15">
        <f t="shared" si="7"/>
        <v>4.3624161073825503E-2</v>
      </c>
      <c r="H94" s="13">
        <f t="shared" si="13"/>
        <v>69796.92112715714</v>
      </c>
      <c r="I94" s="13">
        <f t="shared" si="11"/>
        <v>3044.8321297081975</v>
      </c>
      <c r="J94" s="13">
        <f t="shared" si="8"/>
        <v>68274.50506230304</v>
      </c>
      <c r="K94" s="13">
        <f t="shared" si="9"/>
        <v>548904.34060635068</v>
      </c>
      <c r="L94" s="16">
        <f t="shared" si="12"/>
        <v>7.8643059284283909</v>
      </c>
    </row>
    <row r="95" spans="1:12" x14ac:dyDescent="0.25">
      <c r="A95" s="17">
        <v>86</v>
      </c>
      <c r="B95" s="23">
        <v>26</v>
      </c>
      <c r="C95" s="23">
        <v>280</v>
      </c>
      <c r="D95" s="23">
        <v>268</v>
      </c>
      <c r="E95" s="14">
        <v>0.5</v>
      </c>
      <c r="F95" s="15">
        <f t="shared" si="10"/>
        <v>9.4890510948905105E-2</v>
      </c>
      <c r="G95" s="15">
        <f t="shared" si="7"/>
        <v>9.0592334494773524E-2</v>
      </c>
      <c r="H95" s="13">
        <f t="shared" si="13"/>
        <v>66752.08899744894</v>
      </c>
      <c r="I95" s="13">
        <f t="shared" si="11"/>
        <v>6047.2275746817859</v>
      </c>
      <c r="J95" s="13">
        <f t="shared" si="8"/>
        <v>63728.475210108052</v>
      </c>
      <c r="K95" s="13">
        <f t="shared" si="9"/>
        <v>480629.83554404764</v>
      </c>
      <c r="L95" s="16">
        <f t="shared" si="12"/>
        <v>7.2002216374444226</v>
      </c>
    </row>
    <row r="96" spans="1:12" x14ac:dyDescent="0.25">
      <c r="A96" s="17">
        <v>87</v>
      </c>
      <c r="B96" s="23">
        <v>25</v>
      </c>
      <c r="C96" s="23">
        <v>227</v>
      </c>
      <c r="D96" s="23">
        <v>269</v>
      </c>
      <c r="E96" s="14">
        <v>0.5</v>
      </c>
      <c r="F96" s="15">
        <f t="shared" si="10"/>
        <v>0.10080645161290322</v>
      </c>
      <c r="G96" s="15">
        <f t="shared" si="7"/>
        <v>9.5969289827255277E-2</v>
      </c>
      <c r="H96" s="13">
        <f t="shared" si="13"/>
        <v>60704.861422767157</v>
      </c>
      <c r="I96" s="13">
        <f t="shared" si="11"/>
        <v>5825.8024398049092</v>
      </c>
      <c r="J96" s="13">
        <f t="shared" si="8"/>
        <v>57791.960202864706</v>
      </c>
      <c r="K96" s="13">
        <f t="shared" si="9"/>
        <v>416901.36033393961</v>
      </c>
      <c r="L96" s="16">
        <f t="shared" si="12"/>
        <v>6.8676766664618745</v>
      </c>
    </row>
    <row r="97" spans="1:12" x14ac:dyDescent="0.25">
      <c r="A97" s="17">
        <v>88</v>
      </c>
      <c r="B97" s="23">
        <v>15</v>
      </c>
      <c r="C97" s="23">
        <v>227</v>
      </c>
      <c r="D97" s="23">
        <v>206</v>
      </c>
      <c r="E97" s="14">
        <v>0.5</v>
      </c>
      <c r="F97" s="15">
        <f t="shared" si="10"/>
        <v>6.9284064665127015E-2</v>
      </c>
      <c r="G97" s="15">
        <f t="shared" si="7"/>
        <v>6.6964285714285698E-2</v>
      </c>
      <c r="H97" s="13">
        <f t="shared" si="13"/>
        <v>54879.058982962248</v>
      </c>
      <c r="I97" s="13">
        <f t="shared" si="11"/>
        <v>3674.9369854662209</v>
      </c>
      <c r="J97" s="13">
        <f t="shared" si="8"/>
        <v>53041.590490229137</v>
      </c>
      <c r="K97" s="13">
        <f t="shared" si="9"/>
        <v>359109.40013107489</v>
      </c>
      <c r="L97" s="16">
        <f t="shared" si="12"/>
        <v>6.543650834876086</v>
      </c>
    </row>
    <row r="98" spans="1:12" x14ac:dyDescent="0.25">
      <c r="A98" s="17">
        <v>89</v>
      </c>
      <c r="B98" s="23">
        <v>20</v>
      </c>
      <c r="C98" s="23">
        <v>208</v>
      </c>
      <c r="D98" s="23">
        <v>200</v>
      </c>
      <c r="E98" s="14">
        <v>0.5</v>
      </c>
      <c r="F98" s="15">
        <f t="shared" si="10"/>
        <v>9.8039215686274508E-2</v>
      </c>
      <c r="G98" s="15">
        <f t="shared" si="7"/>
        <v>9.3457943925233641E-2</v>
      </c>
      <c r="H98" s="13">
        <f t="shared" si="13"/>
        <v>51204.121997496026</v>
      </c>
      <c r="I98" s="13">
        <f t="shared" si="11"/>
        <v>4785.431962382806</v>
      </c>
      <c r="J98" s="13">
        <f t="shared" si="8"/>
        <v>48811.406016304623</v>
      </c>
      <c r="K98" s="13">
        <f>K99+J98</f>
        <v>306067.80964084575</v>
      </c>
      <c r="L98" s="16">
        <f t="shared" si="12"/>
        <v>5.9774056794844173</v>
      </c>
    </row>
    <row r="99" spans="1:12" x14ac:dyDescent="0.25">
      <c r="A99" s="17">
        <v>90</v>
      </c>
      <c r="B99" s="23">
        <v>24</v>
      </c>
      <c r="C99" s="23">
        <v>167</v>
      </c>
      <c r="D99" s="23">
        <v>187</v>
      </c>
      <c r="E99" s="26">
        <v>0.5</v>
      </c>
      <c r="F99" s="27">
        <f t="shared" si="10"/>
        <v>0.13559322033898305</v>
      </c>
      <c r="G99" s="27">
        <f t="shared" si="7"/>
        <v>0.12698412698412698</v>
      </c>
      <c r="H99" s="28">
        <f t="shared" si="13"/>
        <v>46418.690035113221</v>
      </c>
      <c r="I99" s="28">
        <f t="shared" si="11"/>
        <v>5894.4368298556465</v>
      </c>
      <c r="J99" s="28">
        <f t="shared" si="8"/>
        <v>43471.471620185403</v>
      </c>
      <c r="K99" s="28">
        <f t="shared" ref="K99:K108" si="14">K100+J99</f>
        <v>257256.40362454113</v>
      </c>
      <c r="L99" s="19">
        <f t="shared" si="12"/>
        <v>5.5420866773694089</v>
      </c>
    </row>
    <row r="100" spans="1:12" x14ac:dyDescent="0.25">
      <c r="A100" s="17">
        <v>91</v>
      </c>
      <c r="B100" s="23">
        <v>19</v>
      </c>
      <c r="C100" s="23">
        <v>151</v>
      </c>
      <c r="D100" s="23">
        <v>146</v>
      </c>
      <c r="E100" s="26">
        <v>0.5</v>
      </c>
      <c r="F100" s="27">
        <f t="shared" si="10"/>
        <v>0.12794612794612795</v>
      </c>
      <c r="G100" s="27">
        <f t="shared" si="7"/>
        <v>0.12025316455696203</v>
      </c>
      <c r="H100" s="28">
        <f t="shared" si="13"/>
        <v>40524.253205257577</v>
      </c>
      <c r="I100" s="28">
        <f t="shared" si="11"/>
        <v>4873.169689239835</v>
      </c>
      <c r="J100" s="28">
        <f t="shared" si="8"/>
        <v>38087.668360637661</v>
      </c>
      <c r="K100" s="28">
        <f t="shared" si="14"/>
        <v>213784.93200435571</v>
      </c>
      <c r="L100" s="19">
        <f t="shared" si="12"/>
        <v>5.2754811031685946</v>
      </c>
    </row>
    <row r="101" spans="1:12" x14ac:dyDescent="0.25">
      <c r="A101" s="17">
        <v>92</v>
      </c>
      <c r="B101" s="23">
        <v>15</v>
      </c>
      <c r="C101" s="23">
        <v>129</v>
      </c>
      <c r="D101" s="23">
        <v>125</v>
      </c>
      <c r="E101" s="26">
        <v>0.5</v>
      </c>
      <c r="F101" s="27">
        <f t="shared" si="10"/>
        <v>0.11811023622047244</v>
      </c>
      <c r="G101" s="27">
        <f t="shared" si="7"/>
        <v>0.11152416356877325</v>
      </c>
      <c r="H101" s="28">
        <f t="shared" si="13"/>
        <v>35651.083516017745</v>
      </c>
      <c r="I101" s="28">
        <f t="shared" si="11"/>
        <v>3975.9572694443586</v>
      </c>
      <c r="J101" s="28">
        <f t="shared" si="8"/>
        <v>33663.104881295563</v>
      </c>
      <c r="K101" s="28">
        <f t="shared" si="14"/>
        <v>175697.26364371806</v>
      </c>
      <c r="L101" s="19">
        <f t="shared" si="12"/>
        <v>4.928244707198834</v>
      </c>
    </row>
    <row r="102" spans="1:12" x14ac:dyDescent="0.25">
      <c r="A102" s="17">
        <v>93</v>
      </c>
      <c r="B102" s="23">
        <v>16</v>
      </c>
      <c r="C102" s="23">
        <v>83</v>
      </c>
      <c r="D102" s="23">
        <v>114</v>
      </c>
      <c r="E102" s="26">
        <v>0.5</v>
      </c>
      <c r="F102" s="27">
        <f t="shared" si="10"/>
        <v>0.16243654822335024</v>
      </c>
      <c r="G102" s="27">
        <f t="shared" si="7"/>
        <v>0.15023474178403753</v>
      </c>
      <c r="H102" s="28">
        <f t="shared" si="13"/>
        <v>31675.126246573385</v>
      </c>
      <c r="I102" s="28">
        <f t="shared" si="11"/>
        <v>4758.7044126307428</v>
      </c>
      <c r="J102" s="28">
        <f t="shared" si="8"/>
        <v>29295.774040258017</v>
      </c>
      <c r="K102" s="28">
        <f t="shared" si="14"/>
        <v>142034.15876242251</v>
      </c>
      <c r="L102" s="19">
        <f t="shared" si="12"/>
        <v>4.4840913231652157</v>
      </c>
    </row>
    <row r="103" spans="1:12" x14ac:dyDescent="0.25">
      <c r="A103" s="17">
        <v>94</v>
      </c>
      <c r="B103" s="23">
        <v>14</v>
      </c>
      <c r="C103" s="23">
        <v>78</v>
      </c>
      <c r="D103" s="23">
        <v>70</v>
      </c>
      <c r="E103" s="26">
        <v>0.5</v>
      </c>
      <c r="F103" s="27">
        <f t="shared" si="10"/>
        <v>0.1891891891891892</v>
      </c>
      <c r="G103" s="27">
        <f t="shared" si="7"/>
        <v>0.17283950617283952</v>
      </c>
      <c r="H103" s="28">
        <f t="shared" si="13"/>
        <v>26916.421833942644</v>
      </c>
      <c r="I103" s="28">
        <f t="shared" si="11"/>
        <v>4652.2210577184824</v>
      </c>
      <c r="J103" s="28">
        <f t="shared" si="8"/>
        <v>24590.311305083404</v>
      </c>
      <c r="K103" s="28">
        <f t="shared" si="14"/>
        <v>112738.38472216448</v>
      </c>
      <c r="L103" s="19">
        <f t="shared" si="12"/>
        <v>4.1884610598574081</v>
      </c>
    </row>
    <row r="104" spans="1:12" x14ac:dyDescent="0.25">
      <c r="A104" s="17">
        <v>95</v>
      </c>
      <c r="B104" s="23">
        <v>9</v>
      </c>
      <c r="C104" s="23">
        <v>55</v>
      </c>
      <c r="D104" s="23">
        <v>65</v>
      </c>
      <c r="E104" s="26">
        <v>0.5</v>
      </c>
      <c r="F104" s="27">
        <f t="shared" si="10"/>
        <v>0.15</v>
      </c>
      <c r="G104" s="27">
        <f t="shared" si="7"/>
        <v>0.13953488372093023</v>
      </c>
      <c r="H104" s="28">
        <f t="shared" si="13"/>
        <v>22264.200776224163</v>
      </c>
      <c r="I104" s="28">
        <f t="shared" si="11"/>
        <v>3106.6326664498833</v>
      </c>
      <c r="J104" s="28">
        <f t="shared" si="8"/>
        <v>20710.88444299922</v>
      </c>
      <c r="K104" s="28">
        <f t="shared" si="14"/>
        <v>88148.073417081076</v>
      </c>
      <c r="L104" s="19">
        <f t="shared" si="12"/>
        <v>3.9591842663947765</v>
      </c>
    </row>
    <row r="105" spans="1:12" x14ac:dyDescent="0.25">
      <c r="A105" s="17">
        <v>96</v>
      </c>
      <c r="B105" s="23">
        <v>7</v>
      </c>
      <c r="C105" s="23">
        <v>35</v>
      </c>
      <c r="D105" s="23">
        <v>45</v>
      </c>
      <c r="E105" s="26">
        <v>0.5</v>
      </c>
      <c r="F105" s="27">
        <f t="shared" si="10"/>
        <v>0.17499999999999999</v>
      </c>
      <c r="G105" s="27">
        <f t="shared" si="7"/>
        <v>0.16091954022988506</v>
      </c>
      <c r="H105" s="28">
        <f t="shared" si="13"/>
        <v>19157.568109774278</v>
      </c>
      <c r="I105" s="28">
        <f t="shared" si="11"/>
        <v>3082.8270521475852</v>
      </c>
      <c r="J105" s="28">
        <f t="shared" si="8"/>
        <v>17616.154583700485</v>
      </c>
      <c r="K105" s="28">
        <f t="shared" si="14"/>
        <v>67437.188974081859</v>
      </c>
      <c r="L105" s="19">
        <f t="shared" si="12"/>
        <v>3.5201330663506867</v>
      </c>
    </row>
    <row r="106" spans="1:12" x14ac:dyDescent="0.25">
      <c r="A106" s="17">
        <v>97</v>
      </c>
      <c r="B106" s="23">
        <v>9</v>
      </c>
      <c r="C106" s="23">
        <v>35</v>
      </c>
      <c r="D106" s="23">
        <v>28</v>
      </c>
      <c r="E106" s="26">
        <v>0.5</v>
      </c>
      <c r="F106" s="27">
        <f t="shared" si="10"/>
        <v>0.2857142857142857</v>
      </c>
      <c r="G106" s="27">
        <f t="shared" si="7"/>
        <v>0.25</v>
      </c>
      <c r="H106" s="28">
        <f t="shared" si="13"/>
        <v>16074.741057626692</v>
      </c>
      <c r="I106" s="28">
        <f t="shared" si="11"/>
        <v>4018.685264406673</v>
      </c>
      <c r="J106" s="28">
        <f t="shared" si="8"/>
        <v>14065.398425423355</v>
      </c>
      <c r="K106" s="28">
        <f t="shared" si="14"/>
        <v>49821.034390381377</v>
      </c>
      <c r="L106" s="19">
        <f t="shared" si="12"/>
        <v>3.0993366681165724</v>
      </c>
    </row>
    <row r="107" spans="1:12" x14ac:dyDescent="0.25">
      <c r="A107" s="17">
        <v>98</v>
      </c>
      <c r="B107" s="23">
        <v>7</v>
      </c>
      <c r="C107" s="23">
        <v>25</v>
      </c>
      <c r="D107" s="23">
        <v>25</v>
      </c>
      <c r="E107" s="26">
        <v>0.5</v>
      </c>
      <c r="F107" s="27">
        <f t="shared" si="10"/>
        <v>0.28000000000000003</v>
      </c>
      <c r="G107" s="27">
        <f t="shared" si="7"/>
        <v>0.24561403508771928</v>
      </c>
      <c r="H107" s="28">
        <f t="shared" si="13"/>
        <v>12056.055793220019</v>
      </c>
      <c r="I107" s="28">
        <f t="shared" si="11"/>
        <v>2961.1365106154431</v>
      </c>
      <c r="J107" s="28">
        <f t="shared" si="8"/>
        <v>10575.487537912299</v>
      </c>
      <c r="K107" s="28">
        <f t="shared" si="14"/>
        <v>35755.635964958026</v>
      </c>
      <c r="L107" s="19">
        <f t="shared" si="12"/>
        <v>2.9657822241554301</v>
      </c>
    </row>
    <row r="108" spans="1:12" x14ac:dyDescent="0.25">
      <c r="A108" s="17">
        <v>99</v>
      </c>
      <c r="B108" s="23">
        <v>4</v>
      </c>
      <c r="C108" s="23">
        <v>16</v>
      </c>
      <c r="D108" s="23">
        <v>24</v>
      </c>
      <c r="E108" s="26">
        <v>0.5</v>
      </c>
      <c r="F108" s="27">
        <f t="shared" si="10"/>
        <v>0.2</v>
      </c>
      <c r="G108" s="27">
        <f t="shared" si="7"/>
        <v>0.18181818181818182</v>
      </c>
      <c r="H108" s="28">
        <f t="shared" si="13"/>
        <v>9094.9192826045764</v>
      </c>
      <c r="I108" s="28">
        <f t="shared" si="11"/>
        <v>1653.6216877462866</v>
      </c>
      <c r="J108" s="28">
        <f t="shared" si="8"/>
        <v>8268.1084387314331</v>
      </c>
      <c r="K108" s="28">
        <f t="shared" si="14"/>
        <v>25180.148427045729</v>
      </c>
      <c r="L108" s="19">
        <f t="shared" si="12"/>
        <v>2.7685950413223144</v>
      </c>
    </row>
    <row r="109" spans="1:12" x14ac:dyDescent="0.25">
      <c r="A109" s="17" t="s">
        <v>24</v>
      </c>
      <c r="B109" s="23">
        <v>11</v>
      </c>
      <c r="C109" s="28">
        <v>24</v>
      </c>
      <c r="D109" s="28">
        <v>26</v>
      </c>
      <c r="E109" s="26"/>
      <c r="F109" s="27">
        <f>B109/((C109+D109)/2)</f>
        <v>0.44</v>
      </c>
      <c r="G109" s="27">
        <v>1</v>
      </c>
      <c r="H109" s="28">
        <f>H108-I108</f>
        <v>7441.2975948582898</v>
      </c>
      <c r="I109" s="28">
        <f>H109*G109</f>
        <v>7441.2975948582898</v>
      </c>
      <c r="J109" s="28">
        <f>H109/F109</f>
        <v>16912.039988314296</v>
      </c>
      <c r="K109" s="28">
        <f>J109</f>
        <v>16912.039988314296</v>
      </c>
      <c r="L109" s="19">
        <f>K109/H109</f>
        <v>2.2727272727272729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49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3</v>
      </c>
      <c r="C9" s="23">
        <v>875</v>
      </c>
      <c r="D9" s="23">
        <v>758</v>
      </c>
      <c r="E9" s="14">
        <v>0.5</v>
      </c>
      <c r="F9" s="15">
        <f t="shared" ref="F9:F40" si="0">B9/((C9+D9)/2)</f>
        <v>3.6742192284139621E-3</v>
      </c>
      <c r="G9" s="15">
        <f t="shared" ref="G9:G72" si="1">F9/((1+(1-E9)*F9))</f>
        <v>3.6674816625916875E-3</v>
      </c>
      <c r="H9" s="13">
        <v>100000</v>
      </c>
      <c r="I9" s="13">
        <f>H9*G9</f>
        <v>366.74816625916873</v>
      </c>
      <c r="J9" s="13">
        <f t="shared" ref="J9:J72" si="2">H10+I9*E9</f>
        <v>99816.625916870413</v>
      </c>
      <c r="K9" s="13">
        <f t="shared" ref="K9:K72" si="3">K10+J9</f>
        <v>8657327.1971430872</v>
      </c>
      <c r="L9" s="25">
        <f>K9/H9</f>
        <v>86.57327197143087</v>
      </c>
    </row>
    <row r="10" spans="1:13" x14ac:dyDescent="0.25">
      <c r="A10" s="17">
        <v>1</v>
      </c>
      <c r="B10" s="23">
        <v>0</v>
      </c>
      <c r="C10" s="23">
        <v>863</v>
      </c>
      <c r="D10" s="23">
        <v>886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99633.251833740826</v>
      </c>
      <c r="I10" s="13">
        <f t="shared" ref="I10:I73" si="4">H10*G10</f>
        <v>0</v>
      </c>
      <c r="J10" s="13">
        <f t="shared" si="2"/>
        <v>99633.251833740826</v>
      </c>
      <c r="K10" s="13">
        <f t="shared" si="3"/>
        <v>8557510.5712262169</v>
      </c>
      <c r="L10" s="16">
        <f t="shared" ref="L10:L73" si="5">K10/H10</f>
        <v>85.890106101387062</v>
      </c>
    </row>
    <row r="11" spans="1:13" x14ac:dyDescent="0.25">
      <c r="A11" s="17">
        <v>2</v>
      </c>
      <c r="B11" s="23">
        <v>0</v>
      </c>
      <c r="C11" s="23">
        <v>914</v>
      </c>
      <c r="D11" s="23">
        <v>863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99633.251833740826</v>
      </c>
      <c r="I11" s="13">
        <f t="shared" si="4"/>
        <v>0</v>
      </c>
      <c r="J11" s="13">
        <f t="shared" si="2"/>
        <v>99633.251833740826</v>
      </c>
      <c r="K11" s="13">
        <f t="shared" si="3"/>
        <v>8457877.3193924762</v>
      </c>
      <c r="L11" s="16">
        <f t="shared" si="5"/>
        <v>84.890106101387062</v>
      </c>
    </row>
    <row r="12" spans="1:13" x14ac:dyDescent="0.25">
      <c r="A12" s="17">
        <v>3</v>
      </c>
      <c r="B12" s="38">
        <v>0</v>
      </c>
      <c r="C12" s="23">
        <v>951</v>
      </c>
      <c r="D12" s="23">
        <v>899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99633.251833740826</v>
      </c>
      <c r="I12" s="13">
        <f t="shared" si="4"/>
        <v>0</v>
      </c>
      <c r="J12" s="13">
        <f t="shared" si="2"/>
        <v>99633.251833740826</v>
      </c>
      <c r="K12" s="13">
        <f t="shared" si="3"/>
        <v>8358244.0675587347</v>
      </c>
      <c r="L12" s="16">
        <f t="shared" si="5"/>
        <v>83.890106101387062</v>
      </c>
    </row>
    <row r="13" spans="1:13" x14ac:dyDescent="0.25">
      <c r="A13" s="17">
        <v>4</v>
      </c>
      <c r="B13" s="23">
        <v>0</v>
      </c>
      <c r="C13" s="23">
        <v>926</v>
      </c>
      <c r="D13" s="23">
        <v>937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99633.251833740826</v>
      </c>
      <c r="I13" s="13">
        <f t="shared" si="4"/>
        <v>0</v>
      </c>
      <c r="J13" s="13">
        <f t="shared" si="2"/>
        <v>99633.251833740826</v>
      </c>
      <c r="K13" s="13">
        <f t="shared" si="3"/>
        <v>8258610.8157249941</v>
      </c>
      <c r="L13" s="16">
        <f t="shared" si="5"/>
        <v>82.890106101387062</v>
      </c>
    </row>
    <row r="14" spans="1:13" x14ac:dyDescent="0.25">
      <c r="A14" s="17">
        <v>5</v>
      </c>
      <c r="B14" s="23">
        <v>0</v>
      </c>
      <c r="C14" s="23">
        <v>884</v>
      </c>
      <c r="D14" s="23">
        <v>930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99633.251833740826</v>
      </c>
      <c r="I14" s="13">
        <f t="shared" si="4"/>
        <v>0</v>
      </c>
      <c r="J14" s="13">
        <f t="shared" si="2"/>
        <v>99633.251833740826</v>
      </c>
      <c r="K14" s="13">
        <f t="shared" si="3"/>
        <v>8158977.5638912534</v>
      </c>
      <c r="L14" s="16">
        <f t="shared" si="5"/>
        <v>81.890106101387062</v>
      </c>
    </row>
    <row r="15" spans="1:13" x14ac:dyDescent="0.25">
      <c r="A15" s="17">
        <v>6</v>
      </c>
      <c r="B15" s="23">
        <v>0</v>
      </c>
      <c r="C15" s="23">
        <v>901</v>
      </c>
      <c r="D15" s="23">
        <v>876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99633.251833740826</v>
      </c>
      <c r="I15" s="13">
        <f t="shared" si="4"/>
        <v>0</v>
      </c>
      <c r="J15" s="13">
        <f t="shared" si="2"/>
        <v>99633.251833740826</v>
      </c>
      <c r="K15" s="13">
        <f t="shared" si="3"/>
        <v>8059344.3120575128</v>
      </c>
      <c r="L15" s="16">
        <f t="shared" si="5"/>
        <v>80.890106101387062</v>
      </c>
    </row>
    <row r="16" spans="1:13" x14ac:dyDescent="0.25">
      <c r="A16" s="17">
        <v>7</v>
      </c>
      <c r="B16" s="23">
        <v>0</v>
      </c>
      <c r="C16" s="23">
        <v>891</v>
      </c>
      <c r="D16" s="23">
        <v>897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99633.251833740826</v>
      </c>
      <c r="I16" s="13">
        <f t="shared" si="4"/>
        <v>0</v>
      </c>
      <c r="J16" s="13">
        <f t="shared" si="2"/>
        <v>99633.251833740826</v>
      </c>
      <c r="K16" s="13">
        <f t="shared" si="3"/>
        <v>7959711.0602237722</v>
      </c>
      <c r="L16" s="16">
        <f t="shared" si="5"/>
        <v>79.890106101387062</v>
      </c>
    </row>
    <row r="17" spans="1:12" x14ac:dyDescent="0.25">
      <c r="A17" s="17">
        <v>8</v>
      </c>
      <c r="B17" s="23">
        <v>0</v>
      </c>
      <c r="C17" s="23">
        <v>934</v>
      </c>
      <c r="D17" s="23">
        <v>883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99633.251833740826</v>
      </c>
      <c r="I17" s="13">
        <f t="shared" si="4"/>
        <v>0</v>
      </c>
      <c r="J17" s="13">
        <f t="shared" si="2"/>
        <v>99633.251833740826</v>
      </c>
      <c r="K17" s="13">
        <f t="shared" si="3"/>
        <v>7860077.8083900316</v>
      </c>
      <c r="L17" s="16">
        <f t="shared" si="5"/>
        <v>78.890106101387076</v>
      </c>
    </row>
    <row r="18" spans="1:12" x14ac:dyDescent="0.25">
      <c r="A18" s="17">
        <v>9</v>
      </c>
      <c r="B18" s="23">
        <v>0</v>
      </c>
      <c r="C18" s="23">
        <v>811</v>
      </c>
      <c r="D18" s="23">
        <v>934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99633.251833740826</v>
      </c>
      <c r="I18" s="13">
        <f t="shared" si="4"/>
        <v>0</v>
      </c>
      <c r="J18" s="13">
        <f t="shared" si="2"/>
        <v>99633.251833740826</v>
      </c>
      <c r="K18" s="13">
        <f t="shared" si="3"/>
        <v>7760444.5565562909</v>
      </c>
      <c r="L18" s="16">
        <f t="shared" si="5"/>
        <v>77.890106101387076</v>
      </c>
    </row>
    <row r="19" spans="1:12" x14ac:dyDescent="0.25">
      <c r="A19" s="17">
        <v>10</v>
      </c>
      <c r="B19" s="23">
        <v>0</v>
      </c>
      <c r="C19" s="23">
        <v>792</v>
      </c>
      <c r="D19" s="23">
        <v>817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99633.251833740826</v>
      </c>
      <c r="I19" s="13">
        <f t="shared" si="4"/>
        <v>0</v>
      </c>
      <c r="J19" s="13">
        <f t="shared" si="2"/>
        <v>99633.251833740826</v>
      </c>
      <c r="K19" s="13">
        <f t="shared" si="3"/>
        <v>7660811.3047225503</v>
      </c>
      <c r="L19" s="16">
        <f t="shared" si="5"/>
        <v>76.890106101387076</v>
      </c>
    </row>
    <row r="20" spans="1:12" x14ac:dyDescent="0.25">
      <c r="A20" s="17">
        <v>11</v>
      </c>
      <c r="B20" s="23">
        <v>0</v>
      </c>
      <c r="C20" s="23">
        <v>777</v>
      </c>
      <c r="D20" s="23">
        <v>792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99633.251833740826</v>
      </c>
      <c r="I20" s="13">
        <f t="shared" si="4"/>
        <v>0</v>
      </c>
      <c r="J20" s="13">
        <f t="shared" si="2"/>
        <v>99633.251833740826</v>
      </c>
      <c r="K20" s="13">
        <f t="shared" si="3"/>
        <v>7561178.0528888097</v>
      </c>
      <c r="L20" s="16">
        <f t="shared" si="5"/>
        <v>75.890106101387076</v>
      </c>
    </row>
    <row r="21" spans="1:12" x14ac:dyDescent="0.25">
      <c r="A21" s="17">
        <v>12</v>
      </c>
      <c r="B21" s="23">
        <v>0</v>
      </c>
      <c r="C21" s="23">
        <v>709</v>
      </c>
      <c r="D21" s="23">
        <v>773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99633.251833740826</v>
      </c>
      <c r="I21" s="13">
        <f t="shared" si="4"/>
        <v>0</v>
      </c>
      <c r="J21" s="13">
        <f t="shared" si="2"/>
        <v>99633.251833740826</v>
      </c>
      <c r="K21" s="13">
        <f t="shared" si="3"/>
        <v>7461544.8010550691</v>
      </c>
      <c r="L21" s="16">
        <f t="shared" si="5"/>
        <v>74.890106101387076</v>
      </c>
    </row>
    <row r="22" spans="1:12" x14ac:dyDescent="0.25">
      <c r="A22" s="17">
        <v>13</v>
      </c>
      <c r="B22" s="23">
        <v>0</v>
      </c>
      <c r="C22" s="23">
        <v>658</v>
      </c>
      <c r="D22" s="23">
        <v>714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99633.251833740826</v>
      </c>
      <c r="I22" s="13">
        <f t="shared" si="4"/>
        <v>0</v>
      </c>
      <c r="J22" s="13">
        <f t="shared" si="2"/>
        <v>99633.251833740826</v>
      </c>
      <c r="K22" s="13">
        <f t="shared" si="3"/>
        <v>7361911.5492213285</v>
      </c>
      <c r="L22" s="16">
        <f t="shared" si="5"/>
        <v>73.890106101387076</v>
      </c>
    </row>
    <row r="23" spans="1:12" x14ac:dyDescent="0.25">
      <c r="A23" s="17">
        <v>14</v>
      </c>
      <c r="B23" s="23">
        <v>0</v>
      </c>
      <c r="C23" s="23">
        <v>672</v>
      </c>
      <c r="D23" s="23">
        <v>669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99633.251833740826</v>
      </c>
      <c r="I23" s="13">
        <f t="shared" si="4"/>
        <v>0</v>
      </c>
      <c r="J23" s="13">
        <f t="shared" si="2"/>
        <v>99633.251833740826</v>
      </c>
      <c r="K23" s="13">
        <f t="shared" si="3"/>
        <v>7262278.2973875878</v>
      </c>
      <c r="L23" s="16">
        <f t="shared" si="5"/>
        <v>72.890106101387076</v>
      </c>
    </row>
    <row r="24" spans="1:12" x14ac:dyDescent="0.25">
      <c r="A24" s="17">
        <v>15</v>
      </c>
      <c r="B24" s="23">
        <v>1</v>
      </c>
      <c r="C24" s="23">
        <v>636</v>
      </c>
      <c r="D24" s="23">
        <v>673</v>
      </c>
      <c r="E24" s="14">
        <v>0.5</v>
      </c>
      <c r="F24" s="15">
        <f t="shared" si="0"/>
        <v>1.5278838808250573E-3</v>
      </c>
      <c r="G24" s="15">
        <f t="shared" si="1"/>
        <v>1.5267175572519082E-3</v>
      </c>
      <c r="H24" s="13">
        <f t="shared" si="6"/>
        <v>99633.251833740826</v>
      </c>
      <c r="I24" s="13">
        <f t="shared" si="4"/>
        <v>152.11183486067299</v>
      </c>
      <c r="J24" s="13">
        <f t="shared" si="2"/>
        <v>99557.195916310491</v>
      </c>
      <c r="K24" s="13">
        <f t="shared" si="3"/>
        <v>7162645.0455538472</v>
      </c>
      <c r="L24" s="16">
        <f t="shared" si="5"/>
        <v>71.89010610138709</v>
      </c>
    </row>
    <row r="25" spans="1:12" x14ac:dyDescent="0.25">
      <c r="A25" s="17">
        <v>16</v>
      </c>
      <c r="B25" s="23">
        <v>0</v>
      </c>
      <c r="C25" s="23">
        <v>593</v>
      </c>
      <c r="D25" s="23">
        <v>639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99481.139998880157</v>
      </c>
      <c r="I25" s="13">
        <f t="shared" si="4"/>
        <v>0</v>
      </c>
      <c r="J25" s="13">
        <f t="shared" si="2"/>
        <v>99481.139998880157</v>
      </c>
      <c r="K25" s="13">
        <f t="shared" si="3"/>
        <v>7063087.8496375363</v>
      </c>
      <c r="L25" s="16">
        <f t="shared" si="5"/>
        <v>70.999265285028343</v>
      </c>
    </row>
    <row r="26" spans="1:12" x14ac:dyDescent="0.25">
      <c r="A26" s="17">
        <v>17</v>
      </c>
      <c r="B26" s="23">
        <v>0</v>
      </c>
      <c r="C26" s="23">
        <v>633</v>
      </c>
      <c r="D26" s="23">
        <v>587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99481.139998880157</v>
      </c>
      <c r="I26" s="13">
        <f t="shared" si="4"/>
        <v>0</v>
      </c>
      <c r="J26" s="13">
        <f t="shared" si="2"/>
        <v>99481.139998880157</v>
      </c>
      <c r="K26" s="13">
        <f t="shared" si="3"/>
        <v>6963606.7096386561</v>
      </c>
      <c r="L26" s="16">
        <f t="shared" si="5"/>
        <v>69.999265285028343</v>
      </c>
    </row>
    <row r="27" spans="1:12" x14ac:dyDescent="0.25">
      <c r="A27" s="17">
        <v>18</v>
      </c>
      <c r="B27" s="23">
        <v>1</v>
      </c>
      <c r="C27" s="23">
        <v>618</v>
      </c>
      <c r="D27" s="23">
        <v>641</v>
      </c>
      <c r="E27" s="14">
        <v>0.5</v>
      </c>
      <c r="F27" s="15">
        <f t="shared" si="0"/>
        <v>1.5885623510722795E-3</v>
      </c>
      <c r="G27" s="15">
        <f t="shared" si="1"/>
        <v>1.5873015873015873E-3</v>
      </c>
      <c r="H27" s="13">
        <f t="shared" si="6"/>
        <v>99481.139998880157</v>
      </c>
      <c r="I27" s="13">
        <f t="shared" si="4"/>
        <v>157.9065714267939</v>
      </c>
      <c r="J27" s="13">
        <f t="shared" si="2"/>
        <v>99402.186713166768</v>
      </c>
      <c r="K27" s="13">
        <f t="shared" si="3"/>
        <v>6864125.5696397759</v>
      </c>
      <c r="L27" s="16">
        <f t="shared" si="5"/>
        <v>68.999265285028343</v>
      </c>
    </row>
    <row r="28" spans="1:12" x14ac:dyDescent="0.25">
      <c r="A28" s="17">
        <v>19</v>
      </c>
      <c r="B28" s="23">
        <v>0</v>
      </c>
      <c r="C28" s="23">
        <v>626</v>
      </c>
      <c r="D28" s="23">
        <v>626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99323.233427453364</v>
      </c>
      <c r="I28" s="13">
        <f t="shared" si="4"/>
        <v>0</v>
      </c>
      <c r="J28" s="13">
        <f t="shared" si="2"/>
        <v>99323.233427453364</v>
      </c>
      <c r="K28" s="13">
        <f t="shared" si="3"/>
        <v>6764723.3829266094</v>
      </c>
      <c r="L28" s="16">
        <f t="shared" si="5"/>
        <v>68.108167137627746</v>
      </c>
    </row>
    <row r="29" spans="1:12" x14ac:dyDescent="0.25">
      <c r="A29" s="17">
        <v>20</v>
      </c>
      <c r="B29" s="23">
        <v>0</v>
      </c>
      <c r="C29" s="23">
        <v>713</v>
      </c>
      <c r="D29" s="23">
        <v>642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99323.233427453364</v>
      </c>
      <c r="I29" s="13">
        <f t="shared" si="4"/>
        <v>0</v>
      </c>
      <c r="J29" s="13">
        <f t="shared" si="2"/>
        <v>99323.233427453364</v>
      </c>
      <c r="K29" s="13">
        <f t="shared" si="3"/>
        <v>6665400.1494991556</v>
      </c>
      <c r="L29" s="16">
        <f t="shared" si="5"/>
        <v>67.108167137627746</v>
      </c>
    </row>
    <row r="30" spans="1:12" x14ac:dyDescent="0.25">
      <c r="A30" s="17">
        <v>21</v>
      </c>
      <c r="B30" s="23">
        <v>0</v>
      </c>
      <c r="C30" s="23">
        <v>671</v>
      </c>
      <c r="D30" s="23">
        <v>713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99323.233427453364</v>
      </c>
      <c r="I30" s="13">
        <f t="shared" si="4"/>
        <v>0</v>
      </c>
      <c r="J30" s="13">
        <f t="shared" si="2"/>
        <v>99323.233427453364</v>
      </c>
      <c r="K30" s="13">
        <f t="shared" si="3"/>
        <v>6566076.9160717018</v>
      </c>
      <c r="L30" s="16">
        <f t="shared" si="5"/>
        <v>66.108167137627746</v>
      </c>
    </row>
    <row r="31" spans="1:12" x14ac:dyDescent="0.25">
      <c r="A31" s="17">
        <v>22</v>
      </c>
      <c r="B31" s="23">
        <v>0</v>
      </c>
      <c r="C31" s="23">
        <v>710</v>
      </c>
      <c r="D31" s="23">
        <v>664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99323.233427453364</v>
      </c>
      <c r="I31" s="13">
        <f t="shared" si="4"/>
        <v>0</v>
      </c>
      <c r="J31" s="13">
        <f t="shared" si="2"/>
        <v>99323.233427453364</v>
      </c>
      <c r="K31" s="13">
        <f t="shared" si="3"/>
        <v>6466753.682644248</v>
      </c>
      <c r="L31" s="16">
        <f t="shared" si="5"/>
        <v>65.108167137627746</v>
      </c>
    </row>
    <row r="32" spans="1:12" x14ac:dyDescent="0.25">
      <c r="A32" s="17">
        <v>23</v>
      </c>
      <c r="B32" s="23">
        <v>0</v>
      </c>
      <c r="C32" s="23">
        <v>802</v>
      </c>
      <c r="D32" s="23">
        <v>727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99323.233427453364</v>
      </c>
      <c r="I32" s="13">
        <f t="shared" si="4"/>
        <v>0</v>
      </c>
      <c r="J32" s="13">
        <f t="shared" si="2"/>
        <v>99323.233427453364</v>
      </c>
      <c r="K32" s="13">
        <f t="shared" si="3"/>
        <v>6367430.4492167942</v>
      </c>
      <c r="L32" s="16">
        <f t="shared" si="5"/>
        <v>64.108167137627731</v>
      </c>
    </row>
    <row r="33" spans="1:12" x14ac:dyDescent="0.25">
      <c r="A33" s="17">
        <v>24</v>
      </c>
      <c r="B33" s="23">
        <v>0</v>
      </c>
      <c r="C33" s="23">
        <v>849</v>
      </c>
      <c r="D33" s="23">
        <v>819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99323.233427453364</v>
      </c>
      <c r="I33" s="13">
        <f t="shared" si="4"/>
        <v>0</v>
      </c>
      <c r="J33" s="13">
        <f t="shared" si="2"/>
        <v>99323.233427453364</v>
      </c>
      <c r="K33" s="13">
        <f t="shared" si="3"/>
        <v>6268107.2157893404</v>
      </c>
      <c r="L33" s="16">
        <f t="shared" si="5"/>
        <v>63.108167137627731</v>
      </c>
    </row>
    <row r="34" spans="1:12" x14ac:dyDescent="0.25">
      <c r="A34" s="17">
        <v>25</v>
      </c>
      <c r="B34" s="23">
        <v>0</v>
      </c>
      <c r="C34" s="23">
        <v>927</v>
      </c>
      <c r="D34" s="23">
        <v>839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99323.233427453364</v>
      </c>
      <c r="I34" s="13">
        <f t="shared" si="4"/>
        <v>0</v>
      </c>
      <c r="J34" s="13">
        <f t="shared" si="2"/>
        <v>99323.233427453364</v>
      </c>
      <c r="K34" s="13">
        <f t="shared" si="3"/>
        <v>6168783.9823618867</v>
      </c>
      <c r="L34" s="16">
        <f t="shared" si="5"/>
        <v>62.108167137627724</v>
      </c>
    </row>
    <row r="35" spans="1:12" x14ac:dyDescent="0.25">
      <c r="A35" s="17">
        <v>26</v>
      </c>
      <c r="B35" s="23">
        <v>0</v>
      </c>
      <c r="C35" s="23">
        <v>962</v>
      </c>
      <c r="D35" s="23">
        <v>932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99323.233427453364</v>
      </c>
      <c r="I35" s="13">
        <f t="shared" si="4"/>
        <v>0</v>
      </c>
      <c r="J35" s="13">
        <f t="shared" si="2"/>
        <v>99323.233427453364</v>
      </c>
      <c r="K35" s="13">
        <f t="shared" si="3"/>
        <v>6069460.7489344329</v>
      </c>
      <c r="L35" s="16">
        <f t="shared" si="5"/>
        <v>61.108167137627724</v>
      </c>
    </row>
    <row r="36" spans="1:12" x14ac:dyDescent="0.25">
      <c r="A36" s="17">
        <v>27</v>
      </c>
      <c r="B36" s="23">
        <v>0</v>
      </c>
      <c r="C36" s="23">
        <v>1047</v>
      </c>
      <c r="D36" s="23">
        <v>972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99323.233427453364</v>
      </c>
      <c r="I36" s="13">
        <f t="shared" si="4"/>
        <v>0</v>
      </c>
      <c r="J36" s="13">
        <f t="shared" si="2"/>
        <v>99323.233427453364</v>
      </c>
      <c r="K36" s="13">
        <f t="shared" si="3"/>
        <v>5970137.5155069791</v>
      </c>
      <c r="L36" s="16">
        <f t="shared" si="5"/>
        <v>60.108167137627717</v>
      </c>
    </row>
    <row r="37" spans="1:12" x14ac:dyDescent="0.25">
      <c r="A37" s="17">
        <v>28</v>
      </c>
      <c r="B37" s="23">
        <v>0</v>
      </c>
      <c r="C37" s="23">
        <v>1105</v>
      </c>
      <c r="D37" s="23">
        <v>1065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99323.233427453364</v>
      </c>
      <c r="I37" s="13">
        <f t="shared" si="4"/>
        <v>0</v>
      </c>
      <c r="J37" s="13">
        <f t="shared" si="2"/>
        <v>99323.233427453364</v>
      </c>
      <c r="K37" s="13">
        <f t="shared" si="3"/>
        <v>5870814.2820795253</v>
      </c>
      <c r="L37" s="16">
        <f t="shared" si="5"/>
        <v>59.10816713762771</v>
      </c>
    </row>
    <row r="38" spans="1:12" x14ac:dyDescent="0.25">
      <c r="A38" s="17">
        <v>29</v>
      </c>
      <c r="B38" s="23">
        <v>0</v>
      </c>
      <c r="C38" s="23">
        <v>1205</v>
      </c>
      <c r="D38" s="23">
        <v>1103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99323.233427453364</v>
      </c>
      <c r="I38" s="13">
        <f t="shared" si="4"/>
        <v>0</v>
      </c>
      <c r="J38" s="13">
        <f t="shared" si="2"/>
        <v>99323.233427453364</v>
      </c>
      <c r="K38" s="13">
        <f t="shared" si="3"/>
        <v>5771491.0486520715</v>
      </c>
      <c r="L38" s="16">
        <f t="shared" si="5"/>
        <v>58.10816713762771</v>
      </c>
    </row>
    <row r="39" spans="1:12" x14ac:dyDescent="0.25">
      <c r="A39" s="17">
        <v>30</v>
      </c>
      <c r="B39" s="23">
        <v>0</v>
      </c>
      <c r="C39" s="23">
        <v>1328</v>
      </c>
      <c r="D39" s="23">
        <v>1201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99323.233427453364</v>
      </c>
      <c r="I39" s="13">
        <f t="shared" si="4"/>
        <v>0</v>
      </c>
      <c r="J39" s="13">
        <f t="shared" si="2"/>
        <v>99323.233427453364</v>
      </c>
      <c r="K39" s="13">
        <f t="shared" si="3"/>
        <v>5672167.8152246177</v>
      </c>
      <c r="L39" s="16">
        <f t="shared" si="5"/>
        <v>57.108167137627703</v>
      </c>
    </row>
    <row r="40" spans="1:12" x14ac:dyDescent="0.25">
      <c r="A40" s="17">
        <v>31</v>
      </c>
      <c r="B40" s="23">
        <v>0</v>
      </c>
      <c r="C40" s="23">
        <v>1370</v>
      </c>
      <c r="D40" s="23">
        <v>1319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99323.233427453364</v>
      </c>
      <c r="I40" s="13">
        <f t="shared" si="4"/>
        <v>0</v>
      </c>
      <c r="J40" s="13">
        <f t="shared" si="2"/>
        <v>99323.233427453364</v>
      </c>
      <c r="K40" s="13">
        <f t="shared" si="3"/>
        <v>5572844.5817971639</v>
      </c>
      <c r="L40" s="16">
        <f t="shared" si="5"/>
        <v>56.108167137627703</v>
      </c>
    </row>
    <row r="41" spans="1:12" x14ac:dyDescent="0.25">
      <c r="A41" s="17">
        <v>32</v>
      </c>
      <c r="B41" s="23">
        <v>0</v>
      </c>
      <c r="C41" s="23">
        <v>1453</v>
      </c>
      <c r="D41" s="23">
        <v>1368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99323.233427453364</v>
      </c>
      <c r="I41" s="13">
        <f t="shared" si="4"/>
        <v>0</v>
      </c>
      <c r="J41" s="13">
        <f t="shared" si="2"/>
        <v>99323.233427453364</v>
      </c>
      <c r="K41" s="13">
        <f t="shared" si="3"/>
        <v>5473521.3483697101</v>
      </c>
      <c r="L41" s="16">
        <f t="shared" si="5"/>
        <v>55.108167137627696</v>
      </c>
    </row>
    <row r="42" spans="1:12" x14ac:dyDescent="0.25">
      <c r="A42" s="17">
        <v>33</v>
      </c>
      <c r="B42" s="23">
        <v>1</v>
      </c>
      <c r="C42" s="23">
        <v>1681</v>
      </c>
      <c r="D42" s="23">
        <v>1456</v>
      </c>
      <c r="E42" s="14">
        <v>0.5</v>
      </c>
      <c r="F42" s="15">
        <f t="shared" si="7"/>
        <v>6.3755180108383803E-4</v>
      </c>
      <c r="G42" s="15">
        <f t="shared" si="1"/>
        <v>6.3734862970044612E-4</v>
      </c>
      <c r="H42" s="13">
        <f t="shared" si="6"/>
        <v>99323.233427453364</v>
      </c>
      <c r="I42" s="13">
        <f t="shared" si="4"/>
        <v>63.303526722404946</v>
      </c>
      <c r="J42" s="13">
        <f t="shared" si="2"/>
        <v>99291.581664092169</v>
      </c>
      <c r="K42" s="13">
        <f t="shared" si="3"/>
        <v>5374198.1149422564</v>
      </c>
      <c r="L42" s="16">
        <f t="shared" si="5"/>
        <v>54.108167137627689</v>
      </c>
    </row>
    <row r="43" spans="1:12" x14ac:dyDescent="0.25">
      <c r="A43" s="17">
        <v>34</v>
      </c>
      <c r="B43" s="23">
        <v>0</v>
      </c>
      <c r="C43" s="23">
        <v>1673</v>
      </c>
      <c r="D43" s="23">
        <v>1682</v>
      </c>
      <c r="E43" s="14">
        <v>0.5</v>
      </c>
      <c r="F43" s="15">
        <f t="shared" si="7"/>
        <v>0</v>
      </c>
      <c r="G43" s="15">
        <f t="shared" si="1"/>
        <v>0</v>
      </c>
      <c r="H43" s="13">
        <f t="shared" si="6"/>
        <v>99259.92990073096</v>
      </c>
      <c r="I43" s="13">
        <f t="shared" si="4"/>
        <v>0</v>
      </c>
      <c r="J43" s="13">
        <f t="shared" si="2"/>
        <v>99259.92990073096</v>
      </c>
      <c r="K43" s="13">
        <f t="shared" si="3"/>
        <v>5274906.5332781645</v>
      </c>
      <c r="L43" s="16">
        <f t="shared" si="5"/>
        <v>53.142356019730769</v>
      </c>
    </row>
    <row r="44" spans="1:12" x14ac:dyDescent="0.25">
      <c r="A44" s="17">
        <v>35</v>
      </c>
      <c r="B44" s="23">
        <v>0</v>
      </c>
      <c r="C44" s="23">
        <v>1745</v>
      </c>
      <c r="D44" s="23">
        <v>1651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99259.92990073096</v>
      </c>
      <c r="I44" s="13">
        <f t="shared" si="4"/>
        <v>0</v>
      </c>
      <c r="J44" s="13">
        <f t="shared" si="2"/>
        <v>99259.92990073096</v>
      </c>
      <c r="K44" s="13">
        <f t="shared" si="3"/>
        <v>5175646.6033774335</v>
      </c>
      <c r="L44" s="16">
        <f t="shared" si="5"/>
        <v>52.142356019730769</v>
      </c>
    </row>
    <row r="45" spans="1:12" x14ac:dyDescent="0.25">
      <c r="A45" s="17">
        <v>36</v>
      </c>
      <c r="B45" s="23">
        <v>0</v>
      </c>
      <c r="C45" s="23">
        <v>1832</v>
      </c>
      <c r="D45" s="23">
        <v>1752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99259.92990073096</v>
      </c>
      <c r="I45" s="13">
        <f t="shared" si="4"/>
        <v>0</v>
      </c>
      <c r="J45" s="13">
        <f t="shared" si="2"/>
        <v>99259.92990073096</v>
      </c>
      <c r="K45" s="13">
        <f t="shared" si="3"/>
        <v>5076386.6734767025</v>
      </c>
      <c r="L45" s="16">
        <f t="shared" si="5"/>
        <v>51.142356019730769</v>
      </c>
    </row>
    <row r="46" spans="1:12" x14ac:dyDescent="0.25">
      <c r="A46" s="17">
        <v>37</v>
      </c>
      <c r="B46" s="23">
        <v>0</v>
      </c>
      <c r="C46" s="23">
        <v>1886</v>
      </c>
      <c r="D46" s="23">
        <v>1840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99259.92990073096</v>
      </c>
      <c r="I46" s="13">
        <f t="shared" si="4"/>
        <v>0</v>
      </c>
      <c r="J46" s="13">
        <f t="shared" si="2"/>
        <v>99259.92990073096</v>
      </c>
      <c r="K46" s="13">
        <f t="shared" si="3"/>
        <v>4977126.7435759716</v>
      </c>
      <c r="L46" s="16">
        <f t="shared" si="5"/>
        <v>50.142356019730769</v>
      </c>
    </row>
    <row r="47" spans="1:12" x14ac:dyDescent="0.25">
      <c r="A47" s="17">
        <v>38</v>
      </c>
      <c r="B47" s="23">
        <v>0</v>
      </c>
      <c r="C47" s="23">
        <v>1689</v>
      </c>
      <c r="D47" s="23">
        <v>1862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99259.92990073096</v>
      </c>
      <c r="I47" s="13">
        <f t="shared" si="4"/>
        <v>0</v>
      </c>
      <c r="J47" s="13">
        <f t="shared" si="2"/>
        <v>99259.92990073096</v>
      </c>
      <c r="K47" s="13">
        <f t="shared" si="3"/>
        <v>4877866.8136752406</v>
      </c>
      <c r="L47" s="16">
        <f t="shared" si="5"/>
        <v>49.142356019730769</v>
      </c>
    </row>
    <row r="48" spans="1:12" x14ac:dyDescent="0.25">
      <c r="A48" s="17">
        <v>39</v>
      </c>
      <c r="B48" s="23">
        <v>0</v>
      </c>
      <c r="C48" s="23">
        <v>1720</v>
      </c>
      <c r="D48" s="23">
        <v>1679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99259.92990073096</v>
      </c>
      <c r="I48" s="13">
        <f t="shared" si="4"/>
        <v>0</v>
      </c>
      <c r="J48" s="13">
        <f t="shared" si="2"/>
        <v>99259.92990073096</v>
      </c>
      <c r="K48" s="13">
        <f t="shared" si="3"/>
        <v>4778606.8837745097</v>
      </c>
      <c r="L48" s="16">
        <f t="shared" si="5"/>
        <v>48.142356019730769</v>
      </c>
    </row>
    <row r="49" spans="1:12" x14ac:dyDescent="0.25">
      <c r="A49" s="17">
        <v>40</v>
      </c>
      <c r="B49" s="23">
        <v>1</v>
      </c>
      <c r="C49" s="23">
        <v>1697</v>
      </c>
      <c r="D49" s="23">
        <v>1719</v>
      </c>
      <c r="E49" s="14">
        <v>0.5</v>
      </c>
      <c r="F49" s="15">
        <f t="shared" si="7"/>
        <v>5.8548009367681499E-4</v>
      </c>
      <c r="G49" s="15">
        <f t="shared" si="1"/>
        <v>5.8530875036581797E-4</v>
      </c>
      <c r="H49" s="13">
        <f t="shared" si="6"/>
        <v>99259.92990073096</v>
      </c>
      <c r="I49" s="13">
        <f t="shared" si="4"/>
        <v>58.09770553159553</v>
      </c>
      <c r="J49" s="13">
        <f t="shared" si="2"/>
        <v>99230.881047965173</v>
      </c>
      <c r="K49" s="13">
        <f t="shared" si="3"/>
        <v>4679346.9538737787</v>
      </c>
      <c r="L49" s="16">
        <f t="shared" si="5"/>
        <v>47.142356019730769</v>
      </c>
    </row>
    <row r="50" spans="1:12" x14ac:dyDescent="0.25">
      <c r="A50" s="17">
        <v>41</v>
      </c>
      <c r="B50" s="23">
        <v>2</v>
      </c>
      <c r="C50" s="23">
        <v>1558</v>
      </c>
      <c r="D50" s="23">
        <v>1689</v>
      </c>
      <c r="E50" s="14">
        <v>0.5</v>
      </c>
      <c r="F50" s="15">
        <f t="shared" si="7"/>
        <v>1.2319063751154912E-3</v>
      </c>
      <c r="G50" s="15">
        <f t="shared" si="1"/>
        <v>1.2311480455524776E-3</v>
      </c>
      <c r="H50" s="13">
        <f t="shared" si="6"/>
        <v>99201.832195199371</v>
      </c>
      <c r="I50" s="13">
        <f t="shared" si="4"/>
        <v>122.13214182234456</v>
      </c>
      <c r="J50" s="13">
        <f t="shared" si="2"/>
        <v>99140.766124288202</v>
      </c>
      <c r="K50" s="13">
        <f t="shared" si="3"/>
        <v>4580116.0728258137</v>
      </c>
      <c r="L50" s="16">
        <f t="shared" si="5"/>
        <v>46.169672187238668</v>
      </c>
    </row>
    <row r="51" spans="1:12" x14ac:dyDescent="0.25">
      <c r="A51" s="17">
        <v>42</v>
      </c>
      <c r="B51" s="23">
        <v>1</v>
      </c>
      <c r="C51" s="23">
        <v>1572</v>
      </c>
      <c r="D51" s="23">
        <v>1552</v>
      </c>
      <c r="E51" s="14">
        <v>0.5</v>
      </c>
      <c r="F51" s="15">
        <f t="shared" si="7"/>
        <v>6.4020486555697821E-4</v>
      </c>
      <c r="G51" s="15">
        <f t="shared" si="1"/>
        <v>6.3999999999999994E-4</v>
      </c>
      <c r="H51" s="13">
        <f t="shared" si="6"/>
        <v>99079.700053377033</v>
      </c>
      <c r="I51" s="13">
        <f t="shared" si="4"/>
        <v>63.411008034161298</v>
      </c>
      <c r="J51" s="13">
        <f t="shared" si="2"/>
        <v>99047.994549359952</v>
      </c>
      <c r="K51" s="13">
        <f t="shared" si="3"/>
        <v>4480975.3067015251</v>
      </c>
      <c r="L51" s="16">
        <f t="shared" si="5"/>
        <v>45.225967622908598</v>
      </c>
    </row>
    <row r="52" spans="1:12" x14ac:dyDescent="0.25">
      <c r="A52" s="17">
        <v>43</v>
      </c>
      <c r="B52" s="23">
        <v>2</v>
      </c>
      <c r="C52" s="23">
        <v>1478</v>
      </c>
      <c r="D52" s="23">
        <v>1557</v>
      </c>
      <c r="E52" s="14">
        <v>0.5</v>
      </c>
      <c r="F52" s="15">
        <f t="shared" si="7"/>
        <v>1.3179571663920922E-3</v>
      </c>
      <c r="G52" s="15">
        <f t="shared" si="1"/>
        <v>1.3170892327955218E-3</v>
      </c>
      <c r="H52" s="13">
        <f t="shared" si="6"/>
        <v>99016.28904534287</v>
      </c>
      <c r="I52" s="13">
        <f t="shared" si="4"/>
        <v>130.41328817299026</v>
      </c>
      <c r="J52" s="13">
        <f t="shared" si="2"/>
        <v>98951.082401256383</v>
      </c>
      <c r="K52" s="13">
        <f t="shared" si="3"/>
        <v>4381927.312152165</v>
      </c>
      <c r="L52" s="16">
        <f t="shared" si="5"/>
        <v>44.254610573675748</v>
      </c>
    </row>
    <row r="53" spans="1:12" x14ac:dyDescent="0.25">
      <c r="A53" s="17">
        <v>44</v>
      </c>
      <c r="B53" s="23">
        <v>0</v>
      </c>
      <c r="C53" s="23">
        <v>1360</v>
      </c>
      <c r="D53" s="23">
        <v>1492</v>
      </c>
      <c r="E53" s="14">
        <v>0.5</v>
      </c>
      <c r="F53" s="15">
        <f t="shared" si="7"/>
        <v>0</v>
      </c>
      <c r="G53" s="15">
        <f t="shared" si="1"/>
        <v>0</v>
      </c>
      <c r="H53" s="13">
        <f t="shared" si="6"/>
        <v>98885.875757169881</v>
      </c>
      <c r="I53" s="13">
        <f t="shared" si="4"/>
        <v>0</v>
      </c>
      <c r="J53" s="13">
        <f t="shared" si="2"/>
        <v>98885.875757169881</v>
      </c>
      <c r="K53" s="13">
        <f t="shared" si="3"/>
        <v>4282976.2297509089</v>
      </c>
      <c r="L53" s="16">
        <f t="shared" si="5"/>
        <v>43.312315302424416</v>
      </c>
    </row>
    <row r="54" spans="1:12" x14ac:dyDescent="0.25">
      <c r="A54" s="17">
        <v>45</v>
      </c>
      <c r="B54" s="23">
        <v>1</v>
      </c>
      <c r="C54" s="23">
        <v>1260</v>
      </c>
      <c r="D54" s="23">
        <v>1361</v>
      </c>
      <c r="E54" s="14">
        <v>0.5</v>
      </c>
      <c r="F54" s="15">
        <f t="shared" si="7"/>
        <v>7.6306753147653572E-4</v>
      </c>
      <c r="G54" s="15">
        <f t="shared" si="1"/>
        <v>7.6277650648360034E-4</v>
      </c>
      <c r="H54" s="13">
        <f t="shared" si="6"/>
        <v>98885.875757169881</v>
      </c>
      <c r="I54" s="13">
        <f t="shared" si="4"/>
        <v>75.42782285062539</v>
      </c>
      <c r="J54" s="13">
        <f t="shared" si="2"/>
        <v>98848.161845744558</v>
      </c>
      <c r="K54" s="13">
        <f t="shared" si="3"/>
        <v>4184090.3539937395</v>
      </c>
      <c r="L54" s="16">
        <f t="shared" si="5"/>
        <v>42.312315302424423</v>
      </c>
    </row>
    <row r="55" spans="1:12" x14ac:dyDescent="0.25">
      <c r="A55" s="17">
        <v>46</v>
      </c>
      <c r="B55" s="23">
        <v>1</v>
      </c>
      <c r="C55" s="23">
        <v>1208</v>
      </c>
      <c r="D55" s="23">
        <v>1267</v>
      </c>
      <c r="E55" s="14">
        <v>0.5</v>
      </c>
      <c r="F55" s="15">
        <f t="shared" si="7"/>
        <v>8.0808080808080808E-4</v>
      </c>
      <c r="G55" s="15">
        <f t="shared" si="1"/>
        <v>8.0775444264943462E-4</v>
      </c>
      <c r="H55" s="13">
        <f t="shared" si="6"/>
        <v>98810.447934319251</v>
      </c>
      <c r="I55" s="13">
        <f t="shared" si="4"/>
        <v>79.814578299127021</v>
      </c>
      <c r="J55" s="13">
        <f t="shared" si="2"/>
        <v>98770.540645169676</v>
      </c>
      <c r="K55" s="13">
        <f t="shared" si="3"/>
        <v>4085242.1921479949</v>
      </c>
      <c r="L55" s="16">
        <f t="shared" si="5"/>
        <v>41.344233100365209</v>
      </c>
    </row>
    <row r="56" spans="1:12" x14ac:dyDescent="0.25">
      <c r="A56" s="17">
        <v>47</v>
      </c>
      <c r="B56" s="23">
        <v>1</v>
      </c>
      <c r="C56" s="23">
        <v>1214</v>
      </c>
      <c r="D56" s="23">
        <v>1194</v>
      </c>
      <c r="E56" s="14">
        <v>0.5</v>
      </c>
      <c r="F56" s="15">
        <f t="shared" si="7"/>
        <v>8.3056478405315617E-4</v>
      </c>
      <c r="G56" s="15">
        <f t="shared" si="1"/>
        <v>8.3022000830220018E-4</v>
      </c>
      <c r="H56" s="13">
        <f t="shared" si="6"/>
        <v>98730.633356020116</v>
      </c>
      <c r="I56" s="13">
        <f t="shared" si="4"/>
        <v>81.968147244516501</v>
      </c>
      <c r="J56" s="13">
        <f t="shared" si="2"/>
        <v>98689.649282397848</v>
      </c>
      <c r="K56" s="13">
        <f t="shared" si="3"/>
        <v>3986471.6515028253</v>
      </c>
      <c r="L56" s="16">
        <f t="shared" si="5"/>
        <v>40.377251882176338</v>
      </c>
    </row>
    <row r="57" spans="1:12" x14ac:dyDescent="0.25">
      <c r="A57" s="17">
        <v>48</v>
      </c>
      <c r="B57" s="23">
        <v>4</v>
      </c>
      <c r="C57" s="23">
        <v>1141</v>
      </c>
      <c r="D57" s="23">
        <v>1210</v>
      </c>
      <c r="E57" s="14">
        <v>0.5</v>
      </c>
      <c r="F57" s="15">
        <f t="shared" si="7"/>
        <v>3.4028073160357296E-3</v>
      </c>
      <c r="G57" s="15">
        <f t="shared" si="1"/>
        <v>3.397027600849257E-3</v>
      </c>
      <c r="H57" s="13">
        <f t="shared" si="6"/>
        <v>98648.665208775594</v>
      </c>
      <c r="I57" s="13">
        <f t="shared" si="4"/>
        <v>335.11223850114851</v>
      </c>
      <c r="J57" s="13">
        <f t="shared" si="2"/>
        <v>98481.109089525009</v>
      </c>
      <c r="K57" s="13">
        <f t="shared" si="3"/>
        <v>3887782.0022204276</v>
      </c>
      <c r="L57" s="16">
        <f t="shared" si="5"/>
        <v>39.410386283407895</v>
      </c>
    </row>
    <row r="58" spans="1:12" x14ac:dyDescent="0.25">
      <c r="A58" s="17">
        <v>49</v>
      </c>
      <c r="B58" s="23">
        <v>1</v>
      </c>
      <c r="C58" s="23">
        <v>1046</v>
      </c>
      <c r="D58" s="23">
        <v>1144</v>
      </c>
      <c r="E58" s="14">
        <v>0.5</v>
      </c>
      <c r="F58" s="15">
        <f t="shared" si="7"/>
        <v>9.1324200913242006E-4</v>
      </c>
      <c r="G58" s="15">
        <f t="shared" si="1"/>
        <v>9.1282519397535371E-4</v>
      </c>
      <c r="H58" s="13">
        <f t="shared" si="6"/>
        <v>98313.552970274439</v>
      </c>
      <c r="I58" s="13">
        <f t="shared" si="4"/>
        <v>89.743088060496973</v>
      </c>
      <c r="J58" s="13">
        <f t="shared" si="2"/>
        <v>98268.681426244191</v>
      </c>
      <c r="K58" s="13">
        <f t="shared" si="3"/>
        <v>3789300.8931309027</v>
      </c>
      <c r="L58" s="16">
        <f t="shared" si="5"/>
        <v>38.543016488038177</v>
      </c>
    </row>
    <row r="59" spans="1:12" x14ac:dyDescent="0.25">
      <c r="A59" s="17">
        <v>50</v>
      </c>
      <c r="B59" s="23">
        <v>1</v>
      </c>
      <c r="C59" s="23">
        <v>970</v>
      </c>
      <c r="D59" s="23">
        <v>1043</v>
      </c>
      <c r="E59" s="14">
        <v>0.5</v>
      </c>
      <c r="F59" s="15">
        <f t="shared" si="7"/>
        <v>9.9354197714853452E-4</v>
      </c>
      <c r="G59" s="15">
        <f t="shared" si="1"/>
        <v>9.930486593843098E-4</v>
      </c>
      <c r="H59" s="13">
        <f t="shared" si="6"/>
        <v>98223.809882213944</v>
      </c>
      <c r="I59" s="13">
        <f t="shared" si="4"/>
        <v>97.541022723151883</v>
      </c>
      <c r="J59" s="13">
        <f t="shared" si="2"/>
        <v>98175.039370852377</v>
      </c>
      <c r="K59" s="13">
        <f t="shared" si="3"/>
        <v>3691032.2117046583</v>
      </c>
      <c r="L59" s="16">
        <f t="shared" si="5"/>
        <v>37.577774840242874</v>
      </c>
    </row>
    <row r="60" spans="1:12" x14ac:dyDescent="0.25">
      <c r="A60" s="17">
        <v>51</v>
      </c>
      <c r="B60" s="23">
        <v>2</v>
      </c>
      <c r="C60" s="23">
        <v>942</v>
      </c>
      <c r="D60" s="23">
        <v>963</v>
      </c>
      <c r="E60" s="14">
        <v>0.5</v>
      </c>
      <c r="F60" s="15">
        <f t="shared" si="7"/>
        <v>2.0997375328083989E-3</v>
      </c>
      <c r="G60" s="15">
        <f t="shared" si="1"/>
        <v>2.097535395909806E-3</v>
      </c>
      <c r="H60" s="13">
        <f t="shared" si="6"/>
        <v>98126.268859490796</v>
      </c>
      <c r="I60" s="13">
        <f t="shared" si="4"/>
        <v>205.8233222013441</v>
      </c>
      <c r="J60" s="13">
        <f t="shared" si="2"/>
        <v>98023.357198390135</v>
      </c>
      <c r="K60" s="13">
        <f t="shared" si="3"/>
        <v>3592857.1723338058</v>
      </c>
      <c r="L60" s="16">
        <f t="shared" si="5"/>
        <v>36.61463147527293</v>
      </c>
    </row>
    <row r="61" spans="1:12" x14ac:dyDescent="0.25">
      <c r="A61" s="17">
        <v>52</v>
      </c>
      <c r="B61" s="23">
        <v>2</v>
      </c>
      <c r="C61" s="23">
        <v>860</v>
      </c>
      <c r="D61" s="23">
        <v>930</v>
      </c>
      <c r="E61" s="14">
        <v>0.5</v>
      </c>
      <c r="F61" s="15">
        <f t="shared" si="7"/>
        <v>2.2346368715083797E-3</v>
      </c>
      <c r="G61" s="15">
        <f t="shared" si="1"/>
        <v>2.232142857142857E-3</v>
      </c>
      <c r="H61" s="13">
        <f t="shared" si="6"/>
        <v>97920.445537289459</v>
      </c>
      <c r="I61" s="13">
        <f t="shared" si="4"/>
        <v>218.57242307430681</v>
      </c>
      <c r="J61" s="13">
        <f t="shared" si="2"/>
        <v>97811.159325752305</v>
      </c>
      <c r="K61" s="13">
        <f t="shared" si="3"/>
        <v>3494833.8151354156</v>
      </c>
      <c r="L61" s="16">
        <f t="shared" si="5"/>
        <v>35.690542418993942</v>
      </c>
    </row>
    <row r="62" spans="1:12" x14ac:dyDescent="0.25">
      <c r="A62" s="17">
        <v>53</v>
      </c>
      <c r="B62" s="23">
        <v>2</v>
      </c>
      <c r="C62" s="23">
        <v>887</v>
      </c>
      <c r="D62" s="23">
        <v>861</v>
      </c>
      <c r="E62" s="14">
        <v>0.5</v>
      </c>
      <c r="F62" s="15">
        <f t="shared" si="7"/>
        <v>2.2883295194508009E-3</v>
      </c>
      <c r="G62" s="15">
        <f t="shared" si="1"/>
        <v>2.2857142857142855E-3</v>
      </c>
      <c r="H62" s="13">
        <f t="shared" si="6"/>
        <v>97701.873114215152</v>
      </c>
      <c r="I62" s="13">
        <f t="shared" si="4"/>
        <v>223.31856711820603</v>
      </c>
      <c r="J62" s="13">
        <f t="shared" si="2"/>
        <v>97590.213830656052</v>
      </c>
      <c r="K62" s="13">
        <f t="shared" si="3"/>
        <v>3397022.6558096632</v>
      </c>
      <c r="L62" s="16">
        <f t="shared" si="5"/>
        <v>34.76926846467402</v>
      </c>
    </row>
    <row r="63" spans="1:12" x14ac:dyDescent="0.25">
      <c r="A63" s="17">
        <v>54</v>
      </c>
      <c r="B63" s="23">
        <v>1</v>
      </c>
      <c r="C63" s="23">
        <v>909</v>
      </c>
      <c r="D63" s="23">
        <v>885</v>
      </c>
      <c r="E63" s="14">
        <v>0.5</v>
      </c>
      <c r="F63" s="15">
        <f t="shared" si="7"/>
        <v>1.1148272017837235E-3</v>
      </c>
      <c r="G63" s="15">
        <f t="shared" si="1"/>
        <v>1.1142061281337048E-3</v>
      </c>
      <c r="H63" s="13">
        <f t="shared" si="6"/>
        <v>97478.554547096952</v>
      </c>
      <c r="I63" s="13">
        <f t="shared" si="4"/>
        <v>108.61120283799104</v>
      </c>
      <c r="J63" s="13">
        <f t="shared" si="2"/>
        <v>97424.248945677959</v>
      </c>
      <c r="K63" s="13">
        <f t="shared" si="3"/>
        <v>3299432.4419790073</v>
      </c>
      <c r="L63" s="16">
        <f t="shared" si="5"/>
        <v>33.847777670778655</v>
      </c>
    </row>
    <row r="64" spans="1:12" x14ac:dyDescent="0.25">
      <c r="A64" s="17">
        <v>55</v>
      </c>
      <c r="B64" s="23">
        <v>0</v>
      </c>
      <c r="C64" s="23">
        <v>858</v>
      </c>
      <c r="D64" s="23">
        <v>902</v>
      </c>
      <c r="E64" s="14">
        <v>0.5</v>
      </c>
      <c r="F64" s="15">
        <f t="shared" si="7"/>
        <v>0</v>
      </c>
      <c r="G64" s="15">
        <f t="shared" si="1"/>
        <v>0</v>
      </c>
      <c r="H64" s="13">
        <f t="shared" si="6"/>
        <v>97369.943344258965</v>
      </c>
      <c r="I64" s="13">
        <f t="shared" si="4"/>
        <v>0</v>
      </c>
      <c r="J64" s="13">
        <f t="shared" si="2"/>
        <v>97369.943344258965</v>
      </c>
      <c r="K64" s="13">
        <f t="shared" si="3"/>
        <v>3202008.1930333292</v>
      </c>
      <c r="L64" s="16">
        <f t="shared" si="5"/>
        <v>32.88497541497361</v>
      </c>
    </row>
    <row r="65" spans="1:12" x14ac:dyDescent="0.25">
      <c r="A65" s="17">
        <v>56</v>
      </c>
      <c r="B65" s="23">
        <v>3</v>
      </c>
      <c r="C65" s="23">
        <v>902</v>
      </c>
      <c r="D65" s="23">
        <v>852</v>
      </c>
      <c r="E65" s="14">
        <v>0.5</v>
      </c>
      <c r="F65" s="15">
        <f t="shared" si="7"/>
        <v>3.4207525655644243E-3</v>
      </c>
      <c r="G65" s="15">
        <f t="shared" si="1"/>
        <v>3.4149117814456461E-3</v>
      </c>
      <c r="H65" s="13">
        <f t="shared" si="6"/>
        <v>97369.943344258965</v>
      </c>
      <c r="I65" s="13">
        <f t="shared" si="4"/>
        <v>332.50976668500499</v>
      </c>
      <c r="J65" s="13">
        <f t="shared" si="2"/>
        <v>97203.688460916455</v>
      </c>
      <c r="K65" s="13">
        <f t="shared" si="3"/>
        <v>3104638.24968907</v>
      </c>
      <c r="L65" s="16">
        <f t="shared" si="5"/>
        <v>31.884975414973606</v>
      </c>
    </row>
    <row r="66" spans="1:12" x14ac:dyDescent="0.25">
      <c r="A66" s="17">
        <v>57</v>
      </c>
      <c r="B66" s="23">
        <v>2</v>
      </c>
      <c r="C66" s="23">
        <v>947</v>
      </c>
      <c r="D66" s="23">
        <v>906</v>
      </c>
      <c r="E66" s="14">
        <v>0.5</v>
      </c>
      <c r="F66" s="15">
        <f t="shared" si="7"/>
        <v>2.1586616297895305E-3</v>
      </c>
      <c r="G66" s="15">
        <f t="shared" si="1"/>
        <v>2.1563342318059297E-3</v>
      </c>
      <c r="H66" s="13">
        <f t="shared" si="6"/>
        <v>97037.43357757396</v>
      </c>
      <c r="I66" s="13">
        <f t="shared" si="4"/>
        <v>209.24513978991686</v>
      </c>
      <c r="J66" s="13">
        <f t="shared" si="2"/>
        <v>96932.811007679004</v>
      </c>
      <c r="K66" s="13">
        <f t="shared" si="3"/>
        <v>3007434.5612281538</v>
      </c>
      <c r="L66" s="16">
        <f t="shared" si="5"/>
        <v>30.992519591152845</v>
      </c>
    </row>
    <row r="67" spans="1:12" x14ac:dyDescent="0.25">
      <c r="A67" s="17">
        <v>58</v>
      </c>
      <c r="B67" s="23">
        <v>0</v>
      </c>
      <c r="C67" s="23">
        <v>1056</v>
      </c>
      <c r="D67" s="23">
        <v>954</v>
      </c>
      <c r="E67" s="14">
        <v>0.5</v>
      </c>
      <c r="F67" s="15">
        <f t="shared" si="7"/>
        <v>0</v>
      </c>
      <c r="G67" s="15">
        <f t="shared" si="1"/>
        <v>0</v>
      </c>
      <c r="H67" s="13">
        <f t="shared" si="6"/>
        <v>96828.188437784047</v>
      </c>
      <c r="I67" s="13">
        <f t="shared" si="4"/>
        <v>0</v>
      </c>
      <c r="J67" s="13">
        <f t="shared" si="2"/>
        <v>96828.188437784047</v>
      </c>
      <c r="K67" s="13">
        <f t="shared" si="3"/>
        <v>2910501.7502204748</v>
      </c>
      <c r="L67" s="16">
        <f t="shared" si="5"/>
        <v>30.058413744780403</v>
      </c>
    </row>
    <row r="68" spans="1:12" x14ac:dyDescent="0.25">
      <c r="A68" s="17">
        <v>59</v>
      </c>
      <c r="B68" s="23">
        <v>3</v>
      </c>
      <c r="C68" s="23">
        <v>1118</v>
      </c>
      <c r="D68" s="23">
        <v>1054</v>
      </c>
      <c r="E68" s="14">
        <v>0.5</v>
      </c>
      <c r="F68" s="15">
        <f t="shared" si="7"/>
        <v>2.7624309392265192E-3</v>
      </c>
      <c r="G68" s="15">
        <f t="shared" si="1"/>
        <v>2.7586206896551722E-3</v>
      </c>
      <c r="H68" s="13">
        <f t="shared" si="6"/>
        <v>96828.188437784047</v>
      </c>
      <c r="I68" s="13">
        <f t="shared" si="4"/>
        <v>267.11224396630081</v>
      </c>
      <c r="J68" s="13">
        <f t="shared" si="2"/>
        <v>96694.632315800889</v>
      </c>
      <c r="K68" s="13">
        <f t="shared" si="3"/>
        <v>2813673.5617826907</v>
      </c>
      <c r="L68" s="16">
        <f t="shared" si="5"/>
        <v>29.058413744780403</v>
      </c>
    </row>
    <row r="69" spans="1:12" x14ac:dyDescent="0.25">
      <c r="A69" s="17">
        <v>60</v>
      </c>
      <c r="B69" s="23">
        <v>5</v>
      </c>
      <c r="C69" s="23">
        <v>1097</v>
      </c>
      <c r="D69" s="23">
        <v>1105</v>
      </c>
      <c r="E69" s="14">
        <v>0.5</v>
      </c>
      <c r="F69" s="15">
        <f t="shared" si="7"/>
        <v>4.5413260672116261E-3</v>
      </c>
      <c r="G69" s="15">
        <f t="shared" si="1"/>
        <v>4.5310376076121437E-3</v>
      </c>
      <c r="H69" s="13">
        <f t="shared" si="6"/>
        <v>96561.076193817746</v>
      </c>
      <c r="I69" s="13">
        <f t="shared" si="4"/>
        <v>437.52186766568985</v>
      </c>
      <c r="J69" s="13">
        <f t="shared" si="2"/>
        <v>96342.315259984898</v>
      </c>
      <c r="K69" s="13">
        <f t="shared" si="3"/>
        <v>2716978.9294668897</v>
      </c>
      <c r="L69" s="16">
        <f t="shared" si="5"/>
        <v>28.137413506176749</v>
      </c>
    </row>
    <row r="70" spans="1:12" x14ac:dyDescent="0.25">
      <c r="A70" s="17">
        <v>61</v>
      </c>
      <c r="B70" s="23">
        <v>3</v>
      </c>
      <c r="C70" s="23">
        <v>1149</v>
      </c>
      <c r="D70" s="23">
        <v>1103</v>
      </c>
      <c r="E70" s="14">
        <v>0.5</v>
      </c>
      <c r="F70" s="15">
        <f t="shared" si="7"/>
        <v>2.6642984014209592E-3</v>
      </c>
      <c r="G70" s="15">
        <f t="shared" si="1"/>
        <v>2.6607538802660754E-3</v>
      </c>
      <c r="H70" s="13">
        <f t="shared" si="6"/>
        <v>96123.554326152051</v>
      </c>
      <c r="I70" s="13">
        <f t="shared" si="4"/>
        <v>255.76112015827596</v>
      </c>
      <c r="J70" s="13">
        <f t="shared" si="2"/>
        <v>95995.673766072912</v>
      </c>
      <c r="K70" s="13">
        <f t="shared" si="3"/>
        <v>2620636.614206905</v>
      </c>
      <c r="L70" s="16">
        <f t="shared" si="5"/>
        <v>27.26320965322353</v>
      </c>
    </row>
    <row r="71" spans="1:12" x14ac:dyDescent="0.25">
      <c r="A71" s="17">
        <v>62</v>
      </c>
      <c r="B71" s="23">
        <v>3</v>
      </c>
      <c r="C71" s="23">
        <v>1347</v>
      </c>
      <c r="D71" s="23">
        <v>1162</v>
      </c>
      <c r="E71" s="14">
        <v>0.5</v>
      </c>
      <c r="F71" s="15">
        <f t="shared" si="7"/>
        <v>2.3913909924272616E-3</v>
      </c>
      <c r="G71" s="15">
        <f t="shared" si="1"/>
        <v>2.3885350318471337E-3</v>
      </c>
      <c r="H71" s="13">
        <f t="shared" si="6"/>
        <v>95867.793205993774</v>
      </c>
      <c r="I71" s="13">
        <f t="shared" si="4"/>
        <v>228.98358249839276</v>
      </c>
      <c r="J71" s="13">
        <f t="shared" si="2"/>
        <v>95753.301414744579</v>
      </c>
      <c r="K71" s="13">
        <f t="shared" si="3"/>
        <v>2524640.9404408322</v>
      </c>
      <c r="L71" s="16">
        <f t="shared" si="5"/>
        <v>26.334609945762143</v>
      </c>
    </row>
    <row r="72" spans="1:12" x14ac:dyDescent="0.25">
      <c r="A72" s="17">
        <v>63</v>
      </c>
      <c r="B72" s="23">
        <v>2</v>
      </c>
      <c r="C72" s="23">
        <v>1461</v>
      </c>
      <c r="D72" s="23">
        <v>1336</v>
      </c>
      <c r="E72" s="14">
        <v>0.5</v>
      </c>
      <c r="F72" s="15">
        <f t="shared" si="7"/>
        <v>1.4301036825169824E-3</v>
      </c>
      <c r="G72" s="15">
        <f t="shared" si="1"/>
        <v>1.4290818149339051E-3</v>
      </c>
      <c r="H72" s="13">
        <f t="shared" si="6"/>
        <v>95638.809623495385</v>
      </c>
      <c r="I72" s="13">
        <f t="shared" si="4"/>
        <v>136.67568363486302</v>
      </c>
      <c r="J72" s="13">
        <f t="shared" si="2"/>
        <v>95570.471781677945</v>
      </c>
      <c r="K72" s="13">
        <f t="shared" si="3"/>
        <v>2428887.6390260877</v>
      </c>
      <c r="L72" s="16">
        <f t="shared" si="5"/>
        <v>25.396464558561256</v>
      </c>
    </row>
    <row r="73" spans="1:12" x14ac:dyDescent="0.25">
      <c r="A73" s="17">
        <v>64</v>
      </c>
      <c r="B73" s="23">
        <v>8</v>
      </c>
      <c r="C73" s="23">
        <v>1310</v>
      </c>
      <c r="D73" s="23">
        <v>1462</v>
      </c>
      <c r="E73" s="14">
        <v>0.5</v>
      </c>
      <c r="F73" s="15">
        <f t="shared" ref="F73:F109" si="8">B73/((C73+D73)/2)</f>
        <v>5.772005772005772E-3</v>
      </c>
      <c r="G73" s="15">
        <f t="shared" ref="G73:G108" si="9">F73/((1+(1-E73)*F73))</f>
        <v>5.7553956834532375E-3</v>
      </c>
      <c r="H73" s="13">
        <f t="shared" si="6"/>
        <v>95502.13393986052</v>
      </c>
      <c r="I73" s="13">
        <f t="shared" si="4"/>
        <v>549.65256943804616</v>
      </c>
      <c r="J73" s="13">
        <f t="shared" ref="J73:J108" si="10">H74+I73*E73</f>
        <v>95227.3076551415</v>
      </c>
      <c r="K73" s="13">
        <f t="shared" ref="K73:K97" si="11">K74+J73</f>
        <v>2333317.1672444097</v>
      </c>
      <c r="L73" s="16">
        <f t="shared" si="5"/>
        <v>24.43209456150732</v>
      </c>
    </row>
    <row r="74" spans="1:12" x14ac:dyDescent="0.25">
      <c r="A74" s="17">
        <v>65</v>
      </c>
      <c r="B74" s="23">
        <v>2</v>
      </c>
      <c r="C74" s="23">
        <v>1225</v>
      </c>
      <c r="D74" s="23">
        <v>1303</v>
      </c>
      <c r="E74" s="14">
        <v>0.5</v>
      </c>
      <c r="F74" s="15">
        <f t="shared" si="8"/>
        <v>1.5822784810126582E-3</v>
      </c>
      <c r="G74" s="15">
        <f t="shared" si="9"/>
        <v>1.5810276679841899E-3</v>
      </c>
      <c r="H74" s="13">
        <f t="shared" si="6"/>
        <v>94952.48137042248</v>
      </c>
      <c r="I74" s="13">
        <f t="shared" ref="I74:I108" si="12">H74*G74</f>
        <v>150.12250019039129</v>
      </c>
      <c r="J74" s="13">
        <f t="shared" si="10"/>
        <v>94877.420120327282</v>
      </c>
      <c r="K74" s="13">
        <f t="shared" si="11"/>
        <v>2238089.859589268</v>
      </c>
      <c r="L74" s="16">
        <f t="shared" ref="L74:L108" si="13">K74/H74</f>
        <v>23.570630564757717</v>
      </c>
    </row>
    <row r="75" spans="1:12" x14ac:dyDescent="0.25">
      <c r="A75" s="17">
        <v>66</v>
      </c>
      <c r="B75" s="23">
        <v>8</v>
      </c>
      <c r="C75" s="23">
        <v>1412</v>
      </c>
      <c r="D75" s="23">
        <v>1239</v>
      </c>
      <c r="E75" s="14">
        <v>0.5</v>
      </c>
      <c r="F75" s="15">
        <f t="shared" si="8"/>
        <v>6.0354583176159939E-3</v>
      </c>
      <c r="G75" s="15">
        <f t="shared" si="9"/>
        <v>6.0172997367431364E-3</v>
      </c>
      <c r="H75" s="13">
        <f t="shared" ref="H75:H108" si="14">H74-I74</f>
        <v>94802.358870232085</v>
      </c>
      <c r="I75" s="13">
        <f t="shared" si="12"/>
        <v>570.45420907247592</v>
      </c>
      <c r="J75" s="13">
        <f t="shared" si="10"/>
        <v>94517.131765695856</v>
      </c>
      <c r="K75" s="13">
        <f t="shared" si="11"/>
        <v>2143212.4394689407</v>
      </c>
      <c r="L75" s="16">
        <f t="shared" si="13"/>
        <v>22.607163629785049</v>
      </c>
    </row>
    <row r="76" spans="1:12" x14ac:dyDescent="0.25">
      <c r="A76" s="17">
        <v>67</v>
      </c>
      <c r="B76" s="23">
        <v>8</v>
      </c>
      <c r="C76" s="23">
        <v>1299</v>
      </c>
      <c r="D76" s="23">
        <v>1410</v>
      </c>
      <c r="E76" s="14">
        <v>0.5</v>
      </c>
      <c r="F76" s="15">
        <f t="shared" si="8"/>
        <v>5.906238464377999E-3</v>
      </c>
      <c r="G76" s="15">
        <f t="shared" si="9"/>
        <v>5.8888479941111519E-3</v>
      </c>
      <c r="H76" s="13">
        <f t="shared" si="14"/>
        <v>94231.904661159613</v>
      </c>
      <c r="I76" s="13">
        <f t="shared" si="12"/>
        <v>554.91736274514312</v>
      </c>
      <c r="J76" s="13">
        <f t="shared" si="10"/>
        <v>93954.445979787051</v>
      </c>
      <c r="K76" s="13">
        <f t="shared" si="11"/>
        <v>2048695.307703245</v>
      </c>
      <c r="L76" s="16">
        <f t="shared" si="13"/>
        <v>21.740994359288099</v>
      </c>
    </row>
    <row r="77" spans="1:12" x14ac:dyDescent="0.25">
      <c r="A77" s="17">
        <v>68</v>
      </c>
      <c r="B77" s="23">
        <v>5</v>
      </c>
      <c r="C77" s="23">
        <v>1177</v>
      </c>
      <c r="D77" s="23">
        <v>1297</v>
      </c>
      <c r="E77" s="14">
        <v>0.5</v>
      </c>
      <c r="F77" s="15">
        <f t="shared" si="8"/>
        <v>4.0420371867421184E-3</v>
      </c>
      <c r="G77" s="15">
        <f t="shared" si="9"/>
        <v>4.0338846308995563E-3</v>
      </c>
      <c r="H77" s="13">
        <f t="shared" si="14"/>
        <v>93676.987298414475</v>
      </c>
      <c r="I77" s="13">
        <f t="shared" si="12"/>
        <v>377.88215933204708</v>
      </c>
      <c r="J77" s="13">
        <f t="shared" si="10"/>
        <v>93488.046218748452</v>
      </c>
      <c r="K77" s="13">
        <f t="shared" si="11"/>
        <v>1954740.8617234579</v>
      </c>
      <c r="L77" s="16">
        <f t="shared" si="13"/>
        <v>20.866820316247967</v>
      </c>
    </row>
    <row r="78" spans="1:12" x14ac:dyDescent="0.25">
      <c r="A78" s="17">
        <v>69</v>
      </c>
      <c r="B78" s="23">
        <v>6</v>
      </c>
      <c r="C78" s="23">
        <v>966</v>
      </c>
      <c r="D78" s="23">
        <v>1175</v>
      </c>
      <c r="E78" s="14">
        <v>0.5</v>
      </c>
      <c r="F78" s="15">
        <f t="shared" si="8"/>
        <v>5.6048575432041106E-3</v>
      </c>
      <c r="G78" s="15">
        <f t="shared" si="9"/>
        <v>5.5891942244993024E-3</v>
      </c>
      <c r="H78" s="13">
        <f t="shared" si="14"/>
        <v>93299.105139082429</v>
      </c>
      <c r="I78" s="13">
        <f t="shared" si="12"/>
        <v>521.46681959431271</v>
      </c>
      <c r="J78" s="13">
        <f t="shared" si="10"/>
        <v>93038.371729285282</v>
      </c>
      <c r="K78" s="13">
        <f t="shared" si="11"/>
        <v>1861252.8155047095</v>
      </c>
      <c r="L78" s="16">
        <f t="shared" si="13"/>
        <v>19.949310475487529</v>
      </c>
    </row>
    <row r="79" spans="1:12" x14ac:dyDescent="0.25">
      <c r="A79" s="17">
        <v>70</v>
      </c>
      <c r="B79" s="23">
        <v>3</v>
      </c>
      <c r="C79" s="23">
        <v>817</v>
      </c>
      <c r="D79" s="23">
        <v>963</v>
      </c>
      <c r="E79" s="14">
        <v>0.5</v>
      </c>
      <c r="F79" s="15">
        <f t="shared" si="8"/>
        <v>3.3707865168539327E-3</v>
      </c>
      <c r="G79" s="15">
        <f t="shared" si="9"/>
        <v>3.3651149747616379E-3</v>
      </c>
      <c r="H79" s="13">
        <f t="shared" si="14"/>
        <v>92777.63831948812</v>
      </c>
      <c r="I79" s="13">
        <f t="shared" si="12"/>
        <v>312.20742003192862</v>
      </c>
      <c r="J79" s="13">
        <f t="shared" si="10"/>
        <v>92621.534609472146</v>
      </c>
      <c r="K79" s="13">
        <f t="shared" si="11"/>
        <v>1768214.4437754243</v>
      </c>
      <c r="L79" s="16">
        <f t="shared" si="13"/>
        <v>19.058627443031252</v>
      </c>
    </row>
    <row r="80" spans="1:12" x14ac:dyDescent="0.25">
      <c r="A80" s="17">
        <v>71</v>
      </c>
      <c r="B80" s="23">
        <v>9</v>
      </c>
      <c r="C80" s="23">
        <v>1010</v>
      </c>
      <c r="D80" s="23">
        <v>809</v>
      </c>
      <c r="E80" s="14">
        <v>0.5</v>
      </c>
      <c r="F80" s="15">
        <f t="shared" si="8"/>
        <v>9.8955470038482683E-3</v>
      </c>
      <c r="G80" s="15">
        <f t="shared" si="9"/>
        <v>9.8468271334792128E-3</v>
      </c>
      <c r="H80" s="13">
        <f t="shared" si="14"/>
        <v>92465.430899456187</v>
      </c>
      <c r="I80" s="13">
        <f t="shared" si="12"/>
        <v>910.49111388961239</v>
      </c>
      <c r="J80" s="13">
        <f t="shared" si="10"/>
        <v>92010.18534251138</v>
      </c>
      <c r="K80" s="13">
        <f t="shared" si="11"/>
        <v>1675592.9091659521</v>
      </c>
      <c r="L80" s="16">
        <f t="shared" si="13"/>
        <v>18.121290225618868</v>
      </c>
    </row>
    <row r="81" spans="1:12" x14ac:dyDescent="0.25">
      <c r="A81" s="17">
        <v>72</v>
      </c>
      <c r="B81" s="23">
        <v>4</v>
      </c>
      <c r="C81" s="23">
        <v>589</v>
      </c>
      <c r="D81" s="23">
        <v>999</v>
      </c>
      <c r="E81" s="14">
        <v>0.5</v>
      </c>
      <c r="F81" s="15">
        <f t="shared" si="8"/>
        <v>5.0377833753148613E-3</v>
      </c>
      <c r="G81" s="15">
        <f t="shared" si="9"/>
        <v>5.0251256281407027E-3</v>
      </c>
      <c r="H81" s="13">
        <f t="shared" si="14"/>
        <v>91554.939785566574</v>
      </c>
      <c r="I81" s="13">
        <f t="shared" si="12"/>
        <v>460.07507429932946</v>
      </c>
      <c r="J81" s="13">
        <f t="shared" si="10"/>
        <v>91324.902248416911</v>
      </c>
      <c r="K81" s="13">
        <f t="shared" si="11"/>
        <v>1583582.7238234407</v>
      </c>
      <c r="L81" s="16">
        <f t="shared" si="13"/>
        <v>17.29652957592889</v>
      </c>
    </row>
    <row r="82" spans="1:12" x14ac:dyDescent="0.25">
      <c r="A82" s="17">
        <v>73</v>
      </c>
      <c r="B82" s="23">
        <v>2</v>
      </c>
      <c r="C82" s="23">
        <v>598</v>
      </c>
      <c r="D82" s="23">
        <v>584</v>
      </c>
      <c r="E82" s="14">
        <v>0.5</v>
      </c>
      <c r="F82" s="15">
        <f t="shared" si="8"/>
        <v>3.3840947546531302E-3</v>
      </c>
      <c r="G82" s="15">
        <f t="shared" si="9"/>
        <v>3.3783783783783786E-3</v>
      </c>
      <c r="H82" s="13">
        <f t="shared" si="14"/>
        <v>91094.864711267248</v>
      </c>
      <c r="I82" s="13">
        <f t="shared" si="12"/>
        <v>307.75292132184882</v>
      </c>
      <c r="J82" s="13">
        <f t="shared" si="10"/>
        <v>90940.988250606315</v>
      </c>
      <c r="K82" s="13">
        <f t="shared" si="11"/>
        <v>1492257.8215750237</v>
      </c>
      <c r="L82" s="16">
        <f t="shared" si="13"/>
        <v>16.381360533383074</v>
      </c>
    </row>
    <row r="83" spans="1:12" x14ac:dyDescent="0.25">
      <c r="A83" s="17">
        <v>74</v>
      </c>
      <c r="B83" s="23">
        <v>4</v>
      </c>
      <c r="C83" s="23">
        <v>636</v>
      </c>
      <c r="D83" s="23">
        <v>601</v>
      </c>
      <c r="E83" s="14">
        <v>0.5</v>
      </c>
      <c r="F83" s="15">
        <f t="shared" si="8"/>
        <v>6.4672594987873885E-3</v>
      </c>
      <c r="G83" s="15">
        <f t="shared" si="9"/>
        <v>6.4464141821111995E-3</v>
      </c>
      <c r="H83" s="13">
        <f t="shared" si="14"/>
        <v>90787.111789945397</v>
      </c>
      <c r="I83" s="13">
        <f t="shared" si="12"/>
        <v>585.25132499561892</v>
      </c>
      <c r="J83" s="13">
        <f t="shared" si="10"/>
        <v>90494.486127447584</v>
      </c>
      <c r="K83" s="13">
        <f t="shared" si="11"/>
        <v>1401316.8333244175</v>
      </c>
      <c r="L83" s="16">
        <f t="shared" si="13"/>
        <v>15.435195653835221</v>
      </c>
    </row>
    <row r="84" spans="1:12" x14ac:dyDescent="0.25">
      <c r="A84" s="17">
        <v>75</v>
      </c>
      <c r="B84" s="23">
        <v>8</v>
      </c>
      <c r="C84" s="23">
        <v>672</v>
      </c>
      <c r="D84" s="23">
        <v>619</v>
      </c>
      <c r="E84" s="14">
        <v>0.5</v>
      </c>
      <c r="F84" s="15">
        <f t="shared" si="8"/>
        <v>1.2393493415956624E-2</v>
      </c>
      <c r="G84" s="15">
        <f t="shared" si="9"/>
        <v>1.231716705157814E-2</v>
      </c>
      <c r="H84" s="13">
        <f t="shared" si="14"/>
        <v>90201.860464949772</v>
      </c>
      <c r="I84" s="13">
        <f t="shared" si="12"/>
        <v>1111.0313837099281</v>
      </c>
      <c r="J84" s="13">
        <f t="shared" si="10"/>
        <v>89646.34477309481</v>
      </c>
      <c r="K84" s="13">
        <f t="shared" si="11"/>
        <v>1310822.3471969699</v>
      </c>
      <c r="L84" s="16">
        <f t="shared" si="13"/>
        <v>14.532098788653293</v>
      </c>
    </row>
    <row r="85" spans="1:12" x14ac:dyDescent="0.25">
      <c r="A85" s="17">
        <v>76</v>
      </c>
      <c r="B85" s="23">
        <v>13</v>
      </c>
      <c r="C85" s="23">
        <v>540</v>
      </c>
      <c r="D85" s="23">
        <v>662</v>
      </c>
      <c r="E85" s="14">
        <v>0.5</v>
      </c>
      <c r="F85" s="15">
        <f t="shared" si="8"/>
        <v>2.1630615640599003E-2</v>
      </c>
      <c r="G85" s="15">
        <f t="shared" si="9"/>
        <v>2.1399176954732511E-2</v>
      </c>
      <c r="H85" s="13">
        <f t="shared" si="14"/>
        <v>89090.829081239848</v>
      </c>
      <c r="I85" s="13">
        <f t="shared" si="12"/>
        <v>1906.4704165532808</v>
      </c>
      <c r="J85" s="13">
        <f t="shared" si="10"/>
        <v>88137.593872963218</v>
      </c>
      <c r="K85" s="13">
        <f t="shared" si="11"/>
        <v>1221176.002423875</v>
      </c>
      <c r="L85" s="16">
        <f t="shared" si="13"/>
        <v>13.707089888122077</v>
      </c>
    </row>
    <row r="86" spans="1:12" x14ac:dyDescent="0.25">
      <c r="A86" s="17">
        <v>77</v>
      </c>
      <c r="B86" s="23">
        <v>9</v>
      </c>
      <c r="C86" s="23">
        <v>536</v>
      </c>
      <c r="D86" s="23">
        <v>538</v>
      </c>
      <c r="E86" s="14">
        <v>0.5</v>
      </c>
      <c r="F86" s="15">
        <f t="shared" si="8"/>
        <v>1.6759776536312849E-2</v>
      </c>
      <c r="G86" s="15">
        <f t="shared" si="9"/>
        <v>1.6620498614958446E-2</v>
      </c>
      <c r="H86" s="13">
        <f t="shared" si="14"/>
        <v>87184.358664686573</v>
      </c>
      <c r="I86" s="13">
        <f t="shared" si="12"/>
        <v>1449.0475124324637</v>
      </c>
      <c r="J86" s="13">
        <f t="shared" si="10"/>
        <v>86459.834908470351</v>
      </c>
      <c r="K86" s="13">
        <f t="shared" si="11"/>
        <v>1133038.4085509118</v>
      </c>
      <c r="L86" s="16">
        <f t="shared" si="13"/>
        <v>12.995890844464528</v>
      </c>
    </row>
    <row r="87" spans="1:12" x14ac:dyDescent="0.25">
      <c r="A87" s="17">
        <v>78</v>
      </c>
      <c r="B87" s="23">
        <v>10</v>
      </c>
      <c r="C87" s="23">
        <v>548</v>
      </c>
      <c r="D87" s="23">
        <v>528</v>
      </c>
      <c r="E87" s="14">
        <v>0.5</v>
      </c>
      <c r="F87" s="15">
        <f t="shared" si="8"/>
        <v>1.858736059479554E-2</v>
      </c>
      <c r="G87" s="15">
        <f t="shared" si="9"/>
        <v>1.841620626151013E-2</v>
      </c>
      <c r="H87" s="13">
        <f t="shared" si="14"/>
        <v>85735.311152254115</v>
      </c>
      <c r="I87" s="13">
        <f t="shared" si="12"/>
        <v>1578.9191740746614</v>
      </c>
      <c r="J87" s="13">
        <f t="shared" si="10"/>
        <v>84945.851565216784</v>
      </c>
      <c r="K87" s="13">
        <f t="shared" si="11"/>
        <v>1046578.5736424415</v>
      </c>
      <c r="L87" s="16">
        <f t="shared" si="13"/>
        <v>12.207088999582238</v>
      </c>
    </row>
    <row r="88" spans="1:12" x14ac:dyDescent="0.25">
      <c r="A88" s="17">
        <v>79</v>
      </c>
      <c r="B88" s="23">
        <v>8</v>
      </c>
      <c r="C88" s="23">
        <v>471</v>
      </c>
      <c r="D88" s="23">
        <v>544</v>
      </c>
      <c r="E88" s="14">
        <v>0.5</v>
      </c>
      <c r="F88" s="15">
        <f t="shared" si="8"/>
        <v>1.5763546798029555E-2</v>
      </c>
      <c r="G88" s="15">
        <f t="shared" si="9"/>
        <v>1.564027370478983E-2</v>
      </c>
      <c r="H88" s="13">
        <f t="shared" si="14"/>
        <v>84156.391978179454</v>
      </c>
      <c r="I88" s="13">
        <f t="shared" si="12"/>
        <v>1316.229004546306</v>
      </c>
      <c r="J88" s="13">
        <f t="shared" si="10"/>
        <v>83498.277475906303</v>
      </c>
      <c r="K88" s="13">
        <f t="shared" si="11"/>
        <v>961632.72207722475</v>
      </c>
      <c r="L88" s="16">
        <f t="shared" si="13"/>
        <v>11.426734196572523</v>
      </c>
    </row>
    <row r="89" spans="1:12" x14ac:dyDescent="0.25">
      <c r="A89" s="17">
        <v>80</v>
      </c>
      <c r="B89" s="23">
        <v>12</v>
      </c>
      <c r="C89" s="23">
        <v>391</v>
      </c>
      <c r="D89" s="23">
        <v>460</v>
      </c>
      <c r="E89" s="14">
        <v>0.5</v>
      </c>
      <c r="F89" s="15">
        <f t="shared" si="8"/>
        <v>2.8202115158636899E-2</v>
      </c>
      <c r="G89" s="15">
        <f t="shared" si="9"/>
        <v>2.7809965237543456E-2</v>
      </c>
      <c r="H89" s="13">
        <f t="shared" si="14"/>
        <v>82840.162973633152</v>
      </c>
      <c r="I89" s="13">
        <f t="shared" si="12"/>
        <v>2303.7820525691727</v>
      </c>
      <c r="J89" s="13">
        <f t="shared" si="10"/>
        <v>81688.271947348563</v>
      </c>
      <c r="K89" s="13">
        <f t="shared" si="11"/>
        <v>878134.44460131845</v>
      </c>
      <c r="L89" s="16">
        <f t="shared" si="13"/>
        <v>10.600346656498203</v>
      </c>
    </row>
    <row r="90" spans="1:12" x14ac:dyDescent="0.25">
      <c r="A90" s="17">
        <v>81</v>
      </c>
      <c r="B90" s="23">
        <v>11</v>
      </c>
      <c r="C90" s="23">
        <v>369</v>
      </c>
      <c r="D90" s="23">
        <v>389</v>
      </c>
      <c r="E90" s="14">
        <v>0.5</v>
      </c>
      <c r="F90" s="15">
        <f t="shared" si="8"/>
        <v>2.9023746701846966E-2</v>
      </c>
      <c r="G90" s="15">
        <f t="shared" si="9"/>
        <v>2.8608582574772431E-2</v>
      </c>
      <c r="H90" s="13">
        <f t="shared" si="14"/>
        <v>80536.380921063974</v>
      </c>
      <c r="I90" s="13">
        <f t="shared" si="12"/>
        <v>2304.0317038535859</v>
      </c>
      <c r="J90" s="13">
        <f t="shared" si="10"/>
        <v>79384.365069137173</v>
      </c>
      <c r="K90" s="13">
        <f t="shared" si="11"/>
        <v>796446.17265396984</v>
      </c>
      <c r="L90" s="16">
        <f t="shared" si="13"/>
        <v>9.8892719482216318</v>
      </c>
    </row>
    <row r="91" spans="1:12" x14ac:dyDescent="0.25">
      <c r="A91" s="17">
        <v>82</v>
      </c>
      <c r="B91" s="23">
        <v>10</v>
      </c>
      <c r="C91" s="23">
        <v>342</v>
      </c>
      <c r="D91" s="23">
        <v>357</v>
      </c>
      <c r="E91" s="14">
        <v>0.5</v>
      </c>
      <c r="F91" s="15">
        <f t="shared" si="8"/>
        <v>2.8612303290414878E-2</v>
      </c>
      <c r="G91" s="15">
        <f t="shared" si="9"/>
        <v>2.8208744710860368E-2</v>
      </c>
      <c r="H91" s="13">
        <f t="shared" si="14"/>
        <v>78232.349217210387</v>
      </c>
      <c r="I91" s="13">
        <f t="shared" si="12"/>
        <v>2206.8363671991647</v>
      </c>
      <c r="J91" s="13">
        <f t="shared" si="10"/>
        <v>77128.931033610803</v>
      </c>
      <c r="K91" s="13">
        <f t="shared" si="11"/>
        <v>717061.80758483266</v>
      </c>
      <c r="L91" s="16">
        <f t="shared" si="13"/>
        <v>9.1657966910072766</v>
      </c>
    </row>
    <row r="92" spans="1:12" x14ac:dyDescent="0.25">
      <c r="A92" s="17">
        <v>83</v>
      </c>
      <c r="B92" s="23">
        <v>21</v>
      </c>
      <c r="C92" s="23">
        <v>334</v>
      </c>
      <c r="D92" s="23">
        <v>340</v>
      </c>
      <c r="E92" s="14">
        <v>0.5</v>
      </c>
      <c r="F92" s="15">
        <f t="shared" si="8"/>
        <v>6.2314540059347182E-2</v>
      </c>
      <c r="G92" s="15">
        <f t="shared" si="9"/>
        <v>6.0431654676258995E-2</v>
      </c>
      <c r="H92" s="13">
        <f t="shared" si="14"/>
        <v>76025.512850011219</v>
      </c>
      <c r="I92" s="13">
        <f t="shared" si="12"/>
        <v>4594.3475391373686</v>
      </c>
      <c r="J92" s="13">
        <f t="shared" si="10"/>
        <v>73728.339080442543</v>
      </c>
      <c r="K92" s="13">
        <f t="shared" si="11"/>
        <v>639932.87655122182</v>
      </c>
      <c r="L92" s="16">
        <f t="shared" si="13"/>
        <v>8.4173437647665583</v>
      </c>
    </row>
    <row r="93" spans="1:12" x14ac:dyDescent="0.25">
      <c r="A93" s="17">
        <v>84</v>
      </c>
      <c r="B93" s="23">
        <v>9</v>
      </c>
      <c r="C93" s="23">
        <v>284</v>
      </c>
      <c r="D93" s="23">
        <v>314</v>
      </c>
      <c r="E93" s="14">
        <v>0.5</v>
      </c>
      <c r="F93" s="15">
        <f t="shared" si="8"/>
        <v>3.0100334448160536E-2</v>
      </c>
      <c r="G93" s="15">
        <f t="shared" si="9"/>
        <v>2.9654036243822075E-2</v>
      </c>
      <c r="H93" s="13">
        <f t="shared" si="14"/>
        <v>71431.165310873854</v>
      </c>
      <c r="I93" s="13">
        <f t="shared" si="12"/>
        <v>2118.2223650670994</v>
      </c>
      <c r="J93" s="13">
        <f t="shared" si="10"/>
        <v>70372.054128340314</v>
      </c>
      <c r="K93" s="13">
        <f t="shared" si="11"/>
        <v>566204.53747077927</v>
      </c>
      <c r="L93" s="16">
        <f t="shared" si="13"/>
        <v>7.9265756761297981</v>
      </c>
    </row>
    <row r="94" spans="1:12" x14ac:dyDescent="0.25">
      <c r="A94" s="17">
        <v>85</v>
      </c>
      <c r="B94" s="23">
        <v>27</v>
      </c>
      <c r="C94" s="23">
        <v>300</v>
      </c>
      <c r="D94" s="23">
        <v>281</v>
      </c>
      <c r="E94" s="14">
        <v>0.5</v>
      </c>
      <c r="F94" s="15">
        <f t="shared" si="8"/>
        <v>9.2943201376936319E-2</v>
      </c>
      <c r="G94" s="15">
        <f t="shared" si="9"/>
        <v>8.8815789473684209E-2</v>
      </c>
      <c r="H94" s="13">
        <f t="shared" si="14"/>
        <v>69312.942945806761</v>
      </c>
      <c r="I94" s="13">
        <f t="shared" si="12"/>
        <v>6156.0837484762578</v>
      </c>
      <c r="J94" s="13">
        <f t="shared" si="10"/>
        <v>66234.901071568631</v>
      </c>
      <c r="K94" s="13">
        <f t="shared" si="11"/>
        <v>495832.48334243894</v>
      </c>
      <c r="L94" s="16">
        <f t="shared" si="13"/>
        <v>7.1535338461982798</v>
      </c>
    </row>
    <row r="95" spans="1:12" x14ac:dyDescent="0.25">
      <c r="A95" s="17">
        <v>86</v>
      </c>
      <c r="B95" s="23">
        <v>17</v>
      </c>
      <c r="C95" s="23">
        <v>240</v>
      </c>
      <c r="D95" s="23">
        <v>280</v>
      </c>
      <c r="E95" s="14">
        <v>0.5</v>
      </c>
      <c r="F95" s="15">
        <f t="shared" si="8"/>
        <v>6.5384615384615388E-2</v>
      </c>
      <c r="G95" s="15">
        <f t="shared" si="9"/>
        <v>6.3314711359404099E-2</v>
      </c>
      <c r="H95" s="13">
        <f t="shared" si="14"/>
        <v>63156.859197330501</v>
      </c>
      <c r="I95" s="13">
        <f t="shared" si="12"/>
        <v>3998.7583104455066</v>
      </c>
      <c r="J95" s="13">
        <f t="shared" si="10"/>
        <v>61157.480042107753</v>
      </c>
      <c r="K95" s="13">
        <f t="shared" si="11"/>
        <v>429597.58227087028</v>
      </c>
      <c r="L95" s="16">
        <f t="shared" si="13"/>
        <v>6.8020732463692308</v>
      </c>
    </row>
    <row r="96" spans="1:12" x14ac:dyDescent="0.25">
      <c r="A96" s="17">
        <v>87</v>
      </c>
      <c r="B96" s="23">
        <v>25</v>
      </c>
      <c r="C96" s="23">
        <v>242</v>
      </c>
      <c r="D96" s="23">
        <v>227</v>
      </c>
      <c r="E96" s="14">
        <v>0.5</v>
      </c>
      <c r="F96" s="15">
        <f t="shared" si="8"/>
        <v>0.10660980810234541</v>
      </c>
      <c r="G96" s="15">
        <f t="shared" si="9"/>
        <v>0.10121457489878542</v>
      </c>
      <c r="H96" s="13">
        <f t="shared" si="14"/>
        <v>59158.100886884997</v>
      </c>
      <c r="I96" s="13">
        <f t="shared" si="12"/>
        <v>5987.6620330855258</v>
      </c>
      <c r="J96" s="13">
        <f t="shared" si="10"/>
        <v>56164.269870342228</v>
      </c>
      <c r="K96" s="13">
        <f t="shared" si="11"/>
        <v>368440.10222876252</v>
      </c>
      <c r="L96" s="16">
        <f t="shared" si="13"/>
        <v>6.2280583167003511</v>
      </c>
    </row>
    <row r="97" spans="1:12" x14ac:dyDescent="0.25">
      <c r="A97" s="17">
        <v>88</v>
      </c>
      <c r="B97" s="23">
        <v>19</v>
      </c>
      <c r="C97" s="23">
        <v>226</v>
      </c>
      <c r="D97" s="23">
        <v>227</v>
      </c>
      <c r="E97" s="14">
        <v>0.5</v>
      </c>
      <c r="F97" s="15">
        <f t="shared" si="8"/>
        <v>8.3885209713024281E-2</v>
      </c>
      <c r="G97" s="15">
        <f t="shared" si="9"/>
        <v>8.050847457627118E-2</v>
      </c>
      <c r="H97" s="13">
        <f t="shared" si="14"/>
        <v>53170.438853799467</v>
      </c>
      <c r="I97" s="13">
        <f t="shared" si="12"/>
        <v>4280.6709246702958</v>
      </c>
      <c r="J97" s="13">
        <f t="shared" si="10"/>
        <v>51030.103391464319</v>
      </c>
      <c r="K97" s="13">
        <f t="shared" si="11"/>
        <v>312275.8323584203</v>
      </c>
      <c r="L97" s="16">
        <f t="shared" si="13"/>
        <v>5.873109928941382</v>
      </c>
    </row>
    <row r="98" spans="1:12" x14ac:dyDescent="0.25">
      <c r="A98" s="17">
        <v>89</v>
      </c>
      <c r="B98" s="23">
        <v>27</v>
      </c>
      <c r="C98" s="23">
        <v>194</v>
      </c>
      <c r="D98" s="23">
        <v>208</v>
      </c>
      <c r="E98" s="14">
        <v>0.5</v>
      </c>
      <c r="F98" s="15">
        <f t="shared" si="8"/>
        <v>0.13432835820895522</v>
      </c>
      <c r="G98" s="15">
        <f t="shared" si="9"/>
        <v>0.12587412587412586</v>
      </c>
      <c r="H98" s="13">
        <f t="shared" si="14"/>
        <v>48889.767929129172</v>
      </c>
      <c r="I98" s="13">
        <f t="shared" si="12"/>
        <v>6153.9568022680069</v>
      </c>
      <c r="J98" s="13">
        <f t="shared" si="10"/>
        <v>45812.78952799517</v>
      </c>
      <c r="K98" s="13">
        <f>K99+J98</f>
        <v>261245.728966956</v>
      </c>
      <c r="L98" s="16">
        <f t="shared" si="13"/>
        <v>5.343566558664361</v>
      </c>
    </row>
    <row r="99" spans="1:12" x14ac:dyDescent="0.25">
      <c r="A99" s="17">
        <v>90</v>
      </c>
      <c r="B99" s="23">
        <v>13</v>
      </c>
      <c r="C99" s="23">
        <v>169</v>
      </c>
      <c r="D99" s="23">
        <v>167</v>
      </c>
      <c r="E99" s="26">
        <v>0.5</v>
      </c>
      <c r="F99" s="27">
        <f t="shared" si="8"/>
        <v>7.7380952380952384E-2</v>
      </c>
      <c r="G99" s="27">
        <f t="shared" si="9"/>
        <v>7.4498567335243543E-2</v>
      </c>
      <c r="H99" s="28">
        <f t="shared" si="14"/>
        <v>42735.811126861168</v>
      </c>
      <c r="I99" s="28">
        <f t="shared" si="12"/>
        <v>3183.7567028607168</v>
      </c>
      <c r="J99" s="28">
        <f t="shared" si="10"/>
        <v>41143.932775430811</v>
      </c>
      <c r="K99" s="28">
        <f t="shared" ref="K99:K108" si="15">K100+J99</f>
        <v>215432.93943896084</v>
      </c>
      <c r="L99" s="19">
        <f t="shared" si="13"/>
        <v>5.0410401431120286</v>
      </c>
    </row>
    <row r="100" spans="1:12" x14ac:dyDescent="0.25">
      <c r="A100" s="17">
        <v>91</v>
      </c>
      <c r="B100" s="23">
        <v>25</v>
      </c>
      <c r="C100" s="23">
        <v>144</v>
      </c>
      <c r="D100" s="23">
        <v>151</v>
      </c>
      <c r="E100" s="26">
        <v>0.5</v>
      </c>
      <c r="F100" s="27">
        <f t="shared" si="8"/>
        <v>0.16949152542372881</v>
      </c>
      <c r="G100" s="27">
        <f t="shared" si="9"/>
        <v>0.15625</v>
      </c>
      <c r="H100" s="28">
        <f t="shared" si="14"/>
        <v>39552.054424000453</v>
      </c>
      <c r="I100" s="28">
        <f t="shared" si="12"/>
        <v>6180.0085037500703</v>
      </c>
      <c r="J100" s="28">
        <f t="shared" si="10"/>
        <v>36462.050172125419</v>
      </c>
      <c r="K100" s="28">
        <f t="shared" si="15"/>
        <v>174289.00666353002</v>
      </c>
      <c r="L100" s="19">
        <f t="shared" si="13"/>
        <v>4.4065727862108286</v>
      </c>
    </row>
    <row r="101" spans="1:12" x14ac:dyDescent="0.25">
      <c r="A101" s="17">
        <v>92</v>
      </c>
      <c r="B101" s="23">
        <v>19</v>
      </c>
      <c r="C101" s="23">
        <v>99</v>
      </c>
      <c r="D101" s="23">
        <v>129</v>
      </c>
      <c r="E101" s="26">
        <v>0.5</v>
      </c>
      <c r="F101" s="27">
        <f t="shared" si="8"/>
        <v>0.16666666666666666</v>
      </c>
      <c r="G101" s="27">
        <f t="shared" si="9"/>
        <v>0.15384615384615385</v>
      </c>
      <c r="H101" s="28">
        <f t="shared" si="14"/>
        <v>33372.045920250384</v>
      </c>
      <c r="I101" s="28">
        <f t="shared" si="12"/>
        <v>5134.1609108077519</v>
      </c>
      <c r="J101" s="28">
        <f t="shared" si="10"/>
        <v>30804.965464846508</v>
      </c>
      <c r="K101" s="28">
        <f t="shared" si="15"/>
        <v>137826.95649140459</v>
      </c>
      <c r="L101" s="19">
        <f t="shared" si="13"/>
        <v>4.1300121910646856</v>
      </c>
    </row>
    <row r="102" spans="1:12" x14ac:dyDescent="0.25">
      <c r="A102" s="17">
        <v>93</v>
      </c>
      <c r="B102" s="23">
        <v>18</v>
      </c>
      <c r="C102" s="23">
        <v>99</v>
      </c>
      <c r="D102" s="23">
        <v>83</v>
      </c>
      <c r="E102" s="26">
        <v>0.5</v>
      </c>
      <c r="F102" s="27">
        <f t="shared" si="8"/>
        <v>0.19780219780219779</v>
      </c>
      <c r="G102" s="27">
        <f t="shared" si="9"/>
        <v>0.17999999999999997</v>
      </c>
      <c r="H102" s="28">
        <f t="shared" si="14"/>
        <v>28237.885009442631</v>
      </c>
      <c r="I102" s="28">
        <f t="shared" si="12"/>
        <v>5082.8193016996729</v>
      </c>
      <c r="J102" s="28">
        <f t="shared" si="10"/>
        <v>25696.475358592794</v>
      </c>
      <c r="K102" s="28">
        <f t="shared" si="15"/>
        <v>107021.99102655808</v>
      </c>
      <c r="L102" s="19">
        <f t="shared" si="13"/>
        <v>3.7900144076219013</v>
      </c>
    </row>
    <row r="103" spans="1:12" x14ac:dyDescent="0.25">
      <c r="A103" s="17">
        <v>94</v>
      </c>
      <c r="B103" s="23">
        <v>17</v>
      </c>
      <c r="C103" s="23">
        <v>65</v>
      </c>
      <c r="D103" s="23">
        <v>78</v>
      </c>
      <c r="E103" s="26">
        <v>0.5</v>
      </c>
      <c r="F103" s="27">
        <f t="shared" si="8"/>
        <v>0.23776223776223776</v>
      </c>
      <c r="G103" s="27">
        <f t="shared" si="9"/>
        <v>0.21249999999999999</v>
      </c>
      <c r="H103" s="28">
        <f t="shared" si="14"/>
        <v>23155.065707742957</v>
      </c>
      <c r="I103" s="28">
        <f t="shared" si="12"/>
        <v>4920.4514628953784</v>
      </c>
      <c r="J103" s="28">
        <f t="shared" si="10"/>
        <v>20694.839976295269</v>
      </c>
      <c r="K103" s="28">
        <f t="shared" si="15"/>
        <v>81325.515667965286</v>
      </c>
      <c r="L103" s="19">
        <f t="shared" si="13"/>
        <v>3.5122126922218309</v>
      </c>
    </row>
    <row r="104" spans="1:12" x14ac:dyDescent="0.25">
      <c r="A104" s="17">
        <v>95</v>
      </c>
      <c r="B104" s="23">
        <v>18</v>
      </c>
      <c r="C104" s="23">
        <v>46</v>
      </c>
      <c r="D104" s="23">
        <v>55</v>
      </c>
      <c r="E104" s="26">
        <v>0.5</v>
      </c>
      <c r="F104" s="27">
        <f t="shared" si="8"/>
        <v>0.35643564356435642</v>
      </c>
      <c r="G104" s="27">
        <f t="shared" si="9"/>
        <v>0.30252100840336132</v>
      </c>
      <c r="H104" s="28">
        <f t="shared" si="14"/>
        <v>18234.61424484758</v>
      </c>
      <c r="I104" s="28">
        <f t="shared" si="12"/>
        <v>5516.3538891975868</v>
      </c>
      <c r="J104" s="28">
        <f t="shared" si="10"/>
        <v>15476.437300248786</v>
      </c>
      <c r="K104" s="28">
        <f t="shared" si="15"/>
        <v>60630.675691670025</v>
      </c>
      <c r="L104" s="19">
        <f t="shared" si="13"/>
        <v>3.3250319901229601</v>
      </c>
    </row>
    <row r="105" spans="1:12" x14ac:dyDescent="0.25">
      <c r="A105" s="17">
        <v>96</v>
      </c>
      <c r="B105" s="23">
        <v>12</v>
      </c>
      <c r="C105" s="23">
        <v>46</v>
      </c>
      <c r="D105" s="23">
        <v>35</v>
      </c>
      <c r="E105" s="26">
        <v>0.5</v>
      </c>
      <c r="F105" s="27">
        <f t="shared" si="8"/>
        <v>0.29629629629629628</v>
      </c>
      <c r="G105" s="27">
        <f t="shared" si="9"/>
        <v>0.25806451612903225</v>
      </c>
      <c r="H105" s="28">
        <f t="shared" si="14"/>
        <v>12718.260355649993</v>
      </c>
      <c r="I105" s="28">
        <f t="shared" si="12"/>
        <v>3282.131704683869</v>
      </c>
      <c r="J105" s="28">
        <f t="shared" si="10"/>
        <v>11077.194503308059</v>
      </c>
      <c r="K105" s="28">
        <f t="shared" si="15"/>
        <v>45154.238391421241</v>
      </c>
      <c r="L105" s="19">
        <f t="shared" si="13"/>
        <v>3.5503470701762923</v>
      </c>
    </row>
    <row r="106" spans="1:12" x14ac:dyDescent="0.25">
      <c r="A106" s="17">
        <v>97</v>
      </c>
      <c r="B106" s="23">
        <v>12</v>
      </c>
      <c r="C106" s="23">
        <v>38</v>
      </c>
      <c r="D106" s="23">
        <v>35</v>
      </c>
      <c r="E106" s="26">
        <v>0.5</v>
      </c>
      <c r="F106" s="27">
        <f t="shared" si="8"/>
        <v>0.32876712328767121</v>
      </c>
      <c r="G106" s="27">
        <f t="shared" si="9"/>
        <v>0.28235294117647058</v>
      </c>
      <c r="H106" s="28">
        <f t="shared" si="14"/>
        <v>9436.128650966124</v>
      </c>
      <c r="I106" s="28">
        <f t="shared" si="12"/>
        <v>2664.3186779198468</v>
      </c>
      <c r="J106" s="28">
        <f t="shared" si="10"/>
        <v>8103.9693120062002</v>
      </c>
      <c r="K106" s="28">
        <f t="shared" si="15"/>
        <v>34077.043888113185</v>
      </c>
      <c r="L106" s="19">
        <f t="shared" si="13"/>
        <v>3.6113373554550026</v>
      </c>
    </row>
    <row r="107" spans="1:12" x14ac:dyDescent="0.25">
      <c r="A107" s="17">
        <v>98</v>
      </c>
      <c r="B107" s="23">
        <v>5</v>
      </c>
      <c r="C107" s="23">
        <v>22</v>
      </c>
      <c r="D107" s="23">
        <v>25</v>
      </c>
      <c r="E107" s="26">
        <v>0.5</v>
      </c>
      <c r="F107" s="27">
        <f t="shared" si="8"/>
        <v>0.21276595744680851</v>
      </c>
      <c r="G107" s="27">
        <f t="shared" si="9"/>
        <v>0.19230769230769229</v>
      </c>
      <c r="H107" s="28">
        <f t="shared" si="14"/>
        <v>6771.8099730462773</v>
      </c>
      <c r="I107" s="28">
        <f t="shared" si="12"/>
        <v>1302.2711486627454</v>
      </c>
      <c r="J107" s="28">
        <f t="shared" si="10"/>
        <v>6120.6743987149039</v>
      </c>
      <c r="K107" s="28">
        <f t="shared" si="15"/>
        <v>25973.074576106985</v>
      </c>
      <c r="L107" s="19">
        <f t="shared" si="13"/>
        <v>3.8354700854700861</v>
      </c>
    </row>
    <row r="108" spans="1:12" x14ac:dyDescent="0.25">
      <c r="A108" s="17">
        <v>99</v>
      </c>
      <c r="B108" s="23">
        <v>5</v>
      </c>
      <c r="C108" s="23">
        <v>15</v>
      </c>
      <c r="D108" s="23">
        <v>16</v>
      </c>
      <c r="E108" s="26">
        <v>0.5</v>
      </c>
      <c r="F108" s="27">
        <f t="shared" si="8"/>
        <v>0.32258064516129031</v>
      </c>
      <c r="G108" s="27">
        <f t="shared" si="9"/>
        <v>0.27777777777777773</v>
      </c>
      <c r="H108" s="28">
        <f t="shared" si="14"/>
        <v>5469.5388243835314</v>
      </c>
      <c r="I108" s="28">
        <f t="shared" si="12"/>
        <v>1519.3163401065362</v>
      </c>
      <c r="J108" s="28">
        <f t="shared" si="10"/>
        <v>4709.8806543302635</v>
      </c>
      <c r="K108" s="28">
        <f t="shared" si="15"/>
        <v>19852.400177392079</v>
      </c>
      <c r="L108" s="19">
        <f t="shared" si="13"/>
        <v>3.6296296296296302</v>
      </c>
    </row>
    <row r="109" spans="1:12" x14ac:dyDescent="0.25">
      <c r="A109" s="17" t="s">
        <v>24</v>
      </c>
      <c r="B109" s="28">
        <v>6</v>
      </c>
      <c r="C109" s="28">
        <v>22</v>
      </c>
      <c r="D109" s="28">
        <v>24</v>
      </c>
      <c r="E109" s="26"/>
      <c r="F109" s="27">
        <f t="shared" si="8"/>
        <v>0.2608695652173913</v>
      </c>
      <c r="G109" s="27">
        <v>1</v>
      </c>
      <c r="H109" s="28">
        <f>H108-I108</f>
        <v>3950.2224842769951</v>
      </c>
      <c r="I109" s="28">
        <f>H109*G109</f>
        <v>3950.2224842769951</v>
      </c>
      <c r="J109" s="28">
        <f>H109/F109</f>
        <v>15142.519523061816</v>
      </c>
      <c r="K109" s="28">
        <f>J109</f>
        <v>15142.519523061816</v>
      </c>
      <c r="L109" s="19">
        <f>K109/H109</f>
        <v>3.8333333333333335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49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841</v>
      </c>
      <c r="D9" s="23">
        <v>875</v>
      </c>
      <c r="E9" s="14">
        <v>0.5</v>
      </c>
      <c r="F9" s="15">
        <f t="shared" ref="F9:F40" si="0">B9/((C9+D9)/2)</f>
        <v>1.1655011655011655E-3</v>
      </c>
      <c r="G9" s="15">
        <f t="shared" ref="G9:G72" si="1">F9/((1+(1-E9)*F9))</f>
        <v>1.1648223645894002E-3</v>
      </c>
      <c r="H9" s="13">
        <v>100000</v>
      </c>
      <c r="I9" s="13">
        <f>H9*G9</f>
        <v>116.48223645894002</v>
      </c>
      <c r="J9" s="13">
        <f t="shared" ref="J9:J72" si="2">H10+I9*E9</f>
        <v>99941.75888177054</v>
      </c>
      <c r="K9" s="13">
        <f t="shared" ref="K9:K72" si="3">K10+J9</f>
        <v>8772068.1215837374</v>
      </c>
      <c r="L9" s="25">
        <f>K9/H9</f>
        <v>87.720681215837374</v>
      </c>
    </row>
    <row r="10" spans="1:13" x14ac:dyDescent="0.25">
      <c r="A10" s="17">
        <v>1</v>
      </c>
      <c r="B10" s="9">
        <v>0</v>
      </c>
      <c r="C10" s="23">
        <v>884</v>
      </c>
      <c r="D10" s="23">
        <v>863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99883.517763541066</v>
      </c>
      <c r="I10" s="13">
        <f t="shared" ref="I10:I73" si="4">H10*G10</f>
        <v>0</v>
      </c>
      <c r="J10" s="13">
        <f t="shared" si="2"/>
        <v>99883.517763541066</v>
      </c>
      <c r="K10" s="13">
        <f t="shared" si="3"/>
        <v>8672126.3627019674</v>
      </c>
      <c r="L10" s="16">
        <f t="shared" ref="L10:L73" si="5">K10/H10</f>
        <v>86.822396295972467</v>
      </c>
    </row>
    <row r="11" spans="1:13" x14ac:dyDescent="0.25">
      <c r="A11" s="17">
        <v>2</v>
      </c>
      <c r="B11" s="9">
        <v>0</v>
      </c>
      <c r="C11" s="23">
        <v>908</v>
      </c>
      <c r="D11" s="23">
        <v>914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99883.517763541066</v>
      </c>
      <c r="I11" s="13">
        <f t="shared" si="4"/>
        <v>0</v>
      </c>
      <c r="J11" s="13">
        <f t="shared" si="2"/>
        <v>99883.517763541066</v>
      </c>
      <c r="K11" s="13">
        <f t="shared" si="3"/>
        <v>8572242.8449384272</v>
      </c>
      <c r="L11" s="16">
        <f t="shared" si="5"/>
        <v>85.822396295972467</v>
      </c>
    </row>
    <row r="12" spans="1:13" x14ac:dyDescent="0.25">
      <c r="A12" s="17">
        <v>3</v>
      </c>
      <c r="B12" s="9">
        <v>1</v>
      </c>
      <c r="C12" s="23">
        <v>931</v>
      </c>
      <c r="D12" s="23">
        <v>951</v>
      </c>
      <c r="E12" s="14">
        <v>0.5</v>
      </c>
      <c r="F12" s="15">
        <f t="shared" si="0"/>
        <v>1.0626992561105207E-3</v>
      </c>
      <c r="G12" s="15">
        <f t="shared" si="1"/>
        <v>1.0621348911311736E-3</v>
      </c>
      <c r="H12" s="13">
        <f t="shared" si="6"/>
        <v>99883.517763541066</v>
      </c>
      <c r="I12" s="13">
        <f t="shared" si="4"/>
        <v>106.08976926557733</v>
      </c>
      <c r="J12" s="13">
        <f t="shared" si="2"/>
        <v>99830.472878908287</v>
      </c>
      <c r="K12" s="13">
        <f t="shared" si="3"/>
        <v>8472359.3271748871</v>
      </c>
      <c r="L12" s="16">
        <f t="shared" si="5"/>
        <v>84.822396295972482</v>
      </c>
    </row>
    <row r="13" spans="1:13" x14ac:dyDescent="0.25">
      <c r="A13" s="17">
        <v>4</v>
      </c>
      <c r="B13" s="9">
        <v>0</v>
      </c>
      <c r="C13" s="23">
        <v>891</v>
      </c>
      <c r="D13" s="23">
        <v>926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99777.427994275495</v>
      </c>
      <c r="I13" s="13">
        <f t="shared" si="4"/>
        <v>0</v>
      </c>
      <c r="J13" s="13">
        <f t="shared" si="2"/>
        <v>99777.427994275495</v>
      </c>
      <c r="K13" s="13">
        <f t="shared" si="3"/>
        <v>8372528.8542959783</v>
      </c>
      <c r="L13" s="16">
        <f t="shared" si="5"/>
        <v>83.912053282996368</v>
      </c>
    </row>
    <row r="14" spans="1:13" x14ac:dyDescent="0.25">
      <c r="A14" s="17">
        <v>5</v>
      </c>
      <c r="B14" s="9">
        <v>0</v>
      </c>
      <c r="C14" s="23">
        <v>896</v>
      </c>
      <c r="D14" s="23">
        <v>884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99777.427994275495</v>
      </c>
      <c r="I14" s="13">
        <f t="shared" si="4"/>
        <v>0</v>
      </c>
      <c r="J14" s="13">
        <f t="shared" si="2"/>
        <v>99777.427994275495</v>
      </c>
      <c r="K14" s="13">
        <f t="shared" si="3"/>
        <v>8272751.4263017029</v>
      </c>
      <c r="L14" s="16">
        <f t="shared" si="5"/>
        <v>82.912053282996368</v>
      </c>
    </row>
    <row r="15" spans="1:13" x14ac:dyDescent="0.25">
      <c r="A15" s="17">
        <v>6</v>
      </c>
      <c r="B15" s="23">
        <v>0</v>
      </c>
      <c r="C15" s="23">
        <v>881</v>
      </c>
      <c r="D15" s="23">
        <v>901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99777.427994275495</v>
      </c>
      <c r="I15" s="13">
        <f t="shared" si="4"/>
        <v>0</v>
      </c>
      <c r="J15" s="13">
        <f t="shared" si="2"/>
        <v>99777.427994275495</v>
      </c>
      <c r="K15" s="13">
        <f t="shared" si="3"/>
        <v>8172973.9983074274</v>
      </c>
      <c r="L15" s="16">
        <f t="shared" si="5"/>
        <v>81.912053282996368</v>
      </c>
    </row>
    <row r="16" spans="1:13" x14ac:dyDescent="0.25">
      <c r="A16" s="17">
        <v>7</v>
      </c>
      <c r="B16" s="9">
        <v>0</v>
      </c>
      <c r="C16" s="23">
        <v>942</v>
      </c>
      <c r="D16" s="23">
        <v>891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99777.427994275495</v>
      </c>
      <c r="I16" s="13">
        <f t="shared" si="4"/>
        <v>0</v>
      </c>
      <c r="J16" s="13">
        <f t="shared" si="2"/>
        <v>99777.427994275495</v>
      </c>
      <c r="K16" s="13">
        <f t="shared" si="3"/>
        <v>8073196.5703131519</v>
      </c>
      <c r="L16" s="16">
        <f t="shared" si="5"/>
        <v>80.912053282996368</v>
      </c>
    </row>
    <row r="17" spans="1:12" x14ac:dyDescent="0.25">
      <c r="A17" s="17">
        <v>8</v>
      </c>
      <c r="B17" s="9">
        <v>1</v>
      </c>
      <c r="C17" s="23">
        <v>823</v>
      </c>
      <c r="D17" s="23">
        <v>934</v>
      </c>
      <c r="E17" s="14">
        <v>0.5</v>
      </c>
      <c r="F17" s="15">
        <f t="shared" si="0"/>
        <v>1.1383039271485487E-3</v>
      </c>
      <c r="G17" s="15">
        <f t="shared" si="1"/>
        <v>1.137656427758817E-3</v>
      </c>
      <c r="H17" s="13">
        <f t="shared" si="6"/>
        <v>99777.427994275495</v>
      </c>
      <c r="I17" s="13">
        <f t="shared" si="4"/>
        <v>113.51243230293004</v>
      </c>
      <c r="J17" s="13">
        <f t="shared" si="2"/>
        <v>99720.67177812403</v>
      </c>
      <c r="K17" s="13">
        <f t="shared" si="3"/>
        <v>7973419.1423188765</v>
      </c>
      <c r="L17" s="16">
        <f t="shared" si="5"/>
        <v>79.912053282996368</v>
      </c>
    </row>
    <row r="18" spans="1:12" x14ac:dyDescent="0.25">
      <c r="A18" s="17">
        <v>9</v>
      </c>
      <c r="B18" s="9">
        <v>0</v>
      </c>
      <c r="C18" s="23">
        <v>787</v>
      </c>
      <c r="D18" s="23">
        <v>811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99663.915561972564</v>
      </c>
      <c r="I18" s="13">
        <f t="shared" si="4"/>
        <v>0</v>
      </c>
      <c r="J18" s="13">
        <f t="shared" si="2"/>
        <v>99663.915561972564</v>
      </c>
      <c r="K18" s="13">
        <f t="shared" si="3"/>
        <v>7873698.4705407526</v>
      </c>
      <c r="L18" s="16">
        <f t="shared" si="5"/>
        <v>79.002499812931447</v>
      </c>
    </row>
    <row r="19" spans="1:12" x14ac:dyDescent="0.25">
      <c r="A19" s="17">
        <v>10</v>
      </c>
      <c r="B19" s="23">
        <v>0</v>
      </c>
      <c r="C19" s="23">
        <v>777</v>
      </c>
      <c r="D19" s="23">
        <v>792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99663.915561972564</v>
      </c>
      <c r="I19" s="13">
        <f t="shared" si="4"/>
        <v>0</v>
      </c>
      <c r="J19" s="13">
        <f t="shared" si="2"/>
        <v>99663.915561972564</v>
      </c>
      <c r="K19" s="13">
        <f t="shared" si="3"/>
        <v>7774034.5549787804</v>
      </c>
      <c r="L19" s="16">
        <f t="shared" si="5"/>
        <v>78.002499812931447</v>
      </c>
    </row>
    <row r="20" spans="1:12" x14ac:dyDescent="0.25">
      <c r="A20" s="17">
        <v>11</v>
      </c>
      <c r="B20" s="9">
        <v>0</v>
      </c>
      <c r="C20" s="23">
        <v>704</v>
      </c>
      <c r="D20" s="23">
        <v>777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99663.915561972564</v>
      </c>
      <c r="I20" s="13">
        <f t="shared" si="4"/>
        <v>0</v>
      </c>
      <c r="J20" s="13">
        <f t="shared" si="2"/>
        <v>99663.915561972564</v>
      </c>
      <c r="K20" s="13">
        <f t="shared" si="3"/>
        <v>7674370.6394168083</v>
      </c>
      <c r="L20" s="16">
        <f t="shared" si="5"/>
        <v>77.002499812931447</v>
      </c>
    </row>
    <row r="21" spans="1:12" x14ac:dyDescent="0.25">
      <c r="A21" s="17">
        <v>12</v>
      </c>
      <c r="B21" s="9">
        <v>0</v>
      </c>
      <c r="C21" s="23">
        <v>658</v>
      </c>
      <c r="D21" s="23">
        <v>709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99663.915561972564</v>
      </c>
      <c r="I21" s="13">
        <f t="shared" si="4"/>
        <v>0</v>
      </c>
      <c r="J21" s="13">
        <f t="shared" si="2"/>
        <v>99663.915561972564</v>
      </c>
      <c r="K21" s="13">
        <f t="shared" si="3"/>
        <v>7574706.7238548361</v>
      </c>
      <c r="L21" s="16">
        <f t="shared" si="5"/>
        <v>76.002499812931461</v>
      </c>
    </row>
    <row r="22" spans="1:12" x14ac:dyDescent="0.25">
      <c r="A22" s="17">
        <v>13</v>
      </c>
      <c r="B22" s="9">
        <v>0</v>
      </c>
      <c r="C22" s="23">
        <v>671</v>
      </c>
      <c r="D22" s="23">
        <v>658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99663.915561972564</v>
      </c>
      <c r="I22" s="13">
        <f t="shared" si="4"/>
        <v>0</v>
      </c>
      <c r="J22" s="13">
        <f t="shared" si="2"/>
        <v>99663.915561972564</v>
      </c>
      <c r="K22" s="13">
        <f t="shared" si="3"/>
        <v>7475042.8082928639</v>
      </c>
      <c r="L22" s="16">
        <f t="shared" si="5"/>
        <v>75.002499812931461</v>
      </c>
    </row>
    <row r="23" spans="1:12" x14ac:dyDescent="0.25">
      <c r="A23" s="17">
        <v>14</v>
      </c>
      <c r="B23" s="9">
        <v>0</v>
      </c>
      <c r="C23" s="23">
        <v>638</v>
      </c>
      <c r="D23" s="23">
        <v>672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99663.915561972564</v>
      </c>
      <c r="I23" s="13">
        <f t="shared" si="4"/>
        <v>0</v>
      </c>
      <c r="J23" s="13">
        <f t="shared" si="2"/>
        <v>99663.915561972564</v>
      </c>
      <c r="K23" s="13">
        <f t="shared" si="3"/>
        <v>7375378.8927308917</v>
      </c>
      <c r="L23" s="16">
        <f t="shared" si="5"/>
        <v>74.002499812931461</v>
      </c>
    </row>
    <row r="24" spans="1:12" x14ac:dyDescent="0.25">
      <c r="A24" s="17">
        <v>15</v>
      </c>
      <c r="B24" s="9">
        <v>0</v>
      </c>
      <c r="C24" s="23">
        <v>588</v>
      </c>
      <c r="D24" s="23">
        <v>636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99663.915561972564</v>
      </c>
      <c r="I24" s="13">
        <f t="shared" si="4"/>
        <v>0</v>
      </c>
      <c r="J24" s="13">
        <f t="shared" si="2"/>
        <v>99663.915561972564</v>
      </c>
      <c r="K24" s="13">
        <f t="shared" si="3"/>
        <v>7275714.9771689195</v>
      </c>
      <c r="L24" s="16">
        <f t="shared" si="5"/>
        <v>73.002499812931461</v>
      </c>
    </row>
    <row r="25" spans="1:12" x14ac:dyDescent="0.25">
      <c r="A25" s="17">
        <v>16</v>
      </c>
      <c r="B25" s="9">
        <v>0</v>
      </c>
      <c r="C25" s="23">
        <v>635</v>
      </c>
      <c r="D25" s="23">
        <v>593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99663.915561972564</v>
      </c>
      <c r="I25" s="13">
        <f t="shared" si="4"/>
        <v>0</v>
      </c>
      <c r="J25" s="13">
        <f t="shared" si="2"/>
        <v>99663.915561972564</v>
      </c>
      <c r="K25" s="13">
        <f t="shared" si="3"/>
        <v>7176051.0616069473</v>
      </c>
      <c r="L25" s="16">
        <f t="shared" si="5"/>
        <v>72.002499812931475</v>
      </c>
    </row>
    <row r="26" spans="1:12" x14ac:dyDescent="0.25">
      <c r="A26" s="17">
        <v>17</v>
      </c>
      <c r="B26" s="9">
        <v>0</v>
      </c>
      <c r="C26" s="23">
        <v>604</v>
      </c>
      <c r="D26" s="23">
        <v>633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99663.915561972564</v>
      </c>
      <c r="I26" s="13">
        <f t="shared" si="4"/>
        <v>0</v>
      </c>
      <c r="J26" s="13">
        <f t="shared" si="2"/>
        <v>99663.915561972564</v>
      </c>
      <c r="K26" s="13">
        <f t="shared" si="3"/>
        <v>7076387.1460449751</v>
      </c>
      <c r="L26" s="16">
        <f t="shared" si="5"/>
        <v>71.002499812931475</v>
      </c>
    </row>
    <row r="27" spans="1:12" x14ac:dyDescent="0.25">
      <c r="A27" s="17">
        <v>18</v>
      </c>
      <c r="B27" s="9">
        <v>0</v>
      </c>
      <c r="C27" s="23">
        <v>621</v>
      </c>
      <c r="D27" s="23">
        <v>618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99663.915561972564</v>
      </c>
      <c r="I27" s="13">
        <f t="shared" si="4"/>
        <v>0</v>
      </c>
      <c r="J27" s="13">
        <f t="shared" si="2"/>
        <v>99663.915561972564</v>
      </c>
      <c r="K27" s="13">
        <f t="shared" si="3"/>
        <v>6976723.230483003</v>
      </c>
      <c r="L27" s="16">
        <f t="shared" si="5"/>
        <v>70.002499812931475</v>
      </c>
    </row>
    <row r="28" spans="1:12" x14ac:dyDescent="0.25">
      <c r="A28" s="17">
        <v>19</v>
      </c>
      <c r="B28" s="9">
        <v>1</v>
      </c>
      <c r="C28" s="23">
        <v>712</v>
      </c>
      <c r="D28" s="23">
        <v>626</v>
      </c>
      <c r="E28" s="14">
        <v>0.5</v>
      </c>
      <c r="F28" s="15">
        <f t="shared" si="0"/>
        <v>1.4947683109118087E-3</v>
      </c>
      <c r="G28" s="15">
        <f t="shared" si="1"/>
        <v>1.4936519790888722E-3</v>
      </c>
      <c r="H28" s="13">
        <f t="shared" si="6"/>
        <v>99663.915561972564</v>
      </c>
      <c r="I28" s="13">
        <f t="shared" si="4"/>
        <v>148.86320472288656</v>
      </c>
      <c r="J28" s="13">
        <f t="shared" si="2"/>
        <v>99589.483959611112</v>
      </c>
      <c r="K28" s="13">
        <f t="shared" si="3"/>
        <v>6877059.3149210308</v>
      </c>
      <c r="L28" s="16">
        <f t="shared" si="5"/>
        <v>69.002499812931475</v>
      </c>
    </row>
    <row r="29" spans="1:12" x14ac:dyDescent="0.25">
      <c r="A29" s="17">
        <v>20</v>
      </c>
      <c r="B29" s="9">
        <v>0</v>
      </c>
      <c r="C29" s="23">
        <v>662</v>
      </c>
      <c r="D29" s="23">
        <v>713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99515.052357249675</v>
      </c>
      <c r="I29" s="13">
        <f t="shared" si="4"/>
        <v>0</v>
      </c>
      <c r="J29" s="13">
        <f t="shared" si="2"/>
        <v>99515.052357249675</v>
      </c>
      <c r="K29" s="13">
        <f t="shared" si="3"/>
        <v>6777469.8309614193</v>
      </c>
      <c r="L29" s="16">
        <f t="shared" si="5"/>
        <v>68.104971764783286</v>
      </c>
    </row>
    <row r="30" spans="1:12" x14ac:dyDescent="0.25">
      <c r="A30" s="17">
        <v>21</v>
      </c>
      <c r="B30" s="9">
        <v>0</v>
      </c>
      <c r="C30" s="23">
        <v>694</v>
      </c>
      <c r="D30" s="23">
        <v>671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99515.052357249675</v>
      </c>
      <c r="I30" s="13">
        <f t="shared" si="4"/>
        <v>0</v>
      </c>
      <c r="J30" s="13">
        <f t="shared" si="2"/>
        <v>99515.052357249675</v>
      </c>
      <c r="K30" s="13">
        <f t="shared" si="3"/>
        <v>6677954.7786041694</v>
      </c>
      <c r="L30" s="16">
        <f t="shared" si="5"/>
        <v>67.104971764783286</v>
      </c>
    </row>
    <row r="31" spans="1:12" x14ac:dyDescent="0.25">
      <c r="A31" s="17">
        <v>22</v>
      </c>
      <c r="B31" s="9">
        <v>0</v>
      </c>
      <c r="C31" s="23">
        <v>778</v>
      </c>
      <c r="D31" s="23">
        <v>710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99515.052357249675</v>
      </c>
      <c r="I31" s="13">
        <f t="shared" si="4"/>
        <v>0</v>
      </c>
      <c r="J31" s="13">
        <f t="shared" si="2"/>
        <v>99515.052357249675</v>
      </c>
      <c r="K31" s="13">
        <f t="shared" si="3"/>
        <v>6578439.7262469195</v>
      </c>
      <c r="L31" s="16">
        <f t="shared" si="5"/>
        <v>66.104971764783272</v>
      </c>
    </row>
    <row r="32" spans="1:12" x14ac:dyDescent="0.25">
      <c r="A32" s="17">
        <v>23</v>
      </c>
      <c r="B32" s="9">
        <v>0</v>
      </c>
      <c r="C32" s="23">
        <v>833</v>
      </c>
      <c r="D32" s="23">
        <v>802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99515.052357249675</v>
      </c>
      <c r="I32" s="13">
        <f t="shared" si="4"/>
        <v>0</v>
      </c>
      <c r="J32" s="13">
        <f t="shared" si="2"/>
        <v>99515.052357249675</v>
      </c>
      <c r="K32" s="13">
        <f t="shared" si="3"/>
        <v>6478924.6738896696</v>
      </c>
      <c r="L32" s="16">
        <f t="shared" si="5"/>
        <v>65.104971764783272</v>
      </c>
    </row>
    <row r="33" spans="1:12" x14ac:dyDescent="0.25">
      <c r="A33" s="17">
        <v>24</v>
      </c>
      <c r="B33" s="23">
        <v>0</v>
      </c>
      <c r="C33" s="23">
        <v>915</v>
      </c>
      <c r="D33" s="23">
        <v>849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99515.052357249675</v>
      </c>
      <c r="I33" s="13">
        <f t="shared" si="4"/>
        <v>0</v>
      </c>
      <c r="J33" s="13">
        <f t="shared" si="2"/>
        <v>99515.052357249675</v>
      </c>
      <c r="K33" s="13">
        <f t="shared" si="3"/>
        <v>6379409.6215324197</v>
      </c>
      <c r="L33" s="16">
        <f t="shared" si="5"/>
        <v>64.104971764783272</v>
      </c>
    </row>
    <row r="34" spans="1:12" x14ac:dyDescent="0.25">
      <c r="A34" s="17">
        <v>25</v>
      </c>
      <c r="B34" s="23">
        <v>0</v>
      </c>
      <c r="C34" s="23">
        <v>956</v>
      </c>
      <c r="D34" s="23">
        <v>927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99515.052357249675</v>
      </c>
      <c r="I34" s="13">
        <f t="shared" si="4"/>
        <v>0</v>
      </c>
      <c r="J34" s="13">
        <f t="shared" si="2"/>
        <v>99515.052357249675</v>
      </c>
      <c r="K34" s="13">
        <f t="shared" si="3"/>
        <v>6279894.5691751698</v>
      </c>
      <c r="L34" s="16">
        <f t="shared" si="5"/>
        <v>63.104971764783272</v>
      </c>
    </row>
    <row r="35" spans="1:12" x14ac:dyDescent="0.25">
      <c r="A35" s="17">
        <v>26</v>
      </c>
      <c r="B35" s="23">
        <v>0</v>
      </c>
      <c r="C35" s="23">
        <v>1035</v>
      </c>
      <c r="D35" s="23">
        <v>962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99515.052357249675</v>
      </c>
      <c r="I35" s="13">
        <f t="shared" si="4"/>
        <v>0</v>
      </c>
      <c r="J35" s="13">
        <f t="shared" si="2"/>
        <v>99515.052357249675</v>
      </c>
      <c r="K35" s="13">
        <f t="shared" si="3"/>
        <v>6180379.5168179199</v>
      </c>
      <c r="L35" s="16">
        <f t="shared" si="5"/>
        <v>62.104971764783272</v>
      </c>
    </row>
    <row r="36" spans="1:12" x14ac:dyDescent="0.25">
      <c r="A36" s="17">
        <v>27</v>
      </c>
      <c r="B36" s="23">
        <v>0</v>
      </c>
      <c r="C36" s="23">
        <v>1099</v>
      </c>
      <c r="D36" s="23">
        <v>1047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99515.052357249675</v>
      </c>
      <c r="I36" s="13">
        <f t="shared" si="4"/>
        <v>0</v>
      </c>
      <c r="J36" s="13">
        <f t="shared" si="2"/>
        <v>99515.052357249675</v>
      </c>
      <c r="K36" s="13">
        <f t="shared" si="3"/>
        <v>6080864.46446067</v>
      </c>
      <c r="L36" s="16">
        <f t="shared" si="5"/>
        <v>61.104971764783265</v>
      </c>
    </row>
    <row r="37" spans="1:12" x14ac:dyDescent="0.25">
      <c r="A37" s="17">
        <v>28</v>
      </c>
      <c r="B37" s="23">
        <v>0</v>
      </c>
      <c r="C37" s="23">
        <v>1193</v>
      </c>
      <c r="D37" s="23">
        <v>1105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99515.052357249675</v>
      </c>
      <c r="I37" s="13">
        <f t="shared" si="4"/>
        <v>0</v>
      </c>
      <c r="J37" s="13">
        <f t="shared" si="2"/>
        <v>99515.052357249675</v>
      </c>
      <c r="K37" s="13">
        <f t="shared" si="3"/>
        <v>5981349.4121034201</v>
      </c>
      <c r="L37" s="16">
        <f t="shared" si="5"/>
        <v>60.104971764783265</v>
      </c>
    </row>
    <row r="38" spans="1:12" x14ac:dyDescent="0.25">
      <c r="A38" s="17">
        <v>29</v>
      </c>
      <c r="B38" s="9">
        <v>1</v>
      </c>
      <c r="C38" s="23">
        <v>1296</v>
      </c>
      <c r="D38" s="23">
        <v>1205</v>
      </c>
      <c r="E38" s="14">
        <v>0.5</v>
      </c>
      <c r="F38" s="15">
        <f t="shared" si="0"/>
        <v>7.9968012794882047E-4</v>
      </c>
      <c r="G38" s="15">
        <f t="shared" si="1"/>
        <v>7.993605115907274E-4</v>
      </c>
      <c r="H38" s="13">
        <f t="shared" si="6"/>
        <v>99515.052357249675</v>
      </c>
      <c r="I38" s="13">
        <f t="shared" si="4"/>
        <v>79.548403163269128</v>
      </c>
      <c r="J38" s="13">
        <f t="shared" si="2"/>
        <v>99475.278155668042</v>
      </c>
      <c r="K38" s="13">
        <f t="shared" si="3"/>
        <v>5881834.3597461702</v>
      </c>
      <c r="L38" s="16">
        <f t="shared" si="5"/>
        <v>59.104971764783265</v>
      </c>
    </row>
    <row r="39" spans="1:12" x14ac:dyDescent="0.25">
      <c r="A39" s="17">
        <v>30</v>
      </c>
      <c r="B39" s="9">
        <v>0</v>
      </c>
      <c r="C39" s="23">
        <v>1341</v>
      </c>
      <c r="D39" s="23">
        <v>1328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99435.503954086409</v>
      </c>
      <c r="I39" s="13">
        <f t="shared" si="4"/>
        <v>0</v>
      </c>
      <c r="J39" s="13">
        <f t="shared" si="2"/>
        <v>99435.503954086409</v>
      </c>
      <c r="K39" s="13">
        <f t="shared" si="3"/>
        <v>5782359.0815905025</v>
      </c>
      <c r="L39" s="16">
        <f t="shared" si="5"/>
        <v>58.151855742195089</v>
      </c>
    </row>
    <row r="40" spans="1:12" x14ac:dyDescent="0.25">
      <c r="A40" s="17">
        <v>31</v>
      </c>
      <c r="B40" s="23">
        <v>0</v>
      </c>
      <c r="C40" s="23">
        <v>1447</v>
      </c>
      <c r="D40" s="23">
        <v>1370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99435.503954086409</v>
      </c>
      <c r="I40" s="13">
        <f t="shared" si="4"/>
        <v>0</v>
      </c>
      <c r="J40" s="13">
        <f t="shared" si="2"/>
        <v>99435.503954086409</v>
      </c>
      <c r="K40" s="13">
        <f t="shared" si="3"/>
        <v>5682923.5776364161</v>
      </c>
      <c r="L40" s="16">
        <f t="shared" si="5"/>
        <v>57.151855742195089</v>
      </c>
    </row>
    <row r="41" spans="1:12" x14ac:dyDescent="0.25">
      <c r="A41" s="17">
        <v>32</v>
      </c>
      <c r="B41" s="9">
        <v>1</v>
      </c>
      <c r="C41" s="23">
        <v>1667</v>
      </c>
      <c r="D41" s="23">
        <v>1453</v>
      </c>
      <c r="E41" s="14">
        <v>0.5</v>
      </c>
      <c r="F41" s="15">
        <f t="shared" ref="F41:F72" si="7">B41/((C41+D41)/2)</f>
        <v>6.4102564102564103E-4</v>
      </c>
      <c r="G41" s="15">
        <f t="shared" si="1"/>
        <v>6.4082024991989745E-4</v>
      </c>
      <c r="H41" s="13">
        <f t="shared" si="6"/>
        <v>99435.503954086409</v>
      </c>
      <c r="I41" s="13">
        <f t="shared" si="4"/>
        <v>63.720284494768606</v>
      </c>
      <c r="J41" s="13">
        <f t="shared" si="2"/>
        <v>99403.643811839022</v>
      </c>
      <c r="K41" s="13">
        <f t="shared" si="3"/>
        <v>5583488.0736823296</v>
      </c>
      <c r="L41" s="16">
        <f t="shared" si="5"/>
        <v>56.151855742195089</v>
      </c>
    </row>
    <row r="42" spans="1:12" x14ac:dyDescent="0.25">
      <c r="A42" s="17">
        <v>33</v>
      </c>
      <c r="B42" s="23">
        <v>0</v>
      </c>
      <c r="C42" s="23">
        <v>1653</v>
      </c>
      <c r="D42" s="23">
        <v>1681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99371.783669591634</v>
      </c>
      <c r="I42" s="13">
        <f t="shared" si="4"/>
        <v>0</v>
      </c>
      <c r="J42" s="13">
        <f t="shared" si="2"/>
        <v>99371.783669591634</v>
      </c>
      <c r="K42" s="13">
        <f t="shared" si="3"/>
        <v>5484084.4298704909</v>
      </c>
      <c r="L42" s="16">
        <f t="shared" si="5"/>
        <v>55.187541446422216</v>
      </c>
    </row>
    <row r="43" spans="1:12" x14ac:dyDescent="0.25">
      <c r="A43" s="17">
        <v>34</v>
      </c>
      <c r="B43" s="23">
        <v>0</v>
      </c>
      <c r="C43" s="23">
        <v>1750</v>
      </c>
      <c r="D43" s="23">
        <v>1673</v>
      </c>
      <c r="E43" s="14">
        <v>0.5</v>
      </c>
      <c r="F43" s="15">
        <f t="shared" si="7"/>
        <v>0</v>
      </c>
      <c r="G43" s="15">
        <f t="shared" si="1"/>
        <v>0</v>
      </c>
      <c r="H43" s="13">
        <f t="shared" si="6"/>
        <v>99371.783669591634</v>
      </c>
      <c r="I43" s="13">
        <f t="shared" si="4"/>
        <v>0</v>
      </c>
      <c r="J43" s="13">
        <f t="shared" si="2"/>
        <v>99371.783669591634</v>
      </c>
      <c r="K43" s="13">
        <f t="shared" si="3"/>
        <v>5384712.646200899</v>
      </c>
      <c r="L43" s="16">
        <f t="shared" si="5"/>
        <v>54.187541446422216</v>
      </c>
    </row>
    <row r="44" spans="1:12" x14ac:dyDescent="0.25">
      <c r="A44" s="17">
        <v>35</v>
      </c>
      <c r="B44" s="23">
        <v>0</v>
      </c>
      <c r="C44" s="23">
        <v>1822</v>
      </c>
      <c r="D44" s="23">
        <v>1745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99371.783669591634</v>
      </c>
      <c r="I44" s="13">
        <f t="shared" si="4"/>
        <v>0</v>
      </c>
      <c r="J44" s="13">
        <f t="shared" si="2"/>
        <v>99371.783669591634</v>
      </c>
      <c r="K44" s="13">
        <f t="shared" si="3"/>
        <v>5285340.8625313072</v>
      </c>
      <c r="L44" s="16">
        <f t="shared" si="5"/>
        <v>53.187541446422216</v>
      </c>
    </row>
    <row r="45" spans="1:12" x14ac:dyDescent="0.25">
      <c r="A45" s="17">
        <v>36</v>
      </c>
      <c r="B45" s="23">
        <v>0</v>
      </c>
      <c r="C45" s="23">
        <v>1894</v>
      </c>
      <c r="D45" s="23">
        <v>1832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99371.783669591634</v>
      </c>
      <c r="I45" s="13">
        <f t="shared" si="4"/>
        <v>0</v>
      </c>
      <c r="J45" s="13">
        <f t="shared" si="2"/>
        <v>99371.783669591634</v>
      </c>
      <c r="K45" s="13">
        <f t="shared" si="3"/>
        <v>5185969.0788617153</v>
      </c>
      <c r="L45" s="16">
        <f t="shared" si="5"/>
        <v>52.187541446422209</v>
      </c>
    </row>
    <row r="46" spans="1:12" x14ac:dyDescent="0.25">
      <c r="A46" s="17">
        <v>37</v>
      </c>
      <c r="B46" s="23">
        <v>0</v>
      </c>
      <c r="C46" s="23">
        <v>1700</v>
      </c>
      <c r="D46" s="23">
        <v>1886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99371.783669591634</v>
      </c>
      <c r="I46" s="13">
        <f t="shared" si="4"/>
        <v>0</v>
      </c>
      <c r="J46" s="13">
        <f t="shared" si="2"/>
        <v>99371.783669591634</v>
      </c>
      <c r="K46" s="13">
        <f t="shared" si="3"/>
        <v>5086597.2951921234</v>
      </c>
      <c r="L46" s="16">
        <f t="shared" si="5"/>
        <v>51.187541446422209</v>
      </c>
    </row>
    <row r="47" spans="1:12" x14ac:dyDescent="0.25">
      <c r="A47" s="17">
        <v>38</v>
      </c>
      <c r="B47" s="23">
        <v>1</v>
      </c>
      <c r="C47" s="23">
        <v>1745</v>
      </c>
      <c r="D47" s="23">
        <v>1689</v>
      </c>
      <c r="E47" s="14">
        <v>0.5</v>
      </c>
      <c r="F47" s="15">
        <f t="shared" si="7"/>
        <v>5.8241118229470008E-4</v>
      </c>
      <c r="G47" s="15">
        <f t="shared" si="1"/>
        <v>5.8224163027656482E-4</v>
      </c>
      <c r="H47" s="13">
        <f t="shared" si="6"/>
        <v>99371.783669591634</v>
      </c>
      <c r="I47" s="13">
        <f t="shared" si="4"/>
        <v>57.858389327273152</v>
      </c>
      <c r="J47" s="13">
        <f t="shared" si="2"/>
        <v>99342.854474927997</v>
      </c>
      <c r="K47" s="13">
        <f t="shared" si="3"/>
        <v>4987225.5115225315</v>
      </c>
      <c r="L47" s="16">
        <f t="shared" si="5"/>
        <v>50.187541446422209</v>
      </c>
    </row>
    <row r="48" spans="1:12" x14ac:dyDescent="0.25">
      <c r="A48" s="17">
        <v>39</v>
      </c>
      <c r="B48" s="23">
        <v>0</v>
      </c>
      <c r="C48" s="23">
        <v>1714</v>
      </c>
      <c r="D48" s="23">
        <v>1720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99313.92528026436</v>
      </c>
      <c r="I48" s="13">
        <f t="shared" si="4"/>
        <v>0</v>
      </c>
      <c r="J48" s="13">
        <f t="shared" si="2"/>
        <v>99313.92528026436</v>
      </c>
      <c r="K48" s="13">
        <f t="shared" si="3"/>
        <v>4887882.6570476033</v>
      </c>
      <c r="L48" s="16">
        <f t="shared" si="5"/>
        <v>49.216488455712287</v>
      </c>
    </row>
    <row r="49" spans="1:12" x14ac:dyDescent="0.25">
      <c r="A49" s="17">
        <v>40</v>
      </c>
      <c r="B49" s="23">
        <v>0</v>
      </c>
      <c r="C49" s="23">
        <v>1556</v>
      </c>
      <c r="D49" s="23">
        <v>1697</v>
      </c>
      <c r="E49" s="14">
        <v>0.5</v>
      </c>
      <c r="F49" s="15">
        <f t="shared" si="7"/>
        <v>0</v>
      </c>
      <c r="G49" s="15">
        <f t="shared" si="1"/>
        <v>0</v>
      </c>
      <c r="H49" s="13">
        <f t="shared" si="6"/>
        <v>99313.92528026436</v>
      </c>
      <c r="I49" s="13">
        <f t="shared" si="4"/>
        <v>0</v>
      </c>
      <c r="J49" s="13">
        <f t="shared" si="2"/>
        <v>99313.92528026436</v>
      </c>
      <c r="K49" s="13">
        <f t="shared" si="3"/>
        <v>4788568.7317673387</v>
      </c>
      <c r="L49" s="16">
        <f t="shared" si="5"/>
        <v>48.21648845571228</v>
      </c>
    </row>
    <row r="50" spans="1:12" x14ac:dyDescent="0.25">
      <c r="A50" s="17">
        <v>41</v>
      </c>
      <c r="B50" s="23">
        <v>1</v>
      </c>
      <c r="C50" s="23">
        <v>1590</v>
      </c>
      <c r="D50" s="23">
        <v>1558</v>
      </c>
      <c r="E50" s="14">
        <v>0.5</v>
      </c>
      <c r="F50" s="15">
        <f t="shared" si="7"/>
        <v>6.3532401524777639E-4</v>
      </c>
      <c r="G50" s="15">
        <f t="shared" si="1"/>
        <v>6.3512226103524931E-4</v>
      </c>
      <c r="H50" s="13">
        <f t="shared" si="6"/>
        <v>99313.92528026436</v>
      </c>
      <c r="I50" s="13">
        <f t="shared" si="4"/>
        <v>63.076484776287309</v>
      </c>
      <c r="J50" s="13">
        <f t="shared" si="2"/>
        <v>99282.387037876208</v>
      </c>
      <c r="K50" s="13">
        <f t="shared" si="3"/>
        <v>4689254.8064870741</v>
      </c>
      <c r="L50" s="16">
        <f t="shared" si="5"/>
        <v>47.21648845571228</v>
      </c>
    </row>
    <row r="51" spans="1:12" x14ac:dyDescent="0.25">
      <c r="A51" s="17">
        <v>42</v>
      </c>
      <c r="B51" s="23">
        <v>2</v>
      </c>
      <c r="C51" s="23">
        <v>1465</v>
      </c>
      <c r="D51" s="23">
        <v>1572</v>
      </c>
      <c r="E51" s="14">
        <v>0.5</v>
      </c>
      <c r="F51" s="15">
        <f t="shared" si="7"/>
        <v>1.3170892327955218E-3</v>
      </c>
      <c r="G51" s="15">
        <f t="shared" si="1"/>
        <v>1.3162224415926289E-3</v>
      </c>
      <c r="H51" s="13">
        <f t="shared" si="6"/>
        <v>99250.848795488069</v>
      </c>
      <c r="I51" s="13">
        <f t="shared" si="4"/>
        <v>130.63619453173814</v>
      </c>
      <c r="J51" s="13">
        <f t="shared" si="2"/>
        <v>99185.53069822221</v>
      </c>
      <c r="K51" s="13">
        <f t="shared" si="3"/>
        <v>4589972.4194491981</v>
      </c>
      <c r="L51" s="16">
        <f t="shared" si="5"/>
        <v>46.24617799397457</v>
      </c>
    </row>
    <row r="52" spans="1:12" x14ac:dyDescent="0.25">
      <c r="A52" s="17">
        <v>43</v>
      </c>
      <c r="B52" s="23">
        <v>1</v>
      </c>
      <c r="C52" s="23">
        <v>1374</v>
      </c>
      <c r="D52" s="23">
        <v>1478</v>
      </c>
      <c r="E52" s="14">
        <v>0.5</v>
      </c>
      <c r="F52" s="15">
        <f t="shared" si="7"/>
        <v>7.0126227208976155E-4</v>
      </c>
      <c r="G52" s="15">
        <f t="shared" si="1"/>
        <v>7.010164738871364E-4</v>
      </c>
      <c r="H52" s="13">
        <f t="shared" si="6"/>
        <v>99120.212600956336</v>
      </c>
      <c r="I52" s="13">
        <f t="shared" si="4"/>
        <v>69.484901928465717</v>
      </c>
      <c r="J52" s="13">
        <f t="shared" si="2"/>
        <v>99085.470149992107</v>
      </c>
      <c r="K52" s="13">
        <f t="shared" si="3"/>
        <v>4490786.888750976</v>
      </c>
      <c r="L52" s="16">
        <f t="shared" si="5"/>
        <v>45.306469497096778</v>
      </c>
    </row>
    <row r="53" spans="1:12" x14ac:dyDescent="0.25">
      <c r="A53" s="17">
        <v>44</v>
      </c>
      <c r="B53" s="23">
        <v>0</v>
      </c>
      <c r="C53" s="23">
        <v>1255</v>
      </c>
      <c r="D53" s="23">
        <v>1360</v>
      </c>
      <c r="E53" s="14">
        <v>0.5</v>
      </c>
      <c r="F53" s="15">
        <f t="shared" si="7"/>
        <v>0</v>
      </c>
      <c r="G53" s="15">
        <f t="shared" si="1"/>
        <v>0</v>
      </c>
      <c r="H53" s="13">
        <f t="shared" si="6"/>
        <v>99050.727699027877</v>
      </c>
      <c r="I53" s="13">
        <f t="shared" si="4"/>
        <v>0</v>
      </c>
      <c r="J53" s="13">
        <f t="shared" si="2"/>
        <v>99050.727699027877</v>
      </c>
      <c r="K53" s="13">
        <f t="shared" si="3"/>
        <v>4391701.4186009839</v>
      </c>
      <c r="L53" s="16">
        <f t="shared" si="5"/>
        <v>44.337901604776256</v>
      </c>
    </row>
    <row r="54" spans="1:12" x14ac:dyDescent="0.25">
      <c r="A54" s="17">
        <v>45</v>
      </c>
      <c r="B54" s="23">
        <v>0</v>
      </c>
      <c r="C54" s="23">
        <v>1202</v>
      </c>
      <c r="D54" s="23">
        <v>1260</v>
      </c>
      <c r="E54" s="14">
        <v>0.5</v>
      </c>
      <c r="F54" s="15">
        <f t="shared" si="7"/>
        <v>0</v>
      </c>
      <c r="G54" s="15">
        <f t="shared" si="1"/>
        <v>0</v>
      </c>
      <c r="H54" s="13">
        <f t="shared" si="6"/>
        <v>99050.727699027877</v>
      </c>
      <c r="I54" s="13">
        <f t="shared" si="4"/>
        <v>0</v>
      </c>
      <c r="J54" s="13">
        <f t="shared" si="2"/>
        <v>99050.727699027877</v>
      </c>
      <c r="K54" s="13">
        <f t="shared" si="3"/>
        <v>4292650.6909019556</v>
      </c>
      <c r="L54" s="16">
        <f t="shared" si="5"/>
        <v>43.337901604776249</v>
      </c>
    </row>
    <row r="55" spans="1:12" x14ac:dyDescent="0.25">
      <c r="A55" s="17">
        <v>46</v>
      </c>
      <c r="B55" s="23">
        <v>0</v>
      </c>
      <c r="C55" s="23">
        <v>1214</v>
      </c>
      <c r="D55" s="23">
        <v>1208</v>
      </c>
      <c r="E55" s="14">
        <v>0.5</v>
      </c>
      <c r="F55" s="15">
        <f t="shared" si="7"/>
        <v>0</v>
      </c>
      <c r="G55" s="15">
        <f t="shared" si="1"/>
        <v>0</v>
      </c>
      <c r="H55" s="13">
        <f t="shared" si="6"/>
        <v>99050.727699027877</v>
      </c>
      <c r="I55" s="13">
        <f t="shared" si="4"/>
        <v>0</v>
      </c>
      <c r="J55" s="13">
        <f t="shared" si="2"/>
        <v>99050.727699027877</v>
      </c>
      <c r="K55" s="13">
        <f t="shared" si="3"/>
        <v>4193599.9632029277</v>
      </c>
      <c r="L55" s="16">
        <f t="shared" si="5"/>
        <v>42.337901604776249</v>
      </c>
    </row>
    <row r="56" spans="1:12" x14ac:dyDescent="0.25">
      <c r="A56" s="17">
        <v>47</v>
      </c>
      <c r="B56" s="23">
        <v>2</v>
      </c>
      <c r="C56" s="23">
        <v>1133</v>
      </c>
      <c r="D56" s="23">
        <v>1214</v>
      </c>
      <c r="E56" s="14">
        <v>0.5</v>
      </c>
      <c r="F56" s="15">
        <f t="shared" si="7"/>
        <v>1.7043033659991478E-3</v>
      </c>
      <c r="G56" s="15">
        <f t="shared" si="1"/>
        <v>1.7028522775649213E-3</v>
      </c>
      <c r="H56" s="13">
        <f t="shared" si="6"/>
        <v>99050.727699027877</v>
      </c>
      <c r="I56" s="13">
        <f t="shared" si="4"/>
        <v>168.66875725675246</v>
      </c>
      <c r="J56" s="13">
        <f t="shared" si="2"/>
        <v>98966.393320399511</v>
      </c>
      <c r="K56" s="13">
        <f t="shared" si="3"/>
        <v>4094549.2355038999</v>
      </c>
      <c r="L56" s="16">
        <f t="shared" si="5"/>
        <v>41.337901604776249</v>
      </c>
    </row>
    <row r="57" spans="1:12" x14ac:dyDescent="0.25">
      <c r="A57" s="17">
        <v>48</v>
      </c>
      <c r="B57" s="23">
        <v>0</v>
      </c>
      <c r="C57" s="23">
        <v>1059</v>
      </c>
      <c r="D57" s="23">
        <v>1141</v>
      </c>
      <c r="E57" s="14">
        <v>0.5</v>
      </c>
      <c r="F57" s="15">
        <f t="shared" si="7"/>
        <v>0</v>
      </c>
      <c r="G57" s="15">
        <f t="shared" si="1"/>
        <v>0</v>
      </c>
      <c r="H57" s="13">
        <f t="shared" si="6"/>
        <v>98882.058941771131</v>
      </c>
      <c r="I57" s="13">
        <f t="shared" si="4"/>
        <v>0</v>
      </c>
      <c r="J57" s="13">
        <f t="shared" si="2"/>
        <v>98882.058941771131</v>
      </c>
      <c r="K57" s="13">
        <f t="shared" si="3"/>
        <v>3995582.8421835005</v>
      </c>
      <c r="L57" s="16">
        <f t="shared" si="5"/>
        <v>40.407561138430452</v>
      </c>
    </row>
    <row r="58" spans="1:12" x14ac:dyDescent="0.25">
      <c r="A58" s="17">
        <v>49</v>
      </c>
      <c r="B58" s="23">
        <v>0</v>
      </c>
      <c r="C58" s="23">
        <v>966</v>
      </c>
      <c r="D58" s="23">
        <v>1046</v>
      </c>
      <c r="E58" s="14">
        <v>0.5</v>
      </c>
      <c r="F58" s="15">
        <f t="shared" si="7"/>
        <v>0</v>
      </c>
      <c r="G58" s="15">
        <f t="shared" si="1"/>
        <v>0</v>
      </c>
      <c r="H58" s="13">
        <f t="shared" si="6"/>
        <v>98882.058941771131</v>
      </c>
      <c r="I58" s="13">
        <f t="shared" si="4"/>
        <v>0</v>
      </c>
      <c r="J58" s="13">
        <f t="shared" si="2"/>
        <v>98882.058941771131</v>
      </c>
      <c r="K58" s="13">
        <f t="shared" si="3"/>
        <v>3896700.7832417293</v>
      </c>
      <c r="L58" s="16">
        <f t="shared" si="5"/>
        <v>39.407561138430452</v>
      </c>
    </row>
    <row r="59" spans="1:12" x14ac:dyDescent="0.25">
      <c r="A59" s="17">
        <v>50</v>
      </c>
      <c r="B59" s="23">
        <v>1</v>
      </c>
      <c r="C59" s="23">
        <v>947</v>
      </c>
      <c r="D59" s="23">
        <v>970</v>
      </c>
      <c r="E59" s="14">
        <v>0.5</v>
      </c>
      <c r="F59" s="15">
        <f t="shared" si="7"/>
        <v>1.0432968179447052E-3</v>
      </c>
      <c r="G59" s="15">
        <f t="shared" si="1"/>
        <v>1.0427528675703858E-3</v>
      </c>
      <c r="H59" s="13">
        <f t="shared" si="6"/>
        <v>98882.058941771131</v>
      </c>
      <c r="I59" s="13">
        <f t="shared" si="4"/>
        <v>103.10955051279576</v>
      </c>
      <c r="J59" s="13">
        <f t="shared" si="2"/>
        <v>98830.504166514744</v>
      </c>
      <c r="K59" s="13">
        <f t="shared" si="3"/>
        <v>3797818.724299958</v>
      </c>
      <c r="L59" s="16">
        <f t="shared" si="5"/>
        <v>38.407561138430452</v>
      </c>
    </row>
    <row r="60" spans="1:12" x14ac:dyDescent="0.25">
      <c r="A60" s="17">
        <v>51</v>
      </c>
      <c r="B60" s="23">
        <v>0</v>
      </c>
      <c r="C60" s="23">
        <v>858</v>
      </c>
      <c r="D60" s="23">
        <v>942</v>
      </c>
      <c r="E60" s="14">
        <v>0.5</v>
      </c>
      <c r="F60" s="15">
        <f t="shared" si="7"/>
        <v>0</v>
      </c>
      <c r="G60" s="15">
        <f t="shared" si="1"/>
        <v>0</v>
      </c>
      <c r="H60" s="13">
        <f t="shared" si="6"/>
        <v>98778.949391258342</v>
      </c>
      <c r="I60" s="13">
        <f t="shared" si="4"/>
        <v>0</v>
      </c>
      <c r="J60" s="13">
        <f t="shared" si="2"/>
        <v>98778.949391258342</v>
      </c>
      <c r="K60" s="13">
        <f t="shared" si="3"/>
        <v>3698988.2201334434</v>
      </c>
      <c r="L60" s="16">
        <f t="shared" si="5"/>
        <v>37.447130617698122</v>
      </c>
    </row>
    <row r="61" spans="1:12" x14ac:dyDescent="0.25">
      <c r="A61" s="17">
        <v>52</v>
      </c>
      <c r="B61" s="23">
        <v>1</v>
      </c>
      <c r="C61" s="23">
        <v>893</v>
      </c>
      <c r="D61" s="23">
        <v>860</v>
      </c>
      <c r="E61" s="14">
        <v>0.5</v>
      </c>
      <c r="F61" s="15">
        <f t="shared" si="7"/>
        <v>1.1409013120365088E-3</v>
      </c>
      <c r="G61" s="15">
        <f t="shared" si="1"/>
        <v>1.1402508551881414E-3</v>
      </c>
      <c r="H61" s="13">
        <f t="shared" si="6"/>
        <v>98778.949391258342</v>
      </c>
      <c r="I61" s="13">
        <f t="shared" si="4"/>
        <v>112.63278151796847</v>
      </c>
      <c r="J61" s="13">
        <f t="shared" si="2"/>
        <v>98722.633000499365</v>
      </c>
      <c r="K61" s="13">
        <f t="shared" si="3"/>
        <v>3600209.2707421849</v>
      </c>
      <c r="L61" s="16">
        <f t="shared" si="5"/>
        <v>36.447130617698122</v>
      </c>
    </row>
    <row r="62" spans="1:12" x14ac:dyDescent="0.25">
      <c r="A62" s="17">
        <v>53</v>
      </c>
      <c r="B62" s="23">
        <v>1</v>
      </c>
      <c r="C62" s="23">
        <v>912</v>
      </c>
      <c r="D62" s="23">
        <v>887</v>
      </c>
      <c r="E62" s="14">
        <v>0.5</v>
      </c>
      <c r="F62" s="15">
        <f t="shared" si="7"/>
        <v>1.1117287381878821E-3</v>
      </c>
      <c r="G62" s="15">
        <f t="shared" si="1"/>
        <v>1.1111111111111111E-3</v>
      </c>
      <c r="H62" s="13">
        <f t="shared" si="6"/>
        <v>98666.316609740374</v>
      </c>
      <c r="I62" s="13">
        <f t="shared" si="4"/>
        <v>109.62924067748931</v>
      </c>
      <c r="J62" s="13">
        <f t="shared" si="2"/>
        <v>98611.50198940163</v>
      </c>
      <c r="K62" s="13">
        <f t="shared" si="3"/>
        <v>3501486.6377416854</v>
      </c>
      <c r="L62" s="16">
        <f t="shared" si="5"/>
        <v>35.488166154932934</v>
      </c>
    </row>
    <row r="63" spans="1:12" x14ac:dyDescent="0.25">
      <c r="A63" s="17">
        <v>54</v>
      </c>
      <c r="B63" s="23">
        <v>1</v>
      </c>
      <c r="C63" s="23">
        <v>865</v>
      </c>
      <c r="D63" s="23">
        <v>909</v>
      </c>
      <c r="E63" s="14">
        <v>0.5</v>
      </c>
      <c r="F63" s="15">
        <f t="shared" si="7"/>
        <v>1.1273957158962795E-3</v>
      </c>
      <c r="G63" s="15">
        <f t="shared" si="1"/>
        <v>1.1267605633802815E-3</v>
      </c>
      <c r="H63" s="13">
        <f t="shared" si="6"/>
        <v>98556.687369062885</v>
      </c>
      <c r="I63" s="13">
        <f t="shared" si="4"/>
        <v>111.04978858485957</v>
      </c>
      <c r="J63" s="13">
        <f t="shared" si="2"/>
        <v>98501.162474770448</v>
      </c>
      <c r="K63" s="13">
        <f t="shared" si="3"/>
        <v>3402875.135752284</v>
      </c>
      <c r="L63" s="16">
        <f t="shared" si="5"/>
        <v>34.52708513842007</v>
      </c>
    </row>
    <row r="64" spans="1:12" x14ac:dyDescent="0.25">
      <c r="A64" s="17">
        <v>55</v>
      </c>
      <c r="B64" s="23">
        <v>0</v>
      </c>
      <c r="C64" s="23">
        <v>903</v>
      </c>
      <c r="D64" s="23">
        <v>858</v>
      </c>
      <c r="E64" s="14">
        <v>0.5</v>
      </c>
      <c r="F64" s="15">
        <f t="shared" si="7"/>
        <v>0</v>
      </c>
      <c r="G64" s="15">
        <f t="shared" si="1"/>
        <v>0</v>
      </c>
      <c r="H64" s="13">
        <f t="shared" si="6"/>
        <v>98445.637580478025</v>
      </c>
      <c r="I64" s="13">
        <f t="shared" si="4"/>
        <v>0</v>
      </c>
      <c r="J64" s="13">
        <f t="shared" si="2"/>
        <v>98445.637580478025</v>
      </c>
      <c r="K64" s="13">
        <f t="shared" si="3"/>
        <v>3304373.9732775134</v>
      </c>
      <c r="L64" s="16">
        <f t="shared" si="5"/>
        <v>33.565468765197757</v>
      </c>
    </row>
    <row r="65" spans="1:12" x14ac:dyDescent="0.25">
      <c r="A65" s="17">
        <v>56</v>
      </c>
      <c r="B65" s="23">
        <v>0</v>
      </c>
      <c r="C65" s="23">
        <v>955</v>
      </c>
      <c r="D65" s="23">
        <v>902</v>
      </c>
      <c r="E65" s="14">
        <v>0.5</v>
      </c>
      <c r="F65" s="15">
        <f t="shared" si="7"/>
        <v>0</v>
      </c>
      <c r="G65" s="15">
        <f t="shared" si="1"/>
        <v>0</v>
      </c>
      <c r="H65" s="13">
        <f t="shared" si="6"/>
        <v>98445.637580478025</v>
      </c>
      <c r="I65" s="13">
        <f t="shared" si="4"/>
        <v>0</v>
      </c>
      <c r="J65" s="13">
        <f t="shared" si="2"/>
        <v>98445.637580478025</v>
      </c>
      <c r="K65" s="13">
        <f t="shared" si="3"/>
        <v>3205928.3356970353</v>
      </c>
      <c r="L65" s="16">
        <f t="shared" si="5"/>
        <v>32.565468765197757</v>
      </c>
    </row>
    <row r="66" spans="1:12" x14ac:dyDescent="0.25">
      <c r="A66" s="17">
        <v>57</v>
      </c>
      <c r="B66" s="23">
        <v>1</v>
      </c>
      <c r="C66" s="23">
        <v>1059</v>
      </c>
      <c r="D66" s="23">
        <v>947</v>
      </c>
      <c r="E66" s="14">
        <v>0.5</v>
      </c>
      <c r="F66" s="15">
        <f t="shared" si="7"/>
        <v>9.9700897308075765E-4</v>
      </c>
      <c r="G66" s="15">
        <f t="shared" si="1"/>
        <v>9.9651220727453907E-4</v>
      </c>
      <c r="H66" s="13">
        <f t="shared" si="6"/>
        <v>98445.637580478025</v>
      </c>
      <c r="I66" s="13">
        <f t="shared" si="4"/>
        <v>98.102279601871473</v>
      </c>
      <c r="J66" s="13">
        <f t="shared" si="2"/>
        <v>98396.5864406771</v>
      </c>
      <c r="K66" s="13">
        <f t="shared" si="3"/>
        <v>3107482.6981165572</v>
      </c>
      <c r="L66" s="16">
        <f t="shared" si="5"/>
        <v>31.565468765197753</v>
      </c>
    </row>
    <row r="67" spans="1:12" x14ac:dyDescent="0.25">
      <c r="A67" s="17">
        <v>58</v>
      </c>
      <c r="B67" s="23">
        <v>4</v>
      </c>
      <c r="C67" s="23">
        <v>1117</v>
      </c>
      <c r="D67" s="23">
        <v>1056</v>
      </c>
      <c r="E67" s="14">
        <v>0.5</v>
      </c>
      <c r="F67" s="15">
        <f t="shared" si="7"/>
        <v>3.6815462494247586E-3</v>
      </c>
      <c r="G67" s="15">
        <f t="shared" si="1"/>
        <v>3.6747818098300418E-3</v>
      </c>
      <c r="H67" s="13">
        <f t="shared" si="6"/>
        <v>98347.535300876159</v>
      </c>
      <c r="I67" s="13">
        <f t="shared" si="4"/>
        <v>361.4057337652776</v>
      </c>
      <c r="J67" s="13">
        <f t="shared" si="2"/>
        <v>98166.832433993521</v>
      </c>
      <c r="K67" s="13">
        <f t="shared" si="3"/>
        <v>3009086.1116758799</v>
      </c>
      <c r="L67" s="16">
        <f t="shared" si="5"/>
        <v>30.596456763966028</v>
      </c>
    </row>
    <row r="68" spans="1:12" x14ac:dyDescent="0.25">
      <c r="A68" s="17">
        <v>59</v>
      </c>
      <c r="B68" s="23">
        <v>2</v>
      </c>
      <c r="C68" s="23">
        <v>1094</v>
      </c>
      <c r="D68" s="23">
        <v>1118</v>
      </c>
      <c r="E68" s="14">
        <v>0.5</v>
      </c>
      <c r="F68" s="15">
        <f t="shared" si="7"/>
        <v>1.8083182640144665E-3</v>
      </c>
      <c r="G68" s="15">
        <f t="shared" si="1"/>
        <v>1.8066847335140019E-3</v>
      </c>
      <c r="H68" s="13">
        <f t="shared" si="6"/>
        <v>97986.129567110882</v>
      </c>
      <c r="I68" s="13">
        <f t="shared" si="4"/>
        <v>177.03004438502418</v>
      </c>
      <c r="J68" s="13">
        <f t="shared" si="2"/>
        <v>97897.614544918368</v>
      </c>
      <c r="K68" s="13">
        <f t="shared" si="3"/>
        <v>2910919.2792418865</v>
      </c>
      <c r="L68" s="16">
        <f t="shared" si="5"/>
        <v>29.707462598042433</v>
      </c>
    </row>
    <row r="69" spans="1:12" x14ac:dyDescent="0.25">
      <c r="A69" s="17">
        <v>60</v>
      </c>
      <c r="B69" s="23">
        <v>1</v>
      </c>
      <c r="C69" s="23">
        <v>1146</v>
      </c>
      <c r="D69" s="23">
        <v>1097</v>
      </c>
      <c r="E69" s="14">
        <v>0.5</v>
      </c>
      <c r="F69" s="15">
        <f t="shared" si="7"/>
        <v>8.9166295140436912E-4</v>
      </c>
      <c r="G69" s="15">
        <f t="shared" si="1"/>
        <v>8.9126559714795015E-4</v>
      </c>
      <c r="H69" s="13">
        <f t="shared" si="6"/>
        <v>97809.099522725854</v>
      </c>
      <c r="I69" s="13">
        <f t="shared" si="4"/>
        <v>87.173885492625544</v>
      </c>
      <c r="J69" s="13">
        <f t="shared" si="2"/>
        <v>97765.51257997955</v>
      </c>
      <c r="K69" s="13">
        <f t="shared" si="3"/>
        <v>2813021.6646969682</v>
      </c>
      <c r="L69" s="16">
        <f t="shared" si="5"/>
        <v>28.760326783740251</v>
      </c>
    </row>
    <row r="70" spans="1:12" x14ac:dyDescent="0.25">
      <c r="A70" s="17">
        <v>61</v>
      </c>
      <c r="B70" s="23">
        <v>3</v>
      </c>
      <c r="C70" s="23">
        <v>1355</v>
      </c>
      <c r="D70" s="23">
        <v>1149</v>
      </c>
      <c r="E70" s="14">
        <v>0.5</v>
      </c>
      <c r="F70" s="15">
        <f t="shared" si="7"/>
        <v>2.3961661341853034E-3</v>
      </c>
      <c r="G70" s="15">
        <f t="shared" si="1"/>
        <v>2.3932987634623058E-3</v>
      </c>
      <c r="H70" s="13">
        <f t="shared" si="6"/>
        <v>97721.925637233231</v>
      </c>
      <c r="I70" s="13">
        <f t="shared" si="4"/>
        <v>233.87776379074569</v>
      </c>
      <c r="J70" s="13">
        <f t="shared" si="2"/>
        <v>97604.986755337857</v>
      </c>
      <c r="K70" s="13">
        <f t="shared" si="3"/>
        <v>2715256.1521169888</v>
      </c>
      <c r="L70" s="16">
        <f t="shared" si="5"/>
        <v>27.7855367095063</v>
      </c>
    </row>
    <row r="71" spans="1:12" x14ac:dyDescent="0.25">
      <c r="A71" s="17">
        <v>62</v>
      </c>
      <c r="B71" s="23">
        <v>3</v>
      </c>
      <c r="C71" s="23">
        <v>1469</v>
      </c>
      <c r="D71" s="23">
        <v>1347</v>
      </c>
      <c r="E71" s="14">
        <v>0.5</v>
      </c>
      <c r="F71" s="15">
        <f t="shared" si="7"/>
        <v>2.130681818181818E-3</v>
      </c>
      <c r="G71" s="15">
        <f t="shared" si="1"/>
        <v>2.1284143313231641E-3</v>
      </c>
      <c r="H71" s="13">
        <f t="shared" si="6"/>
        <v>97488.047873442483</v>
      </c>
      <c r="I71" s="13">
        <f t="shared" si="4"/>
        <v>207.49495822655371</v>
      </c>
      <c r="J71" s="13">
        <f t="shared" si="2"/>
        <v>97384.300394329199</v>
      </c>
      <c r="K71" s="13">
        <f t="shared" si="3"/>
        <v>2617651.1653616508</v>
      </c>
      <c r="L71" s="16">
        <f t="shared" si="5"/>
        <v>26.85099581396733</v>
      </c>
    </row>
    <row r="72" spans="1:12" x14ac:dyDescent="0.25">
      <c r="A72" s="17">
        <v>63</v>
      </c>
      <c r="B72" s="23">
        <v>2</v>
      </c>
      <c r="C72" s="23">
        <v>1305</v>
      </c>
      <c r="D72" s="23">
        <v>1461</v>
      </c>
      <c r="E72" s="14">
        <v>0.5</v>
      </c>
      <c r="F72" s="15">
        <f t="shared" si="7"/>
        <v>1.4461315979754157E-3</v>
      </c>
      <c r="G72" s="15">
        <f t="shared" si="1"/>
        <v>1.4450867052023123E-3</v>
      </c>
      <c r="H72" s="13">
        <f t="shared" si="6"/>
        <v>97280.552915215929</v>
      </c>
      <c r="I72" s="13">
        <f t="shared" si="4"/>
        <v>140.5788336925086</v>
      </c>
      <c r="J72" s="13">
        <f t="shared" si="2"/>
        <v>97210.263498369677</v>
      </c>
      <c r="K72" s="13">
        <f t="shared" si="3"/>
        <v>2520266.8649673215</v>
      </c>
      <c r="L72" s="16">
        <f t="shared" si="5"/>
        <v>25.90720127962101</v>
      </c>
    </row>
    <row r="73" spans="1:12" x14ac:dyDescent="0.25">
      <c r="A73" s="17">
        <v>64</v>
      </c>
      <c r="B73" s="23">
        <v>2</v>
      </c>
      <c r="C73" s="23">
        <v>1229</v>
      </c>
      <c r="D73" s="23">
        <v>1310</v>
      </c>
      <c r="E73" s="14">
        <v>0.5</v>
      </c>
      <c r="F73" s="15">
        <f t="shared" ref="F73:F109" si="8">B73/((C73+D73)/2)</f>
        <v>1.5754233950374162E-3</v>
      </c>
      <c r="G73" s="15">
        <f t="shared" ref="G73:G108" si="9">F73/((1+(1-E73)*F73))</f>
        <v>1.5741833923652105E-3</v>
      </c>
      <c r="H73" s="13">
        <f t="shared" si="6"/>
        <v>97139.974081523425</v>
      </c>
      <c r="I73" s="13">
        <f t="shared" si="4"/>
        <v>152.91613393392117</v>
      </c>
      <c r="J73" s="13">
        <f t="shared" ref="J73:J108" si="10">H74+I73*E73</f>
        <v>97063.516014556473</v>
      </c>
      <c r="K73" s="13">
        <f t="shared" ref="K73:K97" si="11">K74+J73</f>
        <v>2423056.6014689519</v>
      </c>
      <c r="L73" s="16">
        <f t="shared" si="5"/>
        <v>24.943970022427987</v>
      </c>
    </row>
    <row r="74" spans="1:12" x14ac:dyDescent="0.25">
      <c r="A74" s="17">
        <v>65</v>
      </c>
      <c r="B74" s="23">
        <v>5</v>
      </c>
      <c r="C74" s="23">
        <v>1417</v>
      </c>
      <c r="D74" s="23">
        <v>1225</v>
      </c>
      <c r="E74" s="14">
        <v>0.5</v>
      </c>
      <c r="F74" s="15">
        <f t="shared" si="8"/>
        <v>3.7850113550340651E-3</v>
      </c>
      <c r="G74" s="15">
        <f t="shared" si="9"/>
        <v>3.7778617302606727E-3</v>
      </c>
      <c r="H74" s="13">
        <f t="shared" si="6"/>
        <v>96987.057947589507</v>
      </c>
      <c r="I74" s="13">
        <f t="shared" ref="I74:I108" si="12">H74*G74</f>
        <v>366.40369455077263</v>
      </c>
      <c r="J74" s="13">
        <f t="shared" si="10"/>
        <v>96803.856100314122</v>
      </c>
      <c r="K74" s="13">
        <f t="shared" si="11"/>
        <v>2325993.0854543955</v>
      </c>
      <c r="L74" s="16">
        <f t="shared" ref="L74:L108" si="13">K74/H74</f>
        <v>23.982509983046715</v>
      </c>
    </row>
    <row r="75" spans="1:12" x14ac:dyDescent="0.25">
      <c r="A75" s="17">
        <v>66</v>
      </c>
      <c r="B75" s="23">
        <v>2</v>
      </c>
      <c r="C75" s="23">
        <v>1307</v>
      </c>
      <c r="D75" s="23">
        <v>1412</v>
      </c>
      <c r="E75" s="14">
        <v>0.5</v>
      </c>
      <c r="F75" s="15">
        <f t="shared" si="8"/>
        <v>1.471129091577786E-3</v>
      </c>
      <c r="G75" s="15">
        <f t="shared" si="9"/>
        <v>1.4700477765527378E-3</v>
      </c>
      <c r="H75" s="13">
        <f t="shared" ref="H75:H108" si="14">H74-I74</f>
        <v>96620.654253038738</v>
      </c>
      <c r="I75" s="13">
        <f t="shared" si="12"/>
        <v>142.03697795375044</v>
      </c>
      <c r="J75" s="13">
        <f t="shared" si="10"/>
        <v>96549.635764061866</v>
      </c>
      <c r="K75" s="13">
        <f t="shared" si="11"/>
        <v>2229189.2293540812</v>
      </c>
      <c r="L75" s="16">
        <f t="shared" si="13"/>
        <v>23.071560077787122</v>
      </c>
    </row>
    <row r="76" spans="1:12" x14ac:dyDescent="0.25">
      <c r="A76" s="17">
        <v>67</v>
      </c>
      <c r="B76" s="23">
        <v>5</v>
      </c>
      <c r="C76" s="23">
        <v>1182</v>
      </c>
      <c r="D76" s="23">
        <v>1299</v>
      </c>
      <c r="E76" s="14">
        <v>0.5</v>
      </c>
      <c r="F76" s="15">
        <f t="shared" si="8"/>
        <v>4.0306328093510681E-3</v>
      </c>
      <c r="G76" s="15">
        <f t="shared" si="9"/>
        <v>4.0225261464199519E-3</v>
      </c>
      <c r="H76" s="13">
        <f t="shared" si="14"/>
        <v>96478.617275084995</v>
      </c>
      <c r="I76" s="13">
        <f t="shared" si="12"/>
        <v>388.08776055947305</v>
      </c>
      <c r="J76" s="13">
        <f t="shared" si="10"/>
        <v>96284.573394805266</v>
      </c>
      <c r="K76" s="13">
        <f t="shared" si="11"/>
        <v>2132639.5935900193</v>
      </c>
      <c r="L76" s="16">
        <f t="shared" si="13"/>
        <v>22.10479019935913</v>
      </c>
    </row>
    <row r="77" spans="1:12" x14ac:dyDescent="0.25">
      <c r="A77" s="17">
        <v>68</v>
      </c>
      <c r="B77" s="23">
        <v>8</v>
      </c>
      <c r="C77" s="23">
        <v>980</v>
      </c>
      <c r="D77" s="23">
        <v>1177</v>
      </c>
      <c r="E77" s="14">
        <v>0.5</v>
      </c>
      <c r="F77" s="15">
        <f t="shared" si="8"/>
        <v>7.4177097821047748E-3</v>
      </c>
      <c r="G77" s="15">
        <f t="shared" si="9"/>
        <v>7.3903002309468812E-3</v>
      </c>
      <c r="H77" s="13">
        <f t="shared" si="14"/>
        <v>96090.529514525522</v>
      </c>
      <c r="I77" s="13">
        <f t="shared" si="12"/>
        <v>710.13786246300606</v>
      </c>
      <c r="J77" s="13">
        <f t="shared" si="10"/>
        <v>95735.460583294029</v>
      </c>
      <c r="K77" s="13">
        <f t="shared" si="11"/>
        <v>2036355.0201952141</v>
      </c>
      <c r="L77" s="16">
        <f t="shared" si="13"/>
        <v>21.192047025689337</v>
      </c>
    </row>
    <row r="78" spans="1:12" x14ac:dyDescent="0.25">
      <c r="A78" s="17">
        <v>69</v>
      </c>
      <c r="B78" s="23">
        <v>8</v>
      </c>
      <c r="C78" s="23">
        <v>823</v>
      </c>
      <c r="D78" s="23">
        <v>966</v>
      </c>
      <c r="E78" s="14">
        <v>0.5</v>
      </c>
      <c r="F78" s="15">
        <f t="shared" si="8"/>
        <v>8.9435438792621579E-3</v>
      </c>
      <c r="G78" s="15">
        <f t="shared" si="9"/>
        <v>8.9037284362826936E-3</v>
      </c>
      <c r="H78" s="13">
        <f t="shared" si="14"/>
        <v>95380.391652062521</v>
      </c>
      <c r="I78" s="13">
        <f t="shared" si="12"/>
        <v>849.24110541624952</v>
      </c>
      <c r="J78" s="13">
        <f t="shared" si="10"/>
        <v>94955.771099354388</v>
      </c>
      <c r="K78" s="13">
        <f t="shared" si="11"/>
        <v>1940619.55961192</v>
      </c>
      <c r="L78" s="16">
        <f t="shared" si="13"/>
        <v>20.346106007732626</v>
      </c>
    </row>
    <row r="79" spans="1:12" x14ac:dyDescent="0.25">
      <c r="A79" s="17">
        <v>70</v>
      </c>
      <c r="B79" s="23">
        <v>10</v>
      </c>
      <c r="C79" s="23">
        <v>1024</v>
      </c>
      <c r="D79" s="23">
        <v>817</v>
      </c>
      <c r="E79" s="14">
        <v>0.5</v>
      </c>
      <c r="F79" s="15">
        <f t="shared" si="8"/>
        <v>1.0863661053775122E-2</v>
      </c>
      <c r="G79" s="15">
        <f t="shared" si="9"/>
        <v>1.0804970286331711E-2</v>
      </c>
      <c r="H79" s="13">
        <f t="shared" si="14"/>
        <v>94531.15054664627</v>
      </c>
      <c r="I79" s="13">
        <f t="shared" si="12"/>
        <v>1021.4062727892626</v>
      </c>
      <c r="J79" s="13">
        <f t="shared" si="10"/>
        <v>94020.44741025164</v>
      </c>
      <c r="K79" s="13">
        <f t="shared" si="11"/>
        <v>1845663.7885125657</v>
      </c>
      <c r="L79" s="16">
        <f t="shared" si="13"/>
        <v>19.52439780791439</v>
      </c>
    </row>
    <row r="80" spans="1:12" x14ac:dyDescent="0.25">
      <c r="A80" s="17">
        <v>71</v>
      </c>
      <c r="B80" s="23">
        <v>8</v>
      </c>
      <c r="C80" s="23">
        <v>601</v>
      </c>
      <c r="D80" s="23">
        <v>1010</v>
      </c>
      <c r="E80" s="14">
        <v>0.5</v>
      </c>
      <c r="F80" s="15">
        <f t="shared" si="8"/>
        <v>9.9317194289261328E-3</v>
      </c>
      <c r="G80" s="15">
        <f t="shared" si="9"/>
        <v>9.8826436071649173E-3</v>
      </c>
      <c r="H80" s="13">
        <f t="shared" si="14"/>
        <v>93509.74427385701</v>
      </c>
      <c r="I80" s="13">
        <f t="shared" si="12"/>
        <v>924.12347645565922</v>
      </c>
      <c r="J80" s="13">
        <f t="shared" si="10"/>
        <v>93047.682535629181</v>
      </c>
      <c r="K80" s="13">
        <f t="shared" si="11"/>
        <v>1751643.3411023139</v>
      </c>
      <c r="L80" s="16">
        <f t="shared" si="13"/>
        <v>18.732201170098051</v>
      </c>
    </row>
    <row r="81" spans="1:12" x14ac:dyDescent="0.25">
      <c r="A81" s="17">
        <v>72</v>
      </c>
      <c r="B81" s="23">
        <v>2</v>
      </c>
      <c r="C81" s="23">
        <v>602</v>
      </c>
      <c r="D81" s="23">
        <v>589</v>
      </c>
      <c r="E81" s="14">
        <v>0.5</v>
      </c>
      <c r="F81" s="15">
        <f t="shared" si="8"/>
        <v>3.3585222502099076E-3</v>
      </c>
      <c r="G81" s="15">
        <f t="shared" si="9"/>
        <v>3.3528918692372171E-3</v>
      </c>
      <c r="H81" s="13">
        <f t="shared" si="14"/>
        <v>92585.620797401352</v>
      </c>
      <c r="I81" s="13">
        <f t="shared" si="12"/>
        <v>310.42957517988719</v>
      </c>
      <c r="J81" s="13">
        <f t="shared" si="10"/>
        <v>92430.406009811399</v>
      </c>
      <c r="K81" s="13">
        <f t="shared" si="11"/>
        <v>1658595.6585666847</v>
      </c>
      <c r="L81" s="16">
        <f t="shared" si="13"/>
        <v>17.914181967803334</v>
      </c>
    </row>
    <row r="82" spans="1:12" x14ac:dyDescent="0.25">
      <c r="A82" s="17">
        <v>73</v>
      </c>
      <c r="B82" s="23">
        <v>4</v>
      </c>
      <c r="C82" s="23">
        <v>640</v>
      </c>
      <c r="D82" s="23">
        <v>598</v>
      </c>
      <c r="E82" s="14">
        <v>0.5</v>
      </c>
      <c r="F82" s="15">
        <f t="shared" si="8"/>
        <v>6.462035541195477E-3</v>
      </c>
      <c r="G82" s="15">
        <f t="shared" si="9"/>
        <v>6.4412238325281812E-3</v>
      </c>
      <c r="H82" s="13">
        <f t="shared" si="14"/>
        <v>92275.19122222146</v>
      </c>
      <c r="I82" s="13">
        <f t="shared" si="12"/>
        <v>594.36516085166807</v>
      </c>
      <c r="J82" s="13">
        <f t="shared" si="10"/>
        <v>91978.008641795634</v>
      </c>
      <c r="K82" s="13">
        <f t="shared" si="11"/>
        <v>1566165.2525568733</v>
      </c>
      <c r="L82" s="16">
        <f t="shared" si="13"/>
        <v>16.97276626374212</v>
      </c>
    </row>
    <row r="83" spans="1:12" x14ac:dyDescent="0.25">
      <c r="A83" s="17">
        <v>74</v>
      </c>
      <c r="B83" s="23">
        <v>12</v>
      </c>
      <c r="C83" s="23">
        <v>693</v>
      </c>
      <c r="D83" s="23">
        <v>636</v>
      </c>
      <c r="E83" s="14">
        <v>0.5</v>
      </c>
      <c r="F83" s="15">
        <f t="shared" si="8"/>
        <v>1.8058690744920992E-2</v>
      </c>
      <c r="G83" s="15">
        <f t="shared" si="9"/>
        <v>1.7897091722595074E-2</v>
      </c>
      <c r="H83" s="13">
        <f t="shared" si="14"/>
        <v>91680.826061369793</v>
      </c>
      <c r="I83" s="13">
        <f t="shared" si="12"/>
        <v>1640.8201532236201</v>
      </c>
      <c r="J83" s="13">
        <f t="shared" si="10"/>
        <v>90860.415984757972</v>
      </c>
      <c r="K83" s="13">
        <f t="shared" si="11"/>
        <v>1474187.2439150775</v>
      </c>
      <c r="L83" s="16">
        <f t="shared" si="13"/>
        <v>16.079558913750169</v>
      </c>
    </row>
    <row r="84" spans="1:12" x14ac:dyDescent="0.25">
      <c r="A84" s="17">
        <v>75</v>
      </c>
      <c r="B84" s="23">
        <v>12</v>
      </c>
      <c r="C84" s="23">
        <v>542</v>
      </c>
      <c r="D84" s="23">
        <v>672</v>
      </c>
      <c r="E84" s="14">
        <v>0.5</v>
      </c>
      <c r="F84" s="15">
        <f t="shared" si="8"/>
        <v>1.9769357495881382E-2</v>
      </c>
      <c r="G84" s="15">
        <f t="shared" si="9"/>
        <v>1.9575856443719411E-2</v>
      </c>
      <c r="H84" s="13">
        <f t="shared" si="14"/>
        <v>90040.005908146166</v>
      </c>
      <c r="I84" s="13">
        <f t="shared" si="12"/>
        <v>1762.6102298495171</v>
      </c>
      <c r="J84" s="13">
        <f t="shared" si="10"/>
        <v>89158.700793221418</v>
      </c>
      <c r="K84" s="13">
        <f t="shared" si="11"/>
        <v>1383326.8279303196</v>
      </c>
      <c r="L84" s="16">
        <f t="shared" si="13"/>
        <v>15.363468871176142</v>
      </c>
    </row>
    <row r="85" spans="1:12" x14ac:dyDescent="0.25">
      <c r="A85" s="17">
        <v>76</v>
      </c>
      <c r="B85" s="23">
        <v>7</v>
      </c>
      <c r="C85" s="23">
        <v>543</v>
      </c>
      <c r="D85" s="23">
        <v>540</v>
      </c>
      <c r="E85" s="14">
        <v>0.5</v>
      </c>
      <c r="F85" s="15">
        <f t="shared" si="8"/>
        <v>1.2927054478301015E-2</v>
      </c>
      <c r="G85" s="15">
        <f t="shared" si="9"/>
        <v>1.2844036697247707E-2</v>
      </c>
      <c r="H85" s="13">
        <f t="shared" si="14"/>
        <v>88277.395678296656</v>
      </c>
      <c r="I85" s="13">
        <f t="shared" si="12"/>
        <v>1133.8381096294984</v>
      </c>
      <c r="J85" s="13">
        <f t="shared" si="10"/>
        <v>87710.476623481896</v>
      </c>
      <c r="K85" s="13">
        <f t="shared" si="11"/>
        <v>1294168.1271370982</v>
      </c>
      <c r="L85" s="16">
        <f t="shared" si="13"/>
        <v>14.660243624011606</v>
      </c>
    </row>
    <row r="86" spans="1:12" x14ac:dyDescent="0.25">
      <c r="A86" s="17">
        <v>77</v>
      </c>
      <c r="B86" s="23">
        <v>6</v>
      </c>
      <c r="C86" s="23">
        <v>555</v>
      </c>
      <c r="D86" s="23">
        <v>536</v>
      </c>
      <c r="E86" s="14">
        <v>0.5</v>
      </c>
      <c r="F86" s="15">
        <f t="shared" si="8"/>
        <v>1.0999083409715857E-2</v>
      </c>
      <c r="G86" s="15">
        <f t="shared" si="9"/>
        <v>1.0938924339106653E-2</v>
      </c>
      <c r="H86" s="13">
        <f t="shared" si="14"/>
        <v>87143.557568667151</v>
      </c>
      <c r="I86" s="13">
        <f t="shared" si="12"/>
        <v>953.25678288423489</v>
      </c>
      <c r="J86" s="13">
        <f t="shared" si="10"/>
        <v>86666.929177225044</v>
      </c>
      <c r="K86" s="13">
        <f t="shared" si="11"/>
        <v>1206457.6505136164</v>
      </c>
      <c r="L86" s="16">
        <f t="shared" si="13"/>
        <v>13.844484712056369</v>
      </c>
    </row>
    <row r="87" spans="1:12" x14ac:dyDescent="0.25">
      <c r="A87" s="17">
        <v>78</v>
      </c>
      <c r="B87" s="23">
        <v>12</v>
      </c>
      <c r="C87" s="23">
        <v>480</v>
      </c>
      <c r="D87" s="23">
        <v>548</v>
      </c>
      <c r="E87" s="14">
        <v>0.5</v>
      </c>
      <c r="F87" s="15">
        <f t="shared" si="8"/>
        <v>2.3346303501945526E-2</v>
      </c>
      <c r="G87" s="15">
        <f t="shared" si="9"/>
        <v>2.3076923076923078E-2</v>
      </c>
      <c r="H87" s="13">
        <f t="shared" si="14"/>
        <v>86190.300785782922</v>
      </c>
      <c r="I87" s="13">
        <f t="shared" si="12"/>
        <v>1989.0069412103753</v>
      </c>
      <c r="J87" s="13">
        <f t="shared" si="10"/>
        <v>85195.797315177726</v>
      </c>
      <c r="K87" s="13">
        <f t="shared" si="11"/>
        <v>1119790.7213363913</v>
      </c>
      <c r="L87" s="16">
        <f t="shared" si="13"/>
        <v>12.992073483065285</v>
      </c>
    </row>
    <row r="88" spans="1:12" x14ac:dyDescent="0.25">
      <c r="A88" s="17">
        <v>79</v>
      </c>
      <c r="B88" s="23">
        <v>11</v>
      </c>
      <c r="C88" s="23">
        <v>397</v>
      </c>
      <c r="D88" s="23">
        <v>471</v>
      </c>
      <c r="E88" s="14">
        <v>0.5</v>
      </c>
      <c r="F88" s="15">
        <f t="shared" si="8"/>
        <v>2.5345622119815669E-2</v>
      </c>
      <c r="G88" s="15">
        <f t="shared" si="9"/>
        <v>2.502844141069397E-2</v>
      </c>
      <c r="H88" s="13">
        <f t="shared" si="14"/>
        <v>84201.293844572545</v>
      </c>
      <c r="I88" s="13">
        <f t="shared" si="12"/>
        <v>2107.4271496935107</v>
      </c>
      <c r="J88" s="13">
        <f t="shared" si="10"/>
        <v>83147.58026972579</v>
      </c>
      <c r="K88" s="13">
        <f t="shared" si="11"/>
        <v>1034594.9240212135</v>
      </c>
      <c r="L88" s="16">
        <f t="shared" si="13"/>
        <v>12.287161833058953</v>
      </c>
    </row>
    <row r="89" spans="1:12" x14ac:dyDescent="0.25">
      <c r="A89" s="17">
        <v>80</v>
      </c>
      <c r="B89" s="23">
        <v>8</v>
      </c>
      <c r="C89" s="23">
        <v>384</v>
      </c>
      <c r="D89" s="23">
        <v>391</v>
      </c>
      <c r="E89" s="14">
        <v>0.5</v>
      </c>
      <c r="F89" s="15">
        <f t="shared" si="8"/>
        <v>2.0645161290322581E-2</v>
      </c>
      <c r="G89" s="15">
        <f t="shared" si="9"/>
        <v>2.0434227330779056E-2</v>
      </c>
      <c r="H89" s="13">
        <f t="shared" si="14"/>
        <v>82093.866694879034</v>
      </c>
      <c r="I89" s="13">
        <f t="shared" si="12"/>
        <v>1677.5247345058297</v>
      </c>
      <c r="J89" s="13">
        <f t="shared" si="10"/>
        <v>81255.104327626119</v>
      </c>
      <c r="K89" s="13">
        <f t="shared" si="11"/>
        <v>951447.34375148779</v>
      </c>
      <c r="L89" s="16">
        <f t="shared" si="13"/>
        <v>11.589749418038297</v>
      </c>
    </row>
    <row r="90" spans="1:12" x14ac:dyDescent="0.25">
      <c r="A90" s="17">
        <v>81</v>
      </c>
      <c r="B90" s="23">
        <v>9</v>
      </c>
      <c r="C90" s="23">
        <v>360</v>
      </c>
      <c r="D90" s="23">
        <v>369</v>
      </c>
      <c r="E90" s="14">
        <v>0.5</v>
      </c>
      <c r="F90" s="15">
        <f t="shared" si="8"/>
        <v>2.4691358024691357E-2</v>
      </c>
      <c r="G90" s="15">
        <f t="shared" si="9"/>
        <v>2.4390243902439022E-2</v>
      </c>
      <c r="H90" s="13">
        <f t="shared" si="14"/>
        <v>80416.341960373204</v>
      </c>
      <c r="I90" s="13">
        <f t="shared" si="12"/>
        <v>1961.3741941554438</v>
      </c>
      <c r="J90" s="13">
        <f t="shared" si="10"/>
        <v>79435.65486329548</v>
      </c>
      <c r="K90" s="13">
        <f t="shared" si="11"/>
        <v>870192.23942386173</v>
      </c>
      <c r="L90" s="16">
        <f t="shared" si="13"/>
        <v>10.821087085168172</v>
      </c>
    </row>
    <row r="91" spans="1:12" x14ac:dyDescent="0.25">
      <c r="A91" s="17">
        <v>82</v>
      </c>
      <c r="B91" s="23">
        <v>13</v>
      </c>
      <c r="C91" s="23">
        <v>343</v>
      </c>
      <c r="D91" s="23">
        <v>342</v>
      </c>
      <c r="E91" s="14">
        <v>0.5</v>
      </c>
      <c r="F91" s="15">
        <f t="shared" si="8"/>
        <v>3.7956204379562042E-2</v>
      </c>
      <c r="G91" s="15">
        <f t="shared" si="9"/>
        <v>3.7249283667621771E-2</v>
      </c>
      <c r="H91" s="13">
        <f t="shared" si="14"/>
        <v>78454.967766217756</v>
      </c>
      <c r="I91" s="13">
        <f t="shared" si="12"/>
        <v>2922.3913494579674</v>
      </c>
      <c r="J91" s="13">
        <f t="shared" si="10"/>
        <v>76993.772091488776</v>
      </c>
      <c r="K91" s="13">
        <f t="shared" si="11"/>
        <v>790756.58456056623</v>
      </c>
      <c r="L91" s="16">
        <f t="shared" si="13"/>
        <v>10.079114262297376</v>
      </c>
    </row>
    <row r="92" spans="1:12" x14ac:dyDescent="0.25">
      <c r="A92" s="17">
        <v>83</v>
      </c>
      <c r="B92" s="23">
        <v>12</v>
      </c>
      <c r="C92" s="23">
        <v>302</v>
      </c>
      <c r="D92" s="23">
        <v>334</v>
      </c>
      <c r="E92" s="14">
        <v>0.5</v>
      </c>
      <c r="F92" s="15">
        <f t="shared" si="8"/>
        <v>3.7735849056603772E-2</v>
      </c>
      <c r="G92" s="15">
        <f t="shared" si="9"/>
        <v>3.7037037037037035E-2</v>
      </c>
      <c r="H92" s="13">
        <f t="shared" si="14"/>
        <v>75532.576416759795</v>
      </c>
      <c r="I92" s="13">
        <f t="shared" si="12"/>
        <v>2797.5028302503624</v>
      </c>
      <c r="J92" s="13">
        <f t="shared" si="10"/>
        <v>74133.825001634614</v>
      </c>
      <c r="K92" s="13">
        <f t="shared" si="11"/>
        <v>713762.81246907741</v>
      </c>
      <c r="L92" s="16">
        <f t="shared" si="13"/>
        <v>9.4497347545886416</v>
      </c>
    </row>
    <row r="93" spans="1:12" x14ac:dyDescent="0.25">
      <c r="A93" s="17">
        <v>84</v>
      </c>
      <c r="B93" s="23">
        <v>12</v>
      </c>
      <c r="C93" s="23">
        <v>319</v>
      </c>
      <c r="D93" s="23">
        <v>284</v>
      </c>
      <c r="E93" s="14">
        <v>0.5</v>
      </c>
      <c r="F93" s="15">
        <f t="shared" si="8"/>
        <v>3.9800995024875621E-2</v>
      </c>
      <c r="G93" s="15">
        <f t="shared" si="9"/>
        <v>3.9024390243902439E-2</v>
      </c>
      <c r="H93" s="13">
        <f t="shared" si="14"/>
        <v>72735.073586509432</v>
      </c>
      <c r="I93" s="13">
        <f t="shared" si="12"/>
        <v>2838.4418960589046</v>
      </c>
      <c r="J93" s="13">
        <f t="shared" si="10"/>
        <v>71315.852638479977</v>
      </c>
      <c r="K93" s="13">
        <f t="shared" si="11"/>
        <v>639628.98746744276</v>
      </c>
      <c r="L93" s="16">
        <f t="shared" si="13"/>
        <v>8.7939553220728186</v>
      </c>
    </row>
    <row r="94" spans="1:12" x14ac:dyDescent="0.25">
      <c r="A94" s="17">
        <v>85</v>
      </c>
      <c r="B94" s="23">
        <v>22</v>
      </c>
      <c r="C94" s="23">
        <v>259</v>
      </c>
      <c r="D94" s="23">
        <v>300</v>
      </c>
      <c r="E94" s="14">
        <v>0.5</v>
      </c>
      <c r="F94" s="15">
        <f t="shared" si="8"/>
        <v>7.8711985688729877E-2</v>
      </c>
      <c r="G94" s="15">
        <f t="shared" si="9"/>
        <v>7.5731497418244406E-2</v>
      </c>
      <c r="H94" s="13">
        <f t="shared" si="14"/>
        <v>69896.631690450522</v>
      </c>
      <c r="I94" s="13">
        <f t="shared" si="12"/>
        <v>5293.3765824093334</v>
      </c>
      <c r="J94" s="13">
        <f t="shared" si="10"/>
        <v>67249.943399245851</v>
      </c>
      <c r="K94" s="13">
        <f t="shared" si="11"/>
        <v>568313.13482896273</v>
      </c>
      <c r="L94" s="16">
        <f t="shared" si="13"/>
        <v>8.1307656904818675</v>
      </c>
    </row>
    <row r="95" spans="1:12" x14ac:dyDescent="0.25">
      <c r="A95" s="17">
        <v>86</v>
      </c>
      <c r="B95" s="23">
        <v>23</v>
      </c>
      <c r="C95" s="23">
        <v>261</v>
      </c>
      <c r="D95" s="23">
        <v>240</v>
      </c>
      <c r="E95" s="14">
        <v>0.5</v>
      </c>
      <c r="F95" s="15">
        <f t="shared" si="8"/>
        <v>9.1816367265469059E-2</v>
      </c>
      <c r="G95" s="15">
        <f t="shared" si="9"/>
        <v>8.7786259541984726E-2</v>
      </c>
      <c r="H95" s="13">
        <f t="shared" si="14"/>
        <v>64603.255108041187</v>
      </c>
      <c r="I95" s="13">
        <f t="shared" si="12"/>
        <v>5671.2781201715543</v>
      </c>
      <c r="J95" s="13">
        <f t="shared" si="10"/>
        <v>61767.616047955409</v>
      </c>
      <c r="K95" s="13">
        <f t="shared" si="11"/>
        <v>501063.19142971688</v>
      </c>
      <c r="L95" s="16">
        <f t="shared" si="13"/>
        <v>7.756005337374237</v>
      </c>
    </row>
    <row r="96" spans="1:12" x14ac:dyDescent="0.25">
      <c r="A96" s="17">
        <v>87</v>
      </c>
      <c r="B96" s="23">
        <v>14</v>
      </c>
      <c r="C96" s="23">
        <v>244</v>
      </c>
      <c r="D96" s="23">
        <v>242</v>
      </c>
      <c r="E96" s="14">
        <v>0.5</v>
      </c>
      <c r="F96" s="15">
        <f t="shared" si="8"/>
        <v>5.7613168724279837E-2</v>
      </c>
      <c r="G96" s="15">
        <f t="shared" si="9"/>
        <v>5.6000000000000001E-2</v>
      </c>
      <c r="H96" s="13">
        <f t="shared" si="14"/>
        <v>58931.976987869632</v>
      </c>
      <c r="I96" s="13">
        <f t="shared" si="12"/>
        <v>3300.1907113206994</v>
      </c>
      <c r="J96" s="13">
        <f t="shared" si="10"/>
        <v>57281.881632209283</v>
      </c>
      <c r="K96" s="13">
        <f t="shared" si="11"/>
        <v>439295.57538176148</v>
      </c>
      <c r="L96" s="16">
        <f t="shared" si="13"/>
        <v>7.4542820016403768</v>
      </c>
    </row>
    <row r="97" spans="1:12" x14ac:dyDescent="0.25">
      <c r="A97" s="17">
        <v>88</v>
      </c>
      <c r="B97" s="23">
        <v>18</v>
      </c>
      <c r="C97" s="23">
        <v>209</v>
      </c>
      <c r="D97" s="23">
        <v>226</v>
      </c>
      <c r="E97" s="14">
        <v>0.5</v>
      </c>
      <c r="F97" s="15">
        <f t="shared" si="8"/>
        <v>8.2758620689655171E-2</v>
      </c>
      <c r="G97" s="15">
        <f t="shared" si="9"/>
        <v>7.9470198675496678E-2</v>
      </c>
      <c r="H97" s="13">
        <f t="shared" si="14"/>
        <v>55631.786276548934</v>
      </c>
      <c r="I97" s="13">
        <f t="shared" si="12"/>
        <v>4421.0691080701135</v>
      </c>
      <c r="J97" s="13">
        <f t="shared" si="10"/>
        <v>53421.251722513873</v>
      </c>
      <c r="K97" s="13">
        <f t="shared" si="11"/>
        <v>382013.69374955219</v>
      </c>
      <c r="L97" s="16">
        <f t="shared" si="13"/>
        <v>6.8668241542800601</v>
      </c>
    </row>
    <row r="98" spans="1:12" x14ac:dyDescent="0.25">
      <c r="A98" s="17">
        <v>89</v>
      </c>
      <c r="B98" s="23">
        <v>18</v>
      </c>
      <c r="C98" s="23">
        <v>195</v>
      </c>
      <c r="D98" s="23">
        <v>194</v>
      </c>
      <c r="E98" s="14">
        <v>0.5</v>
      </c>
      <c r="F98" s="15">
        <f t="shared" si="8"/>
        <v>9.2544987146529561E-2</v>
      </c>
      <c r="G98" s="15">
        <f t="shared" si="9"/>
        <v>8.8452088452088448E-2</v>
      </c>
      <c r="H98" s="13">
        <f t="shared" si="14"/>
        <v>51210.717168478819</v>
      </c>
      <c r="I98" s="13">
        <f t="shared" si="12"/>
        <v>4529.6948846811729</v>
      </c>
      <c r="J98" s="13">
        <f t="shared" si="10"/>
        <v>48945.869726138233</v>
      </c>
      <c r="K98" s="13">
        <f>K99+J98</f>
        <v>328592.44202703831</v>
      </c>
      <c r="L98" s="16">
        <f t="shared" si="13"/>
        <v>6.4164780381027997</v>
      </c>
    </row>
    <row r="99" spans="1:12" x14ac:dyDescent="0.25">
      <c r="A99" s="17">
        <v>90</v>
      </c>
      <c r="B99" s="23">
        <v>19</v>
      </c>
      <c r="C99" s="23">
        <v>156</v>
      </c>
      <c r="D99" s="23">
        <v>169</v>
      </c>
      <c r="E99" s="26">
        <v>0.5</v>
      </c>
      <c r="F99" s="27">
        <f t="shared" si="8"/>
        <v>0.11692307692307692</v>
      </c>
      <c r="G99" s="27">
        <f t="shared" si="9"/>
        <v>0.11046511627906976</v>
      </c>
      <c r="H99" s="28">
        <f t="shared" si="14"/>
        <v>46681.022283797647</v>
      </c>
      <c r="I99" s="28">
        <f t="shared" si="12"/>
        <v>5156.6245546055534</v>
      </c>
      <c r="J99" s="28">
        <f t="shared" si="10"/>
        <v>44102.710006494875</v>
      </c>
      <c r="K99" s="28">
        <f t="shared" ref="K99:K108" si="15">K100+J99</f>
        <v>279646.57230090006</v>
      </c>
      <c r="L99" s="19">
        <f t="shared" si="13"/>
        <v>5.9905837237408059</v>
      </c>
    </row>
    <row r="100" spans="1:12" x14ac:dyDescent="0.25">
      <c r="A100" s="17">
        <v>91</v>
      </c>
      <c r="B100" s="23">
        <v>17</v>
      </c>
      <c r="C100" s="23">
        <v>118</v>
      </c>
      <c r="D100" s="23">
        <v>144</v>
      </c>
      <c r="E100" s="26">
        <v>0.5</v>
      </c>
      <c r="F100" s="27">
        <f t="shared" si="8"/>
        <v>0.12977099236641221</v>
      </c>
      <c r="G100" s="27">
        <f t="shared" si="9"/>
        <v>0.12186379928315411</v>
      </c>
      <c r="H100" s="28">
        <f t="shared" si="14"/>
        <v>41524.397729192096</v>
      </c>
      <c r="I100" s="28">
        <f t="shared" si="12"/>
        <v>5060.3208702241254</v>
      </c>
      <c r="J100" s="28">
        <f t="shared" si="10"/>
        <v>38994.237294080034</v>
      </c>
      <c r="K100" s="28">
        <f t="shared" si="15"/>
        <v>235543.8622944052</v>
      </c>
      <c r="L100" s="19">
        <f t="shared" si="13"/>
        <v>5.6724209181922784</v>
      </c>
    </row>
    <row r="101" spans="1:12" x14ac:dyDescent="0.25">
      <c r="A101" s="17">
        <v>92</v>
      </c>
      <c r="B101" s="23">
        <v>10</v>
      </c>
      <c r="C101" s="23">
        <v>109</v>
      </c>
      <c r="D101" s="23">
        <v>99</v>
      </c>
      <c r="E101" s="26">
        <v>0.5</v>
      </c>
      <c r="F101" s="27">
        <f t="shared" si="8"/>
        <v>9.6153846153846159E-2</v>
      </c>
      <c r="G101" s="27">
        <f t="shared" si="9"/>
        <v>9.1743119266055051E-2</v>
      </c>
      <c r="H101" s="28">
        <f t="shared" si="14"/>
        <v>36464.076858967972</v>
      </c>
      <c r="I101" s="28">
        <f t="shared" si="12"/>
        <v>3345.3281521988965</v>
      </c>
      <c r="J101" s="28">
        <f t="shared" si="10"/>
        <v>34791.412782868523</v>
      </c>
      <c r="K101" s="28">
        <f t="shared" si="15"/>
        <v>196549.62500032518</v>
      </c>
      <c r="L101" s="19">
        <f t="shared" si="13"/>
        <v>5.3902262701046766</v>
      </c>
    </row>
    <row r="102" spans="1:12" x14ac:dyDescent="0.25">
      <c r="A102" s="17">
        <v>93</v>
      </c>
      <c r="B102" s="23">
        <v>16</v>
      </c>
      <c r="C102" s="23">
        <v>78</v>
      </c>
      <c r="D102" s="23">
        <v>99</v>
      </c>
      <c r="E102" s="26">
        <v>0.5</v>
      </c>
      <c r="F102" s="27">
        <f t="shared" si="8"/>
        <v>0.1807909604519774</v>
      </c>
      <c r="G102" s="27">
        <f t="shared" si="9"/>
        <v>0.16580310880829013</v>
      </c>
      <c r="H102" s="28">
        <f t="shared" si="14"/>
        <v>33118.748706769074</v>
      </c>
      <c r="I102" s="28">
        <f t="shared" si="12"/>
        <v>5491.1914954228514</v>
      </c>
      <c r="J102" s="28">
        <f t="shared" si="10"/>
        <v>30373.152959057647</v>
      </c>
      <c r="K102" s="28">
        <f t="shared" si="15"/>
        <v>161758.21221745666</v>
      </c>
      <c r="L102" s="19">
        <f t="shared" si="13"/>
        <v>4.8841885196101993</v>
      </c>
    </row>
    <row r="103" spans="1:12" x14ac:dyDescent="0.25">
      <c r="A103" s="17">
        <v>94</v>
      </c>
      <c r="B103" s="23">
        <v>12</v>
      </c>
      <c r="C103" s="23">
        <v>54</v>
      </c>
      <c r="D103" s="23">
        <v>65</v>
      </c>
      <c r="E103" s="26">
        <v>0.5</v>
      </c>
      <c r="F103" s="27">
        <f t="shared" si="8"/>
        <v>0.20168067226890757</v>
      </c>
      <c r="G103" s="27">
        <f t="shared" si="9"/>
        <v>0.18320610687022901</v>
      </c>
      <c r="H103" s="28">
        <f t="shared" si="14"/>
        <v>27627.557211346222</v>
      </c>
      <c r="I103" s="28">
        <f t="shared" si="12"/>
        <v>5061.5371990252625</v>
      </c>
      <c r="J103" s="28">
        <f t="shared" si="10"/>
        <v>25096.788611833588</v>
      </c>
      <c r="K103" s="28">
        <f t="shared" si="15"/>
        <v>131385.05925839901</v>
      </c>
      <c r="L103" s="19">
        <f t="shared" si="13"/>
        <v>4.7555800266134689</v>
      </c>
    </row>
    <row r="104" spans="1:12" x14ac:dyDescent="0.25">
      <c r="A104" s="17">
        <v>95</v>
      </c>
      <c r="B104" s="23">
        <v>9</v>
      </c>
      <c r="C104" s="23">
        <v>58</v>
      </c>
      <c r="D104" s="23">
        <v>46</v>
      </c>
      <c r="E104" s="26">
        <v>0.5</v>
      </c>
      <c r="F104" s="27">
        <f t="shared" si="8"/>
        <v>0.17307692307692307</v>
      </c>
      <c r="G104" s="27">
        <f t="shared" si="9"/>
        <v>0.15929203539823009</v>
      </c>
      <c r="H104" s="28">
        <f t="shared" si="14"/>
        <v>22566.020012320958</v>
      </c>
      <c r="I104" s="28">
        <f t="shared" si="12"/>
        <v>3594.5872585997986</v>
      </c>
      <c r="J104" s="28">
        <f t="shared" si="10"/>
        <v>20768.726383021058</v>
      </c>
      <c r="K104" s="28">
        <f t="shared" si="15"/>
        <v>106288.27064656542</v>
      </c>
      <c r="L104" s="19">
        <f t="shared" si="13"/>
        <v>4.7101026494052762</v>
      </c>
    </row>
    <row r="105" spans="1:12" x14ac:dyDescent="0.25">
      <c r="A105" s="17">
        <v>96</v>
      </c>
      <c r="B105" s="23">
        <v>13</v>
      </c>
      <c r="C105" s="23">
        <v>44</v>
      </c>
      <c r="D105" s="23">
        <v>46</v>
      </c>
      <c r="E105" s="26">
        <v>0.5</v>
      </c>
      <c r="F105" s="27">
        <f t="shared" si="8"/>
        <v>0.28888888888888886</v>
      </c>
      <c r="G105" s="27">
        <f t="shared" si="9"/>
        <v>0.25242718446601942</v>
      </c>
      <c r="H105" s="28">
        <f t="shared" si="14"/>
        <v>18971.432753721157</v>
      </c>
      <c r="I105" s="28">
        <f t="shared" si="12"/>
        <v>4788.9053553082531</v>
      </c>
      <c r="J105" s="28">
        <f t="shared" si="10"/>
        <v>16576.980076067033</v>
      </c>
      <c r="K105" s="28">
        <f t="shared" si="15"/>
        <v>85519.544263544361</v>
      </c>
      <c r="L105" s="19">
        <f t="shared" si="13"/>
        <v>4.507806309292592</v>
      </c>
    </row>
    <row r="106" spans="1:12" x14ac:dyDescent="0.25">
      <c r="A106" s="17">
        <v>97</v>
      </c>
      <c r="B106" s="23">
        <v>6</v>
      </c>
      <c r="C106" s="23">
        <v>32</v>
      </c>
      <c r="D106" s="23">
        <v>38</v>
      </c>
      <c r="E106" s="26">
        <v>0.5</v>
      </c>
      <c r="F106" s="27">
        <f t="shared" si="8"/>
        <v>0.17142857142857143</v>
      </c>
      <c r="G106" s="27">
        <f t="shared" si="9"/>
        <v>0.15789473684210528</v>
      </c>
      <c r="H106" s="28">
        <f t="shared" si="14"/>
        <v>14182.527398412905</v>
      </c>
      <c r="I106" s="28">
        <f t="shared" si="12"/>
        <v>2239.3464313283539</v>
      </c>
      <c r="J106" s="28">
        <f t="shared" si="10"/>
        <v>13062.854182748728</v>
      </c>
      <c r="K106" s="28">
        <f t="shared" si="15"/>
        <v>68942.564187477328</v>
      </c>
      <c r="L106" s="19">
        <f t="shared" si="13"/>
        <v>4.8610915565861932</v>
      </c>
    </row>
    <row r="107" spans="1:12" x14ac:dyDescent="0.25">
      <c r="A107" s="17">
        <v>98</v>
      </c>
      <c r="B107" s="23">
        <v>3</v>
      </c>
      <c r="C107" s="23">
        <v>16</v>
      </c>
      <c r="D107" s="23">
        <v>22</v>
      </c>
      <c r="E107" s="26">
        <v>0.5</v>
      </c>
      <c r="F107" s="27">
        <f t="shared" si="8"/>
        <v>0.15789473684210525</v>
      </c>
      <c r="G107" s="27">
        <f t="shared" si="9"/>
        <v>0.14634146341463414</v>
      </c>
      <c r="H107" s="28">
        <f t="shared" si="14"/>
        <v>11943.180967084551</v>
      </c>
      <c r="I107" s="28">
        <f t="shared" si="12"/>
        <v>1747.7825805489585</v>
      </c>
      <c r="J107" s="28">
        <f t="shared" si="10"/>
        <v>11069.289676810071</v>
      </c>
      <c r="K107" s="28">
        <f t="shared" si="15"/>
        <v>55879.7100047286</v>
      </c>
      <c r="L107" s="19">
        <f t="shared" si="13"/>
        <v>4.6787962234461054</v>
      </c>
    </row>
    <row r="108" spans="1:12" x14ac:dyDescent="0.25">
      <c r="A108" s="17">
        <v>99</v>
      </c>
      <c r="B108" s="23">
        <v>5</v>
      </c>
      <c r="C108" s="23">
        <v>11</v>
      </c>
      <c r="D108" s="23">
        <v>15</v>
      </c>
      <c r="E108" s="26">
        <v>0.5</v>
      </c>
      <c r="F108" s="27">
        <f t="shared" si="8"/>
        <v>0.38461538461538464</v>
      </c>
      <c r="G108" s="27">
        <f t="shared" si="9"/>
        <v>0.32258064516129037</v>
      </c>
      <c r="H108" s="28">
        <f t="shared" si="14"/>
        <v>10195.398386535591</v>
      </c>
      <c r="I108" s="28">
        <f t="shared" si="12"/>
        <v>3288.8381892050297</v>
      </c>
      <c r="J108" s="28">
        <f t="shared" si="10"/>
        <v>8550.9792919330775</v>
      </c>
      <c r="K108" s="28">
        <f t="shared" si="15"/>
        <v>44810.420327918531</v>
      </c>
      <c r="L108" s="19">
        <f t="shared" si="13"/>
        <v>4.395161290322581</v>
      </c>
    </row>
    <row r="109" spans="1:12" x14ac:dyDescent="0.25">
      <c r="A109" s="17" t="s">
        <v>24</v>
      </c>
      <c r="B109" s="28">
        <v>4</v>
      </c>
      <c r="C109" s="28">
        <v>20</v>
      </c>
      <c r="D109" s="28">
        <v>22</v>
      </c>
      <c r="E109" s="26"/>
      <c r="F109" s="27">
        <f t="shared" si="8"/>
        <v>0.19047619047619047</v>
      </c>
      <c r="G109" s="27">
        <v>1</v>
      </c>
      <c r="H109" s="28">
        <f>H108-I108</f>
        <v>6906.560197330562</v>
      </c>
      <c r="I109" s="28">
        <f>H109*G109</f>
        <v>6906.560197330562</v>
      </c>
      <c r="J109" s="28">
        <f>H109/F109</f>
        <v>36259.441035985452</v>
      </c>
      <c r="K109" s="28">
        <f>J109</f>
        <v>36259.441035985452</v>
      </c>
      <c r="L109" s="19">
        <f>K109/H109</f>
        <v>5.25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49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6">
        <v>2</v>
      </c>
      <c r="C9" s="6">
        <v>831</v>
      </c>
      <c r="D9" s="6">
        <v>841</v>
      </c>
      <c r="E9" s="14">
        <v>0.5</v>
      </c>
      <c r="F9" s="15">
        <f t="shared" ref="F9:F72" si="0">B9/((C9+D9)/2)</f>
        <v>2.3923444976076554E-3</v>
      </c>
      <c r="G9" s="15">
        <f t="shared" ref="G9:G72" si="1">F9/((1+(1-E9)*F9))</f>
        <v>2.3894862604540022E-3</v>
      </c>
      <c r="H9" s="13">
        <v>100000</v>
      </c>
      <c r="I9" s="13">
        <f>H9*G9</f>
        <v>238.94862604540023</v>
      </c>
      <c r="J9" s="13">
        <f t="shared" ref="J9:J72" si="2">H10+I9*E9</f>
        <v>99880.5256869773</v>
      </c>
      <c r="K9" s="13">
        <f t="shared" ref="K9:K72" si="3">K10+J9</f>
        <v>8756797.5231414437</v>
      </c>
      <c r="L9" s="25">
        <f>K9/H9</f>
        <v>87.567975231414437</v>
      </c>
    </row>
    <row r="10" spans="1:13" x14ac:dyDescent="0.25">
      <c r="A10" s="17">
        <v>1</v>
      </c>
      <c r="B10" s="11">
        <v>0</v>
      </c>
      <c r="C10" s="6">
        <v>946</v>
      </c>
      <c r="D10" s="6">
        <v>884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99761.0513739546</v>
      </c>
      <c r="I10" s="13">
        <f t="shared" ref="I10:I73" si="4">H10*G10</f>
        <v>0</v>
      </c>
      <c r="J10" s="13">
        <f t="shared" si="2"/>
        <v>99761.0513739546</v>
      </c>
      <c r="K10" s="13">
        <f t="shared" si="3"/>
        <v>8656916.9974544663</v>
      </c>
      <c r="L10" s="16">
        <f t="shared" ref="L10:L73" si="5">K10/H10</f>
        <v>86.77652127987291</v>
      </c>
    </row>
    <row r="11" spans="1:13" x14ac:dyDescent="0.25">
      <c r="A11" s="17">
        <v>2</v>
      </c>
      <c r="B11" s="11">
        <v>0</v>
      </c>
      <c r="C11" s="6">
        <v>908</v>
      </c>
      <c r="D11" s="6">
        <v>908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99761.0513739546</v>
      </c>
      <c r="I11" s="13">
        <f t="shared" si="4"/>
        <v>0</v>
      </c>
      <c r="J11" s="13">
        <f t="shared" si="2"/>
        <v>99761.0513739546</v>
      </c>
      <c r="K11" s="13">
        <f t="shared" si="3"/>
        <v>8557155.9460805114</v>
      </c>
      <c r="L11" s="16">
        <f t="shared" si="5"/>
        <v>85.77652127987291</v>
      </c>
    </row>
    <row r="12" spans="1:13" x14ac:dyDescent="0.25">
      <c r="A12" s="17">
        <v>3</v>
      </c>
      <c r="B12" s="11">
        <v>0</v>
      </c>
      <c r="C12" s="6">
        <v>892</v>
      </c>
      <c r="D12" s="6">
        <v>931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99761.0513739546</v>
      </c>
      <c r="I12" s="13">
        <f t="shared" si="4"/>
        <v>0</v>
      </c>
      <c r="J12" s="13">
        <f t="shared" si="2"/>
        <v>99761.0513739546</v>
      </c>
      <c r="K12" s="13">
        <f t="shared" si="3"/>
        <v>8457394.8947065566</v>
      </c>
      <c r="L12" s="16">
        <f t="shared" si="5"/>
        <v>84.77652127987291</v>
      </c>
    </row>
    <row r="13" spans="1:13" x14ac:dyDescent="0.25">
      <c r="A13" s="17">
        <v>4</v>
      </c>
      <c r="B13" s="11">
        <v>0</v>
      </c>
      <c r="C13" s="6">
        <v>919</v>
      </c>
      <c r="D13" s="6">
        <v>891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99761.0513739546</v>
      </c>
      <c r="I13" s="13">
        <f t="shared" si="4"/>
        <v>0</v>
      </c>
      <c r="J13" s="13">
        <f t="shared" si="2"/>
        <v>99761.0513739546</v>
      </c>
      <c r="K13" s="13">
        <f t="shared" si="3"/>
        <v>8357633.8433326017</v>
      </c>
      <c r="L13" s="16">
        <f t="shared" si="5"/>
        <v>83.77652127987291</v>
      </c>
    </row>
    <row r="14" spans="1:13" x14ac:dyDescent="0.25">
      <c r="A14" s="17">
        <v>5</v>
      </c>
      <c r="B14" s="11">
        <v>0</v>
      </c>
      <c r="C14" s="6">
        <v>880</v>
      </c>
      <c r="D14" s="6">
        <v>896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99761.0513739546</v>
      </c>
      <c r="I14" s="13">
        <f t="shared" si="4"/>
        <v>0</v>
      </c>
      <c r="J14" s="13">
        <f t="shared" si="2"/>
        <v>99761.0513739546</v>
      </c>
      <c r="K14" s="13">
        <f t="shared" si="3"/>
        <v>8257872.7919586468</v>
      </c>
      <c r="L14" s="16">
        <f t="shared" si="5"/>
        <v>82.77652127987291</v>
      </c>
    </row>
    <row r="15" spans="1:13" x14ac:dyDescent="0.25">
      <c r="A15" s="17">
        <v>6</v>
      </c>
      <c r="B15" s="6">
        <v>0</v>
      </c>
      <c r="C15" s="6">
        <v>949</v>
      </c>
      <c r="D15" s="6">
        <v>881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99761.0513739546</v>
      </c>
      <c r="I15" s="13">
        <f t="shared" si="4"/>
        <v>0</v>
      </c>
      <c r="J15" s="13">
        <f t="shared" si="2"/>
        <v>99761.0513739546</v>
      </c>
      <c r="K15" s="13">
        <f t="shared" si="3"/>
        <v>8158111.740584692</v>
      </c>
      <c r="L15" s="16">
        <f t="shared" si="5"/>
        <v>81.776521279872895</v>
      </c>
    </row>
    <row r="16" spans="1:13" x14ac:dyDescent="0.25">
      <c r="A16" s="17">
        <v>7</v>
      </c>
      <c r="B16" s="11">
        <v>0</v>
      </c>
      <c r="C16" s="6">
        <v>828</v>
      </c>
      <c r="D16" s="6">
        <v>942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99761.0513739546</v>
      </c>
      <c r="I16" s="13">
        <f t="shared" si="4"/>
        <v>0</v>
      </c>
      <c r="J16" s="13">
        <f t="shared" si="2"/>
        <v>99761.0513739546</v>
      </c>
      <c r="K16" s="13">
        <f t="shared" si="3"/>
        <v>8058350.6892107371</v>
      </c>
      <c r="L16" s="16">
        <f t="shared" si="5"/>
        <v>80.776521279872895</v>
      </c>
    </row>
    <row r="17" spans="1:12" x14ac:dyDescent="0.25">
      <c r="A17" s="17">
        <v>8</v>
      </c>
      <c r="B17" s="11">
        <v>0</v>
      </c>
      <c r="C17" s="6">
        <v>788</v>
      </c>
      <c r="D17" s="6">
        <v>823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99761.0513739546</v>
      </c>
      <c r="I17" s="13">
        <f t="shared" si="4"/>
        <v>0</v>
      </c>
      <c r="J17" s="13">
        <f t="shared" si="2"/>
        <v>99761.0513739546</v>
      </c>
      <c r="K17" s="13">
        <f t="shared" si="3"/>
        <v>7958589.6378367823</v>
      </c>
      <c r="L17" s="16">
        <f t="shared" si="5"/>
        <v>79.776521279872895</v>
      </c>
    </row>
    <row r="18" spans="1:12" x14ac:dyDescent="0.25">
      <c r="A18" s="17">
        <v>9</v>
      </c>
      <c r="B18" s="11">
        <v>0</v>
      </c>
      <c r="C18" s="6">
        <v>787</v>
      </c>
      <c r="D18" s="6">
        <v>787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99761.0513739546</v>
      </c>
      <c r="I18" s="13">
        <f t="shared" si="4"/>
        <v>0</v>
      </c>
      <c r="J18" s="13">
        <f t="shared" si="2"/>
        <v>99761.0513739546</v>
      </c>
      <c r="K18" s="13">
        <f t="shared" si="3"/>
        <v>7858828.5864628274</v>
      </c>
      <c r="L18" s="16">
        <f t="shared" si="5"/>
        <v>78.776521279872895</v>
      </c>
    </row>
    <row r="19" spans="1:12" x14ac:dyDescent="0.25">
      <c r="A19" s="17">
        <v>10</v>
      </c>
      <c r="B19" s="6">
        <v>0</v>
      </c>
      <c r="C19" s="6">
        <v>707</v>
      </c>
      <c r="D19" s="6">
        <v>777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99761.0513739546</v>
      </c>
      <c r="I19" s="13">
        <f t="shared" si="4"/>
        <v>0</v>
      </c>
      <c r="J19" s="13">
        <f t="shared" si="2"/>
        <v>99761.0513739546</v>
      </c>
      <c r="K19" s="13">
        <f t="shared" si="3"/>
        <v>7759067.5350888725</v>
      </c>
      <c r="L19" s="16">
        <f t="shared" si="5"/>
        <v>77.776521279872895</v>
      </c>
    </row>
    <row r="20" spans="1:12" x14ac:dyDescent="0.25">
      <c r="A20" s="17">
        <v>11</v>
      </c>
      <c r="B20" s="11">
        <v>0</v>
      </c>
      <c r="C20" s="6">
        <v>668</v>
      </c>
      <c r="D20" s="6">
        <v>704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99761.0513739546</v>
      </c>
      <c r="I20" s="13">
        <f t="shared" si="4"/>
        <v>0</v>
      </c>
      <c r="J20" s="13">
        <f t="shared" si="2"/>
        <v>99761.0513739546</v>
      </c>
      <c r="K20" s="13">
        <f t="shared" si="3"/>
        <v>7659306.4837149177</v>
      </c>
      <c r="L20" s="16">
        <f t="shared" si="5"/>
        <v>76.776521279872881</v>
      </c>
    </row>
    <row r="21" spans="1:12" x14ac:dyDescent="0.25">
      <c r="A21" s="17">
        <v>12</v>
      </c>
      <c r="B21" s="11">
        <v>0</v>
      </c>
      <c r="C21" s="6">
        <v>652</v>
      </c>
      <c r="D21" s="6">
        <v>658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99761.0513739546</v>
      </c>
      <c r="I21" s="13">
        <f t="shared" si="4"/>
        <v>0</v>
      </c>
      <c r="J21" s="13">
        <f t="shared" si="2"/>
        <v>99761.0513739546</v>
      </c>
      <c r="K21" s="13">
        <f t="shared" si="3"/>
        <v>7559545.4323409628</v>
      </c>
      <c r="L21" s="16">
        <f t="shared" si="5"/>
        <v>75.776521279872881</v>
      </c>
    </row>
    <row r="22" spans="1:12" x14ac:dyDescent="0.25">
      <c r="A22" s="17">
        <v>13</v>
      </c>
      <c r="B22" s="11">
        <v>0</v>
      </c>
      <c r="C22" s="6">
        <v>646</v>
      </c>
      <c r="D22" s="6">
        <v>671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99761.0513739546</v>
      </c>
      <c r="I22" s="13">
        <f t="shared" si="4"/>
        <v>0</v>
      </c>
      <c r="J22" s="13">
        <f t="shared" si="2"/>
        <v>99761.0513739546</v>
      </c>
      <c r="K22" s="13">
        <f t="shared" si="3"/>
        <v>7459784.3809670079</v>
      </c>
      <c r="L22" s="16">
        <f t="shared" si="5"/>
        <v>74.776521279872881</v>
      </c>
    </row>
    <row r="23" spans="1:12" x14ac:dyDescent="0.25">
      <c r="A23" s="17">
        <v>14</v>
      </c>
      <c r="B23" s="11">
        <v>0</v>
      </c>
      <c r="C23" s="6">
        <v>596</v>
      </c>
      <c r="D23" s="6">
        <v>638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99761.0513739546</v>
      </c>
      <c r="I23" s="13">
        <f t="shared" si="4"/>
        <v>0</v>
      </c>
      <c r="J23" s="13">
        <f t="shared" si="2"/>
        <v>99761.0513739546</v>
      </c>
      <c r="K23" s="13">
        <f t="shared" si="3"/>
        <v>7360023.3295930531</v>
      </c>
      <c r="L23" s="16">
        <f t="shared" si="5"/>
        <v>73.776521279872881</v>
      </c>
    </row>
    <row r="24" spans="1:12" x14ac:dyDescent="0.25">
      <c r="A24" s="17">
        <v>15</v>
      </c>
      <c r="B24" s="11">
        <v>0</v>
      </c>
      <c r="C24" s="6">
        <v>637</v>
      </c>
      <c r="D24" s="6">
        <v>588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99761.0513739546</v>
      </c>
      <c r="I24" s="13">
        <f t="shared" si="4"/>
        <v>0</v>
      </c>
      <c r="J24" s="13">
        <f t="shared" si="2"/>
        <v>99761.0513739546</v>
      </c>
      <c r="K24" s="13">
        <f t="shared" si="3"/>
        <v>7260262.2782190982</v>
      </c>
      <c r="L24" s="16">
        <f t="shared" si="5"/>
        <v>72.776521279872881</v>
      </c>
    </row>
    <row r="25" spans="1:12" x14ac:dyDescent="0.25">
      <c r="A25" s="17">
        <v>16</v>
      </c>
      <c r="B25" s="11">
        <v>0</v>
      </c>
      <c r="C25" s="6">
        <v>603</v>
      </c>
      <c r="D25" s="6">
        <v>635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99761.0513739546</v>
      </c>
      <c r="I25" s="13">
        <f t="shared" si="4"/>
        <v>0</v>
      </c>
      <c r="J25" s="13">
        <f t="shared" si="2"/>
        <v>99761.0513739546</v>
      </c>
      <c r="K25" s="13">
        <f t="shared" si="3"/>
        <v>7160501.2268451434</v>
      </c>
      <c r="L25" s="16">
        <f t="shared" si="5"/>
        <v>71.776521279872867</v>
      </c>
    </row>
    <row r="26" spans="1:12" x14ac:dyDescent="0.25">
      <c r="A26" s="17">
        <v>17</v>
      </c>
      <c r="B26" s="11">
        <v>0</v>
      </c>
      <c r="C26" s="6">
        <v>620</v>
      </c>
      <c r="D26" s="6">
        <v>604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99761.0513739546</v>
      </c>
      <c r="I26" s="13">
        <f t="shared" si="4"/>
        <v>0</v>
      </c>
      <c r="J26" s="13">
        <f t="shared" si="2"/>
        <v>99761.0513739546</v>
      </c>
      <c r="K26" s="13">
        <f t="shared" si="3"/>
        <v>7060740.1754711885</v>
      </c>
      <c r="L26" s="16">
        <f t="shared" si="5"/>
        <v>70.776521279872867</v>
      </c>
    </row>
    <row r="27" spans="1:12" x14ac:dyDescent="0.25">
      <c r="A27" s="17">
        <v>18</v>
      </c>
      <c r="B27" s="11">
        <v>0</v>
      </c>
      <c r="C27" s="6">
        <v>693</v>
      </c>
      <c r="D27" s="6">
        <v>621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99761.0513739546</v>
      </c>
      <c r="I27" s="13">
        <f t="shared" si="4"/>
        <v>0</v>
      </c>
      <c r="J27" s="13">
        <f t="shared" si="2"/>
        <v>99761.0513739546</v>
      </c>
      <c r="K27" s="13">
        <f t="shared" si="3"/>
        <v>6960979.1240972336</v>
      </c>
      <c r="L27" s="16">
        <f t="shared" si="5"/>
        <v>69.776521279872867</v>
      </c>
    </row>
    <row r="28" spans="1:12" x14ac:dyDescent="0.25">
      <c r="A28" s="17">
        <v>19</v>
      </c>
      <c r="B28" s="11">
        <v>0</v>
      </c>
      <c r="C28" s="6">
        <v>643</v>
      </c>
      <c r="D28" s="6">
        <v>712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99761.0513739546</v>
      </c>
      <c r="I28" s="13">
        <f t="shared" si="4"/>
        <v>0</v>
      </c>
      <c r="J28" s="13">
        <f t="shared" si="2"/>
        <v>99761.0513739546</v>
      </c>
      <c r="K28" s="13">
        <f t="shared" si="3"/>
        <v>6861218.0727232788</v>
      </c>
      <c r="L28" s="16">
        <f t="shared" si="5"/>
        <v>68.776521279872867</v>
      </c>
    </row>
    <row r="29" spans="1:12" x14ac:dyDescent="0.25">
      <c r="A29" s="17">
        <v>20</v>
      </c>
      <c r="B29" s="11">
        <v>0</v>
      </c>
      <c r="C29" s="6">
        <v>686</v>
      </c>
      <c r="D29" s="6">
        <v>662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99761.0513739546</v>
      </c>
      <c r="I29" s="13">
        <f t="shared" si="4"/>
        <v>0</v>
      </c>
      <c r="J29" s="13">
        <f t="shared" si="2"/>
        <v>99761.0513739546</v>
      </c>
      <c r="K29" s="13">
        <f t="shared" si="3"/>
        <v>6761457.0213493239</v>
      </c>
      <c r="L29" s="16">
        <f t="shared" si="5"/>
        <v>67.776521279872867</v>
      </c>
    </row>
    <row r="30" spans="1:12" x14ac:dyDescent="0.25">
      <c r="A30" s="17">
        <v>21</v>
      </c>
      <c r="B30" s="11">
        <v>0</v>
      </c>
      <c r="C30" s="6">
        <v>754</v>
      </c>
      <c r="D30" s="6">
        <v>694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99761.0513739546</v>
      </c>
      <c r="I30" s="13">
        <f t="shared" si="4"/>
        <v>0</v>
      </c>
      <c r="J30" s="13">
        <f t="shared" si="2"/>
        <v>99761.0513739546</v>
      </c>
      <c r="K30" s="13">
        <f t="shared" si="3"/>
        <v>6661695.9699753691</v>
      </c>
      <c r="L30" s="16">
        <f t="shared" si="5"/>
        <v>66.776521279872867</v>
      </c>
    </row>
    <row r="31" spans="1:12" x14ac:dyDescent="0.25">
      <c r="A31" s="17">
        <v>22</v>
      </c>
      <c r="B31" s="11">
        <v>0</v>
      </c>
      <c r="C31" s="6">
        <v>801</v>
      </c>
      <c r="D31" s="6">
        <v>778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99761.0513739546</v>
      </c>
      <c r="I31" s="13">
        <f t="shared" si="4"/>
        <v>0</v>
      </c>
      <c r="J31" s="13">
        <f t="shared" si="2"/>
        <v>99761.0513739546</v>
      </c>
      <c r="K31" s="13">
        <f t="shared" si="3"/>
        <v>6561934.9186014142</v>
      </c>
      <c r="L31" s="16">
        <f t="shared" si="5"/>
        <v>65.776521279872853</v>
      </c>
    </row>
    <row r="32" spans="1:12" x14ac:dyDescent="0.25">
      <c r="A32" s="17">
        <v>23</v>
      </c>
      <c r="B32" s="11">
        <v>0</v>
      </c>
      <c r="C32" s="6">
        <v>914</v>
      </c>
      <c r="D32" s="6">
        <v>833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99761.0513739546</v>
      </c>
      <c r="I32" s="13">
        <f t="shared" si="4"/>
        <v>0</v>
      </c>
      <c r="J32" s="13">
        <f t="shared" si="2"/>
        <v>99761.0513739546</v>
      </c>
      <c r="K32" s="13">
        <f t="shared" si="3"/>
        <v>6462173.8672274593</v>
      </c>
      <c r="L32" s="16">
        <f t="shared" si="5"/>
        <v>64.776521279872853</v>
      </c>
    </row>
    <row r="33" spans="1:12" x14ac:dyDescent="0.25">
      <c r="A33" s="17">
        <v>24</v>
      </c>
      <c r="B33" s="6">
        <v>0</v>
      </c>
      <c r="C33" s="6">
        <v>931</v>
      </c>
      <c r="D33" s="6">
        <v>915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99761.0513739546</v>
      </c>
      <c r="I33" s="13">
        <f t="shared" si="4"/>
        <v>0</v>
      </c>
      <c r="J33" s="13">
        <f t="shared" si="2"/>
        <v>99761.0513739546</v>
      </c>
      <c r="K33" s="13">
        <f t="shared" si="3"/>
        <v>6362412.8158535045</v>
      </c>
      <c r="L33" s="16">
        <f t="shared" si="5"/>
        <v>63.776521279872853</v>
      </c>
    </row>
    <row r="34" spans="1:12" x14ac:dyDescent="0.25">
      <c r="A34" s="17">
        <v>25</v>
      </c>
      <c r="B34" s="6">
        <v>0</v>
      </c>
      <c r="C34" s="6">
        <v>1037</v>
      </c>
      <c r="D34" s="6">
        <v>956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99761.0513739546</v>
      </c>
      <c r="I34" s="13">
        <f t="shared" si="4"/>
        <v>0</v>
      </c>
      <c r="J34" s="13">
        <f t="shared" si="2"/>
        <v>99761.0513739546</v>
      </c>
      <c r="K34" s="13">
        <f t="shared" si="3"/>
        <v>6262651.7644795496</v>
      </c>
      <c r="L34" s="16">
        <f t="shared" si="5"/>
        <v>62.776521279872853</v>
      </c>
    </row>
    <row r="35" spans="1:12" x14ac:dyDescent="0.25">
      <c r="A35" s="17">
        <v>26</v>
      </c>
      <c r="B35" s="6">
        <v>0</v>
      </c>
      <c r="C35" s="6">
        <v>1057</v>
      </c>
      <c r="D35" s="6">
        <v>1035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99761.0513739546</v>
      </c>
      <c r="I35" s="13">
        <f t="shared" si="4"/>
        <v>0</v>
      </c>
      <c r="J35" s="13">
        <f t="shared" si="2"/>
        <v>99761.0513739546</v>
      </c>
      <c r="K35" s="13">
        <f t="shared" si="3"/>
        <v>6162890.7131055947</v>
      </c>
      <c r="L35" s="16">
        <f t="shared" si="5"/>
        <v>61.776521279872846</v>
      </c>
    </row>
    <row r="36" spans="1:12" x14ac:dyDescent="0.25">
      <c r="A36" s="17">
        <v>27</v>
      </c>
      <c r="B36" s="6">
        <v>0</v>
      </c>
      <c r="C36" s="6">
        <v>1200</v>
      </c>
      <c r="D36" s="6">
        <v>1099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99761.0513739546</v>
      </c>
      <c r="I36" s="13">
        <f t="shared" si="4"/>
        <v>0</v>
      </c>
      <c r="J36" s="13">
        <f t="shared" si="2"/>
        <v>99761.0513739546</v>
      </c>
      <c r="K36" s="13">
        <f t="shared" si="3"/>
        <v>6063129.6617316399</v>
      </c>
      <c r="L36" s="16">
        <f t="shared" si="5"/>
        <v>60.776521279872846</v>
      </c>
    </row>
    <row r="37" spans="1:12" x14ac:dyDescent="0.25">
      <c r="A37" s="17">
        <v>28</v>
      </c>
      <c r="B37" s="6">
        <v>0</v>
      </c>
      <c r="C37" s="6">
        <v>1314</v>
      </c>
      <c r="D37" s="6">
        <v>1193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99761.0513739546</v>
      </c>
      <c r="I37" s="13">
        <f t="shared" si="4"/>
        <v>0</v>
      </c>
      <c r="J37" s="13">
        <f t="shared" si="2"/>
        <v>99761.0513739546</v>
      </c>
      <c r="K37" s="13">
        <f t="shared" si="3"/>
        <v>5963368.610357685</v>
      </c>
      <c r="L37" s="16">
        <f t="shared" si="5"/>
        <v>59.776521279872846</v>
      </c>
    </row>
    <row r="38" spans="1:12" x14ac:dyDescent="0.25">
      <c r="A38" s="17">
        <v>29</v>
      </c>
      <c r="B38" s="11">
        <v>1</v>
      </c>
      <c r="C38" s="6">
        <v>1371</v>
      </c>
      <c r="D38" s="6">
        <v>1296</v>
      </c>
      <c r="E38" s="14">
        <v>0.5</v>
      </c>
      <c r="F38" s="15">
        <f t="shared" si="0"/>
        <v>7.4990626171728538E-4</v>
      </c>
      <c r="G38" s="15">
        <f t="shared" si="1"/>
        <v>7.4962518740629694E-4</v>
      </c>
      <c r="H38" s="13">
        <f t="shared" si="6"/>
        <v>99761.0513739546</v>
      </c>
      <c r="I38" s="13">
        <f t="shared" si="4"/>
        <v>74.783396832049931</v>
      </c>
      <c r="J38" s="13">
        <f t="shared" si="2"/>
        <v>99723.659675538584</v>
      </c>
      <c r="K38" s="13">
        <f t="shared" si="3"/>
        <v>5863607.5589837302</v>
      </c>
      <c r="L38" s="16">
        <f t="shared" si="5"/>
        <v>58.776521279872838</v>
      </c>
    </row>
    <row r="39" spans="1:12" x14ac:dyDescent="0.25">
      <c r="A39" s="17">
        <v>30</v>
      </c>
      <c r="B39" s="11">
        <v>1</v>
      </c>
      <c r="C39" s="6">
        <v>1482</v>
      </c>
      <c r="D39" s="6">
        <v>1341</v>
      </c>
      <c r="E39" s="14">
        <v>0.5</v>
      </c>
      <c r="F39" s="15">
        <f t="shared" si="0"/>
        <v>7.0846617074034714E-4</v>
      </c>
      <c r="G39" s="15">
        <f t="shared" si="1"/>
        <v>7.0821529745042496E-4</v>
      </c>
      <c r="H39" s="13">
        <f t="shared" si="6"/>
        <v>99686.267977122552</v>
      </c>
      <c r="I39" s="13">
        <f t="shared" si="4"/>
        <v>70.599339927140619</v>
      </c>
      <c r="J39" s="13">
        <f t="shared" si="2"/>
        <v>99650.968307158982</v>
      </c>
      <c r="K39" s="13">
        <f t="shared" si="3"/>
        <v>5763883.8993081916</v>
      </c>
      <c r="L39" s="16">
        <f t="shared" si="5"/>
        <v>57.820239600412876</v>
      </c>
    </row>
    <row r="40" spans="1:12" x14ac:dyDescent="0.25">
      <c r="A40" s="17">
        <v>31</v>
      </c>
      <c r="B40" s="6">
        <v>0</v>
      </c>
      <c r="C40" s="6">
        <v>1672</v>
      </c>
      <c r="D40" s="6">
        <v>1447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99615.668637195413</v>
      </c>
      <c r="I40" s="13">
        <f t="shared" si="4"/>
        <v>0</v>
      </c>
      <c r="J40" s="13">
        <f t="shared" si="2"/>
        <v>99615.668637195413</v>
      </c>
      <c r="K40" s="13">
        <f t="shared" si="3"/>
        <v>5664232.9310010327</v>
      </c>
      <c r="L40" s="16">
        <f t="shared" si="5"/>
        <v>56.860863441377028</v>
      </c>
    </row>
    <row r="41" spans="1:12" x14ac:dyDescent="0.25">
      <c r="A41" s="17">
        <v>32</v>
      </c>
      <c r="B41" s="11">
        <v>1</v>
      </c>
      <c r="C41" s="6">
        <v>1673</v>
      </c>
      <c r="D41" s="6">
        <v>1667</v>
      </c>
      <c r="E41" s="14">
        <v>0.5</v>
      </c>
      <c r="F41" s="15">
        <f t="shared" si="0"/>
        <v>5.9880239520958083E-4</v>
      </c>
      <c r="G41" s="15">
        <f t="shared" si="1"/>
        <v>5.9862316671655197E-4</v>
      </c>
      <c r="H41" s="13">
        <f t="shared" si="6"/>
        <v>99615.668637195413</v>
      </c>
      <c r="I41" s="13">
        <f t="shared" si="4"/>
        <v>59.632247014184628</v>
      </c>
      <c r="J41" s="13">
        <f t="shared" si="2"/>
        <v>99585.852513688311</v>
      </c>
      <c r="K41" s="13">
        <f t="shared" si="3"/>
        <v>5564617.2623638371</v>
      </c>
      <c r="L41" s="16">
        <f t="shared" si="5"/>
        <v>55.860863441377028</v>
      </c>
    </row>
    <row r="42" spans="1:12" x14ac:dyDescent="0.25">
      <c r="A42" s="17">
        <v>33</v>
      </c>
      <c r="B42" s="6">
        <v>0</v>
      </c>
      <c r="C42" s="6">
        <v>1765</v>
      </c>
      <c r="D42" s="6">
        <v>1653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99556.036390181223</v>
      </c>
      <c r="I42" s="13">
        <f t="shared" si="4"/>
        <v>0</v>
      </c>
      <c r="J42" s="13">
        <f t="shared" si="2"/>
        <v>99556.036390181223</v>
      </c>
      <c r="K42" s="13">
        <f t="shared" si="3"/>
        <v>5465031.4098501485</v>
      </c>
      <c r="L42" s="16">
        <f t="shared" si="5"/>
        <v>54.894023587193963</v>
      </c>
    </row>
    <row r="43" spans="1:12" x14ac:dyDescent="0.25">
      <c r="A43" s="17">
        <v>34</v>
      </c>
      <c r="B43" s="6">
        <v>0</v>
      </c>
      <c r="C43" s="6">
        <v>1847</v>
      </c>
      <c r="D43" s="6">
        <v>1750</v>
      </c>
      <c r="E43" s="14">
        <v>0.5</v>
      </c>
      <c r="F43" s="15">
        <f t="shared" si="0"/>
        <v>0</v>
      </c>
      <c r="G43" s="15">
        <f t="shared" si="1"/>
        <v>0</v>
      </c>
      <c r="H43" s="13">
        <f t="shared" si="6"/>
        <v>99556.036390181223</v>
      </c>
      <c r="I43" s="13">
        <f t="shared" si="4"/>
        <v>0</v>
      </c>
      <c r="J43" s="13">
        <f t="shared" si="2"/>
        <v>99556.036390181223</v>
      </c>
      <c r="K43" s="13">
        <f t="shared" si="3"/>
        <v>5365475.3734599669</v>
      </c>
      <c r="L43" s="16">
        <f t="shared" si="5"/>
        <v>53.894023587193956</v>
      </c>
    </row>
    <row r="44" spans="1:12" x14ac:dyDescent="0.25">
      <c r="A44" s="17">
        <v>35</v>
      </c>
      <c r="B44" s="6">
        <v>0</v>
      </c>
      <c r="C44" s="6">
        <v>1903</v>
      </c>
      <c r="D44" s="6">
        <v>1822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99556.036390181223</v>
      </c>
      <c r="I44" s="13">
        <f t="shared" si="4"/>
        <v>0</v>
      </c>
      <c r="J44" s="13">
        <f t="shared" si="2"/>
        <v>99556.036390181223</v>
      </c>
      <c r="K44" s="13">
        <f t="shared" si="3"/>
        <v>5265919.3370697852</v>
      </c>
      <c r="L44" s="16">
        <f t="shared" si="5"/>
        <v>52.894023587193956</v>
      </c>
    </row>
    <row r="45" spans="1:12" x14ac:dyDescent="0.25">
      <c r="A45" s="17">
        <v>36</v>
      </c>
      <c r="B45" s="6">
        <v>0</v>
      </c>
      <c r="C45" s="6">
        <v>1727</v>
      </c>
      <c r="D45" s="6">
        <v>1894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99556.036390181223</v>
      </c>
      <c r="I45" s="13">
        <f t="shared" si="4"/>
        <v>0</v>
      </c>
      <c r="J45" s="13">
        <f t="shared" si="2"/>
        <v>99556.036390181223</v>
      </c>
      <c r="K45" s="13">
        <f t="shared" si="3"/>
        <v>5166363.3006796036</v>
      </c>
      <c r="L45" s="16">
        <f t="shared" si="5"/>
        <v>51.894023587193949</v>
      </c>
    </row>
    <row r="46" spans="1:12" x14ac:dyDescent="0.25">
      <c r="A46" s="17">
        <v>37</v>
      </c>
      <c r="B46" s="6">
        <v>1</v>
      </c>
      <c r="C46" s="6">
        <v>1749</v>
      </c>
      <c r="D46" s="6">
        <v>1700</v>
      </c>
      <c r="E46" s="14">
        <v>0.5</v>
      </c>
      <c r="F46" s="15">
        <f t="shared" si="0"/>
        <v>5.7987822557262973E-4</v>
      </c>
      <c r="G46" s="15">
        <f t="shared" si="1"/>
        <v>5.7971014492753611E-4</v>
      </c>
      <c r="H46" s="13">
        <f t="shared" si="6"/>
        <v>99556.036390181223</v>
      </c>
      <c r="I46" s="13">
        <f t="shared" si="4"/>
        <v>57.713644284163017</v>
      </c>
      <c r="J46" s="13">
        <f t="shared" si="2"/>
        <v>99527.179568039151</v>
      </c>
      <c r="K46" s="13">
        <f t="shared" si="3"/>
        <v>5066807.264289422</v>
      </c>
      <c r="L46" s="16">
        <f t="shared" si="5"/>
        <v>50.894023587193942</v>
      </c>
    </row>
    <row r="47" spans="1:12" x14ac:dyDescent="0.25">
      <c r="A47" s="17">
        <v>38</v>
      </c>
      <c r="B47" s="6">
        <v>0</v>
      </c>
      <c r="C47" s="6">
        <v>1717</v>
      </c>
      <c r="D47" s="6">
        <v>1745</v>
      </c>
      <c r="E47" s="14">
        <v>0.5</v>
      </c>
      <c r="F47" s="15">
        <f t="shared" si="0"/>
        <v>0</v>
      </c>
      <c r="G47" s="15">
        <f t="shared" si="1"/>
        <v>0</v>
      </c>
      <c r="H47" s="13">
        <f t="shared" si="6"/>
        <v>99498.322745897065</v>
      </c>
      <c r="I47" s="13">
        <f t="shared" si="4"/>
        <v>0</v>
      </c>
      <c r="J47" s="13">
        <f t="shared" si="2"/>
        <v>99498.322745897065</v>
      </c>
      <c r="K47" s="13">
        <f t="shared" si="3"/>
        <v>4967280.0847213827</v>
      </c>
      <c r="L47" s="16">
        <f t="shared" si="5"/>
        <v>49.923254459344285</v>
      </c>
    </row>
    <row r="48" spans="1:12" x14ac:dyDescent="0.25">
      <c r="A48" s="17">
        <v>39</v>
      </c>
      <c r="B48" s="6">
        <v>0</v>
      </c>
      <c r="C48" s="6">
        <v>1572</v>
      </c>
      <c r="D48" s="6">
        <v>1714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99498.322745897065</v>
      </c>
      <c r="I48" s="13">
        <f t="shared" si="4"/>
        <v>0</v>
      </c>
      <c r="J48" s="13">
        <f t="shared" si="2"/>
        <v>99498.322745897065</v>
      </c>
      <c r="K48" s="13">
        <f t="shared" si="3"/>
        <v>4867781.7619754858</v>
      </c>
      <c r="L48" s="16">
        <f t="shared" si="5"/>
        <v>48.923254459344285</v>
      </c>
    </row>
    <row r="49" spans="1:12" x14ac:dyDescent="0.25">
      <c r="A49" s="17">
        <v>40</v>
      </c>
      <c r="B49" s="6">
        <v>1</v>
      </c>
      <c r="C49" s="6">
        <v>1579</v>
      </c>
      <c r="D49" s="6">
        <v>1556</v>
      </c>
      <c r="E49" s="14">
        <v>0.5</v>
      </c>
      <c r="F49" s="15">
        <f t="shared" si="0"/>
        <v>6.3795853269537478E-4</v>
      </c>
      <c r="G49" s="15">
        <f t="shared" si="1"/>
        <v>6.3775510204081638E-4</v>
      </c>
      <c r="H49" s="13">
        <f t="shared" si="6"/>
        <v>99498.322745897065</v>
      </c>
      <c r="I49" s="13">
        <f t="shared" si="4"/>
        <v>63.455562975699664</v>
      </c>
      <c r="J49" s="13">
        <f t="shared" si="2"/>
        <v>99466.594964409218</v>
      </c>
      <c r="K49" s="13">
        <f t="shared" si="3"/>
        <v>4768283.439229589</v>
      </c>
      <c r="L49" s="16">
        <f t="shared" si="5"/>
        <v>47.923254459344292</v>
      </c>
    </row>
    <row r="50" spans="1:12" x14ac:dyDescent="0.25">
      <c r="A50" s="17">
        <v>41</v>
      </c>
      <c r="B50" s="6">
        <v>1</v>
      </c>
      <c r="C50" s="6">
        <v>1474</v>
      </c>
      <c r="D50" s="6">
        <v>1590</v>
      </c>
      <c r="E50" s="14">
        <v>0.5</v>
      </c>
      <c r="F50" s="15">
        <f t="shared" si="0"/>
        <v>6.5274151436031332E-4</v>
      </c>
      <c r="G50" s="15">
        <f t="shared" si="1"/>
        <v>6.5252854812398043E-4</v>
      </c>
      <c r="H50" s="13">
        <f t="shared" si="6"/>
        <v>99434.867182921371</v>
      </c>
      <c r="I50" s="13">
        <f t="shared" si="4"/>
        <v>64.884089515772516</v>
      </c>
      <c r="J50" s="13">
        <f t="shared" si="2"/>
        <v>99402.425138163482</v>
      </c>
      <c r="K50" s="13">
        <f t="shared" si="3"/>
        <v>4668816.8442651797</v>
      </c>
      <c r="L50" s="16">
        <f t="shared" si="5"/>
        <v>46.953518182675076</v>
      </c>
    </row>
    <row r="51" spans="1:12" x14ac:dyDescent="0.25">
      <c r="A51" s="17">
        <v>42</v>
      </c>
      <c r="B51" s="6">
        <v>0</v>
      </c>
      <c r="C51" s="6">
        <v>1375</v>
      </c>
      <c r="D51" s="6">
        <v>1465</v>
      </c>
      <c r="E51" s="14">
        <v>0.5</v>
      </c>
      <c r="F51" s="15">
        <f t="shared" si="0"/>
        <v>0</v>
      </c>
      <c r="G51" s="15">
        <f t="shared" si="1"/>
        <v>0</v>
      </c>
      <c r="H51" s="13">
        <f t="shared" si="6"/>
        <v>99369.983093405594</v>
      </c>
      <c r="I51" s="13">
        <f t="shared" si="4"/>
        <v>0</v>
      </c>
      <c r="J51" s="13">
        <f t="shared" si="2"/>
        <v>99369.983093405594</v>
      </c>
      <c r="K51" s="13">
        <f t="shared" si="3"/>
        <v>4569414.4191270163</v>
      </c>
      <c r="L51" s="16">
        <f t="shared" si="5"/>
        <v>45.983850221971636</v>
      </c>
    </row>
    <row r="52" spans="1:12" x14ac:dyDescent="0.25">
      <c r="A52" s="17">
        <v>43</v>
      </c>
      <c r="B52" s="6">
        <v>1</v>
      </c>
      <c r="C52" s="6">
        <v>1258</v>
      </c>
      <c r="D52" s="6">
        <v>1374</v>
      </c>
      <c r="E52" s="14">
        <v>0.5</v>
      </c>
      <c r="F52" s="15">
        <f t="shared" si="0"/>
        <v>7.5987841945288754E-4</v>
      </c>
      <c r="G52" s="15">
        <f t="shared" si="1"/>
        <v>7.5958982149639204E-4</v>
      </c>
      <c r="H52" s="13">
        <f t="shared" si="6"/>
        <v>99369.983093405594</v>
      </c>
      <c r="I52" s="13">
        <f t="shared" si="4"/>
        <v>75.480427720019449</v>
      </c>
      <c r="J52" s="13">
        <f t="shared" si="2"/>
        <v>99332.242879545593</v>
      </c>
      <c r="K52" s="13">
        <f t="shared" si="3"/>
        <v>4470044.4360336112</v>
      </c>
      <c r="L52" s="16">
        <f t="shared" si="5"/>
        <v>44.983850221971636</v>
      </c>
    </row>
    <row r="53" spans="1:12" x14ac:dyDescent="0.25">
      <c r="A53" s="17">
        <v>44</v>
      </c>
      <c r="B53" s="6">
        <v>1</v>
      </c>
      <c r="C53" s="6">
        <v>1215</v>
      </c>
      <c r="D53" s="6">
        <v>1255</v>
      </c>
      <c r="E53" s="14">
        <v>0.5</v>
      </c>
      <c r="F53" s="15">
        <f t="shared" si="0"/>
        <v>8.0971659919028337E-4</v>
      </c>
      <c r="G53" s="15">
        <f t="shared" si="1"/>
        <v>8.093889113719141E-4</v>
      </c>
      <c r="H53" s="13">
        <f t="shared" si="6"/>
        <v>99294.502665685577</v>
      </c>
      <c r="I53" s="13">
        <f t="shared" si="4"/>
        <v>80.367869417794878</v>
      </c>
      <c r="J53" s="13">
        <f t="shared" si="2"/>
        <v>99254.31873097668</v>
      </c>
      <c r="K53" s="13">
        <f t="shared" si="3"/>
        <v>4370712.1931540659</v>
      </c>
      <c r="L53" s="16">
        <f t="shared" si="5"/>
        <v>44.017665387476747</v>
      </c>
    </row>
    <row r="54" spans="1:12" x14ac:dyDescent="0.25">
      <c r="A54" s="17">
        <v>45</v>
      </c>
      <c r="B54" s="6">
        <v>4</v>
      </c>
      <c r="C54" s="6">
        <v>1224</v>
      </c>
      <c r="D54" s="6">
        <v>1202</v>
      </c>
      <c r="E54" s="14">
        <v>0.5</v>
      </c>
      <c r="F54" s="15">
        <f t="shared" si="0"/>
        <v>3.2976092333058533E-3</v>
      </c>
      <c r="G54" s="15">
        <f t="shared" si="1"/>
        <v>3.2921810699588477E-3</v>
      </c>
      <c r="H54" s="13">
        <f t="shared" si="6"/>
        <v>99214.134796267783</v>
      </c>
      <c r="I54" s="13">
        <f t="shared" si="4"/>
        <v>326.63089644861822</v>
      </c>
      <c r="J54" s="13">
        <f t="shared" si="2"/>
        <v>99050.819348043471</v>
      </c>
      <c r="K54" s="13">
        <f t="shared" si="3"/>
        <v>4271457.8744230894</v>
      </c>
      <c r="L54" s="16">
        <f t="shared" si="5"/>
        <v>43.052916635259237</v>
      </c>
    </row>
    <row r="55" spans="1:12" x14ac:dyDescent="0.25">
      <c r="A55" s="17">
        <v>46</v>
      </c>
      <c r="B55" s="6">
        <v>0</v>
      </c>
      <c r="C55" s="6">
        <v>1136</v>
      </c>
      <c r="D55" s="6">
        <v>1214</v>
      </c>
      <c r="E55" s="14">
        <v>0.5</v>
      </c>
      <c r="F55" s="15">
        <f t="shared" si="0"/>
        <v>0</v>
      </c>
      <c r="G55" s="15">
        <f t="shared" si="1"/>
        <v>0</v>
      </c>
      <c r="H55" s="13">
        <f t="shared" si="6"/>
        <v>98887.503899819159</v>
      </c>
      <c r="I55" s="13">
        <f t="shared" si="4"/>
        <v>0</v>
      </c>
      <c r="J55" s="13">
        <f t="shared" si="2"/>
        <v>98887.503899819159</v>
      </c>
      <c r="K55" s="13">
        <f t="shared" si="3"/>
        <v>4172407.0550750457</v>
      </c>
      <c r="L55" s="16">
        <f t="shared" si="5"/>
        <v>42.193471273195684</v>
      </c>
    </row>
    <row r="56" spans="1:12" x14ac:dyDescent="0.25">
      <c r="A56" s="17">
        <v>47</v>
      </c>
      <c r="B56" s="6">
        <v>1</v>
      </c>
      <c r="C56" s="6">
        <v>1060</v>
      </c>
      <c r="D56" s="6">
        <v>1133</v>
      </c>
      <c r="E56" s="14">
        <v>0.5</v>
      </c>
      <c r="F56" s="15">
        <f t="shared" si="0"/>
        <v>9.1199270405836752E-4</v>
      </c>
      <c r="G56" s="15">
        <f t="shared" si="1"/>
        <v>9.1157702825888785E-4</v>
      </c>
      <c r="H56" s="13">
        <f t="shared" si="6"/>
        <v>98887.503899819159</v>
      </c>
      <c r="I56" s="13">
        <f t="shared" si="4"/>
        <v>90.143576936936327</v>
      </c>
      <c r="J56" s="13">
        <f t="shared" si="2"/>
        <v>98842.432111350689</v>
      </c>
      <c r="K56" s="13">
        <f t="shared" si="3"/>
        <v>4073519.5511752265</v>
      </c>
      <c r="L56" s="16">
        <f t="shared" si="5"/>
        <v>41.193471273195684</v>
      </c>
    </row>
    <row r="57" spans="1:12" x14ac:dyDescent="0.25">
      <c r="A57" s="17">
        <v>48</v>
      </c>
      <c r="B57" s="6">
        <v>0</v>
      </c>
      <c r="C57" s="6">
        <v>967</v>
      </c>
      <c r="D57" s="6">
        <v>1059</v>
      </c>
      <c r="E57" s="14">
        <v>0.5</v>
      </c>
      <c r="F57" s="15">
        <f t="shared" si="0"/>
        <v>0</v>
      </c>
      <c r="G57" s="15">
        <f t="shared" si="1"/>
        <v>0</v>
      </c>
      <c r="H57" s="13">
        <f t="shared" si="6"/>
        <v>98797.360322882218</v>
      </c>
      <c r="I57" s="13">
        <f t="shared" si="4"/>
        <v>0</v>
      </c>
      <c r="J57" s="13">
        <f t="shared" si="2"/>
        <v>98797.360322882218</v>
      </c>
      <c r="K57" s="13">
        <f t="shared" si="3"/>
        <v>3974677.1190638756</v>
      </c>
      <c r="L57" s="16">
        <f t="shared" si="5"/>
        <v>40.23060035282451</v>
      </c>
    </row>
    <row r="58" spans="1:12" x14ac:dyDescent="0.25">
      <c r="A58" s="17">
        <v>49</v>
      </c>
      <c r="B58" s="6">
        <v>1</v>
      </c>
      <c r="C58" s="6">
        <v>942</v>
      </c>
      <c r="D58" s="6">
        <v>966</v>
      </c>
      <c r="E58" s="14">
        <v>0.5</v>
      </c>
      <c r="F58" s="15">
        <f t="shared" si="0"/>
        <v>1.0482180293501049E-3</v>
      </c>
      <c r="G58" s="15">
        <f t="shared" si="1"/>
        <v>1.0476689366160294E-3</v>
      </c>
      <c r="H58" s="13">
        <f t="shared" si="6"/>
        <v>98797.360322882218</v>
      </c>
      <c r="I58" s="13">
        <f t="shared" si="4"/>
        <v>103.5069254299447</v>
      </c>
      <c r="J58" s="13">
        <f t="shared" si="2"/>
        <v>98745.606860167245</v>
      </c>
      <c r="K58" s="13">
        <f t="shared" si="3"/>
        <v>3875879.7587409932</v>
      </c>
      <c r="L58" s="16">
        <f t="shared" si="5"/>
        <v>39.23060035282451</v>
      </c>
    </row>
    <row r="59" spans="1:12" x14ac:dyDescent="0.25">
      <c r="A59" s="17">
        <v>50</v>
      </c>
      <c r="B59" s="6">
        <v>1</v>
      </c>
      <c r="C59" s="6">
        <v>860</v>
      </c>
      <c r="D59" s="6">
        <v>947</v>
      </c>
      <c r="E59" s="14">
        <v>0.5</v>
      </c>
      <c r="F59" s="15">
        <f t="shared" si="0"/>
        <v>1.1068068622025456E-3</v>
      </c>
      <c r="G59" s="15">
        <f t="shared" si="1"/>
        <v>1.1061946902654867E-3</v>
      </c>
      <c r="H59" s="13">
        <f t="shared" si="6"/>
        <v>98693.853397452272</v>
      </c>
      <c r="I59" s="13">
        <f t="shared" si="4"/>
        <v>109.17461659010208</v>
      </c>
      <c r="J59" s="13">
        <f t="shared" si="2"/>
        <v>98639.26608915723</v>
      </c>
      <c r="K59" s="13">
        <f t="shared" si="3"/>
        <v>3777134.1518808259</v>
      </c>
      <c r="L59" s="16">
        <f t="shared" si="5"/>
        <v>38.271219755396949</v>
      </c>
    </row>
    <row r="60" spans="1:12" x14ac:dyDescent="0.25">
      <c r="A60" s="17">
        <v>51</v>
      </c>
      <c r="B60" s="6">
        <v>2</v>
      </c>
      <c r="C60" s="6">
        <v>893</v>
      </c>
      <c r="D60" s="6">
        <v>858</v>
      </c>
      <c r="E60" s="14">
        <v>0.5</v>
      </c>
      <c r="F60" s="15">
        <f t="shared" si="0"/>
        <v>2.2844089091947459E-3</v>
      </c>
      <c r="G60" s="15">
        <f t="shared" si="1"/>
        <v>2.2818026240730175E-3</v>
      </c>
      <c r="H60" s="13">
        <f t="shared" si="6"/>
        <v>98584.678780862174</v>
      </c>
      <c r="I60" s="13">
        <f t="shared" si="4"/>
        <v>224.95077873556684</v>
      </c>
      <c r="J60" s="13">
        <f t="shared" si="2"/>
        <v>98472.20339149439</v>
      </c>
      <c r="K60" s="13">
        <f t="shared" si="3"/>
        <v>3678494.8857916687</v>
      </c>
      <c r="L60" s="16">
        <f t="shared" si="5"/>
        <v>37.313048348703035</v>
      </c>
    </row>
    <row r="61" spans="1:12" x14ac:dyDescent="0.25">
      <c r="A61" s="17">
        <v>52</v>
      </c>
      <c r="B61" s="6">
        <v>5</v>
      </c>
      <c r="C61" s="6">
        <v>916</v>
      </c>
      <c r="D61" s="6">
        <v>893</v>
      </c>
      <c r="E61" s="14">
        <v>0.5</v>
      </c>
      <c r="F61" s="15">
        <f t="shared" si="0"/>
        <v>5.5279159756771697E-3</v>
      </c>
      <c r="G61" s="15">
        <f t="shared" si="1"/>
        <v>5.512679162072767E-3</v>
      </c>
      <c r="H61" s="13">
        <f t="shared" si="6"/>
        <v>98359.728002126605</v>
      </c>
      <c r="I61" s="13">
        <f t="shared" si="4"/>
        <v>542.22562294446857</v>
      </c>
      <c r="J61" s="13">
        <f t="shared" si="2"/>
        <v>98088.615190654367</v>
      </c>
      <c r="K61" s="13">
        <f t="shared" si="3"/>
        <v>3580022.6824001744</v>
      </c>
      <c r="L61" s="16">
        <f t="shared" si="5"/>
        <v>36.39724056905456</v>
      </c>
    </row>
    <row r="62" spans="1:12" x14ac:dyDescent="0.25">
      <c r="A62" s="17">
        <v>53</v>
      </c>
      <c r="B62" s="6">
        <v>1</v>
      </c>
      <c r="C62" s="6">
        <v>869</v>
      </c>
      <c r="D62" s="6">
        <v>912</v>
      </c>
      <c r="E62" s="14">
        <v>0.5</v>
      </c>
      <c r="F62" s="15">
        <f t="shared" si="0"/>
        <v>1.1229646266142617E-3</v>
      </c>
      <c r="G62" s="15">
        <f t="shared" si="1"/>
        <v>1.1223344556677891E-3</v>
      </c>
      <c r="H62" s="13">
        <f t="shared" si="6"/>
        <v>97817.50237918213</v>
      </c>
      <c r="I62" s="13">
        <f t="shared" si="4"/>
        <v>109.78395328752204</v>
      </c>
      <c r="J62" s="13">
        <f t="shared" si="2"/>
        <v>97762.610402538368</v>
      </c>
      <c r="K62" s="13">
        <f t="shared" si="3"/>
        <v>3481934.0672095199</v>
      </c>
      <c r="L62" s="16">
        <f t="shared" si="5"/>
        <v>35.596227490169056</v>
      </c>
    </row>
    <row r="63" spans="1:12" x14ac:dyDescent="0.25">
      <c r="A63" s="17">
        <v>54</v>
      </c>
      <c r="B63" s="6">
        <v>5</v>
      </c>
      <c r="C63" s="6">
        <v>893</v>
      </c>
      <c r="D63" s="6">
        <v>865</v>
      </c>
      <c r="E63" s="14">
        <v>0.5</v>
      </c>
      <c r="F63" s="15">
        <f t="shared" si="0"/>
        <v>5.6882821387940841E-3</v>
      </c>
      <c r="G63" s="15">
        <f t="shared" si="1"/>
        <v>5.6721497447532613E-3</v>
      </c>
      <c r="H63" s="13">
        <f t="shared" si="6"/>
        <v>97707.718425894607</v>
      </c>
      <c r="I63" s="13">
        <f t="shared" si="4"/>
        <v>554.21281012986162</v>
      </c>
      <c r="J63" s="13">
        <f t="shared" si="2"/>
        <v>97430.612020829678</v>
      </c>
      <c r="K63" s="13">
        <f t="shared" si="3"/>
        <v>3384171.4568069815</v>
      </c>
      <c r="L63" s="16">
        <f t="shared" si="5"/>
        <v>34.635661453641156</v>
      </c>
    </row>
    <row r="64" spans="1:12" x14ac:dyDescent="0.25">
      <c r="A64" s="17">
        <v>55</v>
      </c>
      <c r="B64" s="6">
        <v>2</v>
      </c>
      <c r="C64" s="6">
        <v>960</v>
      </c>
      <c r="D64" s="6">
        <v>903</v>
      </c>
      <c r="E64" s="14">
        <v>0.5</v>
      </c>
      <c r="F64" s="15">
        <f t="shared" si="0"/>
        <v>2.1470746108427268E-3</v>
      </c>
      <c r="G64" s="15">
        <f t="shared" si="1"/>
        <v>2.1447721179624663E-3</v>
      </c>
      <c r="H64" s="13">
        <f t="shared" si="6"/>
        <v>97153.505615764749</v>
      </c>
      <c r="I64" s="13">
        <f t="shared" si="4"/>
        <v>208.37213000700211</v>
      </c>
      <c r="J64" s="13">
        <f t="shared" si="2"/>
        <v>97049.31955076124</v>
      </c>
      <c r="K64" s="13">
        <f t="shared" si="3"/>
        <v>3286740.8447861518</v>
      </c>
      <c r="L64" s="16">
        <f t="shared" si="5"/>
        <v>33.830388558339621</v>
      </c>
    </row>
    <row r="65" spans="1:12" x14ac:dyDescent="0.25">
      <c r="A65" s="17">
        <v>56</v>
      </c>
      <c r="B65" s="6">
        <v>1</v>
      </c>
      <c r="C65" s="6">
        <v>1057</v>
      </c>
      <c r="D65" s="6">
        <v>955</v>
      </c>
      <c r="E65" s="14">
        <v>0.5</v>
      </c>
      <c r="F65" s="15">
        <f t="shared" si="0"/>
        <v>9.9403578528827028E-4</v>
      </c>
      <c r="G65" s="15">
        <f t="shared" si="1"/>
        <v>9.9354197714853431E-4</v>
      </c>
      <c r="H65" s="13">
        <f t="shared" si="6"/>
        <v>96945.133485757746</v>
      </c>
      <c r="I65" s="13">
        <f t="shared" si="4"/>
        <v>96.319059598368327</v>
      </c>
      <c r="J65" s="13">
        <f t="shared" si="2"/>
        <v>96896.973955958572</v>
      </c>
      <c r="K65" s="13">
        <f t="shared" si="3"/>
        <v>3189691.5252353908</v>
      </c>
      <c r="L65" s="16">
        <f t="shared" si="5"/>
        <v>32.902028297315098</v>
      </c>
    </row>
    <row r="66" spans="1:12" x14ac:dyDescent="0.25">
      <c r="A66" s="17">
        <v>57</v>
      </c>
      <c r="B66" s="6">
        <v>3</v>
      </c>
      <c r="C66" s="6">
        <v>1129</v>
      </c>
      <c r="D66" s="6">
        <v>1059</v>
      </c>
      <c r="E66" s="14">
        <v>0.5</v>
      </c>
      <c r="F66" s="15">
        <f t="shared" si="0"/>
        <v>2.7422303473491772E-3</v>
      </c>
      <c r="G66" s="15">
        <f t="shared" si="1"/>
        <v>2.7384755819260609E-3</v>
      </c>
      <c r="H66" s="13">
        <f t="shared" si="6"/>
        <v>96848.814426159384</v>
      </c>
      <c r="I66" s="13">
        <f t="shared" si="4"/>
        <v>265.2181134445259</v>
      </c>
      <c r="J66" s="13">
        <f t="shared" si="2"/>
        <v>96716.205369437113</v>
      </c>
      <c r="K66" s="13">
        <f t="shared" si="3"/>
        <v>3092794.5512794321</v>
      </c>
      <c r="L66" s="16">
        <f t="shared" si="5"/>
        <v>31.934253089256732</v>
      </c>
    </row>
    <row r="67" spans="1:12" x14ac:dyDescent="0.25">
      <c r="A67" s="17">
        <v>58</v>
      </c>
      <c r="B67" s="6">
        <v>2</v>
      </c>
      <c r="C67" s="6">
        <v>1104</v>
      </c>
      <c r="D67" s="6">
        <v>1117</v>
      </c>
      <c r="E67" s="14">
        <v>0.5</v>
      </c>
      <c r="F67" s="15">
        <f t="shared" si="0"/>
        <v>1.8009905447996398E-3</v>
      </c>
      <c r="G67" s="15">
        <f t="shared" si="1"/>
        <v>1.7993702204228519E-3</v>
      </c>
      <c r="H67" s="13">
        <f t="shared" si="6"/>
        <v>96583.596312714857</v>
      </c>
      <c r="I67" s="13">
        <f t="shared" si="4"/>
        <v>173.78964698644148</v>
      </c>
      <c r="J67" s="13">
        <f t="shared" si="2"/>
        <v>96496.701489221639</v>
      </c>
      <c r="K67" s="13">
        <f t="shared" si="3"/>
        <v>2996078.345909995</v>
      </c>
      <c r="L67" s="16">
        <f t="shared" si="5"/>
        <v>31.020571404375971</v>
      </c>
    </row>
    <row r="68" spans="1:12" x14ac:dyDescent="0.25">
      <c r="A68" s="17">
        <v>59</v>
      </c>
      <c r="B68" s="6">
        <v>0</v>
      </c>
      <c r="C68" s="6">
        <v>1141</v>
      </c>
      <c r="D68" s="6">
        <v>1094</v>
      </c>
      <c r="E68" s="14">
        <v>0.5</v>
      </c>
      <c r="F68" s="15">
        <f t="shared" si="0"/>
        <v>0</v>
      </c>
      <c r="G68" s="15">
        <f t="shared" si="1"/>
        <v>0</v>
      </c>
      <c r="H68" s="13">
        <f t="shared" si="6"/>
        <v>96409.806665728422</v>
      </c>
      <c r="I68" s="13">
        <f t="shared" si="4"/>
        <v>0</v>
      </c>
      <c r="J68" s="13">
        <f t="shared" si="2"/>
        <v>96409.806665728422</v>
      </c>
      <c r="K68" s="13">
        <f t="shared" si="3"/>
        <v>2899581.6444207733</v>
      </c>
      <c r="L68" s="16">
        <f t="shared" si="5"/>
        <v>30.075588207268037</v>
      </c>
    </row>
    <row r="69" spans="1:12" x14ac:dyDescent="0.25">
      <c r="A69" s="17">
        <v>60</v>
      </c>
      <c r="B69" s="6">
        <v>3</v>
      </c>
      <c r="C69" s="6">
        <v>1358</v>
      </c>
      <c r="D69" s="6">
        <v>1146</v>
      </c>
      <c r="E69" s="14">
        <v>0.5</v>
      </c>
      <c r="F69" s="15">
        <f t="shared" si="0"/>
        <v>2.3961661341853034E-3</v>
      </c>
      <c r="G69" s="15">
        <f t="shared" si="1"/>
        <v>2.3932987634623058E-3</v>
      </c>
      <c r="H69" s="13">
        <f t="shared" si="6"/>
        <v>96409.806665728422</v>
      </c>
      <c r="I69" s="13">
        <f t="shared" si="4"/>
        <v>230.73747107872779</v>
      </c>
      <c r="J69" s="13">
        <f t="shared" si="2"/>
        <v>96294.437930189059</v>
      </c>
      <c r="K69" s="13">
        <f t="shared" si="3"/>
        <v>2803171.8377550449</v>
      </c>
      <c r="L69" s="16">
        <f t="shared" si="5"/>
        <v>29.075588207268041</v>
      </c>
    </row>
    <row r="70" spans="1:12" x14ac:dyDescent="0.25">
      <c r="A70" s="17">
        <v>61</v>
      </c>
      <c r="B70" s="6">
        <v>3</v>
      </c>
      <c r="C70" s="6">
        <v>1487</v>
      </c>
      <c r="D70" s="6">
        <v>1355</v>
      </c>
      <c r="E70" s="14">
        <v>0.5</v>
      </c>
      <c r="F70" s="15">
        <f t="shared" si="0"/>
        <v>2.11118930330753E-3</v>
      </c>
      <c r="G70" s="15">
        <f t="shared" si="1"/>
        <v>2.1089630931458701E-3</v>
      </c>
      <c r="H70" s="13">
        <f t="shared" si="6"/>
        <v>96179.069194649695</v>
      </c>
      <c r="I70" s="13">
        <f t="shared" si="4"/>
        <v>202.83810726463909</v>
      </c>
      <c r="J70" s="13">
        <f t="shared" si="2"/>
        <v>96077.650141017366</v>
      </c>
      <c r="K70" s="13">
        <f t="shared" si="3"/>
        <v>2706877.3998248558</v>
      </c>
      <c r="L70" s="16">
        <f t="shared" si="5"/>
        <v>28.14414219736944</v>
      </c>
    </row>
    <row r="71" spans="1:12" x14ac:dyDescent="0.25">
      <c r="A71" s="17">
        <v>62</v>
      </c>
      <c r="B71" s="6">
        <v>3</v>
      </c>
      <c r="C71" s="6">
        <v>1317</v>
      </c>
      <c r="D71" s="6">
        <v>1469</v>
      </c>
      <c r="E71" s="14">
        <v>0.5</v>
      </c>
      <c r="F71" s="15">
        <f t="shared" si="0"/>
        <v>2.1536252692031586E-3</v>
      </c>
      <c r="G71" s="15">
        <f t="shared" si="1"/>
        <v>2.1513087128002865E-3</v>
      </c>
      <c r="H71" s="13">
        <f t="shared" si="6"/>
        <v>95976.231087385051</v>
      </c>
      <c r="I71" s="13">
        <f t="shared" si="4"/>
        <v>206.47450216002517</v>
      </c>
      <c r="J71" s="13">
        <f t="shared" si="2"/>
        <v>95872.993836305046</v>
      </c>
      <c r="K71" s="13">
        <f t="shared" si="3"/>
        <v>2610799.7496838383</v>
      </c>
      <c r="L71" s="16">
        <f t="shared" si="5"/>
        <v>27.202565886409321</v>
      </c>
    </row>
    <row r="72" spans="1:12" x14ac:dyDescent="0.25">
      <c r="A72" s="17">
        <v>63</v>
      </c>
      <c r="B72" s="6">
        <v>3</v>
      </c>
      <c r="C72" s="6">
        <v>1244</v>
      </c>
      <c r="D72" s="6">
        <v>1305</v>
      </c>
      <c r="E72" s="14">
        <v>0.5</v>
      </c>
      <c r="F72" s="15">
        <f t="shared" si="0"/>
        <v>2.3538642604943117E-3</v>
      </c>
      <c r="G72" s="15">
        <f t="shared" si="1"/>
        <v>2.3510971786833861E-3</v>
      </c>
      <c r="H72" s="13">
        <f t="shared" si="6"/>
        <v>95769.756585225026</v>
      </c>
      <c r="I72" s="13">
        <f t="shared" si="4"/>
        <v>225.16400451071721</v>
      </c>
      <c r="J72" s="13">
        <f t="shared" si="2"/>
        <v>95657.174582969659</v>
      </c>
      <c r="K72" s="13">
        <f t="shared" si="3"/>
        <v>2514926.7558475332</v>
      </c>
      <c r="L72" s="16">
        <f t="shared" si="5"/>
        <v>26.260135198417387</v>
      </c>
    </row>
    <row r="73" spans="1:12" x14ac:dyDescent="0.25">
      <c r="A73" s="17">
        <v>64</v>
      </c>
      <c r="B73" s="6">
        <v>7</v>
      </c>
      <c r="C73" s="6">
        <v>1426</v>
      </c>
      <c r="D73" s="6">
        <v>1229</v>
      </c>
      <c r="E73" s="14">
        <v>0.5</v>
      </c>
      <c r="F73" s="15">
        <f t="shared" ref="F73:F109" si="7">B73/((C73+D73)/2)</f>
        <v>5.2730696798493409E-3</v>
      </c>
      <c r="G73" s="15">
        <f t="shared" ref="G73:G108" si="8">F73/((1+(1-E73)*F73))</f>
        <v>5.2592036063110444E-3</v>
      </c>
      <c r="H73" s="13">
        <f t="shared" si="6"/>
        <v>95544.592580714307</v>
      </c>
      <c r="I73" s="13">
        <f t="shared" si="4"/>
        <v>502.48846586401214</v>
      </c>
      <c r="J73" s="13">
        <f t="shared" ref="J73:J108" si="9">H74+I73*E73</f>
        <v>95293.348347782303</v>
      </c>
      <c r="K73" s="13">
        <f t="shared" ref="K73:K97" si="10">K74+J73</f>
        <v>2419269.5812645634</v>
      </c>
      <c r="L73" s="16">
        <f t="shared" si="5"/>
        <v>25.32084250839009</v>
      </c>
    </row>
    <row r="74" spans="1:12" x14ac:dyDescent="0.25">
      <c r="A74" s="17">
        <v>65</v>
      </c>
      <c r="B74" s="6">
        <v>5</v>
      </c>
      <c r="C74" s="6">
        <v>1322</v>
      </c>
      <c r="D74" s="6">
        <v>1417</v>
      </c>
      <c r="E74" s="14">
        <v>0.5</v>
      </c>
      <c r="F74" s="15">
        <f t="shared" si="7"/>
        <v>3.6509675063891934E-3</v>
      </c>
      <c r="G74" s="15">
        <f t="shared" si="8"/>
        <v>3.644314868804665E-3</v>
      </c>
      <c r="H74" s="13">
        <f t="shared" si="6"/>
        <v>95042.104114850299</v>
      </c>
      <c r="I74" s="13">
        <f t="shared" ref="I74:I108" si="11">H74*G74</f>
        <v>346.36335318822995</v>
      </c>
      <c r="J74" s="13">
        <f t="shared" si="9"/>
        <v>94868.922438256181</v>
      </c>
      <c r="K74" s="13">
        <f t="shared" si="10"/>
        <v>2323976.2329167812</v>
      </c>
      <c r="L74" s="16">
        <f t="shared" ref="L74:L108" si="12">K74/H74</f>
        <v>24.452070527694268</v>
      </c>
    </row>
    <row r="75" spans="1:12" x14ac:dyDescent="0.25">
      <c r="A75" s="17">
        <v>66</v>
      </c>
      <c r="B75" s="6">
        <v>5</v>
      </c>
      <c r="C75" s="6">
        <v>1202</v>
      </c>
      <c r="D75" s="6">
        <v>1307</v>
      </c>
      <c r="E75" s="14">
        <v>0.5</v>
      </c>
      <c r="F75" s="15">
        <f t="shared" si="7"/>
        <v>3.9856516540454365E-3</v>
      </c>
      <c r="G75" s="15">
        <f t="shared" si="8"/>
        <v>3.977724741447892E-3</v>
      </c>
      <c r="H75" s="13">
        <f t="shared" ref="H75:H108" si="13">H74-I74</f>
        <v>94695.740761662062</v>
      </c>
      <c r="I75" s="13">
        <f t="shared" si="11"/>
        <v>376.67359093739884</v>
      </c>
      <c r="J75" s="13">
        <f t="shared" si="9"/>
        <v>94507.403966193364</v>
      </c>
      <c r="K75" s="13">
        <f t="shared" si="10"/>
        <v>2229107.3104785252</v>
      </c>
      <c r="L75" s="16">
        <f t="shared" si="12"/>
        <v>23.539678686171573</v>
      </c>
    </row>
    <row r="76" spans="1:12" x14ac:dyDescent="0.25">
      <c r="A76" s="17">
        <v>67</v>
      </c>
      <c r="B76" s="6">
        <v>9</v>
      </c>
      <c r="C76" s="6">
        <v>987</v>
      </c>
      <c r="D76" s="6">
        <v>1182</v>
      </c>
      <c r="E76" s="14">
        <v>0.5</v>
      </c>
      <c r="F76" s="15">
        <f t="shared" si="7"/>
        <v>8.2987551867219917E-3</v>
      </c>
      <c r="G76" s="15">
        <f t="shared" si="8"/>
        <v>8.2644628099173556E-3</v>
      </c>
      <c r="H76" s="13">
        <f t="shared" si="13"/>
        <v>94319.067170724666</v>
      </c>
      <c r="I76" s="13">
        <f t="shared" si="11"/>
        <v>779.49642289855103</v>
      </c>
      <c r="J76" s="13">
        <f t="shared" si="9"/>
        <v>93929.318959275392</v>
      </c>
      <c r="K76" s="13">
        <f t="shared" si="10"/>
        <v>2134599.9065123317</v>
      </c>
      <c r="L76" s="16">
        <f t="shared" si="12"/>
        <v>22.631690182522096</v>
      </c>
    </row>
    <row r="77" spans="1:12" x14ac:dyDescent="0.25">
      <c r="A77" s="17">
        <v>68</v>
      </c>
      <c r="B77" s="6">
        <v>5</v>
      </c>
      <c r="C77" s="6">
        <v>824</v>
      </c>
      <c r="D77" s="6">
        <v>980</v>
      </c>
      <c r="E77" s="14">
        <v>0.5</v>
      </c>
      <c r="F77" s="15">
        <f t="shared" si="7"/>
        <v>5.5432372505543242E-3</v>
      </c>
      <c r="G77" s="15">
        <f t="shared" si="8"/>
        <v>5.5279159756771706E-3</v>
      </c>
      <c r="H77" s="13">
        <f t="shared" si="13"/>
        <v>93539.570747826117</v>
      </c>
      <c r="I77" s="13">
        <f t="shared" si="11"/>
        <v>517.07888749489291</v>
      </c>
      <c r="J77" s="13">
        <f t="shared" si="9"/>
        <v>93281.031304078671</v>
      </c>
      <c r="K77" s="13">
        <f t="shared" si="10"/>
        <v>2040670.5875530562</v>
      </c>
      <c r="L77" s="16">
        <f t="shared" si="12"/>
        <v>21.816120934043113</v>
      </c>
    </row>
    <row r="78" spans="1:12" x14ac:dyDescent="0.25">
      <c r="A78" s="17">
        <v>69</v>
      </c>
      <c r="B78" s="6">
        <v>5</v>
      </c>
      <c r="C78" s="6">
        <v>1027</v>
      </c>
      <c r="D78" s="6">
        <v>823</v>
      </c>
      <c r="E78" s="14">
        <v>0.5</v>
      </c>
      <c r="F78" s="15">
        <f t="shared" si="7"/>
        <v>5.4054054054054057E-3</v>
      </c>
      <c r="G78" s="15">
        <f t="shared" si="8"/>
        <v>5.3908355795148251E-3</v>
      </c>
      <c r="H78" s="13">
        <f t="shared" si="13"/>
        <v>93022.491860331225</v>
      </c>
      <c r="I78" s="13">
        <f t="shared" si="11"/>
        <v>501.46895881580178</v>
      </c>
      <c r="J78" s="13">
        <f t="shared" si="9"/>
        <v>92771.757380923314</v>
      </c>
      <c r="K78" s="13">
        <f t="shared" si="10"/>
        <v>1947389.5562489775</v>
      </c>
      <c r="L78" s="16">
        <f t="shared" si="12"/>
        <v>20.934609655188435</v>
      </c>
    </row>
    <row r="79" spans="1:12" x14ac:dyDescent="0.25">
      <c r="A79" s="17">
        <v>70</v>
      </c>
      <c r="B79" s="6">
        <v>6</v>
      </c>
      <c r="C79" s="6">
        <v>612</v>
      </c>
      <c r="D79" s="6">
        <v>1024</v>
      </c>
      <c r="E79" s="14">
        <v>0.5</v>
      </c>
      <c r="F79" s="15">
        <f t="shared" si="7"/>
        <v>7.3349633251833741E-3</v>
      </c>
      <c r="G79" s="15">
        <f t="shared" si="8"/>
        <v>7.3081607795371503E-3</v>
      </c>
      <c r="H79" s="13">
        <f t="shared" si="13"/>
        <v>92521.022901515418</v>
      </c>
      <c r="I79" s="13">
        <f t="shared" si="11"/>
        <v>676.15851085151348</v>
      </c>
      <c r="J79" s="13">
        <f t="shared" si="9"/>
        <v>92182.943646089654</v>
      </c>
      <c r="K79" s="13">
        <f t="shared" si="10"/>
        <v>1854617.7988680543</v>
      </c>
      <c r="L79" s="16">
        <f t="shared" si="12"/>
        <v>20.045366347086475</v>
      </c>
    </row>
    <row r="80" spans="1:12" x14ac:dyDescent="0.25">
      <c r="A80" s="17">
        <v>71</v>
      </c>
      <c r="B80" s="6">
        <v>5</v>
      </c>
      <c r="C80" s="6">
        <v>602</v>
      </c>
      <c r="D80" s="6">
        <v>601</v>
      </c>
      <c r="E80" s="14">
        <v>0.5</v>
      </c>
      <c r="F80" s="15">
        <f t="shared" si="7"/>
        <v>8.3125519534497094E-3</v>
      </c>
      <c r="G80" s="15">
        <f t="shared" si="8"/>
        <v>8.2781456953642391E-3</v>
      </c>
      <c r="H80" s="13">
        <f t="shared" si="13"/>
        <v>91844.864390663904</v>
      </c>
      <c r="I80" s="13">
        <f t="shared" si="11"/>
        <v>760.30516879688673</v>
      </c>
      <c r="J80" s="13">
        <f t="shared" si="9"/>
        <v>91464.711806265463</v>
      </c>
      <c r="K80" s="13">
        <f t="shared" si="10"/>
        <v>1762434.8552219647</v>
      </c>
      <c r="L80" s="16">
        <f t="shared" si="12"/>
        <v>19.18925861467239</v>
      </c>
    </row>
    <row r="81" spans="1:12" x14ac:dyDescent="0.25">
      <c r="A81" s="17">
        <v>72</v>
      </c>
      <c r="B81" s="6">
        <v>4</v>
      </c>
      <c r="C81" s="6">
        <v>644</v>
      </c>
      <c r="D81" s="6">
        <v>602</v>
      </c>
      <c r="E81" s="14">
        <v>0.5</v>
      </c>
      <c r="F81" s="15">
        <f t="shared" si="7"/>
        <v>6.420545746388443E-3</v>
      </c>
      <c r="G81" s="15">
        <f t="shared" si="8"/>
        <v>6.4000000000000003E-3</v>
      </c>
      <c r="H81" s="13">
        <f t="shared" si="13"/>
        <v>91084.559221867021</v>
      </c>
      <c r="I81" s="13">
        <f t="shared" si="11"/>
        <v>582.941179019949</v>
      </c>
      <c r="J81" s="13">
        <f t="shared" si="9"/>
        <v>90793.088632357045</v>
      </c>
      <c r="K81" s="13">
        <f t="shared" si="10"/>
        <v>1670970.1434156992</v>
      </c>
      <c r="L81" s="16">
        <f t="shared" si="12"/>
        <v>18.345262442841609</v>
      </c>
    </row>
    <row r="82" spans="1:12" x14ac:dyDescent="0.25">
      <c r="A82" s="17">
        <v>73</v>
      </c>
      <c r="B82" s="6">
        <v>3</v>
      </c>
      <c r="C82" s="6">
        <v>704</v>
      </c>
      <c r="D82" s="6">
        <v>640</v>
      </c>
      <c r="E82" s="14">
        <v>0.5</v>
      </c>
      <c r="F82" s="15">
        <f t="shared" si="7"/>
        <v>4.464285714285714E-3</v>
      </c>
      <c r="G82" s="15">
        <f t="shared" si="8"/>
        <v>4.4543429844097994E-3</v>
      </c>
      <c r="H82" s="13">
        <f t="shared" si="13"/>
        <v>90501.618042847069</v>
      </c>
      <c r="I82" s="13">
        <f t="shared" si="11"/>
        <v>403.12524740689116</v>
      </c>
      <c r="J82" s="13">
        <f t="shared" si="9"/>
        <v>90300.055419143624</v>
      </c>
      <c r="K82" s="13">
        <f t="shared" si="10"/>
        <v>1580177.0547833422</v>
      </c>
      <c r="L82" s="16">
        <f t="shared" si="12"/>
        <v>17.460207772586159</v>
      </c>
    </row>
    <row r="83" spans="1:12" x14ac:dyDescent="0.25">
      <c r="A83" s="17">
        <v>74</v>
      </c>
      <c r="B83" s="6">
        <v>3</v>
      </c>
      <c r="C83" s="6">
        <v>550</v>
      </c>
      <c r="D83" s="6">
        <v>693</v>
      </c>
      <c r="E83" s="14">
        <v>0.5</v>
      </c>
      <c r="F83" s="15">
        <f t="shared" si="7"/>
        <v>4.8270313757039418E-3</v>
      </c>
      <c r="G83" s="15">
        <f t="shared" si="8"/>
        <v>4.815409309791332E-3</v>
      </c>
      <c r="H83" s="13">
        <f t="shared" si="13"/>
        <v>90098.492795440179</v>
      </c>
      <c r="I83" s="13">
        <f t="shared" si="11"/>
        <v>433.86112100532989</v>
      </c>
      <c r="J83" s="13">
        <f t="shared" si="9"/>
        <v>89881.562234937504</v>
      </c>
      <c r="K83" s="13">
        <f t="shared" si="10"/>
        <v>1489876.9993641987</v>
      </c>
      <c r="L83" s="16">
        <f t="shared" si="12"/>
        <v>16.536092371121221</v>
      </c>
    </row>
    <row r="84" spans="1:12" x14ac:dyDescent="0.25">
      <c r="A84" s="17">
        <v>75</v>
      </c>
      <c r="B84" s="6">
        <v>5</v>
      </c>
      <c r="C84" s="6">
        <v>547</v>
      </c>
      <c r="D84" s="6">
        <v>542</v>
      </c>
      <c r="E84" s="14">
        <v>0.5</v>
      </c>
      <c r="F84" s="15">
        <f t="shared" si="7"/>
        <v>9.1827364554637279E-3</v>
      </c>
      <c r="G84" s="15">
        <f t="shared" si="8"/>
        <v>9.140767824497258E-3</v>
      </c>
      <c r="H84" s="13">
        <f t="shared" si="13"/>
        <v>89664.631674434844</v>
      </c>
      <c r="I84" s="13">
        <f t="shared" si="11"/>
        <v>819.60358020507169</v>
      </c>
      <c r="J84" s="13">
        <f t="shared" si="9"/>
        <v>89254.829884332299</v>
      </c>
      <c r="K84" s="13">
        <f t="shared" si="10"/>
        <v>1399995.4371292612</v>
      </c>
      <c r="L84" s="16">
        <f t="shared" si="12"/>
        <v>15.613686366465357</v>
      </c>
    </row>
    <row r="85" spans="1:12" x14ac:dyDescent="0.25">
      <c r="A85" s="17">
        <v>76</v>
      </c>
      <c r="B85" s="6">
        <v>3</v>
      </c>
      <c r="C85" s="6">
        <v>563</v>
      </c>
      <c r="D85" s="6">
        <v>543</v>
      </c>
      <c r="E85" s="14">
        <v>0.5</v>
      </c>
      <c r="F85" s="15">
        <f t="shared" si="7"/>
        <v>5.4249547920433997E-3</v>
      </c>
      <c r="G85" s="15">
        <f t="shared" si="8"/>
        <v>5.4102795311091077E-3</v>
      </c>
      <c r="H85" s="13">
        <f t="shared" si="13"/>
        <v>88845.028094229769</v>
      </c>
      <c r="I85" s="13">
        <f t="shared" si="11"/>
        <v>480.67643693902494</v>
      </c>
      <c r="J85" s="13">
        <f t="shared" si="9"/>
        <v>88604.689875760247</v>
      </c>
      <c r="K85" s="13">
        <f t="shared" si="10"/>
        <v>1310740.6072449288</v>
      </c>
      <c r="L85" s="16">
        <f t="shared" si="12"/>
        <v>14.753111517447511</v>
      </c>
    </row>
    <row r="86" spans="1:12" x14ac:dyDescent="0.25">
      <c r="A86" s="17">
        <v>77</v>
      </c>
      <c r="B86" s="6">
        <v>5</v>
      </c>
      <c r="C86" s="6">
        <v>484</v>
      </c>
      <c r="D86" s="6">
        <v>555</v>
      </c>
      <c r="E86" s="14">
        <v>0.5</v>
      </c>
      <c r="F86" s="15">
        <f t="shared" si="7"/>
        <v>9.6246390760346481E-3</v>
      </c>
      <c r="G86" s="15">
        <f t="shared" si="8"/>
        <v>9.5785440613026813E-3</v>
      </c>
      <c r="H86" s="13">
        <f t="shared" si="13"/>
        <v>88364.351657290739</v>
      </c>
      <c r="I86" s="13">
        <f t="shared" si="11"/>
        <v>846.40183579780398</v>
      </c>
      <c r="J86" s="13">
        <f t="shared" si="9"/>
        <v>87941.150739391829</v>
      </c>
      <c r="K86" s="13">
        <f t="shared" si="10"/>
        <v>1222135.9173691685</v>
      </c>
      <c r="L86" s="16">
        <f t="shared" si="12"/>
        <v>13.830644309020208</v>
      </c>
    </row>
    <row r="87" spans="1:12" x14ac:dyDescent="0.25">
      <c r="A87" s="17">
        <v>78</v>
      </c>
      <c r="B87" s="6">
        <v>6</v>
      </c>
      <c r="C87" s="6">
        <v>406</v>
      </c>
      <c r="D87" s="6">
        <v>480</v>
      </c>
      <c r="E87" s="14">
        <v>0.5</v>
      </c>
      <c r="F87" s="15">
        <f t="shared" si="7"/>
        <v>1.3544018058690745E-2</v>
      </c>
      <c r="G87" s="15">
        <f t="shared" si="8"/>
        <v>1.3452914798206279E-2</v>
      </c>
      <c r="H87" s="13">
        <f t="shared" si="13"/>
        <v>87517.949821492934</v>
      </c>
      <c r="I87" s="13">
        <f t="shared" si="11"/>
        <v>1177.3715222622368</v>
      </c>
      <c r="J87" s="13">
        <f t="shared" si="9"/>
        <v>86929.264060361806</v>
      </c>
      <c r="K87" s="13">
        <f t="shared" si="10"/>
        <v>1134194.7666297767</v>
      </c>
      <c r="L87" s="16">
        <f t="shared" si="12"/>
        <v>12.959567368101641</v>
      </c>
    </row>
    <row r="88" spans="1:12" x14ac:dyDescent="0.25">
      <c r="A88" s="17">
        <v>79</v>
      </c>
      <c r="B88" s="6">
        <v>13</v>
      </c>
      <c r="C88" s="6">
        <v>390</v>
      </c>
      <c r="D88" s="6">
        <v>397</v>
      </c>
      <c r="E88" s="14">
        <v>0.5</v>
      </c>
      <c r="F88" s="15">
        <f t="shared" si="7"/>
        <v>3.303684879288437E-2</v>
      </c>
      <c r="G88" s="15">
        <f t="shared" si="8"/>
        <v>3.2499999999999994E-2</v>
      </c>
      <c r="H88" s="13">
        <f t="shared" si="13"/>
        <v>86340.578299230692</v>
      </c>
      <c r="I88" s="13">
        <f t="shared" si="11"/>
        <v>2806.0687947249971</v>
      </c>
      <c r="J88" s="13">
        <f t="shared" si="9"/>
        <v>84937.543901868194</v>
      </c>
      <c r="K88" s="13">
        <f t="shared" si="10"/>
        <v>1047265.5025694148</v>
      </c>
      <c r="L88" s="16">
        <f t="shared" si="12"/>
        <v>12.129470559484846</v>
      </c>
    </row>
    <row r="89" spans="1:12" x14ac:dyDescent="0.25">
      <c r="A89" s="17">
        <v>80</v>
      </c>
      <c r="B89" s="6">
        <v>8</v>
      </c>
      <c r="C89" s="6">
        <v>375</v>
      </c>
      <c r="D89" s="6">
        <v>384</v>
      </c>
      <c r="E89" s="14">
        <v>0.5</v>
      </c>
      <c r="F89" s="15">
        <f t="shared" si="7"/>
        <v>2.1080368906455864E-2</v>
      </c>
      <c r="G89" s="15">
        <f t="shared" si="8"/>
        <v>2.0860495436766623E-2</v>
      </c>
      <c r="H89" s="13">
        <f t="shared" si="13"/>
        <v>83534.509504505695</v>
      </c>
      <c r="I89" s="13">
        <f t="shared" si="11"/>
        <v>1742.5712543312791</v>
      </c>
      <c r="J89" s="13">
        <f t="shared" si="9"/>
        <v>82663.223877340046</v>
      </c>
      <c r="K89" s="13">
        <f t="shared" si="10"/>
        <v>962327.95866754663</v>
      </c>
      <c r="L89" s="16">
        <f t="shared" si="12"/>
        <v>11.520124609286661</v>
      </c>
    </row>
    <row r="90" spans="1:12" x14ac:dyDescent="0.25">
      <c r="A90" s="17">
        <v>81</v>
      </c>
      <c r="B90" s="6">
        <v>19</v>
      </c>
      <c r="C90" s="6">
        <v>367</v>
      </c>
      <c r="D90" s="6">
        <v>360</v>
      </c>
      <c r="E90" s="14">
        <v>0.5</v>
      </c>
      <c r="F90" s="15">
        <f t="shared" si="7"/>
        <v>5.2269601100412656E-2</v>
      </c>
      <c r="G90" s="15">
        <f t="shared" si="8"/>
        <v>5.0938337801608585E-2</v>
      </c>
      <c r="H90" s="13">
        <f t="shared" si="13"/>
        <v>81791.938250174411</v>
      </c>
      <c r="I90" s="13">
        <f t="shared" si="11"/>
        <v>4166.3453800356947</v>
      </c>
      <c r="J90" s="13">
        <f t="shared" si="9"/>
        <v>79708.765560156564</v>
      </c>
      <c r="K90" s="13">
        <f t="shared" si="10"/>
        <v>879664.73479020654</v>
      </c>
      <c r="L90" s="16">
        <f t="shared" si="12"/>
        <v>10.754907557021133</v>
      </c>
    </row>
    <row r="91" spans="1:12" x14ac:dyDescent="0.25">
      <c r="A91" s="17">
        <v>82</v>
      </c>
      <c r="B91" s="6">
        <v>14</v>
      </c>
      <c r="C91" s="6">
        <v>313</v>
      </c>
      <c r="D91" s="6">
        <v>343</v>
      </c>
      <c r="E91" s="14">
        <v>0.5</v>
      </c>
      <c r="F91" s="15">
        <f t="shared" si="7"/>
        <v>4.2682926829268296E-2</v>
      </c>
      <c r="G91" s="15">
        <f t="shared" si="8"/>
        <v>4.1791044776119411E-2</v>
      </c>
      <c r="H91" s="13">
        <f t="shared" si="13"/>
        <v>77625.592870138717</v>
      </c>
      <c r="I91" s="13">
        <f t="shared" si="11"/>
        <v>3244.0546274087828</v>
      </c>
      <c r="J91" s="13">
        <f t="shared" si="9"/>
        <v>76003.565556434332</v>
      </c>
      <c r="K91" s="13">
        <f t="shared" si="10"/>
        <v>799955.96923004999</v>
      </c>
      <c r="L91" s="16">
        <f t="shared" si="12"/>
        <v>10.305312199912096</v>
      </c>
    </row>
    <row r="92" spans="1:12" x14ac:dyDescent="0.25">
      <c r="A92" s="17">
        <v>83</v>
      </c>
      <c r="B92" s="6">
        <v>6</v>
      </c>
      <c r="C92" s="6">
        <v>329</v>
      </c>
      <c r="D92" s="6">
        <v>302</v>
      </c>
      <c r="E92" s="14">
        <v>0.5</v>
      </c>
      <c r="F92" s="15">
        <f t="shared" si="7"/>
        <v>1.9017432646592711E-2</v>
      </c>
      <c r="G92" s="15">
        <f t="shared" si="8"/>
        <v>1.8838304552590269E-2</v>
      </c>
      <c r="H92" s="13">
        <f t="shared" si="13"/>
        <v>74381.538242729934</v>
      </c>
      <c r="I92" s="13">
        <f t="shared" si="11"/>
        <v>1401.2220705066866</v>
      </c>
      <c r="J92" s="13">
        <f t="shared" si="9"/>
        <v>73680.92720747659</v>
      </c>
      <c r="K92" s="13">
        <f t="shared" si="10"/>
        <v>723952.40367361566</v>
      </c>
      <c r="L92" s="16">
        <f t="shared" si="12"/>
        <v>9.7329582148615348</v>
      </c>
    </row>
    <row r="93" spans="1:12" x14ac:dyDescent="0.25">
      <c r="A93" s="17">
        <v>84</v>
      </c>
      <c r="B93" s="6">
        <v>17</v>
      </c>
      <c r="C93" s="6">
        <v>272</v>
      </c>
      <c r="D93" s="6">
        <v>319</v>
      </c>
      <c r="E93" s="14">
        <v>0.5</v>
      </c>
      <c r="F93" s="15">
        <f t="shared" si="7"/>
        <v>5.7529610829103212E-2</v>
      </c>
      <c r="G93" s="15">
        <f t="shared" si="8"/>
        <v>5.5921052631578948E-2</v>
      </c>
      <c r="H93" s="13">
        <f t="shared" si="13"/>
        <v>72980.316172223247</v>
      </c>
      <c r="I93" s="13">
        <f t="shared" si="11"/>
        <v>4081.1361017361683</v>
      </c>
      <c r="J93" s="13">
        <f t="shared" si="9"/>
        <v>70939.748121355165</v>
      </c>
      <c r="K93" s="13">
        <f t="shared" si="10"/>
        <v>650271.47646613908</v>
      </c>
      <c r="L93" s="16">
        <f t="shared" si="12"/>
        <v>8.9102310125868751</v>
      </c>
    </row>
    <row r="94" spans="1:12" x14ac:dyDescent="0.25">
      <c r="A94" s="17">
        <v>85</v>
      </c>
      <c r="B94" s="6">
        <v>12</v>
      </c>
      <c r="C94" s="6">
        <v>284</v>
      </c>
      <c r="D94" s="6">
        <v>259</v>
      </c>
      <c r="E94" s="14">
        <v>0.5</v>
      </c>
      <c r="F94" s="15">
        <f t="shared" si="7"/>
        <v>4.4198895027624308E-2</v>
      </c>
      <c r="G94" s="15">
        <f t="shared" si="8"/>
        <v>4.3243243243243246E-2</v>
      </c>
      <c r="H94" s="13">
        <f t="shared" si="13"/>
        <v>68899.180070487084</v>
      </c>
      <c r="I94" s="13">
        <f t="shared" si="11"/>
        <v>2979.4240030480901</v>
      </c>
      <c r="J94" s="13">
        <f t="shared" si="9"/>
        <v>67409.468068963048</v>
      </c>
      <c r="K94" s="13">
        <f t="shared" si="10"/>
        <v>579331.72834478389</v>
      </c>
      <c r="L94" s="16">
        <f t="shared" si="12"/>
        <v>8.4083980063637966</v>
      </c>
    </row>
    <row r="95" spans="1:12" x14ac:dyDescent="0.25">
      <c r="A95" s="17">
        <v>86</v>
      </c>
      <c r="B95" s="6">
        <v>20</v>
      </c>
      <c r="C95" s="6">
        <v>264</v>
      </c>
      <c r="D95" s="6">
        <v>261</v>
      </c>
      <c r="E95" s="14">
        <v>0.5</v>
      </c>
      <c r="F95" s="15">
        <f t="shared" si="7"/>
        <v>7.6190476190476197E-2</v>
      </c>
      <c r="G95" s="15">
        <f t="shared" si="8"/>
        <v>7.3394495412844041E-2</v>
      </c>
      <c r="H95" s="13">
        <f t="shared" si="13"/>
        <v>65919.756067438997</v>
      </c>
      <c r="I95" s="13">
        <f t="shared" si="11"/>
        <v>4838.1472343074493</v>
      </c>
      <c r="J95" s="13">
        <f t="shared" si="9"/>
        <v>63500.682450285269</v>
      </c>
      <c r="K95" s="13">
        <f t="shared" si="10"/>
        <v>511922.26027582085</v>
      </c>
      <c r="L95" s="16">
        <f t="shared" si="12"/>
        <v>7.7658397241655504</v>
      </c>
    </row>
    <row r="96" spans="1:12" x14ac:dyDescent="0.25">
      <c r="A96" s="17">
        <v>87</v>
      </c>
      <c r="B96" s="6">
        <v>17</v>
      </c>
      <c r="C96" s="6">
        <v>219</v>
      </c>
      <c r="D96" s="6">
        <v>244</v>
      </c>
      <c r="E96" s="14">
        <v>0.5</v>
      </c>
      <c r="F96" s="15">
        <f t="shared" si="7"/>
        <v>7.3434125269978404E-2</v>
      </c>
      <c r="G96" s="15">
        <f t="shared" si="8"/>
        <v>7.0833333333333331E-2</v>
      </c>
      <c r="H96" s="13">
        <f t="shared" si="13"/>
        <v>61081.608833131548</v>
      </c>
      <c r="I96" s="13">
        <f t="shared" si="11"/>
        <v>4326.6139590134844</v>
      </c>
      <c r="J96" s="13">
        <f t="shared" si="9"/>
        <v>58918.301853624806</v>
      </c>
      <c r="K96" s="13">
        <f t="shared" si="10"/>
        <v>448421.57782553555</v>
      </c>
      <c r="L96" s="16">
        <f t="shared" si="12"/>
        <v>7.3413517815251979</v>
      </c>
    </row>
    <row r="97" spans="1:12" x14ac:dyDescent="0.25">
      <c r="A97" s="17">
        <v>88</v>
      </c>
      <c r="B97" s="6">
        <v>17</v>
      </c>
      <c r="C97" s="6">
        <v>219</v>
      </c>
      <c r="D97" s="6">
        <v>209</v>
      </c>
      <c r="E97" s="14">
        <v>0.5</v>
      </c>
      <c r="F97" s="15">
        <f t="shared" si="7"/>
        <v>7.9439252336448593E-2</v>
      </c>
      <c r="G97" s="15">
        <f t="shared" si="8"/>
        <v>7.6404494382022473E-2</v>
      </c>
      <c r="H97" s="13">
        <f t="shared" si="13"/>
        <v>56754.994874118063</v>
      </c>
      <c r="I97" s="13">
        <f t="shared" si="11"/>
        <v>4336.3366870112677</v>
      </c>
      <c r="J97" s="13">
        <f t="shared" si="9"/>
        <v>54586.82653061243</v>
      </c>
      <c r="K97" s="13">
        <f t="shared" si="10"/>
        <v>389503.27597191074</v>
      </c>
      <c r="L97" s="16">
        <f t="shared" si="12"/>
        <v>6.8628898097132174</v>
      </c>
    </row>
    <row r="98" spans="1:12" x14ac:dyDescent="0.25">
      <c r="A98" s="17">
        <v>89</v>
      </c>
      <c r="B98" s="6">
        <v>18</v>
      </c>
      <c r="C98" s="6">
        <v>173</v>
      </c>
      <c r="D98" s="6">
        <v>195</v>
      </c>
      <c r="E98" s="14">
        <v>0.5</v>
      </c>
      <c r="F98" s="15">
        <f t="shared" si="7"/>
        <v>9.7826086956521743E-2</v>
      </c>
      <c r="G98" s="15">
        <f t="shared" si="8"/>
        <v>9.3264248704663211E-2</v>
      </c>
      <c r="H98" s="13">
        <f t="shared" si="13"/>
        <v>52418.658187106797</v>
      </c>
      <c r="I98" s="13">
        <f t="shared" si="11"/>
        <v>4888.7867739270587</v>
      </c>
      <c r="J98" s="13">
        <f t="shared" si="9"/>
        <v>49974.264800143268</v>
      </c>
      <c r="K98" s="13">
        <f>K99+J98</f>
        <v>334916.44944129832</v>
      </c>
      <c r="L98" s="16">
        <f t="shared" si="12"/>
        <v>6.3892602562588365</v>
      </c>
    </row>
    <row r="99" spans="1:12" x14ac:dyDescent="0.25">
      <c r="A99" s="17">
        <v>90</v>
      </c>
      <c r="B99" s="6">
        <v>15</v>
      </c>
      <c r="C99" s="6">
        <v>136</v>
      </c>
      <c r="D99" s="6">
        <v>156</v>
      </c>
      <c r="E99" s="26">
        <v>0.5</v>
      </c>
      <c r="F99" s="27">
        <f t="shared" si="7"/>
        <v>0.10273972602739725</v>
      </c>
      <c r="G99" s="27">
        <f t="shared" si="8"/>
        <v>9.7719869706840379E-2</v>
      </c>
      <c r="H99" s="28">
        <f t="shared" si="13"/>
        <v>47529.871413179739</v>
      </c>
      <c r="I99" s="28">
        <f t="shared" si="11"/>
        <v>4644.6128416788015</v>
      </c>
      <c r="J99" s="28">
        <f t="shared" si="9"/>
        <v>45207.564992340333</v>
      </c>
      <c r="K99" s="28">
        <f t="shared" ref="K99:K108" si="14">K100+J99</f>
        <v>284942.18464115507</v>
      </c>
      <c r="L99" s="19">
        <f t="shared" si="12"/>
        <v>5.995012739759745</v>
      </c>
    </row>
    <row r="100" spans="1:12" x14ac:dyDescent="0.25">
      <c r="A100" s="17">
        <v>91</v>
      </c>
      <c r="B100" s="6">
        <v>13</v>
      </c>
      <c r="C100" s="6">
        <v>132</v>
      </c>
      <c r="D100" s="6">
        <v>118</v>
      </c>
      <c r="E100" s="26">
        <v>0.5</v>
      </c>
      <c r="F100" s="27">
        <f t="shared" si="7"/>
        <v>0.104</v>
      </c>
      <c r="G100" s="27">
        <f t="shared" si="8"/>
        <v>9.8859315589353597E-2</v>
      </c>
      <c r="H100" s="28">
        <f t="shared" si="13"/>
        <v>42885.258571500934</v>
      </c>
      <c r="I100" s="28">
        <f t="shared" si="11"/>
        <v>4239.6073112510421</v>
      </c>
      <c r="J100" s="28">
        <f t="shared" si="9"/>
        <v>40765.454915875409</v>
      </c>
      <c r="K100" s="28">
        <f t="shared" si="14"/>
        <v>239734.61964881473</v>
      </c>
      <c r="L100" s="19">
        <f t="shared" si="12"/>
        <v>5.5901404733077324</v>
      </c>
    </row>
    <row r="101" spans="1:12" x14ac:dyDescent="0.25">
      <c r="A101" s="17">
        <v>92</v>
      </c>
      <c r="B101" s="6">
        <v>17</v>
      </c>
      <c r="C101" s="6">
        <v>95</v>
      </c>
      <c r="D101" s="6">
        <v>109</v>
      </c>
      <c r="E101" s="26">
        <v>0.5</v>
      </c>
      <c r="F101" s="27">
        <f t="shared" si="7"/>
        <v>0.16666666666666666</v>
      </c>
      <c r="G101" s="27">
        <f t="shared" si="8"/>
        <v>0.15384615384615385</v>
      </c>
      <c r="H101" s="28">
        <f t="shared" si="13"/>
        <v>38645.651260249891</v>
      </c>
      <c r="I101" s="28">
        <f t="shared" si="11"/>
        <v>5945.4848092692146</v>
      </c>
      <c r="J101" s="28">
        <f t="shared" si="9"/>
        <v>35672.908855615286</v>
      </c>
      <c r="K101" s="28">
        <f t="shared" si="14"/>
        <v>198969.16473293933</v>
      </c>
      <c r="L101" s="19">
        <f t="shared" si="12"/>
        <v>5.1485525083541512</v>
      </c>
    </row>
    <row r="102" spans="1:12" x14ac:dyDescent="0.25">
      <c r="A102" s="17">
        <v>93</v>
      </c>
      <c r="B102" s="6">
        <v>17</v>
      </c>
      <c r="C102" s="6">
        <v>56</v>
      </c>
      <c r="D102" s="6">
        <v>78</v>
      </c>
      <c r="E102" s="26">
        <v>0.5</v>
      </c>
      <c r="F102" s="27">
        <f t="shared" si="7"/>
        <v>0.2537313432835821</v>
      </c>
      <c r="G102" s="27">
        <f t="shared" si="8"/>
        <v>0.2251655629139073</v>
      </c>
      <c r="H102" s="28">
        <f t="shared" si="13"/>
        <v>32700.166450980676</v>
      </c>
      <c r="I102" s="28">
        <f t="shared" si="11"/>
        <v>7362.9513863135298</v>
      </c>
      <c r="J102" s="28">
        <f t="shared" si="9"/>
        <v>29018.690757823912</v>
      </c>
      <c r="K102" s="28">
        <f t="shared" si="14"/>
        <v>163296.25587732406</v>
      </c>
      <c r="L102" s="19">
        <f t="shared" si="12"/>
        <v>4.9937438735094517</v>
      </c>
    </row>
    <row r="103" spans="1:12" x14ac:dyDescent="0.25">
      <c r="A103" s="17">
        <v>94</v>
      </c>
      <c r="B103" s="6">
        <v>6</v>
      </c>
      <c r="C103" s="6">
        <v>71</v>
      </c>
      <c r="D103" s="6">
        <v>54</v>
      </c>
      <c r="E103" s="26">
        <v>0.5</v>
      </c>
      <c r="F103" s="27">
        <f t="shared" si="7"/>
        <v>9.6000000000000002E-2</v>
      </c>
      <c r="G103" s="27">
        <f t="shared" si="8"/>
        <v>9.1603053435114504E-2</v>
      </c>
      <c r="H103" s="28">
        <f t="shared" si="13"/>
        <v>25337.215064667147</v>
      </c>
      <c r="I103" s="28">
        <f t="shared" si="11"/>
        <v>2320.9662654656927</v>
      </c>
      <c r="J103" s="28">
        <f t="shared" si="9"/>
        <v>24176.731931934301</v>
      </c>
      <c r="K103" s="28">
        <f t="shared" si="14"/>
        <v>134277.56511950016</v>
      </c>
      <c r="L103" s="19">
        <f t="shared" si="12"/>
        <v>5.2996181615378397</v>
      </c>
    </row>
    <row r="104" spans="1:12" x14ac:dyDescent="0.25">
      <c r="A104" s="17">
        <v>95</v>
      </c>
      <c r="B104" s="6">
        <v>8</v>
      </c>
      <c r="C104" s="6">
        <v>53</v>
      </c>
      <c r="D104" s="6">
        <v>58</v>
      </c>
      <c r="E104" s="26">
        <v>0.5</v>
      </c>
      <c r="F104" s="27">
        <f t="shared" si="7"/>
        <v>0.14414414414414414</v>
      </c>
      <c r="G104" s="27">
        <f t="shared" si="8"/>
        <v>0.13445378151260504</v>
      </c>
      <c r="H104" s="28">
        <f t="shared" si="13"/>
        <v>23016.248799201454</v>
      </c>
      <c r="I104" s="28">
        <f t="shared" si="11"/>
        <v>3094.6216872875902</v>
      </c>
      <c r="J104" s="28">
        <f t="shared" si="9"/>
        <v>21468.937955557656</v>
      </c>
      <c r="K104" s="28">
        <f t="shared" si="14"/>
        <v>110100.83318756586</v>
      </c>
      <c r="L104" s="19">
        <f t="shared" si="12"/>
        <v>4.783613270264345</v>
      </c>
    </row>
    <row r="105" spans="1:12" x14ac:dyDescent="0.25">
      <c r="A105" s="17">
        <v>96</v>
      </c>
      <c r="B105" s="6">
        <v>5</v>
      </c>
      <c r="C105" s="6">
        <v>37</v>
      </c>
      <c r="D105" s="6">
        <v>44</v>
      </c>
      <c r="E105" s="26">
        <v>0.5</v>
      </c>
      <c r="F105" s="27">
        <f t="shared" si="7"/>
        <v>0.12345679012345678</v>
      </c>
      <c r="G105" s="27">
        <f t="shared" si="8"/>
        <v>0.11627906976744184</v>
      </c>
      <c r="H105" s="28">
        <f t="shared" si="13"/>
        <v>19921.627111913862</v>
      </c>
      <c r="I105" s="28">
        <f t="shared" si="11"/>
        <v>2316.4682688271928</v>
      </c>
      <c r="J105" s="28">
        <f t="shared" si="9"/>
        <v>18763.392977500265</v>
      </c>
      <c r="K105" s="28">
        <f t="shared" si="14"/>
        <v>88631.895232008203</v>
      </c>
      <c r="L105" s="19">
        <f t="shared" si="12"/>
        <v>4.4490289238976413</v>
      </c>
    </row>
    <row r="106" spans="1:12" x14ac:dyDescent="0.25">
      <c r="A106" s="17">
        <v>97</v>
      </c>
      <c r="B106" s="6">
        <v>0</v>
      </c>
      <c r="C106" s="6">
        <v>21</v>
      </c>
      <c r="D106" s="6">
        <v>32</v>
      </c>
      <c r="E106" s="26">
        <v>0.5</v>
      </c>
      <c r="F106" s="27">
        <f t="shared" si="7"/>
        <v>0</v>
      </c>
      <c r="G106" s="27">
        <f t="shared" si="8"/>
        <v>0</v>
      </c>
      <c r="H106" s="28">
        <f t="shared" si="13"/>
        <v>17605.158843086669</v>
      </c>
      <c r="I106" s="28">
        <f t="shared" si="11"/>
        <v>0</v>
      </c>
      <c r="J106" s="28">
        <f t="shared" si="9"/>
        <v>17605.158843086669</v>
      </c>
      <c r="K106" s="28">
        <f t="shared" si="14"/>
        <v>69868.502254507941</v>
      </c>
      <c r="L106" s="19">
        <f t="shared" si="12"/>
        <v>3.9686379928315416</v>
      </c>
    </row>
    <row r="107" spans="1:12" x14ac:dyDescent="0.25">
      <c r="A107" s="17">
        <v>98</v>
      </c>
      <c r="B107" s="6">
        <v>3</v>
      </c>
      <c r="C107" s="6">
        <v>12</v>
      </c>
      <c r="D107" s="6">
        <v>16</v>
      </c>
      <c r="E107" s="26">
        <v>0.5</v>
      </c>
      <c r="F107" s="27">
        <f t="shared" si="7"/>
        <v>0.21428571428571427</v>
      </c>
      <c r="G107" s="27">
        <f t="shared" si="8"/>
        <v>0.19354838709677416</v>
      </c>
      <c r="H107" s="28">
        <f t="shared" si="13"/>
        <v>17605.158843086669</v>
      </c>
      <c r="I107" s="28">
        <f t="shared" si="11"/>
        <v>3407.4500986619355</v>
      </c>
      <c r="J107" s="28">
        <f t="shared" si="9"/>
        <v>15901.433793755701</v>
      </c>
      <c r="K107" s="28">
        <f t="shared" si="14"/>
        <v>52263.343411421265</v>
      </c>
      <c r="L107" s="19">
        <f t="shared" si="12"/>
        <v>2.9686379928315412</v>
      </c>
    </row>
    <row r="108" spans="1:12" x14ac:dyDescent="0.25">
      <c r="A108" s="17">
        <v>99</v>
      </c>
      <c r="B108" s="6">
        <v>3</v>
      </c>
      <c r="C108" s="6">
        <v>13</v>
      </c>
      <c r="D108" s="6">
        <v>11</v>
      </c>
      <c r="E108" s="26">
        <v>0.5</v>
      </c>
      <c r="F108" s="27">
        <f t="shared" si="7"/>
        <v>0.25</v>
      </c>
      <c r="G108" s="27">
        <f t="shared" si="8"/>
        <v>0.22222222222222221</v>
      </c>
      <c r="H108" s="28">
        <f t="shared" si="13"/>
        <v>14197.708744424734</v>
      </c>
      <c r="I108" s="28">
        <f t="shared" si="11"/>
        <v>3155.0463876499407</v>
      </c>
      <c r="J108" s="28">
        <f t="shared" si="9"/>
        <v>12620.185550599763</v>
      </c>
      <c r="K108" s="28">
        <f t="shared" si="14"/>
        <v>36361.909617665566</v>
      </c>
      <c r="L108" s="19">
        <f t="shared" si="12"/>
        <v>2.5611111111111109</v>
      </c>
    </row>
    <row r="109" spans="1:12" x14ac:dyDescent="0.25">
      <c r="A109" s="17" t="s">
        <v>24</v>
      </c>
      <c r="B109" s="28">
        <v>10</v>
      </c>
      <c r="C109" s="6">
        <v>23</v>
      </c>
      <c r="D109" s="28">
        <v>20</v>
      </c>
      <c r="E109" s="26"/>
      <c r="F109" s="27">
        <f t="shared" si="7"/>
        <v>0.46511627906976744</v>
      </c>
      <c r="G109" s="27">
        <v>1</v>
      </c>
      <c r="H109" s="28">
        <f>H108-I108</f>
        <v>11042.662356774792</v>
      </c>
      <c r="I109" s="28">
        <f>H109*G109</f>
        <v>11042.662356774792</v>
      </c>
      <c r="J109" s="28">
        <f>H109/F109</f>
        <v>23741.724067065803</v>
      </c>
      <c r="K109" s="28">
        <f>J109</f>
        <v>23741.724067065803</v>
      </c>
      <c r="L109" s="19">
        <f>K109/H109</f>
        <v>2.15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25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49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9" customWidth="1"/>
    <col min="2" max="14" width="10.7265625" style="9" customWidth="1"/>
    <col min="15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4" s="3" customFormat="1" ht="15.5" x14ac:dyDescent="0.35">
      <c r="A4" s="2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2.75" customHeight="1" x14ac:dyDescent="0.25">
      <c r="A5" s="13"/>
    </row>
    <row r="6" spans="1:14" x14ac:dyDescent="0.25">
      <c r="A6" s="5" t="s">
        <v>23</v>
      </c>
      <c r="B6" s="5">
        <v>2022</v>
      </c>
      <c r="C6" s="5">
        <v>2021</v>
      </c>
      <c r="D6" s="5">
        <v>2020</v>
      </c>
      <c r="E6" s="5">
        <v>2019</v>
      </c>
      <c r="F6" s="5">
        <v>2018</v>
      </c>
      <c r="G6" s="5">
        <v>2017</v>
      </c>
      <c r="H6" s="5">
        <v>2016</v>
      </c>
      <c r="I6" s="5">
        <v>2015</v>
      </c>
      <c r="J6" s="5">
        <v>2014</v>
      </c>
      <c r="K6" s="5">
        <v>2013</v>
      </c>
      <c r="L6" s="5">
        <v>2012</v>
      </c>
      <c r="M6" s="5">
        <v>2011</v>
      </c>
      <c r="N6" s="5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x14ac:dyDescent="0.25">
      <c r="A8" s="17">
        <v>0</v>
      </c>
      <c r="B8" s="39">
        <v>88.539399750271556</v>
      </c>
      <c r="C8" s="39">
        <v>87.942772941443067</v>
      </c>
      <c r="D8" s="39">
        <v>86.069072748745526</v>
      </c>
      <c r="E8" s="39">
        <v>88.275860092752467</v>
      </c>
      <c r="F8" s="39">
        <v>88.863408085542858</v>
      </c>
      <c r="G8" s="39">
        <v>87.798303048336223</v>
      </c>
      <c r="H8" s="39">
        <v>88.467114133994784</v>
      </c>
      <c r="I8" s="39">
        <v>87.397287010692281</v>
      </c>
      <c r="J8" s="39">
        <v>88.371191010178265</v>
      </c>
      <c r="K8" s="39">
        <v>87.180808117721838</v>
      </c>
      <c r="L8" s="39">
        <v>86.57327197143087</v>
      </c>
      <c r="M8" s="39">
        <v>87.720681215837374</v>
      </c>
      <c r="N8" s="39">
        <v>87.567975231414437</v>
      </c>
    </row>
    <row r="9" spans="1:14" x14ac:dyDescent="0.25">
      <c r="A9" s="17">
        <v>1</v>
      </c>
      <c r="B9" s="53">
        <v>87.539399750271556</v>
      </c>
      <c r="C9" s="53">
        <v>87.108078905618697</v>
      </c>
      <c r="D9" s="53">
        <v>85.069072748745526</v>
      </c>
      <c r="E9" s="53">
        <v>87.686988243069806</v>
      </c>
      <c r="F9" s="53">
        <v>87.863408085542858</v>
      </c>
      <c r="G9" s="53">
        <v>87.039916459535988</v>
      </c>
      <c r="H9" s="53">
        <v>87.467114133994784</v>
      </c>
      <c r="I9" s="53">
        <v>86.627371946136435</v>
      </c>
      <c r="J9" s="18">
        <v>87.710187848597982</v>
      </c>
      <c r="K9" s="18">
        <v>86.29330754422115</v>
      </c>
      <c r="L9" s="18">
        <v>85.890106101387062</v>
      </c>
      <c r="M9" s="18">
        <v>86.822396295972467</v>
      </c>
      <c r="N9" s="18">
        <v>86.77652127987291</v>
      </c>
    </row>
    <row r="10" spans="1:14" x14ac:dyDescent="0.25">
      <c r="A10" s="17">
        <v>2</v>
      </c>
      <c r="B10" s="53">
        <v>86.694842409972921</v>
      </c>
      <c r="C10" s="53">
        <v>86.108078905618697</v>
      </c>
      <c r="D10" s="53">
        <v>84.069072748745526</v>
      </c>
      <c r="E10" s="53">
        <v>86.686988243069806</v>
      </c>
      <c r="F10" s="53">
        <v>86.863408085542858</v>
      </c>
      <c r="G10" s="53">
        <v>86.039916459535974</v>
      </c>
      <c r="H10" s="53">
        <v>86.467114133994784</v>
      </c>
      <c r="I10" s="53">
        <v>85.735136455817937</v>
      </c>
      <c r="J10" s="18">
        <v>86.710187848597982</v>
      </c>
      <c r="K10" s="18">
        <v>85.29330754422115</v>
      </c>
      <c r="L10" s="18">
        <v>84.890106101387062</v>
      </c>
      <c r="M10" s="18">
        <v>85.822396295972467</v>
      </c>
      <c r="N10" s="18">
        <v>85.77652127987291</v>
      </c>
    </row>
    <row r="11" spans="1:14" x14ac:dyDescent="0.25">
      <c r="A11" s="17">
        <v>3</v>
      </c>
      <c r="B11" s="53">
        <v>85.694842409972921</v>
      </c>
      <c r="C11" s="53">
        <v>85.108078905618697</v>
      </c>
      <c r="D11" s="53">
        <v>83.069072748745526</v>
      </c>
      <c r="E11" s="53">
        <v>85.686988243069806</v>
      </c>
      <c r="F11" s="53">
        <v>85.863408085542858</v>
      </c>
      <c r="G11" s="53">
        <v>85.147555520602793</v>
      </c>
      <c r="H11" s="53">
        <v>85.467114133994784</v>
      </c>
      <c r="I11" s="53">
        <v>84.735136455817937</v>
      </c>
      <c r="J11" s="18">
        <v>85.710187848597968</v>
      </c>
      <c r="K11" s="18">
        <v>84.293307544221136</v>
      </c>
      <c r="L11" s="18">
        <v>83.890106101387062</v>
      </c>
      <c r="M11" s="18">
        <v>84.822396295972482</v>
      </c>
      <c r="N11" s="18">
        <v>84.77652127987291</v>
      </c>
    </row>
    <row r="12" spans="1:14" x14ac:dyDescent="0.25">
      <c r="A12" s="17">
        <v>4</v>
      </c>
      <c r="B12" s="53">
        <v>84.694842409972921</v>
      </c>
      <c r="C12" s="53">
        <v>84.108078905618683</v>
      </c>
      <c r="D12" s="53">
        <v>82.069072748745526</v>
      </c>
      <c r="E12" s="53">
        <v>84.686988243069806</v>
      </c>
      <c r="F12" s="53">
        <v>84.863408085542858</v>
      </c>
      <c r="G12" s="53">
        <v>84.147555520602793</v>
      </c>
      <c r="H12" s="53">
        <v>84.467114133994784</v>
      </c>
      <c r="I12" s="53">
        <v>83.735136455817937</v>
      </c>
      <c r="J12" s="18">
        <v>84.710187848597968</v>
      </c>
      <c r="K12" s="18">
        <v>83.293307544221136</v>
      </c>
      <c r="L12" s="18">
        <v>82.890106101387062</v>
      </c>
      <c r="M12" s="18">
        <v>83.912053282996368</v>
      </c>
      <c r="N12" s="18">
        <v>83.77652127987291</v>
      </c>
    </row>
    <row r="13" spans="1:14" x14ac:dyDescent="0.25">
      <c r="A13" s="17">
        <v>5</v>
      </c>
      <c r="B13" s="39">
        <v>83.694842409972921</v>
      </c>
      <c r="C13" s="39">
        <v>83.108078905618697</v>
      </c>
      <c r="D13" s="39">
        <v>81.069072748745526</v>
      </c>
      <c r="E13" s="39">
        <v>83.686988243069806</v>
      </c>
      <c r="F13" s="39">
        <v>83.863408085542858</v>
      </c>
      <c r="G13" s="39">
        <v>83.147555520602793</v>
      </c>
      <c r="H13" s="39">
        <v>83.467114133994784</v>
      </c>
      <c r="I13" s="39">
        <v>82.735136455817937</v>
      </c>
      <c r="J13" s="39">
        <v>83.710187848597968</v>
      </c>
      <c r="K13" s="39">
        <v>82.293307544221136</v>
      </c>
      <c r="L13" s="39">
        <v>81.890106101387062</v>
      </c>
      <c r="M13" s="39">
        <v>82.912053282996368</v>
      </c>
      <c r="N13" s="39">
        <v>82.77652127987291</v>
      </c>
    </row>
    <row r="14" spans="1:14" x14ac:dyDescent="0.25">
      <c r="A14" s="17">
        <v>6</v>
      </c>
      <c r="B14" s="53">
        <v>82.694842409972921</v>
      </c>
      <c r="C14" s="53">
        <v>82.108078905618683</v>
      </c>
      <c r="D14" s="53">
        <v>80.069072748745526</v>
      </c>
      <c r="E14" s="53">
        <v>82.686988243069806</v>
      </c>
      <c r="F14" s="53">
        <v>82.863408085542858</v>
      </c>
      <c r="G14" s="53">
        <v>82.147555520602808</v>
      </c>
      <c r="H14" s="53">
        <v>82.467114133994784</v>
      </c>
      <c r="I14" s="53">
        <v>81.735136455817937</v>
      </c>
      <c r="J14" s="18">
        <v>82.710187848597968</v>
      </c>
      <c r="K14" s="18">
        <v>81.293307544221136</v>
      </c>
      <c r="L14" s="18">
        <v>80.890106101387062</v>
      </c>
      <c r="M14" s="18">
        <v>81.912053282996368</v>
      </c>
      <c r="N14" s="18">
        <v>81.776521279872895</v>
      </c>
    </row>
    <row r="15" spans="1:14" x14ac:dyDescent="0.25">
      <c r="A15" s="17">
        <v>7</v>
      </c>
      <c r="B15" s="53">
        <v>81.694842409972921</v>
      </c>
      <c r="C15" s="53">
        <v>81.108078905618683</v>
      </c>
      <c r="D15" s="53">
        <v>79.069072748745526</v>
      </c>
      <c r="E15" s="53">
        <v>81.686988243069806</v>
      </c>
      <c r="F15" s="53">
        <v>81.863408085542858</v>
      </c>
      <c r="G15" s="53">
        <v>81.147555520602808</v>
      </c>
      <c r="H15" s="53">
        <v>81.467114133994784</v>
      </c>
      <c r="I15" s="53">
        <v>80.735136455817937</v>
      </c>
      <c r="J15" s="18">
        <v>81.710187848597968</v>
      </c>
      <c r="K15" s="18">
        <v>80.382978251817377</v>
      </c>
      <c r="L15" s="18">
        <v>79.890106101387062</v>
      </c>
      <c r="M15" s="18">
        <v>80.912053282996368</v>
      </c>
      <c r="N15" s="18">
        <v>80.776521279872895</v>
      </c>
    </row>
    <row r="16" spans="1:14" x14ac:dyDescent="0.25">
      <c r="A16" s="17">
        <v>8</v>
      </c>
      <c r="B16" s="53">
        <v>80.694842409972921</v>
      </c>
      <c r="C16" s="53">
        <v>80.108078905618683</v>
      </c>
      <c r="D16" s="53">
        <v>78.069072748745526</v>
      </c>
      <c r="E16" s="53">
        <v>80.686988243069806</v>
      </c>
      <c r="F16" s="53">
        <v>80.957036863546932</v>
      </c>
      <c r="G16" s="53">
        <v>80.147555520602808</v>
      </c>
      <c r="H16" s="53">
        <v>80.467114133994784</v>
      </c>
      <c r="I16" s="53">
        <v>79.824382094002203</v>
      </c>
      <c r="J16" s="18">
        <v>80.710187848597968</v>
      </c>
      <c r="K16" s="18">
        <v>79.382978251817377</v>
      </c>
      <c r="L16" s="18">
        <v>78.890106101387076</v>
      </c>
      <c r="M16" s="18">
        <v>79.912053282996368</v>
      </c>
      <c r="N16" s="18">
        <v>79.776521279872895</v>
      </c>
    </row>
    <row r="17" spans="1:14" x14ac:dyDescent="0.25">
      <c r="A17" s="17">
        <v>9</v>
      </c>
      <c r="B17" s="53">
        <v>79.694842409972921</v>
      </c>
      <c r="C17" s="53">
        <v>79.204711087651987</v>
      </c>
      <c r="D17" s="53">
        <v>77.069072748745526</v>
      </c>
      <c r="E17" s="53">
        <v>79.68698824306982</v>
      </c>
      <c r="F17" s="53">
        <v>79.957036863546932</v>
      </c>
      <c r="G17" s="53">
        <v>79.147555520602822</v>
      </c>
      <c r="H17" s="53">
        <v>79.467114133994784</v>
      </c>
      <c r="I17" s="53">
        <v>78.824382094002203</v>
      </c>
      <c r="J17" s="18">
        <v>79.710187848597968</v>
      </c>
      <c r="K17" s="18">
        <v>78.382978251817363</v>
      </c>
      <c r="L17" s="18">
        <v>77.890106101387076</v>
      </c>
      <c r="M17" s="18">
        <v>79.002499812931447</v>
      </c>
      <c r="N17" s="18">
        <v>78.776521279872895</v>
      </c>
    </row>
    <row r="18" spans="1:14" x14ac:dyDescent="0.25">
      <c r="A18" s="17">
        <v>10</v>
      </c>
      <c r="B18" s="39">
        <v>78.694842409972921</v>
      </c>
      <c r="C18" s="39">
        <v>78.204711087651987</v>
      </c>
      <c r="D18" s="39">
        <v>76.069072748745526</v>
      </c>
      <c r="E18" s="39">
        <v>78.68698824306982</v>
      </c>
      <c r="F18" s="39">
        <v>78.957036863546946</v>
      </c>
      <c r="G18" s="39">
        <v>78.147555520602822</v>
      </c>
      <c r="H18" s="39">
        <v>78.467114133994784</v>
      </c>
      <c r="I18" s="39">
        <v>77.824382094002203</v>
      </c>
      <c r="J18" s="39">
        <v>78.710187848597968</v>
      </c>
      <c r="K18" s="39">
        <v>77.382978251817363</v>
      </c>
      <c r="L18" s="39">
        <v>76.890106101387076</v>
      </c>
      <c r="M18" s="39">
        <v>78.002499812931447</v>
      </c>
      <c r="N18" s="39">
        <v>77.776521279872895</v>
      </c>
    </row>
    <row r="19" spans="1:14" x14ac:dyDescent="0.25">
      <c r="A19" s="17">
        <v>11</v>
      </c>
      <c r="B19" s="53">
        <v>77.694842409972921</v>
      </c>
      <c r="C19" s="53">
        <v>77.204711087651987</v>
      </c>
      <c r="D19" s="53">
        <v>75.069072748745526</v>
      </c>
      <c r="E19" s="53">
        <v>77.68698824306982</v>
      </c>
      <c r="F19" s="53">
        <v>77.957036863546946</v>
      </c>
      <c r="G19" s="53">
        <v>77.147555520602822</v>
      </c>
      <c r="H19" s="53">
        <v>77.467114133994784</v>
      </c>
      <c r="I19" s="53">
        <v>76.824382094002203</v>
      </c>
      <c r="J19" s="18">
        <v>77.710187848597982</v>
      </c>
      <c r="K19" s="18">
        <v>76.382978251817363</v>
      </c>
      <c r="L19" s="18">
        <v>75.890106101387076</v>
      </c>
      <c r="M19" s="18">
        <v>77.002499812931447</v>
      </c>
      <c r="N19" s="18">
        <v>76.776521279872881</v>
      </c>
    </row>
    <row r="20" spans="1:14" x14ac:dyDescent="0.25">
      <c r="A20" s="17">
        <v>12</v>
      </c>
      <c r="B20" s="53">
        <v>76.694842409972921</v>
      </c>
      <c r="C20" s="53">
        <v>76.204711087651972</v>
      </c>
      <c r="D20" s="53">
        <v>74.069072748745526</v>
      </c>
      <c r="E20" s="53">
        <v>76.68698824306982</v>
      </c>
      <c r="F20" s="53">
        <v>76.957036863546946</v>
      </c>
      <c r="G20" s="53">
        <v>76.147555520602822</v>
      </c>
      <c r="H20" s="53">
        <v>76.467114133994784</v>
      </c>
      <c r="I20" s="53">
        <v>75.824382094002203</v>
      </c>
      <c r="J20" s="18">
        <v>76.710187848597982</v>
      </c>
      <c r="K20" s="18">
        <v>75.382978251817349</v>
      </c>
      <c r="L20" s="18">
        <v>74.890106101387076</v>
      </c>
      <c r="M20" s="18">
        <v>76.002499812931461</v>
      </c>
      <c r="N20" s="18">
        <v>75.776521279872881</v>
      </c>
    </row>
    <row r="21" spans="1:14" x14ac:dyDescent="0.25">
      <c r="A21" s="17">
        <v>13</v>
      </c>
      <c r="B21" s="53">
        <v>75.694842409972921</v>
      </c>
      <c r="C21" s="53">
        <v>75.204711087651972</v>
      </c>
      <c r="D21" s="53">
        <v>73.069072748745526</v>
      </c>
      <c r="E21" s="53">
        <v>75.68698824306982</v>
      </c>
      <c r="F21" s="53">
        <v>75.957036863546946</v>
      </c>
      <c r="G21" s="53">
        <v>75.147555520602836</v>
      </c>
      <c r="H21" s="53">
        <v>75.467114133994784</v>
      </c>
      <c r="I21" s="53">
        <v>74.824382094002203</v>
      </c>
      <c r="J21" s="18">
        <v>75.710187848597982</v>
      </c>
      <c r="K21" s="18">
        <v>74.382978251817349</v>
      </c>
      <c r="L21" s="18">
        <v>73.890106101387076</v>
      </c>
      <c r="M21" s="18">
        <v>75.002499812931461</v>
      </c>
      <c r="N21" s="18">
        <v>74.776521279872881</v>
      </c>
    </row>
    <row r="22" spans="1:14" x14ac:dyDescent="0.25">
      <c r="A22" s="17">
        <v>14</v>
      </c>
      <c r="B22" s="53">
        <v>74.694842409972921</v>
      </c>
      <c r="C22" s="53">
        <v>74.288598105039213</v>
      </c>
      <c r="D22" s="53">
        <v>72.069072748745526</v>
      </c>
      <c r="E22" s="53">
        <v>74.68698824306982</v>
      </c>
      <c r="F22" s="53">
        <v>75.042686167591839</v>
      </c>
      <c r="G22" s="53">
        <v>74.147555520602836</v>
      </c>
      <c r="H22" s="53">
        <v>74.467114133994784</v>
      </c>
      <c r="I22" s="53">
        <v>73.824382094002203</v>
      </c>
      <c r="J22" s="18">
        <v>74.710187848597982</v>
      </c>
      <c r="K22" s="18">
        <v>73.382978251817349</v>
      </c>
      <c r="L22" s="18">
        <v>72.890106101387076</v>
      </c>
      <c r="M22" s="18">
        <v>74.002499812931461</v>
      </c>
      <c r="N22" s="18">
        <v>73.776521279872881</v>
      </c>
    </row>
    <row r="23" spans="1:14" x14ac:dyDescent="0.25">
      <c r="A23" s="17">
        <v>15</v>
      </c>
      <c r="B23" s="39">
        <v>73.694842409972921</v>
      </c>
      <c r="C23" s="39">
        <v>73.288598105039213</v>
      </c>
      <c r="D23" s="39">
        <v>71.069072748745526</v>
      </c>
      <c r="E23" s="39">
        <v>73.686988243069834</v>
      </c>
      <c r="F23" s="39">
        <v>74.042686167591839</v>
      </c>
      <c r="G23" s="39">
        <v>73.147555520602836</v>
      </c>
      <c r="H23" s="39">
        <v>73.467114133994784</v>
      </c>
      <c r="I23" s="39">
        <v>72.824382094002203</v>
      </c>
      <c r="J23" s="39">
        <v>73.710187848597982</v>
      </c>
      <c r="K23" s="39">
        <v>72.382978251817349</v>
      </c>
      <c r="L23" s="39">
        <v>71.89010610138709</v>
      </c>
      <c r="M23" s="39">
        <v>73.002499812931461</v>
      </c>
      <c r="N23" s="39">
        <v>72.776521279872881</v>
      </c>
    </row>
    <row r="24" spans="1:14" x14ac:dyDescent="0.25">
      <c r="A24" s="17">
        <v>16</v>
      </c>
      <c r="B24" s="53">
        <v>72.694842409972921</v>
      </c>
      <c r="C24" s="53">
        <v>72.288598105039199</v>
      </c>
      <c r="D24" s="53">
        <v>70.069072748745526</v>
      </c>
      <c r="E24" s="53">
        <v>72.686988243069834</v>
      </c>
      <c r="F24" s="53">
        <v>73.042686167591839</v>
      </c>
      <c r="G24" s="53">
        <v>72.14755552060285</v>
      </c>
      <c r="H24" s="53">
        <v>72.467114133994784</v>
      </c>
      <c r="I24" s="53">
        <v>71.824382094002203</v>
      </c>
      <c r="J24" s="18">
        <v>72.710187848597982</v>
      </c>
      <c r="K24" s="18">
        <v>71.382978251817335</v>
      </c>
      <c r="L24" s="18">
        <v>70.999265285028343</v>
      </c>
      <c r="M24" s="18">
        <v>72.002499812931475</v>
      </c>
      <c r="N24" s="18">
        <v>71.776521279872867</v>
      </c>
    </row>
    <row r="25" spans="1:14" x14ac:dyDescent="0.25">
      <c r="A25" s="17">
        <v>17</v>
      </c>
      <c r="B25" s="53">
        <v>71.694842409972935</v>
      </c>
      <c r="C25" s="53">
        <v>71.288598105039199</v>
      </c>
      <c r="D25" s="53">
        <v>69.069072748745526</v>
      </c>
      <c r="E25" s="53">
        <v>71.686988243069834</v>
      </c>
      <c r="F25" s="53">
        <v>72.042686167591825</v>
      </c>
      <c r="G25" s="53">
        <v>71.14755552060285</v>
      </c>
      <c r="H25" s="53">
        <v>71.467114133994784</v>
      </c>
      <c r="I25" s="53">
        <v>70.93090922766757</v>
      </c>
      <c r="J25" s="18">
        <v>71.710187848597997</v>
      </c>
      <c r="K25" s="18">
        <v>70.382978251817335</v>
      </c>
      <c r="L25" s="18">
        <v>69.999265285028343</v>
      </c>
      <c r="M25" s="18">
        <v>71.002499812931475</v>
      </c>
      <c r="N25" s="18">
        <v>70.776521279872867</v>
      </c>
    </row>
    <row r="26" spans="1:14" x14ac:dyDescent="0.25">
      <c r="A26" s="17">
        <v>18</v>
      </c>
      <c r="B26" s="53">
        <v>70.694842409972935</v>
      </c>
      <c r="C26" s="53">
        <v>70.288598105039199</v>
      </c>
      <c r="D26" s="53">
        <v>68.144951178331809</v>
      </c>
      <c r="E26" s="53">
        <v>70.686988243069834</v>
      </c>
      <c r="F26" s="53">
        <v>71.131338814639648</v>
      </c>
      <c r="G26" s="53">
        <v>70.14755552060285</v>
      </c>
      <c r="H26" s="53">
        <v>70.467114133994784</v>
      </c>
      <c r="I26" s="53">
        <v>69.93090922766757</v>
      </c>
      <c r="J26" s="18">
        <v>70.710187848597997</v>
      </c>
      <c r="K26" s="18">
        <v>69.382978251817335</v>
      </c>
      <c r="L26" s="18">
        <v>68.999265285028343</v>
      </c>
      <c r="M26" s="18">
        <v>70.002499812931475</v>
      </c>
      <c r="N26" s="18">
        <v>69.776521279872867</v>
      </c>
    </row>
    <row r="27" spans="1:14" x14ac:dyDescent="0.25">
      <c r="A27" s="17">
        <v>19</v>
      </c>
      <c r="B27" s="53">
        <v>69.769087694052189</v>
      </c>
      <c r="C27" s="53">
        <v>69.288598105039199</v>
      </c>
      <c r="D27" s="53">
        <v>67.224688502944772</v>
      </c>
      <c r="E27" s="53">
        <v>69.686988243069834</v>
      </c>
      <c r="F27" s="53">
        <v>70.131338814639648</v>
      </c>
      <c r="G27" s="53">
        <v>69.147555520602864</v>
      </c>
      <c r="H27" s="53">
        <v>69.467114133994784</v>
      </c>
      <c r="I27" s="53">
        <v>68.93090922766757</v>
      </c>
      <c r="J27" s="18">
        <v>69.710187848597997</v>
      </c>
      <c r="K27" s="18">
        <v>68.38297825181732</v>
      </c>
      <c r="L27" s="18">
        <v>68.108167137627746</v>
      </c>
      <c r="M27" s="18">
        <v>69.002499812931475</v>
      </c>
      <c r="N27" s="18">
        <v>68.776521279872867</v>
      </c>
    </row>
    <row r="28" spans="1:14" x14ac:dyDescent="0.25">
      <c r="A28" s="17">
        <v>20</v>
      </c>
      <c r="B28" s="39">
        <v>68.769087694052189</v>
      </c>
      <c r="C28" s="39">
        <v>68.288598105039199</v>
      </c>
      <c r="D28" s="39">
        <v>66.224688502944772</v>
      </c>
      <c r="E28" s="39">
        <v>68.686988243069848</v>
      </c>
      <c r="F28" s="39">
        <v>69.131338814639648</v>
      </c>
      <c r="G28" s="39">
        <v>68.147555520602864</v>
      </c>
      <c r="H28" s="39">
        <v>68.467114133994784</v>
      </c>
      <c r="I28" s="39">
        <v>67.930909227667584</v>
      </c>
      <c r="J28" s="39">
        <v>68.710187848597997</v>
      </c>
      <c r="K28" s="39">
        <v>67.38297825181732</v>
      </c>
      <c r="L28" s="39">
        <v>67.108167137627746</v>
      </c>
      <c r="M28" s="39">
        <v>68.104971764783286</v>
      </c>
      <c r="N28" s="39">
        <v>67.776521279872867</v>
      </c>
    </row>
    <row r="29" spans="1:14" x14ac:dyDescent="0.25">
      <c r="A29" s="17">
        <v>21</v>
      </c>
      <c r="B29" s="53">
        <v>67.769087694052189</v>
      </c>
      <c r="C29" s="53">
        <v>67.288598105039199</v>
      </c>
      <c r="D29" s="53">
        <v>65.224688502944772</v>
      </c>
      <c r="E29" s="53">
        <v>67.686988243069848</v>
      </c>
      <c r="F29" s="53">
        <v>68.131338814639648</v>
      </c>
      <c r="G29" s="53">
        <v>67.147555520602864</v>
      </c>
      <c r="H29" s="53">
        <v>67.467114133994784</v>
      </c>
      <c r="I29" s="53">
        <v>66.930909227667584</v>
      </c>
      <c r="J29" s="18">
        <v>67.710187848597997</v>
      </c>
      <c r="K29" s="18">
        <v>66.38297825181732</v>
      </c>
      <c r="L29" s="18">
        <v>66.108167137627746</v>
      </c>
      <c r="M29" s="18">
        <v>67.104971764783286</v>
      </c>
      <c r="N29" s="18">
        <v>66.776521279872867</v>
      </c>
    </row>
    <row r="30" spans="1:14" x14ac:dyDescent="0.25">
      <c r="A30" s="17">
        <v>22</v>
      </c>
      <c r="B30" s="53">
        <v>66.769087694052189</v>
      </c>
      <c r="C30" s="53">
        <v>66.288598105039199</v>
      </c>
      <c r="D30" s="53">
        <v>64.224688502944787</v>
      </c>
      <c r="E30" s="53">
        <v>66.686988243069848</v>
      </c>
      <c r="F30" s="53">
        <v>67.131338814639633</v>
      </c>
      <c r="G30" s="53">
        <v>66.147555520602879</v>
      </c>
      <c r="H30" s="53">
        <v>66.467114133994784</v>
      </c>
      <c r="I30" s="53">
        <v>65.930909227667584</v>
      </c>
      <c r="J30" s="18">
        <v>66.710187848597997</v>
      </c>
      <c r="K30" s="18">
        <v>65.382978251817306</v>
      </c>
      <c r="L30" s="18">
        <v>65.108167137627746</v>
      </c>
      <c r="M30" s="18">
        <v>66.104971764783272</v>
      </c>
      <c r="N30" s="18">
        <v>65.776521279872853</v>
      </c>
    </row>
    <row r="31" spans="1:14" x14ac:dyDescent="0.25">
      <c r="A31" s="17">
        <v>23</v>
      </c>
      <c r="B31" s="53">
        <v>65.769087694052189</v>
      </c>
      <c r="C31" s="53">
        <v>65.288598105039199</v>
      </c>
      <c r="D31" s="53">
        <v>63.224688502944787</v>
      </c>
      <c r="E31" s="53">
        <v>65.686988243069848</v>
      </c>
      <c r="F31" s="53">
        <v>66.131338814639633</v>
      </c>
      <c r="G31" s="53">
        <v>65.147555520602879</v>
      </c>
      <c r="H31" s="53">
        <v>65.467114133994784</v>
      </c>
      <c r="I31" s="53">
        <v>64.930909227667584</v>
      </c>
      <c r="J31" s="18">
        <v>65.807069449912518</v>
      </c>
      <c r="K31" s="18">
        <v>64.382978251817306</v>
      </c>
      <c r="L31" s="18">
        <v>64.108167137627731</v>
      </c>
      <c r="M31" s="18">
        <v>65.104971764783272</v>
      </c>
      <c r="N31" s="18">
        <v>64.776521279872853</v>
      </c>
    </row>
    <row r="32" spans="1:14" x14ac:dyDescent="0.25">
      <c r="A32" s="17">
        <v>24</v>
      </c>
      <c r="B32" s="53">
        <v>64.769087694052189</v>
      </c>
      <c r="C32" s="53">
        <v>64.288598105039199</v>
      </c>
      <c r="D32" s="53">
        <v>62.224688502944794</v>
      </c>
      <c r="E32" s="53">
        <v>64.686988243069848</v>
      </c>
      <c r="F32" s="53">
        <v>65.131338814639633</v>
      </c>
      <c r="G32" s="53">
        <v>64.147555520602879</v>
      </c>
      <c r="H32" s="53">
        <v>64.467114133994784</v>
      </c>
      <c r="I32" s="53">
        <v>63.930909227667591</v>
      </c>
      <c r="J32" s="18">
        <v>64.807069449912518</v>
      </c>
      <c r="K32" s="18">
        <v>63.382978251817306</v>
      </c>
      <c r="L32" s="18">
        <v>63.108167137627731</v>
      </c>
      <c r="M32" s="18">
        <v>64.104971764783272</v>
      </c>
      <c r="N32" s="18">
        <v>63.776521279872853</v>
      </c>
    </row>
    <row r="33" spans="1:14" x14ac:dyDescent="0.25">
      <c r="A33" s="17">
        <v>25</v>
      </c>
      <c r="B33" s="39">
        <v>63.85224938110342</v>
      </c>
      <c r="C33" s="39">
        <v>63.288598105039192</v>
      </c>
      <c r="D33" s="39">
        <v>61.224688502944801</v>
      </c>
      <c r="E33" s="39">
        <v>63.686988243069855</v>
      </c>
      <c r="F33" s="39">
        <v>64.131338814639633</v>
      </c>
      <c r="G33" s="39">
        <v>63.147555520602886</v>
      </c>
      <c r="H33" s="39">
        <v>63.467114133994784</v>
      </c>
      <c r="I33" s="39">
        <v>62.930909227667591</v>
      </c>
      <c r="J33" s="39">
        <v>63.807069449912511</v>
      </c>
      <c r="K33" s="39">
        <v>62.382978251817299</v>
      </c>
      <c r="L33" s="39">
        <v>62.108167137627724</v>
      </c>
      <c r="M33" s="39">
        <v>63.104971764783272</v>
      </c>
      <c r="N33" s="39">
        <v>62.776521279872853</v>
      </c>
    </row>
    <row r="34" spans="1:14" x14ac:dyDescent="0.25">
      <c r="A34" s="17">
        <v>26</v>
      </c>
      <c r="B34" s="53">
        <v>62.85224938110342</v>
      </c>
      <c r="C34" s="53">
        <v>62.288598105039192</v>
      </c>
      <c r="D34" s="53">
        <v>60.224688502944801</v>
      </c>
      <c r="E34" s="53">
        <v>62.776046718394824</v>
      </c>
      <c r="F34" s="53">
        <v>63.131338814639626</v>
      </c>
      <c r="G34" s="53">
        <v>62.147555520602893</v>
      </c>
      <c r="H34" s="53">
        <v>62.467114133994784</v>
      </c>
      <c r="I34" s="53">
        <v>61.930909227667591</v>
      </c>
      <c r="J34" s="18">
        <v>62.807069449912511</v>
      </c>
      <c r="K34" s="18">
        <v>61.382978251817292</v>
      </c>
      <c r="L34" s="18">
        <v>61.108167137627724</v>
      </c>
      <c r="M34" s="18">
        <v>62.104971764783272</v>
      </c>
      <c r="N34" s="18">
        <v>61.776521279872846</v>
      </c>
    </row>
    <row r="35" spans="1:14" x14ac:dyDescent="0.25">
      <c r="A35" s="17">
        <v>27</v>
      </c>
      <c r="B35" s="53">
        <v>61.85224938110342</v>
      </c>
      <c r="C35" s="53">
        <v>61.288598105039185</v>
      </c>
      <c r="D35" s="53">
        <v>59.224688502944808</v>
      </c>
      <c r="E35" s="53">
        <v>61.776046718394824</v>
      </c>
      <c r="F35" s="53">
        <v>62.131338814639626</v>
      </c>
      <c r="G35" s="53">
        <v>61.235635896312921</v>
      </c>
      <c r="H35" s="53">
        <v>61.467114133994784</v>
      </c>
      <c r="I35" s="53">
        <v>60.930909227667598</v>
      </c>
      <c r="J35" s="18">
        <v>61.807069449912504</v>
      </c>
      <c r="K35" s="18">
        <v>60.451850399160975</v>
      </c>
      <c r="L35" s="18">
        <v>60.108167137627717</v>
      </c>
      <c r="M35" s="18">
        <v>61.104971764783265</v>
      </c>
      <c r="N35" s="18">
        <v>60.776521279872846</v>
      </c>
    </row>
    <row r="36" spans="1:14" x14ac:dyDescent="0.25">
      <c r="A36" s="17">
        <v>28</v>
      </c>
      <c r="B36" s="53">
        <v>60.85224938110342</v>
      </c>
      <c r="C36" s="53">
        <v>60.288598105039185</v>
      </c>
      <c r="D36" s="53">
        <v>58.224688502944808</v>
      </c>
      <c r="E36" s="53">
        <v>60.776046718394817</v>
      </c>
      <c r="F36" s="53">
        <v>61.131338814639619</v>
      </c>
      <c r="G36" s="53">
        <v>60.235635896312921</v>
      </c>
      <c r="H36" s="53">
        <v>60.467114133994784</v>
      </c>
      <c r="I36" s="53">
        <v>59.930909227667598</v>
      </c>
      <c r="J36" s="18">
        <v>60.807069449912504</v>
      </c>
      <c r="K36" s="18">
        <v>59.451850399160975</v>
      </c>
      <c r="L36" s="18">
        <v>59.10816713762771</v>
      </c>
      <c r="M36" s="18">
        <v>60.104971764783265</v>
      </c>
      <c r="N36" s="18">
        <v>59.776521279872846</v>
      </c>
    </row>
    <row r="37" spans="1:14" x14ac:dyDescent="0.25">
      <c r="A37" s="17">
        <v>29</v>
      </c>
      <c r="B37" s="53">
        <v>59.85224938110342</v>
      </c>
      <c r="C37" s="53">
        <v>59.288598105039185</v>
      </c>
      <c r="D37" s="53">
        <v>57.224688502944815</v>
      </c>
      <c r="E37" s="53">
        <v>59.776046718394817</v>
      </c>
      <c r="F37" s="53">
        <v>60.131338814639619</v>
      </c>
      <c r="G37" s="53">
        <v>59.235635896312914</v>
      </c>
      <c r="H37" s="53">
        <v>59.467114133994784</v>
      </c>
      <c r="I37" s="53">
        <v>58.930909227667605</v>
      </c>
      <c r="J37" s="18">
        <v>59.807069449912504</v>
      </c>
      <c r="K37" s="18">
        <v>58.451850399160968</v>
      </c>
      <c r="L37" s="18">
        <v>58.10816713762771</v>
      </c>
      <c r="M37" s="18">
        <v>59.104971764783265</v>
      </c>
      <c r="N37" s="18">
        <v>58.776521279872838</v>
      </c>
    </row>
    <row r="38" spans="1:14" x14ac:dyDescent="0.25">
      <c r="A38" s="17">
        <v>30</v>
      </c>
      <c r="B38" s="39">
        <v>58.85224938110342</v>
      </c>
      <c r="C38" s="39">
        <v>58.288598105039185</v>
      </c>
      <c r="D38" s="39">
        <v>56.224688502944822</v>
      </c>
      <c r="E38" s="39">
        <v>58.776046718394809</v>
      </c>
      <c r="F38" s="39">
        <v>59.131338814639612</v>
      </c>
      <c r="G38" s="39">
        <v>58.235635896312914</v>
      </c>
      <c r="H38" s="39">
        <v>58.467114133994784</v>
      </c>
      <c r="I38" s="39">
        <v>57.995752755244382</v>
      </c>
      <c r="J38" s="39">
        <v>58.807069449912504</v>
      </c>
      <c r="K38" s="39">
        <v>57.451850399160968</v>
      </c>
      <c r="L38" s="39">
        <v>57.108167137627703</v>
      </c>
      <c r="M38" s="39">
        <v>58.151855742195089</v>
      </c>
      <c r="N38" s="39">
        <v>57.820239600412876</v>
      </c>
    </row>
    <row r="39" spans="1:14" x14ac:dyDescent="0.25">
      <c r="A39" s="17">
        <v>31</v>
      </c>
      <c r="B39" s="53">
        <v>57.85224938110342</v>
      </c>
      <c r="C39" s="53">
        <v>57.288598105039185</v>
      </c>
      <c r="D39" s="53">
        <v>55.224688502944822</v>
      </c>
      <c r="E39" s="53">
        <v>57.84659883306599</v>
      </c>
      <c r="F39" s="53">
        <v>58.131338814639612</v>
      </c>
      <c r="G39" s="53">
        <v>57.235635896312914</v>
      </c>
      <c r="H39" s="53">
        <v>57.467114133994784</v>
      </c>
      <c r="I39" s="53">
        <v>57.112692284941325</v>
      </c>
      <c r="J39" s="18">
        <v>57.807069449912497</v>
      </c>
      <c r="K39" s="18">
        <v>56.451850399160961</v>
      </c>
      <c r="L39" s="18">
        <v>56.108167137627703</v>
      </c>
      <c r="M39" s="18">
        <v>57.151855742195089</v>
      </c>
      <c r="N39" s="18">
        <v>56.860863441377028</v>
      </c>
    </row>
    <row r="40" spans="1:14" x14ac:dyDescent="0.25">
      <c r="A40" s="17">
        <v>32</v>
      </c>
      <c r="B40" s="53">
        <v>56.85224938110342</v>
      </c>
      <c r="C40" s="53">
        <v>56.288598105039178</v>
      </c>
      <c r="D40" s="53">
        <v>54.224688502944829</v>
      </c>
      <c r="E40" s="53">
        <v>56.84659883306599</v>
      </c>
      <c r="F40" s="53">
        <v>57.131338814639612</v>
      </c>
      <c r="G40" s="53">
        <v>56.235635896312907</v>
      </c>
      <c r="H40" s="53">
        <v>56.467114133994784</v>
      </c>
      <c r="I40" s="53">
        <v>56.166832257570228</v>
      </c>
      <c r="J40" s="18">
        <v>56.807069449912497</v>
      </c>
      <c r="K40" s="18">
        <v>55.451850399160961</v>
      </c>
      <c r="L40" s="18">
        <v>55.108167137627696</v>
      </c>
      <c r="M40" s="18">
        <v>56.151855742195089</v>
      </c>
      <c r="N40" s="18">
        <v>55.860863441377028</v>
      </c>
    </row>
    <row r="41" spans="1:14" x14ac:dyDescent="0.25">
      <c r="A41" s="17">
        <v>33</v>
      </c>
      <c r="B41" s="53">
        <v>55.85224938110342</v>
      </c>
      <c r="C41" s="53">
        <v>55.288598105039178</v>
      </c>
      <c r="D41" s="53">
        <v>53.224688502944836</v>
      </c>
      <c r="E41" s="53">
        <v>55.84659883306599</v>
      </c>
      <c r="F41" s="53">
        <v>56.131338814639605</v>
      </c>
      <c r="G41" s="53">
        <v>55.235635896312907</v>
      </c>
      <c r="H41" s="53">
        <v>55.467114133994784</v>
      </c>
      <c r="I41" s="53">
        <v>55.166832257570228</v>
      </c>
      <c r="J41" s="18">
        <v>55.807069449912497</v>
      </c>
      <c r="K41" s="18">
        <v>54.451850399160953</v>
      </c>
      <c r="L41" s="18">
        <v>54.108167137627689</v>
      </c>
      <c r="M41" s="18">
        <v>55.187541446422216</v>
      </c>
      <c r="N41" s="18">
        <v>54.894023587193963</v>
      </c>
    </row>
    <row r="42" spans="1:14" x14ac:dyDescent="0.25">
      <c r="A42" s="17">
        <v>34</v>
      </c>
      <c r="B42" s="53">
        <v>54.91512634743966</v>
      </c>
      <c r="C42" s="53">
        <v>54.288598105039178</v>
      </c>
      <c r="D42" s="53">
        <v>52.224688502944829</v>
      </c>
      <c r="E42" s="53">
        <v>54.84659883306599</v>
      </c>
      <c r="F42" s="53">
        <v>55.131338814639605</v>
      </c>
      <c r="G42" s="53">
        <v>54.2356358963129</v>
      </c>
      <c r="H42" s="53">
        <v>54.467114133994784</v>
      </c>
      <c r="I42" s="53">
        <v>54.166832257570228</v>
      </c>
      <c r="J42" s="18">
        <v>54.80706944991249</v>
      </c>
      <c r="K42" s="18">
        <v>53.490127696357952</v>
      </c>
      <c r="L42" s="18">
        <v>53.142356019730769</v>
      </c>
      <c r="M42" s="18">
        <v>54.187541446422216</v>
      </c>
      <c r="N42" s="18">
        <v>53.894023587193956</v>
      </c>
    </row>
    <row r="43" spans="1:14" x14ac:dyDescent="0.25">
      <c r="A43" s="17">
        <v>35</v>
      </c>
      <c r="B43" s="39">
        <v>53.91512634743966</v>
      </c>
      <c r="C43" s="39">
        <v>53.288598105039178</v>
      </c>
      <c r="D43" s="39">
        <v>51.27962871122044</v>
      </c>
      <c r="E43" s="39">
        <v>53.84659883306599</v>
      </c>
      <c r="F43" s="39">
        <v>54.131338814639598</v>
      </c>
      <c r="G43" s="39">
        <v>53.2356358963129</v>
      </c>
      <c r="H43" s="39">
        <v>53.467114133994784</v>
      </c>
      <c r="I43" s="39">
        <v>53.166832257570221</v>
      </c>
      <c r="J43" s="39">
        <v>53.846201216174002</v>
      </c>
      <c r="K43" s="39">
        <v>52.490127696357945</v>
      </c>
      <c r="L43" s="39">
        <v>52.142356019730769</v>
      </c>
      <c r="M43" s="39">
        <v>53.187541446422216</v>
      </c>
      <c r="N43" s="39">
        <v>52.894023587193956</v>
      </c>
    </row>
    <row r="44" spans="1:14" x14ac:dyDescent="0.25">
      <c r="A44" s="17">
        <v>36</v>
      </c>
      <c r="B44" s="53">
        <v>52.91512634743966</v>
      </c>
      <c r="C44" s="53">
        <v>52.288598105039171</v>
      </c>
      <c r="D44" s="53">
        <v>50.27962871122044</v>
      </c>
      <c r="E44" s="53">
        <v>52.896455467489417</v>
      </c>
      <c r="F44" s="53">
        <v>53.131338814639598</v>
      </c>
      <c r="G44" s="53">
        <v>52.235635896312893</v>
      </c>
      <c r="H44" s="53">
        <v>52.467114133994784</v>
      </c>
      <c r="I44" s="53">
        <v>52.166832257570221</v>
      </c>
      <c r="J44" s="18">
        <v>52.846201216174002</v>
      </c>
      <c r="K44" s="18">
        <v>51.521334255599463</v>
      </c>
      <c r="L44" s="18">
        <v>51.142356019730769</v>
      </c>
      <c r="M44" s="18">
        <v>52.187541446422209</v>
      </c>
      <c r="N44" s="18">
        <v>51.894023587193949</v>
      </c>
    </row>
    <row r="45" spans="1:14" x14ac:dyDescent="0.25">
      <c r="A45" s="17">
        <v>37</v>
      </c>
      <c r="B45" s="53">
        <v>51.91512634743966</v>
      </c>
      <c r="C45" s="53">
        <v>51.288598105039171</v>
      </c>
      <c r="D45" s="53">
        <v>49.279628711220433</v>
      </c>
      <c r="E45" s="53">
        <v>51.896455467489417</v>
      </c>
      <c r="F45" s="53">
        <v>52.173209410355305</v>
      </c>
      <c r="G45" s="53">
        <v>51.276056040090296</v>
      </c>
      <c r="H45" s="53">
        <v>51.467114133994784</v>
      </c>
      <c r="I45" s="53">
        <v>51.166832257570221</v>
      </c>
      <c r="J45" s="18">
        <v>51.846201216173995</v>
      </c>
      <c r="K45" s="18">
        <v>50.52133425559947</v>
      </c>
      <c r="L45" s="18">
        <v>50.142356019730769</v>
      </c>
      <c r="M45" s="18">
        <v>51.187541446422209</v>
      </c>
      <c r="N45" s="18">
        <v>50.894023587193942</v>
      </c>
    </row>
    <row r="46" spans="1:14" x14ac:dyDescent="0.25">
      <c r="A46" s="17">
        <v>38</v>
      </c>
      <c r="B46" s="53">
        <v>50.91512634743966</v>
      </c>
      <c r="C46" s="53">
        <v>50.334917725694048</v>
      </c>
      <c r="D46" s="53">
        <v>48.32076256736724</v>
      </c>
      <c r="E46" s="53">
        <v>50.896455467489425</v>
      </c>
      <c r="F46" s="53">
        <v>51.173209410355305</v>
      </c>
      <c r="G46" s="53">
        <v>50.3130586197478</v>
      </c>
      <c r="H46" s="53">
        <v>50.467114133994784</v>
      </c>
      <c r="I46" s="53">
        <v>50.19876769307357</v>
      </c>
      <c r="J46" s="18">
        <v>50.846201216173995</v>
      </c>
      <c r="K46" s="18">
        <v>49.52133425559947</v>
      </c>
      <c r="L46" s="18">
        <v>49.142356019730769</v>
      </c>
      <c r="M46" s="18">
        <v>50.187541446422209</v>
      </c>
      <c r="N46" s="18">
        <v>49.923254459344285</v>
      </c>
    </row>
    <row r="47" spans="1:14" x14ac:dyDescent="0.25">
      <c r="A47" s="17">
        <v>39</v>
      </c>
      <c r="B47" s="53">
        <v>49.91512634743966</v>
      </c>
      <c r="C47" s="53">
        <v>49.334917725694048</v>
      </c>
      <c r="D47" s="53">
        <v>47.320762567367233</v>
      </c>
      <c r="E47" s="53">
        <v>49.934750646416084</v>
      </c>
      <c r="F47" s="53">
        <v>50.173209410355305</v>
      </c>
      <c r="G47" s="53">
        <v>49.3130586197478</v>
      </c>
      <c r="H47" s="53">
        <v>49.467114133994784</v>
      </c>
      <c r="I47" s="53">
        <v>49.228754124403586</v>
      </c>
      <c r="J47" s="18">
        <v>49.846201216173988</v>
      </c>
      <c r="K47" s="18">
        <v>48.547911286911805</v>
      </c>
      <c r="L47" s="18">
        <v>48.142356019730769</v>
      </c>
      <c r="M47" s="18">
        <v>49.216488455712287</v>
      </c>
      <c r="N47" s="18">
        <v>48.923254459344285</v>
      </c>
    </row>
    <row r="48" spans="1:14" x14ac:dyDescent="0.25">
      <c r="A48" s="17">
        <v>40</v>
      </c>
      <c r="B48" s="39">
        <v>48.998451634421421</v>
      </c>
      <c r="C48" s="39">
        <v>48.334917725694048</v>
      </c>
      <c r="D48" s="39">
        <v>46.356360048176789</v>
      </c>
      <c r="E48" s="39">
        <v>48.934750646416077</v>
      </c>
      <c r="F48" s="39">
        <v>49.205559269951756</v>
      </c>
      <c r="G48" s="39">
        <v>48.343596652825802</v>
      </c>
      <c r="H48" s="39">
        <v>48.496890469829516</v>
      </c>
      <c r="I48" s="39">
        <v>48.228754124403586</v>
      </c>
      <c r="J48" s="39">
        <v>48.846201216173988</v>
      </c>
      <c r="K48" s="39">
        <v>47.547911286911805</v>
      </c>
      <c r="L48" s="39">
        <v>47.142356019730769</v>
      </c>
      <c r="M48" s="39">
        <v>48.21648845571228</v>
      </c>
      <c r="N48" s="39">
        <v>47.923254459344292</v>
      </c>
    </row>
    <row r="49" spans="1:14" x14ac:dyDescent="0.25">
      <c r="A49" s="17">
        <v>41</v>
      </c>
      <c r="B49" s="53">
        <v>47.998451634421421</v>
      </c>
      <c r="C49" s="53">
        <v>47.334917725694048</v>
      </c>
      <c r="D49" s="53">
        <v>45.389153570594523</v>
      </c>
      <c r="E49" s="53">
        <v>47.934750646416077</v>
      </c>
      <c r="F49" s="53">
        <v>48.205559269951763</v>
      </c>
      <c r="G49" s="53">
        <v>47.461207249856571</v>
      </c>
      <c r="H49" s="53">
        <v>47.496890469829516</v>
      </c>
      <c r="I49" s="53">
        <v>47.228754124403579</v>
      </c>
      <c r="J49" s="18">
        <v>47.93129695220501</v>
      </c>
      <c r="K49" s="18">
        <v>46.575824613098042</v>
      </c>
      <c r="L49" s="18">
        <v>46.169672187238668</v>
      </c>
      <c r="M49" s="18">
        <v>47.21648845571228</v>
      </c>
      <c r="N49" s="18">
        <v>46.953518182675076</v>
      </c>
    </row>
    <row r="50" spans="1:14" x14ac:dyDescent="0.25">
      <c r="A50" s="17">
        <v>42</v>
      </c>
      <c r="B50" s="53">
        <v>47.069875840189731</v>
      </c>
      <c r="C50" s="53">
        <v>46.368947141744158</v>
      </c>
      <c r="D50" s="53">
        <v>44.389153570594523</v>
      </c>
      <c r="E50" s="53">
        <v>46.93475064641607</v>
      </c>
      <c r="F50" s="53">
        <v>47.234835464655625</v>
      </c>
      <c r="G50" s="53">
        <v>46.461207249856571</v>
      </c>
      <c r="H50" s="53">
        <v>46.550449490350744</v>
      </c>
      <c r="I50" s="53">
        <v>46.228754124403579</v>
      </c>
      <c r="J50" s="18">
        <v>46.93129695220501</v>
      </c>
      <c r="K50" s="18">
        <v>45.575824613098042</v>
      </c>
      <c r="L50" s="18">
        <v>45.225967622908598</v>
      </c>
      <c r="M50" s="18">
        <v>46.24617799397457</v>
      </c>
      <c r="N50" s="18">
        <v>45.983850221971636</v>
      </c>
    </row>
    <row r="51" spans="1:14" x14ac:dyDescent="0.25">
      <c r="A51" s="17">
        <v>43</v>
      </c>
      <c r="B51" s="53">
        <v>46.136320240769727</v>
      </c>
      <c r="C51" s="53">
        <v>45.368947141744158</v>
      </c>
      <c r="D51" s="53">
        <v>43.389153570594523</v>
      </c>
      <c r="E51" s="53">
        <v>45.99213062867917</v>
      </c>
      <c r="F51" s="53">
        <v>46.234835464655625</v>
      </c>
      <c r="G51" s="53">
        <v>45.461207249856578</v>
      </c>
      <c r="H51" s="53">
        <v>45.577762208426968</v>
      </c>
      <c r="I51" s="53">
        <v>45.228754124403572</v>
      </c>
      <c r="J51" s="18">
        <v>45.958822009304853</v>
      </c>
      <c r="K51" s="18">
        <v>44.631456608917972</v>
      </c>
      <c r="L51" s="18">
        <v>44.254610573675748</v>
      </c>
      <c r="M51" s="18">
        <v>45.306469497096778</v>
      </c>
      <c r="N51" s="18">
        <v>44.983850221971636</v>
      </c>
    </row>
    <row r="52" spans="1:14" x14ac:dyDescent="0.25">
      <c r="A52" s="17">
        <v>44</v>
      </c>
      <c r="B52" s="53">
        <v>45.166023558193686</v>
      </c>
      <c r="C52" s="53">
        <v>44.397230465229626</v>
      </c>
      <c r="D52" s="53">
        <v>42.442167742570952</v>
      </c>
      <c r="E52" s="53">
        <v>45.072481757254998</v>
      </c>
      <c r="F52" s="53">
        <v>45.234835464655632</v>
      </c>
      <c r="G52" s="53">
        <v>44.488088095612078</v>
      </c>
      <c r="H52" s="53">
        <v>44.577762208426968</v>
      </c>
      <c r="I52" s="53">
        <v>44.228754124403572</v>
      </c>
      <c r="J52" s="18">
        <v>44.986880183726861</v>
      </c>
      <c r="K52" s="18">
        <v>43.631456608917965</v>
      </c>
      <c r="L52" s="18">
        <v>43.312315302424416</v>
      </c>
      <c r="M52" s="18">
        <v>44.337901604776256</v>
      </c>
      <c r="N52" s="18">
        <v>44.017665387476747</v>
      </c>
    </row>
    <row r="53" spans="1:14" x14ac:dyDescent="0.25">
      <c r="A53" s="17">
        <v>45</v>
      </c>
      <c r="B53" s="39">
        <v>44.166023558193679</v>
      </c>
      <c r="C53" s="39">
        <v>43.424857864399037</v>
      </c>
      <c r="D53" s="39">
        <v>41.442167742570952</v>
      </c>
      <c r="E53" s="39">
        <v>44.097720988148112</v>
      </c>
      <c r="F53" s="39">
        <v>44.234835464655632</v>
      </c>
      <c r="G53" s="39">
        <v>43.488088095612071</v>
      </c>
      <c r="H53" s="39">
        <v>43.577762208426961</v>
      </c>
      <c r="I53" s="39">
        <v>43.256220960058144</v>
      </c>
      <c r="J53" s="39">
        <v>44.01610334551782</v>
      </c>
      <c r="K53" s="39">
        <v>42.688414623588052</v>
      </c>
      <c r="L53" s="39">
        <v>42.312315302424423</v>
      </c>
      <c r="M53" s="39">
        <v>43.337901604776249</v>
      </c>
      <c r="N53" s="39">
        <v>43.052916635259237</v>
      </c>
    </row>
    <row r="54" spans="1:14" x14ac:dyDescent="0.25">
      <c r="A54" s="17">
        <v>46</v>
      </c>
      <c r="B54" s="53">
        <v>43.166023558193672</v>
      </c>
      <c r="C54" s="53">
        <v>42.526794150465697</v>
      </c>
      <c r="D54" s="53">
        <v>40.442167742570952</v>
      </c>
      <c r="E54" s="53">
        <v>43.123533730000183</v>
      </c>
      <c r="F54" s="53">
        <v>43.261857296885879</v>
      </c>
      <c r="G54" s="53">
        <v>42.513857317179628</v>
      </c>
      <c r="H54" s="53">
        <v>42.605104169816777</v>
      </c>
      <c r="I54" s="53">
        <v>42.256220960058144</v>
      </c>
      <c r="J54" s="18">
        <v>43.01610334551782</v>
      </c>
      <c r="K54" s="18">
        <v>41.718124774731422</v>
      </c>
      <c r="L54" s="18">
        <v>41.344233100365209</v>
      </c>
      <c r="M54" s="18">
        <v>42.337901604776249</v>
      </c>
      <c r="N54" s="18">
        <v>42.193471273195684</v>
      </c>
    </row>
    <row r="55" spans="1:14" x14ac:dyDescent="0.25">
      <c r="A55" s="17">
        <v>47</v>
      </c>
      <c r="B55" s="53">
        <v>42.190592429385212</v>
      </c>
      <c r="C55" s="53">
        <v>41.550943380534108</v>
      </c>
      <c r="D55" s="53">
        <v>39.442167742570952</v>
      </c>
      <c r="E55" s="53">
        <v>42.149820213953305</v>
      </c>
      <c r="F55" s="53">
        <v>42.28788399031064</v>
      </c>
      <c r="G55" s="53">
        <v>41.513857317179628</v>
      </c>
      <c r="H55" s="53">
        <v>41.68939172141053</v>
      </c>
      <c r="I55" s="53">
        <v>41.284261655796278</v>
      </c>
      <c r="J55" s="18">
        <v>42.016103345517813</v>
      </c>
      <c r="K55" s="18">
        <v>40.718124774731422</v>
      </c>
      <c r="L55" s="18">
        <v>40.377251882176338</v>
      </c>
      <c r="M55" s="18">
        <v>41.337901604776249</v>
      </c>
      <c r="N55" s="18">
        <v>41.193471273195684</v>
      </c>
    </row>
    <row r="56" spans="1:14" x14ac:dyDescent="0.25">
      <c r="A56" s="17">
        <v>48</v>
      </c>
      <c r="B56" s="53">
        <v>41.190592429385212</v>
      </c>
      <c r="C56" s="53">
        <v>40.550943380534108</v>
      </c>
      <c r="D56" s="53">
        <v>38.466053810021016</v>
      </c>
      <c r="E56" s="53">
        <v>41.149820213953298</v>
      </c>
      <c r="F56" s="53">
        <v>41.314315289482252</v>
      </c>
      <c r="G56" s="53">
        <v>40.56817546066177</v>
      </c>
      <c r="H56" s="53">
        <v>40.745853028812512</v>
      </c>
      <c r="I56" s="53">
        <v>40.314051837634743</v>
      </c>
      <c r="J56" s="18">
        <v>41.112559369947554</v>
      </c>
      <c r="K56" s="18">
        <v>39.783948219534587</v>
      </c>
      <c r="L56" s="18">
        <v>39.410386283407895</v>
      </c>
      <c r="M56" s="18">
        <v>40.407561138430452</v>
      </c>
      <c r="N56" s="18">
        <v>40.23060035282451</v>
      </c>
    </row>
    <row r="57" spans="1:14" x14ac:dyDescent="0.25">
      <c r="A57" s="17">
        <v>49</v>
      </c>
      <c r="B57" s="53">
        <v>40.190592429385212</v>
      </c>
      <c r="C57" s="53">
        <v>39.624595129011112</v>
      </c>
      <c r="D57" s="53">
        <v>37.488860212984576</v>
      </c>
      <c r="E57" s="53">
        <v>40.175346003726588</v>
      </c>
      <c r="F57" s="53">
        <v>40.368391891389486</v>
      </c>
      <c r="G57" s="53">
        <v>39.649330745856851</v>
      </c>
      <c r="H57" s="53">
        <v>39.803541477388244</v>
      </c>
      <c r="I57" s="53">
        <v>39.34501417834656</v>
      </c>
      <c r="J57" s="18">
        <v>40.179938028854721</v>
      </c>
      <c r="K57" s="18">
        <v>38.849366950957624</v>
      </c>
      <c r="L57" s="18">
        <v>38.543016488038177</v>
      </c>
      <c r="M57" s="18">
        <v>39.407561138430452</v>
      </c>
      <c r="N57" s="18">
        <v>39.23060035282451</v>
      </c>
    </row>
    <row r="58" spans="1:14" x14ac:dyDescent="0.25">
      <c r="A58" s="17">
        <v>50</v>
      </c>
      <c r="B58" s="39">
        <v>39.214524458259547</v>
      </c>
      <c r="C58" s="39">
        <v>38.672523275523375</v>
      </c>
      <c r="D58" s="39">
        <v>36.488860212984584</v>
      </c>
      <c r="E58" s="39">
        <v>39.228105772348556</v>
      </c>
      <c r="F58" s="39">
        <v>39.42269000768691</v>
      </c>
      <c r="G58" s="39">
        <v>38.649330745856851</v>
      </c>
      <c r="H58" s="39">
        <v>38.864621180940986</v>
      </c>
      <c r="I58" s="39">
        <v>38.475546303847956</v>
      </c>
      <c r="J58" s="39">
        <v>39.247263367337531</v>
      </c>
      <c r="K58" s="39">
        <v>37.914614704170653</v>
      </c>
      <c r="L58" s="39">
        <v>37.577774840242874</v>
      </c>
      <c r="M58" s="39">
        <v>38.407561138430452</v>
      </c>
      <c r="N58" s="39">
        <v>38.271219755396949</v>
      </c>
    </row>
    <row r="59" spans="1:14" x14ac:dyDescent="0.25">
      <c r="A59" s="17">
        <v>51</v>
      </c>
      <c r="B59" s="53">
        <v>38.284224474886123</v>
      </c>
      <c r="C59" s="53">
        <v>37.744743981367385</v>
      </c>
      <c r="D59" s="53">
        <v>35.512646392566516</v>
      </c>
      <c r="E59" s="53">
        <v>38.254677371506254</v>
      </c>
      <c r="F59" s="53">
        <v>38.507674047005011</v>
      </c>
      <c r="G59" s="53">
        <v>37.679436945572334</v>
      </c>
      <c r="H59" s="53">
        <v>37.896872600193461</v>
      </c>
      <c r="I59" s="53">
        <v>37.507644365921898</v>
      </c>
      <c r="J59" s="18">
        <v>38.247263367337538</v>
      </c>
      <c r="K59" s="18">
        <v>36.948798911301004</v>
      </c>
      <c r="L59" s="18">
        <v>36.61463147527293</v>
      </c>
      <c r="M59" s="18">
        <v>37.447130617698122</v>
      </c>
      <c r="N59" s="18">
        <v>37.313048348703035</v>
      </c>
    </row>
    <row r="60" spans="1:14" x14ac:dyDescent="0.25">
      <c r="A60" s="17">
        <v>52</v>
      </c>
      <c r="B60" s="53">
        <v>37.3325552297838</v>
      </c>
      <c r="C60" s="53">
        <v>36.794887883304803</v>
      </c>
      <c r="D60" s="53">
        <v>34.584643362743414</v>
      </c>
      <c r="E60" s="53">
        <v>37.254677371506254</v>
      </c>
      <c r="F60" s="53">
        <v>37.507674047005004</v>
      </c>
      <c r="G60" s="53">
        <v>36.679436945572334</v>
      </c>
      <c r="H60" s="53">
        <v>36.960231906315428</v>
      </c>
      <c r="I60" s="53">
        <v>36.603467446801275</v>
      </c>
      <c r="J60" s="18">
        <v>37.282257817933719</v>
      </c>
      <c r="K60" s="18">
        <v>35.948798911301004</v>
      </c>
      <c r="L60" s="18">
        <v>35.690542418993942</v>
      </c>
      <c r="M60" s="18">
        <v>36.447130617698122</v>
      </c>
      <c r="N60" s="18">
        <v>36.39724056905456</v>
      </c>
    </row>
    <row r="61" spans="1:14" x14ac:dyDescent="0.25">
      <c r="A61" s="17">
        <v>53</v>
      </c>
      <c r="B61" s="53">
        <v>36.405937764607692</v>
      </c>
      <c r="C61" s="53">
        <v>35.845098862813899</v>
      </c>
      <c r="D61" s="53">
        <v>33.634578747583696</v>
      </c>
      <c r="E61" s="53">
        <v>36.370212703125929</v>
      </c>
      <c r="F61" s="53">
        <v>36.538655774963985</v>
      </c>
      <c r="G61" s="53">
        <v>35.679436945572341</v>
      </c>
      <c r="H61" s="53">
        <v>36.086529038274278</v>
      </c>
      <c r="I61" s="53">
        <v>35.636686831829188</v>
      </c>
      <c r="J61" s="18">
        <v>36.282257817933719</v>
      </c>
      <c r="K61" s="18">
        <v>34.948798911301004</v>
      </c>
      <c r="L61" s="18">
        <v>34.76926846467402</v>
      </c>
      <c r="M61" s="18">
        <v>35.488166154932934</v>
      </c>
      <c r="N61" s="18">
        <v>35.596227490169056</v>
      </c>
    </row>
    <row r="62" spans="1:14" x14ac:dyDescent="0.25">
      <c r="A62" s="17">
        <v>54</v>
      </c>
      <c r="B62" s="53">
        <v>35.454989999996201</v>
      </c>
      <c r="C62" s="53">
        <v>34.948629227939634</v>
      </c>
      <c r="D62" s="53">
        <v>32.738890940863527</v>
      </c>
      <c r="E62" s="53">
        <v>35.490886253010288</v>
      </c>
      <c r="F62" s="53">
        <v>35.631023111422671</v>
      </c>
      <c r="G62" s="53">
        <v>34.741590979135239</v>
      </c>
      <c r="H62" s="53">
        <v>35.153394421317827</v>
      </c>
      <c r="I62" s="53">
        <v>34.636686831829181</v>
      </c>
      <c r="J62" s="18">
        <v>35.320504838752186</v>
      </c>
      <c r="K62" s="18">
        <v>34.025995099337536</v>
      </c>
      <c r="L62" s="18">
        <v>33.847777670778655</v>
      </c>
      <c r="M62" s="18">
        <v>34.52708513842007</v>
      </c>
      <c r="N62" s="18">
        <v>34.635661453641156</v>
      </c>
    </row>
    <row r="63" spans="1:14" x14ac:dyDescent="0.25">
      <c r="A63" s="17">
        <v>55</v>
      </c>
      <c r="B63" s="39">
        <v>34.454989999996201</v>
      </c>
      <c r="C63" s="39">
        <v>33.976000892080123</v>
      </c>
      <c r="D63" s="39">
        <v>31.820403557355309</v>
      </c>
      <c r="E63" s="39">
        <v>34.550572199710523</v>
      </c>
      <c r="F63" s="39">
        <v>34.722989140510165</v>
      </c>
      <c r="G63" s="39">
        <v>33.805570153975005</v>
      </c>
      <c r="H63" s="39">
        <v>34.329151178414619</v>
      </c>
      <c r="I63" s="39">
        <v>33.710351092500574</v>
      </c>
      <c r="J63" s="39">
        <v>34.439727141022864</v>
      </c>
      <c r="K63" s="39">
        <v>33.142135959958793</v>
      </c>
      <c r="L63" s="39">
        <v>32.88497541497361</v>
      </c>
      <c r="M63" s="39">
        <v>33.565468765197757</v>
      </c>
      <c r="N63" s="39">
        <v>33.830388558339621</v>
      </c>
    </row>
    <row r="64" spans="1:14" x14ac:dyDescent="0.25">
      <c r="A64" s="17">
        <v>56</v>
      </c>
      <c r="B64" s="53">
        <v>33.508475667338665</v>
      </c>
      <c r="C64" s="53">
        <v>33.033069791802994</v>
      </c>
      <c r="D64" s="53">
        <v>30.874252108345996</v>
      </c>
      <c r="E64" s="53">
        <v>33.668038597984641</v>
      </c>
      <c r="F64" s="53">
        <v>33.755214177365637</v>
      </c>
      <c r="G64" s="53">
        <v>32.906671468957299</v>
      </c>
      <c r="H64" s="53">
        <v>33.36492417424342</v>
      </c>
      <c r="I64" s="53">
        <v>32.863396965263568</v>
      </c>
      <c r="J64" s="18">
        <v>33.439727141022864</v>
      </c>
      <c r="K64" s="18">
        <v>32.289587731658216</v>
      </c>
      <c r="L64" s="18">
        <v>31.884975414973606</v>
      </c>
      <c r="M64" s="18">
        <v>32.565468765197757</v>
      </c>
      <c r="N64" s="18">
        <v>32.902028297315098</v>
      </c>
    </row>
    <row r="65" spans="1:14" x14ac:dyDescent="0.25">
      <c r="A65" s="17">
        <v>57</v>
      </c>
      <c r="B65" s="53">
        <v>32.536234475265516</v>
      </c>
      <c r="C65" s="53">
        <v>32.033069791802994</v>
      </c>
      <c r="D65" s="53">
        <v>30.030895775128183</v>
      </c>
      <c r="E65" s="53">
        <v>32.730355251057418</v>
      </c>
      <c r="F65" s="53">
        <v>32.857015853418794</v>
      </c>
      <c r="G65" s="53">
        <v>31.976159809318631</v>
      </c>
      <c r="H65" s="53">
        <v>32.403053229933029</v>
      </c>
      <c r="I65" s="53">
        <v>31.863396965263568</v>
      </c>
      <c r="J65" s="18">
        <v>32.439727141022864</v>
      </c>
      <c r="K65" s="18">
        <v>31.435662804520515</v>
      </c>
      <c r="L65" s="18">
        <v>30.992519591152845</v>
      </c>
      <c r="M65" s="18">
        <v>31.565468765197753</v>
      </c>
      <c r="N65" s="18">
        <v>31.934253089256732</v>
      </c>
    </row>
    <row r="66" spans="1:14" x14ac:dyDescent="0.25">
      <c r="A66" s="17">
        <v>58</v>
      </c>
      <c r="B66" s="53">
        <v>31.61798349382623</v>
      </c>
      <c r="C66" s="53">
        <v>31.087423071116056</v>
      </c>
      <c r="D66" s="53">
        <v>29.086422149460372</v>
      </c>
      <c r="E66" s="53">
        <v>31.829019603866776</v>
      </c>
      <c r="F66" s="53">
        <v>31.925860568000541</v>
      </c>
      <c r="G66" s="53">
        <v>31.047628997457519</v>
      </c>
      <c r="H66" s="53">
        <v>31.516128192964366</v>
      </c>
      <c r="I66" s="53">
        <v>31.044917891329757</v>
      </c>
      <c r="J66" s="18">
        <v>31.439727141022864</v>
      </c>
      <c r="K66" s="18">
        <v>30.435662804520515</v>
      </c>
      <c r="L66" s="18">
        <v>30.058413744780403</v>
      </c>
      <c r="M66" s="18">
        <v>30.596456763966028</v>
      </c>
      <c r="N66" s="18">
        <v>31.020571404375971</v>
      </c>
    </row>
    <row r="67" spans="1:14" x14ac:dyDescent="0.25">
      <c r="A67" s="17">
        <v>59</v>
      </c>
      <c r="B67" s="53">
        <v>30.752234748922788</v>
      </c>
      <c r="C67" s="53">
        <v>30.323119911612544</v>
      </c>
      <c r="D67" s="53">
        <v>28.115628287566132</v>
      </c>
      <c r="E67" s="53">
        <v>30.994344245575839</v>
      </c>
      <c r="F67" s="53">
        <v>30.961837511982225</v>
      </c>
      <c r="G67" s="53">
        <v>30.119992484846961</v>
      </c>
      <c r="H67" s="53">
        <v>30.58697760873153</v>
      </c>
      <c r="I67" s="53">
        <v>30.187826512537828</v>
      </c>
      <c r="J67" s="18">
        <v>30.474995752919128</v>
      </c>
      <c r="K67" s="18">
        <v>29.500179319185428</v>
      </c>
      <c r="L67" s="18">
        <v>29.058413744780403</v>
      </c>
      <c r="M67" s="18">
        <v>29.707462598042433</v>
      </c>
      <c r="N67" s="18">
        <v>30.075588207268037</v>
      </c>
    </row>
    <row r="68" spans="1:14" x14ac:dyDescent="0.25">
      <c r="A68" s="17">
        <v>60</v>
      </c>
      <c r="B68" s="39">
        <v>29.8680791419591</v>
      </c>
      <c r="C68" s="39">
        <v>29.415031983620338</v>
      </c>
      <c r="D68" s="39">
        <v>27.174405227632274</v>
      </c>
      <c r="E68" s="39">
        <v>30.029115447680258</v>
      </c>
      <c r="F68" s="39">
        <v>29.997196580481333</v>
      </c>
      <c r="G68" s="39">
        <v>29.119992484846957</v>
      </c>
      <c r="H68" s="39">
        <v>29.58697760873153</v>
      </c>
      <c r="I68" s="39">
        <v>29.257210450880542</v>
      </c>
      <c r="J68" s="39">
        <v>29.508059464988545</v>
      </c>
      <c r="K68" s="39">
        <v>28.587179857142985</v>
      </c>
      <c r="L68" s="39">
        <v>28.137413506176749</v>
      </c>
      <c r="M68" s="39">
        <v>28.760326783740251</v>
      </c>
      <c r="N68" s="39">
        <v>29.075588207268041</v>
      </c>
    </row>
    <row r="69" spans="1:14" x14ac:dyDescent="0.25">
      <c r="A69" s="17">
        <v>61</v>
      </c>
      <c r="B69" s="53">
        <v>28.928573422053436</v>
      </c>
      <c r="C69" s="53">
        <v>28.538588334151587</v>
      </c>
      <c r="D69" s="53">
        <v>26.265726831790623</v>
      </c>
      <c r="E69" s="53">
        <v>29.063352103271768</v>
      </c>
      <c r="F69" s="53">
        <v>29.096793192458197</v>
      </c>
      <c r="G69" s="53">
        <v>28.185571308658936</v>
      </c>
      <c r="H69" s="53">
        <v>28.653586307523081</v>
      </c>
      <c r="I69" s="53">
        <v>28.320659377387482</v>
      </c>
      <c r="J69" s="18">
        <v>28.537358534456342</v>
      </c>
      <c r="K69" s="18">
        <v>27.639728369504336</v>
      </c>
      <c r="L69" s="18">
        <v>27.26320965322353</v>
      </c>
      <c r="M69" s="18">
        <v>27.7855367095063</v>
      </c>
      <c r="N69" s="18">
        <v>28.14414219736944</v>
      </c>
    </row>
    <row r="70" spans="1:14" x14ac:dyDescent="0.25">
      <c r="A70" s="17">
        <v>62</v>
      </c>
      <c r="B70" s="53">
        <v>27.989200544476834</v>
      </c>
      <c r="C70" s="53">
        <v>27.571153130691222</v>
      </c>
      <c r="D70" s="53">
        <v>25.417482796597721</v>
      </c>
      <c r="E70" s="53">
        <v>28.160286556110925</v>
      </c>
      <c r="F70" s="53">
        <v>28.162608596813683</v>
      </c>
      <c r="G70" s="53">
        <v>27.249507245885191</v>
      </c>
      <c r="H70" s="53">
        <v>27.746962558536797</v>
      </c>
      <c r="I70" s="53">
        <v>27.349367158070709</v>
      </c>
      <c r="J70" s="18">
        <v>27.590259682696427</v>
      </c>
      <c r="K70" s="18">
        <v>26.689321294802657</v>
      </c>
      <c r="L70" s="18">
        <v>26.334609945762143</v>
      </c>
      <c r="M70" s="18">
        <v>26.85099581396733</v>
      </c>
      <c r="N70" s="18">
        <v>27.202565886409321</v>
      </c>
    </row>
    <row r="71" spans="1:14" x14ac:dyDescent="0.25">
      <c r="A71" s="17">
        <v>63</v>
      </c>
      <c r="B71" s="53">
        <v>27.084404969518395</v>
      </c>
      <c r="C71" s="53">
        <v>26.66742811850386</v>
      </c>
      <c r="D71" s="53">
        <v>24.531553776662395</v>
      </c>
      <c r="E71" s="53">
        <v>27.192263766002387</v>
      </c>
      <c r="F71" s="53">
        <v>27.226457664550125</v>
      </c>
      <c r="G71" s="53">
        <v>26.309405543127845</v>
      </c>
      <c r="H71" s="53">
        <v>26.830844430582868</v>
      </c>
      <c r="I71" s="53">
        <v>26.452026155884766</v>
      </c>
      <c r="J71" s="18">
        <v>26.765323258507568</v>
      </c>
      <c r="K71" s="18">
        <v>25.805718278335114</v>
      </c>
      <c r="L71" s="18">
        <v>25.396464558561256</v>
      </c>
      <c r="M71" s="18">
        <v>25.90720127962101</v>
      </c>
      <c r="N71" s="18">
        <v>26.260135198417387</v>
      </c>
    </row>
    <row r="72" spans="1:14" x14ac:dyDescent="0.25">
      <c r="A72" s="17">
        <v>64</v>
      </c>
      <c r="B72" s="53">
        <v>26.14679415715565</v>
      </c>
      <c r="C72" s="53">
        <v>25.758892963389947</v>
      </c>
      <c r="D72" s="53">
        <v>23.615515792943775</v>
      </c>
      <c r="E72" s="53">
        <v>26.315696199602399</v>
      </c>
      <c r="F72" s="53">
        <v>26.344130565659871</v>
      </c>
      <c r="G72" s="53">
        <v>25.309405543127845</v>
      </c>
      <c r="H72" s="53">
        <v>25.856061988724981</v>
      </c>
      <c r="I72" s="53">
        <v>25.571732604509123</v>
      </c>
      <c r="J72" s="18">
        <v>25.907738360258058</v>
      </c>
      <c r="K72" s="18">
        <v>24.907963604712222</v>
      </c>
      <c r="L72" s="18">
        <v>24.43209456150732</v>
      </c>
      <c r="M72" s="18">
        <v>24.943970022427987</v>
      </c>
      <c r="N72" s="18">
        <v>25.32084250839009</v>
      </c>
    </row>
    <row r="73" spans="1:14" x14ac:dyDescent="0.25">
      <c r="A73" s="17">
        <v>65</v>
      </c>
      <c r="B73" s="39">
        <v>25.206746151023459</v>
      </c>
      <c r="C73" s="39">
        <v>24.847802388212088</v>
      </c>
      <c r="D73" s="39">
        <v>22.695909011902604</v>
      </c>
      <c r="E73" s="39">
        <v>25.372216607264367</v>
      </c>
      <c r="F73" s="39">
        <v>25.476596637241929</v>
      </c>
      <c r="G73" s="39">
        <v>24.427287194624835</v>
      </c>
      <c r="H73" s="39">
        <v>24.879712764276242</v>
      </c>
      <c r="I73" s="39">
        <v>24.709434021676962</v>
      </c>
      <c r="J73" s="39">
        <v>25.011400668806299</v>
      </c>
      <c r="K73" s="39">
        <v>24.048592851264402</v>
      </c>
      <c r="L73" s="39">
        <v>23.570630564757717</v>
      </c>
      <c r="M73" s="39">
        <v>23.982509983046715</v>
      </c>
      <c r="N73" s="39">
        <v>24.452070527694268</v>
      </c>
    </row>
    <row r="74" spans="1:14" x14ac:dyDescent="0.25">
      <c r="A74" s="17">
        <v>66</v>
      </c>
      <c r="B74" s="53">
        <v>24.265009744444377</v>
      </c>
      <c r="C74" s="53">
        <v>23.960983715960001</v>
      </c>
      <c r="D74" s="53">
        <v>21.792818639329951</v>
      </c>
      <c r="E74" s="53">
        <v>24.498664073493469</v>
      </c>
      <c r="F74" s="53">
        <v>24.523811375686623</v>
      </c>
      <c r="G74" s="53">
        <v>23.493753085782942</v>
      </c>
      <c r="H74" s="53">
        <v>23.992555639865813</v>
      </c>
      <c r="I74" s="53">
        <v>23.789258320308107</v>
      </c>
      <c r="J74" s="18">
        <v>24.100690324827806</v>
      </c>
      <c r="K74" s="18">
        <v>23.134192970680125</v>
      </c>
      <c r="L74" s="18">
        <v>22.607163629785049</v>
      </c>
      <c r="M74" s="18">
        <v>23.071560077787122</v>
      </c>
      <c r="N74" s="18">
        <v>23.539678686171573</v>
      </c>
    </row>
    <row r="75" spans="1:14" x14ac:dyDescent="0.25">
      <c r="A75" s="17">
        <v>67</v>
      </c>
      <c r="B75" s="53">
        <v>23.376861786647929</v>
      </c>
      <c r="C75" s="53">
        <v>23.039546235304808</v>
      </c>
      <c r="D75" s="53">
        <v>20.902664268041438</v>
      </c>
      <c r="E75" s="53">
        <v>23.544288910135091</v>
      </c>
      <c r="F75" s="53">
        <v>23.613327207547592</v>
      </c>
      <c r="G75" s="53">
        <v>22.685098742101012</v>
      </c>
      <c r="H75" s="53">
        <v>23.14909564145173</v>
      </c>
      <c r="I75" s="53">
        <v>22.840776653207193</v>
      </c>
      <c r="J75" s="18">
        <v>23.170320227566545</v>
      </c>
      <c r="K75" s="18">
        <v>22.241889368637363</v>
      </c>
      <c r="L75" s="18">
        <v>21.740994359288099</v>
      </c>
      <c r="M75" s="18">
        <v>22.10479019935913</v>
      </c>
      <c r="N75" s="18">
        <v>22.631690182522096</v>
      </c>
    </row>
    <row r="76" spans="1:14" x14ac:dyDescent="0.25">
      <c r="A76" s="17">
        <v>68</v>
      </c>
      <c r="B76" s="53">
        <v>22.480455617894044</v>
      </c>
      <c r="C76" s="53">
        <v>22.226526505544214</v>
      </c>
      <c r="D76" s="53">
        <v>19.999758309535618</v>
      </c>
      <c r="E76" s="53">
        <v>22.565775426601419</v>
      </c>
      <c r="F76" s="53">
        <v>22.656011098974268</v>
      </c>
      <c r="G76" s="53">
        <v>21.776905377369406</v>
      </c>
      <c r="H76" s="53">
        <v>22.215476228104357</v>
      </c>
      <c r="I76" s="53">
        <v>22.05506848881836</v>
      </c>
      <c r="J76" s="18">
        <v>22.260733650731044</v>
      </c>
      <c r="K76" s="18">
        <v>21.307823832226862</v>
      </c>
      <c r="L76" s="18">
        <v>20.866820316247967</v>
      </c>
      <c r="M76" s="18">
        <v>21.192047025689337</v>
      </c>
      <c r="N76" s="18">
        <v>21.816120934043113</v>
      </c>
    </row>
    <row r="77" spans="1:14" x14ac:dyDescent="0.25">
      <c r="A77" s="17">
        <v>69</v>
      </c>
      <c r="B77" s="53">
        <v>21.525830454418369</v>
      </c>
      <c r="C77" s="53">
        <v>21.247563121068527</v>
      </c>
      <c r="D77" s="53">
        <v>19.128623506599538</v>
      </c>
      <c r="E77" s="53">
        <v>21.729377097975664</v>
      </c>
      <c r="F77" s="53">
        <v>21.693092289098075</v>
      </c>
      <c r="G77" s="53">
        <v>20.854804714463427</v>
      </c>
      <c r="H77" s="53">
        <v>21.312041364270623</v>
      </c>
      <c r="I77" s="53">
        <v>21.140773577709275</v>
      </c>
      <c r="J77" s="18">
        <v>21.378014796008845</v>
      </c>
      <c r="K77" s="18">
        <v>20.40064683816988</v>
      </c>
      <c r="L77" s="18">
        <v>19.949310475487529</v>
      </c>
      <c r="M77" s="18">
        <v>20.346106007732626</v>
      </c>
      <c r="N77" s="18">
        <v>20.934609655188435</v>
      </c>
    </row>
    <row r="78" spans="1:14" x14ac:dyDescent="0.25">
      <c r="A78" s="17">
        <v>70</v>
      </c>
      <c r="B78" s="39">
        <v>20.647140951153641</v>
      </c>
      <c r="C78" s="39">
        <v>20.465899338488246</v>
      </c>
      <c r="D78" s="39">
        <v>18.285735563345327</v>
      </c>
      <c r="E78" s="39">
        <v>20.889330546181423</v>
      </c>
      <c r="F78" s="39">
        <v>20.755173848348456</v>
      </c>
      <c r="G78" s="39">
        <v>19.914601824996833</v>
      </c>
      <c r="H78" s="39">
        <v>20.428951131839664</v>
      </c>
      <c r="I78" s="39">
        <v>20.220329728299344</v>
      </c>
      <c r="J78" s="39">
        <v>20.518380981649123</v>
      </c>
      <c r="K78" s="39">
        <v>19.529871817638519</v>
      </c>
      <c r="L78" s="39">
        <v>19.058627443031252</v>
      </c>
      <c r="M78" s="39">
        <v>19.52439780791439</v>
      </c>
      <c r="N78" s="39">
        <v>20.045366347086475</v>
      </c>
    </row>
    <row r="79" spans="1:14" x14ac:dyDescent="0.25">
      <c r="A79" s="17">
        <v>71</v>
      </c>
      <c r="B79" s="53">
        <v>19.801636743203929</v>
      </c>
      <c r="C79" s="53">
        <v>19.616527923458616</v>
      </c>
      <c r="D79" s="53">
        <v>17.464999868349565</v>
      </c>
      <c r="E79" s="53">
        <v>20.068446187875551</v>
      </c>
      <c r="F79" s="53">
        <v>19.859084597295645</v>
      </c>
      <c r="G79" s="53">
        <v>19.007203427684736</v>
      </c>
      <c r="H79" s="53">
        <v>19.520076742737949</v>
      </c>
      <c r="I79" s="53">
        <v>19.428928584942145</v>
      </c>
      <c r="J79" s="18">
        <v>19.682426736795168</v>
      </c>
      <c r="K79" s="18">
        <v>18.67315555838309</v>
      </c>
      <c r="L79" s="18">
        <v>18.121290225618868</v>
      </c>
      <c r="M79" s="18">
        <v>18.732201170098051</v>
      </c>
      <c r="N79" s="18">
        <v>19.18925861467239</v>
      </c>
    </row>
    <row r="80" spans="1:14" x14ac:dyDescent="0.25">
      <c r="A80" s="17">
        <v>72</v>
      </c>
      <c r="B80" s="53">
        <v>18.819591606118095</v>
      </c>
      <c r="C80" s="53">
        <v>18.682063761539119</v>
      </c>
      <c r="D80" s="53">
        <v>16.591231763220513</v>
      </c>
      <c r="E80" s="53">
        <v>19.272435947093914</v>
      </c>
      <c r="F80" s="53">
        <v>19.111012497707787</v>
      </c>
      <c r="G80" s="53">
        <v>18.193267698408814</v>
      </c>
      <c r="H80" s="53">
        <v>18.635663409526742</v>
      </c>
      <c r="I80" s="53">
        <v>18.522777316675977</v>
      </c>
      <c r="J80" s="18">
        <v>18.829537694200745</v>
      </c>
      <c r="K80" s="18">
        <v>17.85954689744343</v>
      </c>
      <c r="L80" s="18">
        <v>17.29652957592889</v>
      </c>
      <c r="M80" s="18">
        <v>17.914181967803334</v>
      </c>
      <c r="N80" s="18">
        <v>18.345262442841609</v>
      </c>
    </row>
    <row r="81" spans="1:14" x14ac:dyDescent="0.25">
      <c r="A81" s="17">
        <v>73</v>
      </c>
      <c r="B81" s="53">
        <v>17.959711114363621</v>
      </c>
      <c r="C81" s="53">
        <v>17.790803760137891</v>
      </c>
      <c r="D81" s="53">
        <v>15.79742763607914</v>
      </c>
      <c r="E81" s="53">
        <v>18.364495297876555</v>
      </c>
      <c r="F81" s="53">
        <v>18.242745971934582</v>
      </c>
      <c r="G81" s="53">
        <v>17.423901558976826</v>
      </c>
      <c r="H81" s="53">
        <v>17.771591317431159</v>
      </c>
      <c r="I81" s="53">
        <v>17.748106331354307</v>
      </c>
      <c r="J81" s="18">
        <v>17.935142889974465</v>
      </c>
      <c r="K81" s="18">
        <v>16.975212951174314</v>
      </c>
      <c r="L81" s="18">
        <v>16.381360533383074</v>
      </c>
      <c r="M81" s="18">
        <v>16.97276626374212</v>
      </c>
      <c r="N81" s="18">
        <v>17.460207772586159</v>
      </c>
    </row>
    <row r="82" spans="1:14" x14ac:dyDescent="0.25">
      <c r="A82" s="17">
        <v>74</v>
      </c>
      <c r="B82" s="53">
        <v>17.065983933685349</v>
      </c>
      <c r="C82" s="53">
        <v>16.921134130059393</v>
      </c>
      <c r="D82" s="53">
        <v>14.935180625282493</v>
      </c>
      <c r="E82" s="53">
        <v>17.476983265120172</v>
      </c>
      <c r="F82" s="53">
        <v>17.311066133551577</v>
      </c>
      <c r="G82" s="53">
        <v>16.593460979592422</v>
      </c>
      <c r="H82" s="53">
        <v>16.954261236406804</v>
      </c>
      <c r="I82" s="53">
        <v>16.847610133840874</v>
      </c>
      <c r="J82" s="18">
        <v>17.033804775202015</v>
      </c>
      <c r="K82" s="18">
        <v>16.14440640895274</v>
      </c>
      <c r="L82" s="18">
        <v>15.435195653835221</v>
      </c>
      <c r="M82" s="18">
        <v>16.079558913750169</v>
      </c>
      <c r="N82" s="18">
        <v>16.536092371121221</v>
      </c>
    </row>
    <row r="83" spans="1:14" x14ac:dyDescent="0.25">
      <c r="A83" s="17">
        <v>75</v>
      </c>
      <c r="B83" s="39">
        <v>16.220035732025707</v>
      </c>
      <c r="C83" s="39">
        <v>16.016986972561384</v>
      </c>
      <c r="D83" s="39">
        <v>14.154012891378033</v>
      </c>
      <c r="E83" s="39">
        <v>16.6352153421543</v>
      </c>
      <c r="F83" s="39">
        <v>16.451980350932565</v>
      </c>
      <c r="G83" s="39">
        <v>15.860084739830926</v>
      </c>
      <c r="H83" s="39">
        <v>16.108500167441704</v>
      </c>
      <c r="I83" s="39">
        <v>15.959302682215457</v>
      </c>
      <c r="J83" s="39">
        <v>16.182601880339888</v>
      </c>
      <c r="K83" s="39">
        <v>15.276873863727957</v>
      </c>
      <c r="L83" s="39">
        <v>14.532098788653293</v>
      </c>
      <c r="M83" s="39">
        <v>15.363468871176142</v>
      </c>
      <c r="N83" s="39">
        <v>15.613686366465357</v>
      </c>
    </row>
    <row r="84" spans="1:14" x14ac:dyDescent="0.25">
      <c r="A84" s="17">
        <v>76</v>
      </c>
      <c r="B84" s="53">
        <v>15.36592799968972</v>
      </c>
      <c r="C84" s="53">
        <v>15.256569337191525</v>
      </c>
      <c r="D84" s="53">
        <v>13.336154194820217</v>
      </c>
      <c r="E84" s="53">
        <v>15.825922826147682</v>
      </c>
      <c r="F84" s="53">
        <v>15.54517595181435</v>
      </c>
      <c r="G84" s="53">
        <v>15.079402751759552</v>
      </c>
      <c r="H84" s="53">
        <v>15.269655581981928</v>
      </c>
      <c r="I84" s="53">
        <v>15.06110860620878</v>
      </c>
      <c r="J84" s="18">
        <v>15.289960334845441</v>
      </c>
      <c r="K84" s="18">
        <v>14.498526971683876</v>
      </c>
      <c r="L84" s="18">
        <v>13.707089888122077</v>
      </c>
      <c r="M84" s="18">
        <v>14.660243624011606</v>
      </c>
      <c r="N84" s="18">
        <v>14.753111517447511</v>
      </c>
    </row>
    <row r="85" spans="1:14" x14ac:dyDescent="0.25">
      <c r="A85" s="17">
        <v>77</v>
      </c>
      <c r="B85" s="53">
        <v>14.574928032647852</v>
      </c>
      <c r="C85" s="53">
        <v>14.398992605116719</v>
      </c>
      <c r="D85" s="53">
        <v>12.625558246101528</v>
      </c>
      <c r="E85" s="53">
        <v>14.931775277832966</v>
      </c>
      <c r="F85" s="53">
        <v>14.653674816851474</v>
      </c>
      <c r="G85" s="53">
        <v>14.198615780136427</v>
      </c>
      <c r="H85" s="53">
        <v>14.425832440986124</v>
      </c>
      <c r="I85" s="53">
        <v>14.263878504182745</v>
      </c>
      <c r="J85" s="18">
        <v>14.489332871898949</v>
      </c>
      <c r="K85" s="18">
        <v>13.720373674880133</v>
      </c>
      <c r="L85" s="18">
        <v>12.995890844464528</v>
      </c>
      <c r="M85" s="18">
        <v>13.844484712056369</v>
      </c>
      <c r="N85" s="18">
        <v>13.830644309020208</v>
      </c>
    </row>
    <row r="86" spans="1:14" x14ac:dyDescent="0.25">
      <c r="A86" s="17">
        <v>78</v>
      </c>
      <c r="B86" s="53">
        <v>13.700069684685943</v>
      </c>
      <c r="C86" s="53">
        <v>13.630408891598101</v>
      </c>
      <c r="D86" s="53">
        <v>11.858229212927863</v>
      </c>
      <c r="E86" s="53">
        <v>14.142971989215885</v>
      </c>
      <c r="F86" s="53">
        <v>13.904330215024759</v>
      </c>
      <c r="G86" s="53">
        <v>13.416458153737997</v>
      </c>
      <c r="H86" s="53">
        <v>13.574067440064233</v>
      </c>
      <c r="I86" s="53">
        <v>13.380332420830259</v>
      </c>
      <c r="J86" s="18">
        <v>13.714179533064469</v>
      </c>
      <c r="K86" s="18">
        <v>12.96748346319565</v>
      </c>
      <c r="L86" s="18">
        <v>12.207088999582238</v>
      </c>
      <c r="M86" s="18">
        <v>12.992073483065285</v>
      </c>
      <c r="N86" s="18">
        <v>12.959567368101641</v>
      </c>
    </row>
    <row r="87" spans="1:14" x14ac:dyDescent="0.25">
      <c r="A87" s="17">
        <v>79</v>
      </c>
      <c r="B87" s="53">
        <v>12.900103575456129</v>
      </c>
      <c r="C87" s="53">
        <v>12.875959604249029</v>
      </c>
      <c r="D87" s="53">
        <v>11.000333465023784</v>
      </c>
      <c r="E87" s="53">
        <v>13.338804123032382</v>
      </c>
      <c r="F87" s="53">
        <v>13.012067631354494</v>
      </c>
      <c r="G87" s="53">
        <v>12.531485768159705</v>
      </c>
      <c r="H87" s="53">
        <v>12.732192152776062</v>
      </c>
      <c r="I87" s="53">
        <v>12.678057515947817</v>
      </c>
      <c r="J87" s="18">
        <v>12.970713728882282</v>
      </c>
      <c r="K87" s="18">
        <v>12.206782569974836</v>
      </c>
      <c r="L87" s="18">
        <v>11.426734196572523</v>
      </c>
      <c r="M87" s="18">
        <v>12.287161833058953</v>
      </c>
      <c r="N87" s="18">
        <v>12.129470559484846</v>
      </c>
    </row>
    <row r="88" spans="1:14" x14ac:dyDescent="0.25">
      <c r="A88" s="17">
        <v>80</v>
      </c>
      <c r="B88" s="39">
        <v>12.134147304165914</v>
      </c>
      <c r="C88" s="39">
        <v>12.092870493611757</v>
      </c>
      <c r="D88" s="39">
        <v>10.240742617382995</v>
      </c>
      <c r="E88" s="39">
        <v>12.496120987712153</v>
      </c>
      <c r="F88" s="39">
        <v>12.147211476157603</v>
      </c>
      <c r="G88" s="39">
        <v>11.846851493859798</v>
      </c>
      <c r="H88" s="39">
        <v>12.082915826242777</v>
      </c>
      <c r="I88" s="39">
        <v>12.008316008560078</v>
      </c>
      <c r="J88" s="39">
        <v>12.165613416562023</v>
      </c>
      <c r="K88" s="39">
        <v>11.451368720534616</v>
      </c>
      <c r="L88" s="39">
        <v>10.600346656498203</v>
      </c>
      <c r="M88" s="39">
        <v>11.589749418038297</v>
      </c>
      <c r="N88" s="39">
        <v>11.520124609286661</v>
      </c>
    </row>
    <row r="89" spans="1:14" x14ac:dyDescent="0.25">
      <c r="A89" s="17">
        <v>81</v>
      </c>
      <c r="B89" s="53">
        <v>11.375545180828839</v>
      </c>
      <c r="C89" s="53">
        <v>11.381163477814589</v>
      </c>
      <c r="D89" s="53">
        <v>9.5561886749221756</v>
      </c>
      <c r="E89" s="53">
        <v>11.830585327518254</v>
      </c>
      <c r="F89" s="53">
        <v>11.27166965755911</v>
      </c>
      <c r="G89" s="53">
        <v>11.178193492403835</v>
      </c>
      <c r="H89" s="53">
        <v>11.210414522476123</v>
      </c>
      <c r="I89" s="53">
        <v>11.291640861079234</v>
      </c>
      <c r="J89" s="18">
        <v>11.3921681646059</v>
      </c>
      <c r="K89" s="18">
        <v>10.652311265865526</v>
      </c>
      <c r="L89" s="18">
        <v>9.8892719482216318</v>
      </c>
      <c r="M89" s="18">
        <v>10.821087085168172</v>
      </c>
      <c r="N89" s="18">
        <v>10.754907557021133</v>
      </c>
    </row>
    <row r="90" spans="1:14" x14ac:dyDescent="0.25">
      <c r="A90" s="17">
        <v>82</v>
      </c>
      <c r="B90" s="53">
        <v>10.623316623695434</v>
      </c>
      <c r="C90" s="53">
        <v>10.616217685686527</v>
      </c>
      <c r="D90" s="53">
        <v>8.9039481870267174</v>
      </c>
      <c r="E90" s="53">
        <v>10.973236581641684</v>
      </c>
      <c r="F90" s="53">
        <v>10.43953983404055</v>
      </c>
      <c r="G90" s="53">
        <v>10.437191088297778</v>
      </c>
      <c r="H90" s="53">
        <v>10.538735110593061</v>
      </c>
      <c r="I90" s="53">
        <v>10.573871995610014</v>
      </c>
      <c r="J90" s="18">
        <v>10.646474804291278</v>
      </c>
      <c r="K90" s="18">
        <v>9.946581157629744</v>
      </c>
      <c r="L90" s="18">
        <v>9.1657966910072766</v>
      </c>
      <c r="M90" s="18">
        <v>10.079114262297376</v>
      </c>
      <c r="N90" s="18">
        <v>10.305312199912096</v>
      </c>
    </row>
    <row r="91" spans="1:14" x14ac:dyDescent="0.25">
      <c r="A91" s="17">
        <v>83</v>
      </c>
      <c r="B91" s="53">
        <v>9.8666935732406031</v>
      </c>
      <c r="C91" s="53">
        <v>9.9949011418112139</v>
      </c>
      <c r="D91" s="53">
        <v>8.1826168446450094</v>
      </c>
      <c r="E91" s="53">
        <v>10.290042670410205</v>
      </c>
      <c r="F91" s="53">
        <v>9.6474009332315109</v>
      </c>
      <c r="G91" s="53">
        <v>9.6668920854628606</v>
      </c>
      <c r="H91" s="53">
        <v>9.8350459597447681</v>
      </c>
      <c r="I91" s="53">
        <v>9.9031054192108758</v>
      </c>
      <c r="J91" s="18">
        <v>9.9747161459351457</v>
      </c>
      <c r="K91" s="18">
        <v>9.1536295117695747</v>
      </c>
      <c r="L91" s="18">
        <v>8.4173437647665583</v>
      </c>
      <c r="M91" s="18">
        <v>9.4497347545886416</v>
      </c>
      <c r="N91" s="18">
        <v>9.7329582148615348</v>
      </c>
    </row>
    <row r="92" spans="1:14" x14ac:dyDescent="0.25">
      <c r="A92" s="17">
        <v>84</v>
      </c>
      <c r="B92" s="53">
        <v>9.2529472938608865</v>
      </c>
      <c r="C92" s="53">
        <v>9.3906806306042085</v>
      </c>
      <c r="D92" s="53">
        <v>7.5290612049909162</v>
      </c>
      <c r="E92" s="53">
        <v>9.519496795497945</v>
      </c>
      <c r="F92" s="53">
        <v>9.0512596940805849</v>
      </c>
      <c r="G92" s="53">
        <v>9.0683204606515293</v>
      </c>
      <c r="H92" s="53">
        <v>9.2615759485746274</v>
      </c>
      <c r="I92" s="53">
        <v>9.3398408785621108</v>
      </c>
      <c r="J92" s="18">
        <v>9.1314103972159497</v>
      </c>
      <c r="K92" s="18">
        <v>8.4835332761478863</v>
      </c>
      <c r="L92" s="18">
        <v>7.9265756761297981</v>
      </c>
      <c r="M92" s="18">
        <v>8.7939553220728186</v>
      </c>
      <c r="N92" s="18">
        <v>8.9102310125868751</v>
      </c>
    </row>
    <row r="93" spans="1:14" x14ac:dyDescent="0.25">
      <c r="A93" s="17">
        <v>85</v>
      </c>
      <c r="B93" s="39">
        <v>8.559727431707115</v>
      </c>
      <c r="C93" s="39">
        <v>8.7918984205469428</v>
      </c>
      <c r="D93" s="39">
        <v>6.982339942539654</v>
      </c>
      <c r="E93" s="39">
        <v>8.8711744228453426</v>
      </c>
      <c r="F93" s="39">
        <v>8.3041979785471334</v>
      </c>
      <c r="G93" s="39">
        <v>8.436312273513769</v>
      </c>
      <c r="H93" s="39">
        <v>8.6162176979463663</v>
      </c>
      <c r="I93" s="39">
        <v>8.6227128488662732</v>
      </c>
      <c r="J93" s="39">
        <v>8.6371751084923147</v>
      </c>
      <c r="K93" s="39">
        <v>7.8643059284283909</v>
      </c>
      <c r="L93" s="39">
        <v>7.1535338461982798</v>
      </c>
      <c r="M93" s="39">
        <v>8.1307656904818675</v>
      </c>
      <c r="N93" s="39">
        <v>8.4083980063637966</v>
      </c>
    </row>
    <row r="94" spans="1:14" x14ac:dyDescent="0.25">
      <c r="A94" s="17">
        <v>86</v>
      </c>
      <c r="B94" s="53">
        <v>7.9617700030367233</v>
      </c>
      <c r="C94" s="53">
        <v>8.1791910746552041</v>
      </c>
      <c r="D94" s="53">
        <v>6.4332929419706533</v>
      </c>
      <c r="E94" s="53">
        <v>8.2092028437203322</v>
      </c>
      <c r="F94" s="53">
        <v>7.8303236849660394</v>
      </c>
      <c r="G94" s="53">
        <v>7.9736118269356711</v>
      </c>
      <c r="H94" s="53">
        <v>7.9975788614446248</v>
      </c>
      <c r="I94" s="53">
        <v>8.0237676249201932</v>
      </c>
      <c r="J94" s="18">
        <v>8.0482000661222557</v>
      </c>
      <c r="K94" s="18">
        <v>7.2002216374444226</v>
      </c>
      <c r="L94" s="18">
        <v>6.8020732463692308</v>
      </c>
      <c r="M94" s="18">
        <v>7.756005337374237</v>
      </c>
      <c r="N94" s="18">
        <v>7.7658397241655504</v>
      </c>
    </row>
    <row r="95" spans="1:14" x14ac:dyDescent="0.25">
      <c r="A95" s="17">
        <v>87</v>
      </c>
      <c r="B95" s="53">
        <v>7.274855894239014</v>
      </c>
      <c r="C95" s="53">
        <v>7.5548683073891985</v>
      </c>
      <c r="D95" s="53">
        <v>5.8719055056999592</v>
      </c>
      <c r="E95" s="53">
        <v>7.6719653609422904</v>
      </c>
      <c r="F95" s="53">
        <v>7.4393044218709115</v>
      </c>
      <c r="G95" s="53">
        <v>7.4595831769643919</v>
      </c>
      <c r="H95" s="53">
        <v>7.2495136953360646</v>
      </c>
      <c r="I95" s="53">
        <v>7.3171187339566846</v>
      </c>
      <c r="J95" s="18">
        <v>7.4960108154709193</v>
      </c>
      <c r="K95" s="18">
        <v>6.8676766664618745</v>
      </c>
      <c r="L95" s="18">
        <v>6.2280583167003511</v>
      </c>
      <c r="M95" s="18">
        <v>7.4542820016403768</v>
      </c>
      <c r="N95" s="18">
        <v>7.3413517815251979</v>
      </c>
    </row>
    <row r="96" spans="1:14" x14ac:dyDescent="0.25">
      <c r="A96" s="17">
        <v>88</v>
      </c>
      <c r="B96" s="53">
        <v>6.7668872125744093</v>
      </c>
      <c r="C96" s="53">
        <v>7.061546651407582</v>
      </c>
      <c r="D96" s="53">
        <v>5.4829677714075391</v>
      </c>
      <c r="E96" s="53">
        <v>6.9438882182292021</v>
      </c>
      <c r="F96" s="53">
        <v>6.9648283367802408</v>
      </c>
      <c r="G96" s="53">
        <v>6.963516295237504</v>
      </c>
      <c r="H96" s="53">
        <v>6.7303961409460262</v>
      </c>
      <c r="I96" s="53">
        <v>6.7725844702161577</v>
      </c>
      <c r="J96" s="18">
        <v>6.7677244743516454</v>
      </c>
      <c r="K96" s="18">
        <v>6.543650834876086</v>
      </c>
      <c r="L96" s="18">
        <v>5.873109928941382</v>
      </c>
      <c r="M96" s="18">
        <v>6.8668241542800601</v>
      </c>
      <c r="N96" s="18">
        <v>6.8628898097132174</v>
      </c>
    </row>
    <row r="97" spans="1:14" x14ac:dyDescent="0.25">
      <c r="A97" s="17">
        <v>89</v>
      </c>
      <c r="B97" s="53">
        <v>6.2586712129824518</v>
      </c>
      <c r="C97" s="53">
        <v>6.525772527349698</v>
      </c>
      <c r="D97" s="53">
        <v>5.0743375264529886</v>
      </c>
      <c r="E97" s="53">
        <v>6.4622265758198516</v>
      </c>
      <c r="F97" s="53">
        <v>6.3109376932426633</v>
      </c>
      <c r="G97" s="53">
        <v>6.2947318651536239</v>
      </c>
      <c r="H97" s="53">
        <v>6.152795152591179</v>
      </c>
      <c r="I97" s="53">
        <v>6.3254592347079255</v>
      </c>
      <c r="J97" s="18">
        <v>6.1895575209503484</v>
      </c>
      <c r="K97" s="18">
        <v>5.9774056794844173</v>
      </c>
      <c r="L97" s="18">
        <v>5.343566558664361</v>
      </c>
      <c r="M97" s="18">
        <v>6.4164780381027997</v>
      </c>
      <c r="N97" s="18">
        <v>6.3892602562588365</v>
      </c>
    </row>
    <row r="98" spans="1:14" x14ac:dyDescent="0.25">
      <c r="A98" s="17">
        <v>90</v>
      </c>
      <c r="B98" s="39">
        <v>5.8806409860465862</v>
      </c>
      <c r="C98" s="39">
        <v>6.0590263338710573</v>
      </c>
      <c r="D98" s="39">
        <v>4.5919902564509902</v>
      </c>
      <c r="E98" s="39">
        <v>6.3328171820236348</v>
      </c>
      <c r="F98" s="39">
        <v>5.795182501012885</v>
      </c>
      <c r="G98" s="39">
        <v>5.6889640003886264</v>
      </c>
      <c r="H98" s="39">
        <v>5.9006316215477099</v>
      </c>
      <c r="I98" s="39">
        <v>6.0106402053750552</v>
      </c>
      <c r="J98" s="39">
        <v>5.6822966326283266</v>
      </c>
      <c r="K98" s="39">
        <v>5.5420866773694089</v>
      </c>
      <c r="L98" s="39">
        <v>5.0410401431120286</v>
      </c>
      <c r="M98" s="39">
        <v>5.9905837237408059</v>
      </c>
      <c r="N98" s="39">
        <v>5.995012739759745</v>
      </c>
    </row>
    <row r="99" spans="1:14" x14ac:dyDescent="0.25">
      <c r="A99" s="17">
        <v>91</v>
      </c>
      <c r="B99" s="53">
        <v>5.3746163955505404</v>
      </c>
      <c r="C99" s="53">
        <v>5.6065187247030153</v>
      </c>
      <c r="D99" s="53">
        <v>4.3455987029334562</v>
      </c>
      <c r="E99" s="53">
        <v>5.8462191833753483</v>
      </c>
      <c r="F99" s="53">
        <v>5.3355072460141999</v>
      </c>
      <c r="G99" s="53">
        <v>5.1976013978479045</v>
      </c>
      <c r="H99" s="53">
        <v>5.5143704856775759</v>
      </c>
      <c r="I99" s="53">
        <v>5.5797614178519224</v>
      </c>
      <c r="J99" s="18">
        <v>5.2271401193462905</v>
      </c>
      <c r="K99" s="18">
        <v>5.2754811031685946</v>
      </c>
      <c r="L99" s="18">
        <v>4.4065727862108286</v>
      </c>
      <c r="M99" s="18">
        <v>5.6724209181922784</v>
      </c>
      <c r="N99" s="18">
        <v>5.5901404733077324</v>
      </c>
    </row>
    <row r="100" spans="1:14" x14ac:dyDescent="0.25">
      <c r="A100" s="17">
        <v>92</v>
      </c>
      <c r="B100" s="53">
        <v>4.8637169425934648</v>
      </c>
      <c r="C100" s="53">
        <v>5.1962289169581357</v>
      </c>
      <c r="D100" s="53">
        <v>3.9426723550513647</v>
      </c>
      <c r="E100" s="53">
        <v>5.2597388992165355</v>
      </c>
      <c r="F100" s="53">
        <v>4.8357321335329111</v>
      </c>
      <c r="G100" s="53">
        <v>4.9175596964747621</v>
      </c>
      <c r="H100" s="53">
        <v>5.187976205598849</v>
      </c>
      <c r="I100" s="53">
        <v>5.1520356402355469</v>
      </c>
      <c r="J100" s="18">
        <v>4.8080978908896865</v>
      </c>
      <c r="K100" s="18">
        <v>4.928244707198834</v>
      </c>
      <c r="L100" s="18">
        <v>4.1300121910646856</v>
      </c>
      <c r="M100" s="18">
        <v>5.3902262701046766</v>
      </c>
      <c r="N100" s="18">
        <v>5.1485525083541512</v>
      </c>
    </row>
    <row r="101" spans="1:14" x14ac:dyDescent="0.25">
      <c r="A101" s="17">
        <v>93</v>
      </c>
      <c r="B101" s="53">
        <v>4.5529147335198132</v>
      </c>
      <c r="C101" s="53">
        <v>4.80591808657279</v>
      </c>
      <c r="D101" s="53">
        <v>3.6508858609180908</v>
      </c>
      <c r="E101" s="53">
        <v>4.8901678924902487</v>
      </c>
      <c r="F101" s="53">
        <v>4.2787996508282449</v>
      </c>
      <c r="G101" s="53">
        <v>4.3935889261679968</v>
      </c>
      <c r="H101" s="53">
        <v>4.9943463251234315</v>
      </c>
      <c r="I101" s="53">
        <v>5.2169334195261072</v>
      </c>
      <c r="J101" s="18">
        <v>4.5669589463135773</v>
      </c>
      <c r="K101" s="18">
        <v>4.4840913231652157</v>
      </c>
      <c r="L101" s="18">
        <v>3.7900144076219013</v>
      </c>
      <c r="M101" s="18">
        <v>4.8841885196101993</v>
      </c>
      <c r="N101" s="18">
        <v>4.9937438735094517</v>
      </c>
    </row>
    <row r="102" spans="1:14" x14ac:dyDescent="0.25">
      <c r="A102" s="17">
        <v>94</v>
      </c>
      <c r="B102" s="53">
        <v>4.4951407175382094</v>
      </c>
      <c r="C102" s="53">
        <v>4.5574867086779367</v>
      </c>
      <c r="D102" s="53">
        <v>3.1830420008538094</v>
      </c>
      <c r="E102" s="53">
        <v>4.7720356787546656</v>
      </c>
      <c r="F102" s="53">
        <v>3.9435884782887696</v>
      </c>
      <c r="G102" s="53">
        <v>4.2037346767395674</v>
      </c>
      <c r="H102" s="53">
        <v>5.0138254568364493</v>
      </c>
      <c r="I102" s="53">
        <v>5.1503785596579812</v>
      </c>
      <c r="J102" s="18">
        <v>3.9200172647870932</v>
      </c>
      <c r="K102" s="18">
        <v>4.1884610598574081</v>
      </c>
      <c r="L102" s="18">
        <v>3.5122126922218309</v>
      </c>
      <c r="M102" s="18">
        <v>4.7555800266134689</v>
      </c>
      <c r="N102" s="18">
        <v>5.2996181615378397</v>
      </c>
    </row>
    <row r="103" spans="1:14" x14ac:dyDescent="0.25">
      <c r="A103" s="17">
        <v>95</v>
      </c>
      <c r="B103" s="39">
        <v>3.8650893194013212</v>
      </c>
      <c r="C103" s="39">
        <v>4.5774344220302146</v>
      </c>
      <c r="D103" s="39">
        <v>3.0441857028691173</v>
      </c>
      <c r="E103" s="39">
        <v>4.6739098776028722</v>
      </c>
      <c r="F103" s="39">
        <v>3.4733713211024266</v>
      </c>
      <c r="G103" s="39">
        <v>3.9795777149731006</v>
      </c>
      <c r="H103" s="39">
        <v>4.9486587790999481</v>
      </c>
      <c r="I103" s="39">
        <v>5.3731719353810385</v>
      </c>
      <c r="J103" s="39">
        <v>3.3134626510766463</v>
      </c>
      <c r="K103" s="39">
        <v>3.9591842663947765</v>
      </c>
      <c r="L103" s="39">
        <v>3.3250319901229601</v>
      </c>
      <c r="M103" s="39">
        <v>4.7101026494052762</v>
      </c>
      <c r="N103" s="39">
        <v>4.783613270264345</v>
      </c>
    </row>
    <row r="104" spans="1:14" x14ac:dyDescent="0.25">
      <c r="A104" s="17">
        <v>96</v>
      </c>
      <c r="B104" s="53">
        <v>3.7035788357894917</v>
      </c>
      <c r="C104" s="53">
        <v>4.3633214283936788</v>
      </c>
      <c r="D104" s="53">
        <v>2.6758481370467471</v>
      </c>
      <c r="E104" s="53">
        <v>4.4817634023002029</v>
      </c>
      <c r="F104" s="53">
        <v>3.3701023544507773</v>
      </c>
      <c r="G104" s="53">
        <v>3.842811912038937</v>
      </c>
      <c r="H104" s="53">
        <v>4.328490491721646</v>
      </c>
      <c r="I104" s="53">
        <v>5.4025207962152502</v>
      </c>
      <c r="J104" s="18">
        <v>3.0787672011201943</v>
      </c>
      <c r="K104" s="18">
        <v>3.5201330663506867</v>
      </c>
      <c r="L104" s="18">
        <v>3.5503470701762923</v>
      </c>
      <c r="M104" s="18">
        <v>4.507806309292592</v>
      </c>
      <c r="N104" s="18">
        <v>4.4490289238976413</v>
      </c>
    </row>
    <row r="105" spans="1:14" x14ac:dyDescent="0.25">
      <c r="A105" s="17">
        <v>97</v>
      </c>
      <c r="B105" s="53">
        <v>3.2912135277016277</v>
      </c>
      <c r="C105" s="53">
        <v>4.1806178839362556</v>
      </c>
      <c r="D105" s="53">
        <v>2.5112090611502427</v>
      </c>
      <c r="E105" s="53">
        <v>4.177605550274996</v>
      </c>
      <c r="F105" s="53">
        <v>3.4543632439099596</v>
      </c>
      <c r="G105" s="53">
        <v>3.3048021784888135</v>
      </c>
      <c r="H105" s="53">
        <v>4.0983404959889924</v>
      </c>
      <c r="I105" s="53">
        <v>5.3728758556086946</v>
      </c>
      <c r="J105" s="18">
        <v>2.86534128735688</v>
      </c>
      <c r="K105" s="18">
        <v>3.0993366681165724</v>
      </c>
      <c r="L105" s="18">
        <v>3.6113373554550026</v>
      </c>
      <c r="M105" s="18">
        <v>4.8610915565861932</v>
      </c>
      <c r="N105" s="18">
        <v>3.9686379928315416</v>
      </c>
    </row>
    <row r="106" spans="1:14" x14ac:dyDescent="0.25">
      <c r="A106" s="17">
        <v>98</v>
      </c>
      <c r="B106" s="53">
        <v>2.9457722160741424</v>
      </c>
      <c r="C106" s="53">
        <v>4.1843426119977654</v>
      </c>
      <c r="D106" s="53">
        <v>2.3431815668159492</v>
      </c>
      <c r="E106" s="53">
        <v>4.256369845022328</v>
      </c>
      <c r="F106" s="53">
        <v>3.2335359675785207</v>
      </c>
      <c r="G106" s="53">
        <v>3.0871760119418541</v>
      </c>
      <c r="H106" s="53">
        <v>3.7702373026824629</v>
      </c>
      <c r="I106" s="53">
        <v>5.6224824776956597</v>
      </c>
      <c r="J106" s="18">
        <v>2.7471833547074014</v>
      </c>
      <c r="K106" s="18">
        <v>2.9657822241554301</v>
      </c>
      <c r="L106" s="18">
        <v>3.8354700854700861</v>
      </c>
      <c r="M106" s="18">
        <v>4.6787962234461054</v>
      </c>
      <c r="N106" s="18">
        <v>2.9686379928315412</v>
      </c>
    </row>
    <row r="107" spans="1:14" x14ac:dyDescent="0.25">
      <c r="A107" s="17">
        <v>99</v>
      </c>
      <c r="B107" s="53">
        <v>2.9084164915966388</v>
      </c>
      <c r="C107" s="53">
        <v>4.0219029713250194</v>
      </c>
      <c r="D107" s="53">
        <v>2.146043170308086</v>
      </c>
      <c r="E107" s="53">
        <v>4.2716049382716053</v>
      </c>
      <c r="F107" s="53">
        <v>2.8809523809523809</v>
      </c>
      <c r="G107" s="53">
        <v>2.5458812151243975</v>
      </c>
      <c r="H107" s="53">
        <v>3.3336214762522212</v>
      </c>
      <c r="I107" s="53">
        <v>6.8457563785687867</v>
      </c>
      <c r="J107" s="18">
        <v>2.6291441671967695</v>
      </c>
      <c r="K107" s="18">
        <v>2.7685950413223144</v>
      </c>
      <c r="L107" s="18">
        <v>3.6296296296296302</v>
      </c>
      <c r="M107" s="18">
        <v>4.395161290322581</v>
      </c>
      <c r="N107" s="18">
        <v>2.5611111111111109</v>
      </c>
    </row>
    <row r="108" spans="1:14" x14ac:dyDescent="0.25">
      <c r="A108" s="17" t="s">
        <v>24</v>
      </c>
      <c r="B108" s="39">
        <v>2.375</v>
      </c>
      <c r="C108" s="39">
        <v>4.1363636363636358</v>
      </c>
      <c r="D108" s="39">
        <v>2.0952380952380953</v>
      </c>
      <c r="E108" s="39">
        <v>4.7222222222222223</v>
      </c>
      <c r="F108" s="39">
        <v>2.8333333333333335</v>
      </c>
      <c r="G108" s="39">
        <v>2.7333333333333334</v>
      </c>
      <c r="H108" s="39">
        <v>3.3636363636363633</v>
      </c>
      <c r="I108" s="39">
        <v>8.5</v>
      </c>
      <c r="J108" s="39">
        <v>2.1923076923076925</v>
      </c>
      <c r="K108" s="39">
        <v>2.2727272727272729</v>
      </c>
      <c r="L108" s="39">
        <v>3.8333333333333335</v>
      </c>
      <c r="M108" s="39">
        <v>5.25</v>
      </c>
      <c r="N108" s="39">
        <v>2.15</v>
      </c>
    </row>
    <row r="109" spans="1:14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x14ac:dyDescent="0.25">
      <c r="A110" s="13"/>
    </row>
    <row r="111" spans="1:14" ht="14.5" x14ac:dyDescent="0.25">
      <c r="A111" s="7"/>
    </row>
    <row r="112" spans="1:14" x14ac:dyDescent="0.25">
      <c r="A112" s="13"/>
    </row>
    <row r="113" spans="1:1" x14ac:dyDescent="0.25">
      <c r="A113" s="4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90625" style="10"/>
    <col min="8" max="11" width="10.90625" style="9"/>
    <col min="12" max="256" width="10.90625" style="10"/>
    <col min="257" max="257" width="8.7265625" style="10" customWidth="1"/>
    <col min="258" max="260" width="12.7265625" style="10" customWidth="1"/>
    <col min="261" max="512" width="10.90625" style="10"/>
    <col min="513" max="513" width="8.7265625" style="10" customWidth="1"/>
    <col min="514" max="516" width="12.7265625" style="10" customWidth="1"/>
    <col min="517" max="768" width="10.90625" style="10"/>
    <col min="769" max="769" width="8.7265625" style="10" customWidth="1"/>
    <col min="770" max="772" width="12.7265625" style="10" customWidth="1"/>
    <col min="773" max="1024" width="10.90625" style="10"/>
    <col min="1025" max="1025" width="8.7265625" style="10" customWidth="1"/>
    <col min="1026" max="1028" width="12.7265625" style="10" customWidth="1"/>
    <col min="1029" max="1280" width="10.90625" style="10"/>
    <col min="1281" max="1281" width="8.7265625" style="10" customWidth="1"/>
    <col min="1282" max="1284" width="12.7265625" style="10" customWidth="1"/>
    <col min="1285" max="1536" width="10.90625" style="10"/>
    <col min="1537" max="1537" width="8.7265625" style="10" customWidth="1"/>
    <col min="1538" max="1540" width="12.7265625" style="10" customWidth="1"/>
    <col min="1541" max="1792" width="10.90625" style="10"/>
    <col min="1793" max="1793" width="8.7265625" style="10" customWidth="1"/>
    <col min="1794" max="1796" width="12.7265625" style="10" customWidth="1"/>
    <col min="1797" max="2048" width="10.90625" style="10"/>
    <col min="2049" max="2049" width="8.7265625" style="10" customWidth="1"/>
    <col min="2050" max="2052" width="12.7265625" style="10" customWidth="1"/>
    <col min="2053" max="2304" width="10.90625" style="10"/>
    <col min="2305" max="2305" width="8.7265625" style="10" customWidth="1"/>
    <col min="2306" max="2308" width="12.7265625" style="10" customWidth="1"/>
    <col min="2309" max="2560" width="10.90625" style="10"/>
    <col min="2561" max="2561" width="8.7265625" style="10" customWidth="1"/>
    <col min="2562" max="2564" width="12.7265625" style="10" customWidth="1"/>
    <col min="2565" max="2816" width="10.90625" style="10"/>
    <col min="2817" max="2817" width="8.7265625" style="10" customWidth="1"/>
    <col min="2818" max="2820" width="12.7265625" style="10" customWidth="1"/>
    <col min="2821" max="3072" width="10.90625" style="10"/>
    <col min="3073" max="3073" width="8.7265625" style="10" customWidth="1"/>
    <col min="3074" max="3076" width="12.7265625" style="10" customWidth="1"/>
    <col min="3077" max="3328" width="10.90625" style="10"/>
    <col min="3329" max="3329" width="8.7265625" style="10" customWidth="1"/>
    <col min="3330" max="3332" width="12.7265625" style="10" customWidth="1"/>
    <col min="3333" max="3584" width="10.90625" style="10"/>
    <col min="3585" max="3585" width="8.7265625" style="10" customWidth="1"/>
    <col min="3586" max="3588" width="12.7265625" style="10" customWidth="1"/>
    <col min="3589" max="3840" width="10.90625" style="10"/>
    <col min="3841" max="3841" width="8.7265625" style="10" customWidth="1"/>
    <col min="3842" max="3844" width="12.7265625" style="10" customWidth="1"/>
    <col min="3845" max="4096" width="10.90625" style="10"/>
    <col min="4097" max="4097" width="8.7265625" style="10" customWidth="1"/>
    <col min="4098" max="4100" width="12.7265625" style="10" customWidth="1"/>
    <col min="4101" max="4352" width="10.90625" style="10"/>
    <col min="4353" max="4353" width="8.7265625" style="10" customWidth="1"/>
    <col min="4354" max="4356" width="12.7265625" style="10" customWidth="1"/>
    <col min="4357" max="4608" width="10.90625" style="10"/>
    <col min="4609" max="4609" width="8.7265625" style="10" customWidth="1"/>
    <col min="4610" max="4612" width="12.7265625" style="10" customWidth="1"/>
    <col min="4613" max="4864" width="10.90625" style="10"/>
    <col min="4865" max="4865" width="8.7265625" style="10" customWidth="1"/>
    <col min="4866" max="4868" width="12.7265625" style="10" customWidth="1"/>
    <col min="4869" max="5120" width="10.90625" style="10"/>
    <col min="5121" max="5121" width="8.7265625" style="10" customWidth="1"/>
    <col min="5122" max="5124" width="12.7265625" style="10" customWidth="1"/>
    <col min="5125" max="5376" width="10.90625" style="10"/>
    <col min="5377" max="5377" width="8.7265625" style="10" customWidth="1"/>
    <col min="5378" max="5380" width="12.7265625" style="10" customWidth="1"/>
    <col min="5381" max="5632" width="10.90625" style="10"/>
    <col min="5633" max="5633" width="8.7265625" style="10" customWidth="1"/>
    <col min="5634" max="5636" width="12.7265625" style="10" customWidth="1"/>
    <col min="5637" max="5888" width="10.90625" style="10"/>
    <col min="5889" max="5889" width="8.7265625" style="10" customWidth="1"/>
    <col min="5890" max="5892" width="12.7265625" style="10" customWidth="1"/>
    <col min="5893" max="6144" width="10.90625" style="10"/>
    <col min="6145" max="6145" width="8.7265625" style="10" customWidth="1"/>
    <col min="6146" max="6148" width="12.7265625" style="10" customWidth="1"/>
    <col min="6149" max="6400" width="10.90625" style="10"/>
    <col min="6401" max="6401" width="8.7265625" style="10" customWidth="1"/>
    <col min="6402" max="6404" width="12.7265625" style="10" customWidth="1"/>
    <col min="6405" max="6656" width="10.90625" style="10"/>
    <col min="6657" max="6657" width="8.7265625" style="10" customWidth="1"/>
    <col min="6658" max="6660" width="12.7265625" style="10" customWidth="1"/>
    <col min="6661" max="6912" width="10.90625" style="10"/>
    <col min="6913" max="6913" width="8.7265625" style="10" customWidth="1"/>
    <col min="6914" max="6916" width="12.7265625" style="10" customWidth="1"/>
    <col min="6917" max="7168" width="10.90625" style="10"/>
    <col min="7169" max="7169" width="8.7265625" style="10" customWidth="1"/>
    <col min="7170" max="7172" width="12.7265625" style="10" customWidth="1"/>
    <col min="7173" max="7424" width="10.90625" style="10"/>
    <col min="7425" max="7425" width="8.7265625" style="10" customWidth="1"/>
    <col min="7426" max="7428" width="12.7265625" style="10" customWidth="1"/>
    <col min="7429" max="7680" width="10.90625" style="10"/>
    <col min="7681" max="7681" width="8.7265625" style="10" customWidth="1"/>
    <col min="7682" max="7684" width="12.7265625" style="10" customWidth="1"/>
    <col min="7685" max="7936" width="10.90625" style="10"/>
    <col min="7937" max="7937" width="8.7265625" style="10" customWidth="1"/>
    <col min="7938" max="7940" width="12.7265625" style="10" customWidth="1"/>
    <col min="7941" max="8192" width="10.90625" style="10"/>
    <col min="8193" max="8193" width="8.7265625" style="10" customWidth="1"/>
    <col min="8194" max="8196" width="12.7265625" style="10" customWidth="1"/>
    <col min="8197" max="8448" width="10.90625" style="10"/>
    <col min="8449" max="8449" width="8.7265625" style="10" customWidth="1"/>
    <col min="8450" max="8452" width="12.7265625" style="10" customWidth="1"/>
    <col min="8453" max="8704" width="10.90625" style="10"/>
    <col min="8705" max="8705" width="8.7265625" style="10" customWidth="1"/>
    <col min="8706" max="8708" width="12.7265625" style="10" customWidth="1"/>
    <col min="8709" max="8960" width="10.90625" style="10"/>
    <col min="8961" max="8961" width="8.7265625" style="10" customWidth="1"/>
    <col min="8962" max="8964" width="12.7265625" style="10" customWidth="1"/>
    <col min="8965" max="9216" width="10.90625" style="10"/>
    <col min="9217" max="9217" width="8.7265625" style="10" customWidth="1"/>
    <col min="9218" max="9220" width="12.7265625" style="10" customWidth="1"/>
    <col min="9221" max="9472" width="10.90625" style="10"/>
    <col min="9473" max="9473" width="8.7265625" style="10" customWidth="1"/>
    <col min="9474" max="9476" width="12.7265625" style="10" customWidth="1"/>
    <col min="9477" max="9728" width="10.90625" style="10"/>
    <col min="9729" max="9729" width="8.7265625" style="10" customWidth="1"/>
    <col min="9730" max="9732" width="12.7265625" style="10" customWidth="1"/>
    <col min="9733" max="9984" width="10.90625" style="10"/>
    <col min="9985" max="9985" width="8.7265625" style="10" customWidth="1"/>
    <col min="9986" max="9988" width="12.7265625" style="10" customWidth="1"/>
    <col min="9989" max="10240" width="10.90625" style="10"/>
    <col min="10241" max="10241" width="8.7265625" style="10" customWidth="1"/>
    <col min="10242" max="10244" width="12.7265625" style="10" customWidth="1"/>
    <col min="10245" max="10496" width="10.90625" style="10"/>
    <col min="10497" max="10497" width="8.7265625" style="10" customWidth="1"/>
    <col min="10498" max="10500" width="12.7265625" style="10" customWidth="1"/>
    <col min="10501" max="10752" width="10.90625" style="10"/>
    <col min="10753" max="10753" width="8.7265625" style="10" customWidth="1"/>
    <col min="10754" max="10756" width="12.7265625" style="10" customWidth="1"/>
    <col min="10757" max="11008" width="10.90625" style="10"/>
    <col min="11009" max="11009" width="8.7265625" style="10" customWidth="1"/>
    <col min="11010" max="11012" width="12.7265625" style="10" customWidth="1"/>
    <col min="11013" max="11264" width="10.90625" style="10"/>
    <col min="11265" max="11265" width="8.7265625" style="10" customWidth="1"/>
    <col min="11266" max="11268" width="12.7265625" style="10" customWidth="1"/>
    <col min="11269" max="11520" width="10.90625" style="10"/>
    <col min="11521" max="11521" width="8.7265625" style="10" customWidth="1"/>
    <col min="11522" max="11524" width="12.7265625" style="10" customWidth="1"/>
    <col min="11525" max="11776" width="10.90625" style="10"/>
    <col min="11777" max="11777" width="8.7265625" style="10" customWidth="1"/>
    <col min="11778" max="11780" width="12.7265625" style="10" customWidth="1"/>
    <col min="11781" max="12032" width="10.90625" style="10"/>
    <col min="12033" max="12033" width="8.7265625" style="10" customWidth="1"/>
    <col min="12034" max="12036" width="12.7265625" style="10" customWidth="1"/>
    <col min="12037" max="12288" width="10.90625" style="10"/>
    <col min="12289" max="12289" width="8.7265625" style="10" customWidth="1"/>
    <col min="12290" max="12292" width="12.7265625" style="10" customWidth="1"/>
    <col min="12293" max="12544" width="10.90625" style="10"/>
    <col min="12545" max="12545" width="8.7265625" style="10" customWidth="1"/>
    <col min="12546" max="12548" width="12.7265625" style="10" customWidth="1"/>
    <col min="12549" max="12800" width="10.90625" style="10"/>
    <col min="12801" max="12801" width="8.7265625" style="10" customWidth="1"/>
    <col min="12802" max="12804" width="12.7265625" style="10" customWidth="1"/>
    <col min="12805" max="13056" width="10.90625" style="10"/>
    <col min="13057" max="13057" width="8.7265625" style="10" customWidth="1"/>
    <col min="13058" max="13060" width="12.7265625" style="10" customWidth="1"/>
    <col min="13061" max="13312" width="10.90625" style="10"/>
    <col min="13313" max="13313" width="8.7265625" style="10" customWidth="1"/>
    <col min="13314" max="13316" width="12.7265625" style="10" customWidth="1"/>
    <col min="13317" max="13568" width="10.90625" style="10"/>
    <col min="13569" max="13569" width="8.7265625" style="10" customWidth="1"/>
    <col min="13570" max="13572" width="12.7265625" style="10" customWidth="1"/>
    <col min="13573" max="13824" width="10.90625" style="10"/>
    <col min="13825" max="13825" width="8.7265625" style="10" customWidth="1"/>
    <col min="13826" max="13828" width="12.7265625" style="10" customWidth="1"/>
    <col min="13829" max="14080" width="10.90625" style="10"/>
    <col min="14081" max="14081" width="8.7265625" style="10" customWidth="1"/>
    <col min="14082" max="14084" width="12.7265625" style="10" customWidth="1"/>
    <col min="14085" max="14336" width="10.90625" style="10"/>
    <col min="14337" max="14337" width="8.7265625" style="10" customWidth="1"/>
    <col min="14338" max="14340" width="12.7265625" style="10" customWidth="1"/>
    <col min="14341" max="14592" width="10.90625" style="10"/>
    <col min="14593" max="14593" width="8.7265625" style="10" customWidth="1"/>
    <col min="14594" max="14596" width="12.7265625" style="10" customWidth="1"/>
    <col min="14597" max="14848" width="10.90625" style="10"/>
    <col min="14849" max="14849" width="8.7265625" style="10" customWidth="1"/>
    <col min="14850" max="14852" width="12.7265625" style="10" customWidth="1"/>
    <col min="14853" max="15104" width="10.90625" style="10"/>
    <col min="15105" max="15105" width="8.7265625" style="10" customWidth="1"/>
    <col min="15106" max="15108" width="12.7265625" style="10" customWidth="1"/>
    <col min="15109" max="15360" width="10.90625" style="10"/>
    <col min="15361" max="15361" width="8.7265625" style="10" customWidth="1"/>
    <col min="15362" max="15364" width="12.7265625" style="10" customWidth="1"/>
    <col min="15365" max="15616" width="10.90625" style="10"/>
    <col min="15617" max="15617" width="8.7265625" style="10" customWidth="1"/>
    <col min="15618" max="15620" width="12.7265625" style="10" customWidth="1"/>
    <col min="15621" max="15872" width="10.90625" style="10"/>
    <col min="15873" max="15873" width="8.7265625" style="10" customWidth="1"/>
    <col min="15874" max="15876" width="12.7265625" style="10" customWidth="1"/>
    <col min="15877" max="16128" width="10.90625" style="10"/>
    <col min="16129" max="16129" width="8.7265625" style="10" customWidth="1"/>
    <col min="16130" max="16132" width="12.7265625" style="10" customWidth="1"/>
    <col min="16133" max="16384" width="10.9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56" t="s">
        <v>0</v>
      </c>
      <c r="B6" s="57" t="s">
        <v>35</v>
      </c>
      <c r="C6" s="70" t="s">
        <v>45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2">
        <v>44562</v>
      </c>
      <c r="D7" s="62">
        <v>44927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0</v>
      </c>
      <c r="C9" s="54">
        <v>517</v>
      </c>
      <c r="D9" s="54">
        <v>539</v>
      </c>
      <c r="E9" s="14">
        <v>0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8853939.9750271551</v>
      </c>
      <c r="L9" s="25">
        <f>K9/H9</f>
        <v>88.539399750271556</v>
      </c>
    </row>
    <row r="10" spans="1:13" ht="14.5" x14ac:dyDescent="0.35">
      <c r="A10" s="17">
        <v>1</v>
      </c>
      <c r="B10" s="55">
        <v>1</v>
      </c>
      <c r="C10" s="54">
        <v>583</v>
      </c>
      <c r="D10" s="54">
        <v>536</v>
      </c>
      <c r="E10" s="14">
        <v>0.67400000000000004</v>
      </c>
      <c r="F10" s="15">
        <f t="shared" ref="F10:F73" si="3">B10/((C10+D10)/2)</f>
        <v>1.7873100983020554E-3</v>
      </c>
      <c r="G10" s="15">
        <f t="shared" si="0"/>
        <v>1.7862693051055149E-3</v>
      </c>
      <c r="H10" s="13">
        <f>H9-I9</f>
        <v>100000</v>
      </c>
      <c r="I10" s="13">
        <f t="shared" ref="I10:I73" si="4">H10*G10</f>
        <v>178.62693051055149</v>
      </c>
      <c r="J10" s="13">
        <f t="shared" si="1"/>
        <v>99941.767620653554</v>
      </c>
      <c r="K10" s="13">
        <f t="shared" si="2"/>
        <v>8753939.9750271551</v>
      </c>
      <c r="L10" s="16">
        <f t="shared" ref="L10:L73" si="5">K10/H10</f>
        <v>87.539399750271556</v>
      </c>
    </row>
    <row r="11" spans="1:13" x14ac:dyDescent="0.25">
      <c r="A11" s="17">
        <v>2</v>
      </c>
      <c r="B11" s="23">
        <v>0</v>
      </c>
      <c r="C11" s="54">
        <v>634</v>
      </c>
      <c r="D11" s="54">
        <v>566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99821.373069489448</v>
      </c>
      <c r="I11" s="13">
        <f t="shared" si="4"/>
        <v>0</v>
      </c>
      <c r="J11" s="13">
        <f t="shared" si="1"/>
        <v>99821.373069489448</v>
      </c>
      <c r="K11" s="13">
        <f t="shared" si="2"/>
        <v>8653998.2074065022</v>
      </c>
      <c r="L11" s="16">
        <f t="shared" si="5"/>
        <v>86.694842409972921</v>
      </c>
    </row>
    <row r="12" spans="1:13" x14ac:dyDescent="0.25">
      <c r="A12" s="17">
        <v>3</v>
      </c>
      <c r="B12" s="38">
        <v>0</v>
      </c>
      <c r="C12" s="54">
        <v>638</v>
      </c>
      <c r="D12" s="54">
        <v>642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99821.373069489448</v>
      </c>
      <c r="I12" s="13">
        <f t="shared" si="4"/>
        <v>0</v>
      </c>
      <c r="J12" s="13">
        <f t="shared" si="1"/>
        <v>99821.373069489448</v>
      </c>
      <c r="K12" s="13">
        <f t="shared" si="2"/>
        <v>8554176.8343370128</v>
      </c>
      <c r="L12" s="16">
        <f t="shared" si="5"/>
        <v>85.694842409972921</v>
      </c>
    </row>
    <row r="13" spans="1:13" x14ac:dyDescent="0.25">
      <c r="A13" s="17">
        <v>4</v>
      </c>
      <c r="B13" s="38">
        <v>0</v>
      </c>
      <c r="C13" s="54">
        <v>726</v>
      </c>
      <c r="D13" s="54">
        <v>651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99821.373069489448</v>
      </c>
      <c r="I13" s="13">
        <f t="shared" si="4"/>
        <v>0</v>
      </c>
      <c r="J13" s="13">
        <f t="shared" si="1"/>
        <v>99821.373069489448</v>
      </c>
      <c r="K13" s="13">
        <f t="shared" si="2"/>
        <v>8454355.4612675235</v>
      </c>
      <c r="L13" s="16">
        <f t="shared" si="5"/>
        <v>84.694842409972921</v>
      </c>
    </row>
    <row r="14" spans="1:13" x14ac:dyDescent="0.25">
      <c r="A14" s="17">
        <v>5</v>
      </c>
      <c r="B14" s="38">
        <v>0</v>
      </c>
      <c r="C14" s="54">
        <v>756</v>
      </c>
      <c r="D14" s="54">
        <v>725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99821.373069489448</v>
      </c>
      <c r="I14" s="13">
        <f t="shared" si="4"/>
        <v>0</v>
      </c>
      <c r="J14" s="13">
        <f t="shared" si="1"/>
        <v>99821.373069489448</v>
      </c>
      <c r="K14" s="13">
        <f t="shared" si="2"/>
        <v>8354534.0881980341</v>
      </c>
      <c r="L14" s="16">
        <f t="shared" si="5"/>
        <v>83.694842409972921</v>
      </c>
    </row>
    <row r="15" spans="1:13" x14ac:dyDescent="0.25">
      <c r="A15" s="17">
        <v>6</v>
      </c>
      <c r="B15" s="38">
        <v>0</v>
      </c>
      <c r="C15" s="54">
        <v>786</v>
      </c>
      <c r="D15" s="54">
        <v>770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99821.373069489448</v>
      </c>
      <c r="I15" s="13">
        <f t="shared" si="4"/>
        <v>0</v>
      </c>
      <c r="J15" s="13">
        <f t="shared" si="1"/>
        <v>99821.373069489448</v>
      </c>
      <c r="K15" s="13">
        <f t="shared" si="2"/>
        <v>8254712.7151285447</v>
      </c>
      <c r="L15" s="16">
        <f t="shared" si="5"/>
        <v>82.694842409972921</v>
      </c>
    </row>
    <row r="16" spans="1:13" x14ac:dyDescent="0.25">
      <c r="A16" s="17">
        <v>7</v>
      </c>
      <c r="B16" s="38">
        <v>0</v>
      </c>
      <c r="C16" s="54">
        <v>824</v>
      </c>
      <c r="D16" s="54">
        <v>807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99821.373069489448</v>
      </c>
      <c r="I16" s="13">
        <f t="shared" si="4"/>
        <v>0</v>
      </c>
      <c r="J16" s="13">
        <f t="shared" si="1"/>
        <v>99821.373069489448</v>
      </c>
      <c r="K16" s="13">
        <f t="shared" si="2"/>
        <v>8154891.3420590553</v>
      </c>
      <c r="L16" s="16">
        <f t="shared" si="5"/>
        <v>81.694842409972921</v>
      </c>
    </row>
    <row r="17" spans="1:12" x14ac:dyDescent="0.25">
      <c r="A17" s="17">
        <v>8</v>
      </c>
      <c r="B17" s="38">
        <v>0</v>
      </c>
      <c r="C17" s="54">
        <v>811</v>
      </c>
      <c r="D17" s="54">
        <v>832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99821.373069489448</v>
      </c>
      <c r="I17" s="13">
        <f t="shared" si="4"/>
        <v>0</v>
      </c>
      <c r="J17" s="13">
        <f t="shared" si="1"/>
        <v>99821.373069489448</v>
      </c>
      <c r="K17" s="13">
        <f t="shared" si="2"/>
        <v>8055069.968989566</v>
      </c>
      <c r="L17" s="16">
        <f t="shared" si="5"/>
        <v>80.694842409972921</v>
      </c>
    </row>
    <row r="18" spans="1:12" x14ac:dyDescent="0.25">
      <c r="A18" s="17">
        <v>9</v>
      </c>
      <c r="B18" s="38">
        <v>0</v>
      </c>
      <c r="C18" s="54">
        <v>846</v>
      </c>
      <c r="D18" s="54">
        <v>818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99821.373069489448</v>
      </c>
      <c r="I18" s="13">
        <f t="shared" si="4"/>
        <v>0</v>
      </c>
      <c r="J18" s="13">
        <f t="shared" si="1"/>
        <v>99821.373069489448</v>
      </c>
      <c r="K18" s="13">
        <f t="shared" si="2"/>
        <v>7955248.5959200766</v>
      </c>
      <c r="L18" s="16">
        <f t="shared" si="5"/>
        <v>79.694842409972921</v>
      </c>
    </row>
    <row r="19" spans="1:12" x14ac:dyDescent="0.25">
      <c r="A19" s="17">
        <v>10</v>
      </c>
      <c r="B19" s="38">
        <v>0</v>
      </c>
      <c r="C19" s="54">
        <v>861</v>
      </c>
      <c r="D19" s="54">
        <v>844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99821.373069489448</v>
      </c>
      <c r="I19" s="13">
        <f t="shared" si="4"/>
        <v>0</v>
      </c>
      <c r="J19" s="13">
        <f t="shared" si="1"/>
        <v>99821.373069489448</v>
      </c>
      <c r="K19" s="13">
        <f t="shared" si="2"/>
        <v>7855427.2228505872</v>
      </c>
      <c r="L19" s="16">
        <f t="shared" si="5"/>
        <v>78.694842409972921</v>
      </c>
    </row>
    <row r="20" spans="1:12" x14ac:dyDescent="0.25">
      <c r="A20" s="17">
        <v>11</v>
      </c>
      <c r="B20" s="38">
        <v>0</v>
      </c>
      <c r="C20" s="54">
        <v>862</v>
      </c>
      <c r="D20" s="54">
        <v>863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99821.373069489448</v>
      </c>
      <c r="I20" s="13">
        <f t="shared" si="4"/>
        <v>0</v>
      </c>
      <c r="J20" s="13">
        <f t="shared" si="1"/>
        <v>99821.373069489448</v>
      </c>
      <c r="K20" s="13">
        <f t="shared" si="2"/>
        <v>7755605.8497810978</v>
      </c>
      <c r="L20" s="16">
        <f t="shared" si="5"/>
        <v>77.694842409972921</v>
      </c>
    </row>
    <row r="21" spans="1:12" x14ac:dyDescent="0.25">
      <c r="A21" s="17">
        <v>12</v>
      </c>
      <c r="B21" s="38">
        <v>0</v>
      </c>
      <c r="C21" s="54">
        <v>889</v>
      </c>
      <c r="D21" s="54">
        <v>864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99821.373069489448</v>
      </c>
      <c r="I21" s="13">
        <f t="shared" si="4"/>
        <v>0</v>
      </c>
      <c r="J21" s="13">
        <f t="shared" si="1"/>
        <v>99821.373069489448</v>
      </c>
      <c r="K21" s="13">
        <f t="shared" si="2"/>
        <v>7655784.4767116085</v>
      </c>
      <c r="L21" s="16">
        <f t="shared" si="5"/>
        <v>76.694842409972921</v>
      </c>
    </row>
    <row r="22" spans="1:12" x14ac:dyDescent="0.25">
      <c r="A22" s="17">
        <v>13</v>
      </c>
      <c r="B22" s="38">
        <v>0</v>
      </c>
      <c r="C22" s="54">
        <v>895</v>
      </c>
      <c r="D22" s="54">
        <v>914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99821.373069489448</v>
      </c>
      <c r="I22" s="13">
        <f t="shared" si="4"/>
        <v>0</v>
      </c>
      <c r="J22" s="13">
        <f t="shared" si="1"/>
        <v>99821.373069489448</v>
      </c>
      <c r="K22" s="13">
        <f t="shared" si="2"/>
        <v>7555963.1036421191</v>
      </c>
      <c r="L22" s="16">
        <f t="shared" si="5"/>
        <v>75.694842409972921</v>
      </c>
    </row>
    <row r="23" spans="1:12" x14ac:dyDescent="0.25">
      <c r="A23" s="17">
        <v>14</v>
      </c>
      <c r="B23" s="38">
        <v>0</v>
      </c>
      <c r="C23" s="54">
        <v>902</v>
      </c>
      <c r="D23" s="54">
        <v>907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99821.373069489448</v>
      </c>
      <c r="I23" s="13">
        <f t="shared" si="4"/>
        <v>0</v>
      </c>
      <c r="J23" s="13">
        <f t="shared" si="1"/>
        <v>99821.373069489448</v>
      </c>
      <c r="K23" s="13">
        <f t="shared" si="2"/>
        <v>7456141.7305726297</v>
      </c>
      <c r="L23" s="16">
        <f t="shared" si="5"/>
        <v>74.694842409972921</v>
      </c>
    </row>
    <row r="24" spans="1:12" x14ac:dyDescent="0.25">
      <c r="A24" s="17">
        <v>15</v>
      </c>
      <c r="B24" s="38">
        <v>0</v>
      </c>
      <c r="C24" s="54">
        <v>854</v>
      </c>
      <c r="D24" s="54">
        <v>912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99821.373069489448</v>
      </c>
      <c r="I24" s="13">
        <f t="shared" si="4"/>
        <v>0</v>
      </c>
      <c r="J24" s="13">
        <f t="shared" si="1"/>
        <v>99821.373069489448</v>
      </c>
      <c r="K24" s="13">
        <f t="shared" si="2"/>
        <v>7356320.3575031403</v>
      </c>
      <c r="L24" s="16">
        <f t="shared" si="5"/>
        <v>73.694842409972921</v>
      </c>
    </row>
    <row r="25" spans="1:12" x14ac:dyDescent="0.25">
      <c r="A25" s="17">
        <v>16</v>
      </c>
      <c r="B25" s="38">
        <v>0</v>
      </c>
      <c r="C25" s="54">
        <v>931</v>
      </c>
      <c r="D25" s="54">
        <v>853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99821.373069489448</v>
      </c>
      <c r="I25" s="13">
        <f t="shared" si="4"/>
        <v>0</v>
      </c>
      <c r="J25" s="13">
        <f t="shared" si="1"/>
        <v>99821.373069489448</v>
      </c>
      <c r="K25" s="13">
        <f t="shared" si="2"/>
        <v>7256498.984433651</v>
      </c>
      <c r="L25" s="16">
        <f t="shared" si="5"/>
        <v>72.694842409972921</v>
      </c>
    </row>
    <row r="26" spans="1:12" x14ac:dyDescent="0.25">
      <c r="A26" s="17">
        <v>17</v>
      </c>
      <c r="B26" s="38">
        <v>0</v>
      </c>
      <c r="C26" s="54">
        <v>889</v>
      </c>
      <c r="D26" s="54">
        <v>935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99821.373069489448</v>
      </c>
      <c r="I26" s="13">
        <f t="shared" si="4"/>
        <v>0</v>
      </c>
      <c r="J26" s="13">
        <f t="shared" si="1"/>
        <v>99821.373069489448</v>
      </c>
      <c r="K26" s="13">
        <f t="shared" si="2"/>
        <v>7156677.6113641616</v>
      </c>
      <c r="L26" s="16">
        <f t="shared" si="5"/>
        <v>71.694842409972935</v>
      </c>
    </row>
    <row r="27" spans="1:12" x14ac:dyDescent="0.25">
      <c r="A27" s="17">
        <v>18</v>
      </c>
      <c r="B27" s="38">
        <v>1</v>
      </c>
      <c r="C27" s="54">
        <v>978</v>
      </c>
      <c r="D27" s="54">
        <v>917</v>
      </c>
      <c r="E27" s="14">
        <v>0.37530000000000002</v>
      </c>
      <c r="F27" s="15">
        <f t="shared" si="3"/>
        <v>1.0554089709762533E-3</v>
      </c>
      <c r="G27" s="15">
        <f t="shared" si="0"/>
        <v>1.0547135835613185E-3</v>
      </c>
      <c r="H27" s="13">
        <f t="shared" si="6"/>
        <v>99821.373069489448</v>
      </c>
      <c r="I27" s="13">
        <f t="shared" si="4"/>
        <v>105.28295810613251</v>
      </c>
      <c r="J27" s="13">
        <f t="shared" si="1"/>
        <v>99755.602805560542</v>
      </c>
      <c r="K27" s="13">
        <f t="shared" si="2"/>
        <v>7056856.2382946722</v>
      </c>
      <c r="L27" s="16">
        <f t="shared" si="5"/>
        <v>70.694842409972935</v>
      </c>
    </row>
    <row r="28" spans="1:12" x14ac:dyDescent="0.25">
      <c r="A28" s="17">
        <v>19</v>
      </c>
      <c r="B28" s="38">
        <v>0</v>
      </c>
      <c r="C28" s="54">
        <v>877</v>
      </c>
      <c r="D28" s="54">
        <v>1006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99716.09011138331</v>
      </c>
      <c r="I28" s="13">
        <f t="shared" si="4"/>
        <v>0</v>
      </c>
      <c r="J28" s="13">
        <f t="shared" si="1"/>
        <v>99716.09011138331</v>
      </c>
      <c r="K28" s="13">
        <f t="shared" si="2"/>
        <v>6957100.6354891118</v>
      </c>
      <c r="L28" s="16">
        <f t="shared" si="5"/>
        <v>69.769087694052189</v>
      </c>
    </row>
    <row r="29" spans="1:12" x14ac:dyDescent="0.25">
      <c r="A29" s="17">
        <v>20</v>
      </c>
      <c r="B29" s="38">
        <v>0</v>
      </c>
      <c r="C29" s="54">
        <v>833</v>
      </c>
      <c r="D29" s="54">
        <v>909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99716.09011138331</v>
      </c>
      <c r="I29" s="13">
        <f t="shared" si="4"/>
        <v>0</v>
      </c>
      <c r="J29" s="13">
        <f t="shared" si="1"/>
        <v>99716.09011138331</v>
      </c>
      <c r="K29" s="13">
        <f t="shared" si="2"/>
        <v>6857384.5453777285</v>
      </c>
      <c r="L29" s="16">
        <f t="shared" si="5"/>
        <v>68.769087694052189</v>
      </c>
    </row>
    <row r="30" spans="1:12" x14ac:dyDescent="0.25">
      <c r="A30" s="17">
        <v>21</v>
      </c>
      <c r="B30" s="38">
        <v>0</v>
      </c>
      <c r="C30" s="54">
        <v>861</v>
      </c>
      <c r="D30" s="54">
        <v>881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99716.09011138331</v>
      </c>
      <c r="I30" s="13">
        <f t="shared" si="4"/>
        <v>0</v>
      </c>
      <c r="J30" s="13">
        <f t="shared" si="1"/>
        <v>99716.09011138331</v>
      </c>
      <c r="K30" s="13">
        <f t="shared" si="2"/>
        <v>6757668.4552663453</v>
      </c>
      <c r="L30" s="16">
        <f t="shared" si="5"/>
        <v>67.769087694052189</v>
      </c>
    </row>
    <row r="31" spans="1:12" x14ac:dyDescent="0.25">
      <c r="A31" s="17">
        <v>22</v>
      </c>
      <c r="B31" s="38">
        <v>0</v>
      </c>
      <c r="C31" s="54">
        <v>793</v>
      </c>
      <c r="D31" s="54">
        <v>875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99716.09011138331</v>
      </c>
      <c r="I31" s="13">
        <f t="shared" si="4"/>
        <v>0</v>
      </c>
      <c r="J31" s="13">
        <f t="shared" si="1"/>
        <v>99716.09011138331</v>
      </c>
      <c r="K31" s="13">
        <f t="shared" si="2"/>
        <v>6657952.3651549621</v>
      </c>
      <c r="L31" s="16">
        <f t="shared" si="5"/>
        <v>66.769087694052189</v>
      </c>
    </row>
    <row r="32" spans="1:12" x14ac:dyDescent="0.25">
      <c r="A32" s="17">
        <v>23</v>
      </c>
      <c r="B32" s="38">
        <v>0</v>
      </c>
      <c r="C32" s="54">
        <v>744</v>
      </c>
      <c r="D32" s="54">
        <v>850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99716.09011138331</v>
      </c>
      <c r="I32" s="13">
        <f t="shared" si="4"/>
        <v>0</v>
      </c>
      <c r="J32" s="13">
        <f t="shared" si="1"/>
        <v>99716.09011138331</v>
      </c>
      <c r="K32" s="13">
        <f t="shared" si="2"/>
        <v>6558236.2750435788</v>
      </c>
      <c r="L32" s="16">
        <f t="shared" si="5"/>
        <v>65.769087694052189</v>
      </c>
    </row>
    <row r="33" spans="1:12" x14ac:dyDescent="0.25">
      <c r="A33" s="17">
        <v>24</v>
      </c>
      <c r="B33" s="38">
        <v>1</v>
      </c>
      <c r="C33" s="54">
        <v>763</v>
      </c>
      <c r="D33" s="54">
        <v>785</v>
      </c>
      <c r="E33" s="14">
        <v>0.43840000000000001</v>
      </c>
      <c r="F33" s="15">
        <f t="shared" si="3"/>
        <v>1.2919896640826874E-3</v>
      </c>
      <c r="G33" s="15">
        <f t="shared" si="0"/>
        <v>1.2910529001179507E-3</v>
      </c>
      <c r="H33" s="13">
        <f t="shared" si="6"/>
        <v>99716.09011138331</v>
      </c>
      <c r="I33" s="13">
        <f t="shared" si="4"/>
        <v>128.73874732672434</v>
      </c>
      <c r="J33" s="13">
        <f t="shared" si="1"/>
        <v>99643.790430884619</v>
      </c>
      <c r="K33" s="13">
        <f t="shared" si="2"/>
        <v>6458520.1849321956</v>
      </c>
      <c r="L33" s="16">
        <f t="shared" si="5"/>
        <v>64.769087694052189</v>
      </c>
    </row>
    <row r="34" spans="1:12" x14ac:dyDescent="0.25">
      <c r="A34" s="17">
        <v>25</v>
      </c>
      <c r="B34" s="38">
        <v>0</v>
      </c>
      <c r="C34" s="54">
        <v>767</v>
      </c>
      <c r="D34" s="54">
        <v>818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99587.35136405658</v>
      </c>
      <c r="I34" s="13">
        <f t="shared" si="4"/>
        <v>0</v>
      </c>
      <c r="J34" s="13">
        <f t="shared" si="1"/>
        <v>99587.35136405658</v>
      </c>
      <c r="K34" s="13">
        <f t="shared" si="2"/>
        <v>6358876.3945013108</v>
      </c>
      <c r="L34" s="16">
        <f t="shared" si="5"/>
        <v>63.85224938110342</v>
      </c>
    </row>
    <row r="35" spans="1:12" x14ac:dyDescent="0.25">
      <c r="A35" s="17">
        <v>26</v>
      </c>
      <c r="B35" s="23">
        <v>0</v>
      </c>
      <c r="C35" s="54">
        <v>764</v>
      </c>
      <c r="D35" s="54">
        <v>825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99587.35136405658</v>
      </c>
      <c r="I35" s="13">
        <f t="shared" si="4"/>
        <v>0</v>
      </c>
      <c r="J35" s="13">
        <f t="shared" si="1"/>
        <v>99587.35136405658</v>
      </c>
      <c r="K35" s="13">
        <f t="shared" si="2"/>
        <v>6259289.0431372542</v>
      </c>
      <c r="L35" s="16">
        <f t="shared" si="5"/>
        <v>62.85224938110342</v>
      </c>
    </row>
    <row r="36" spans="1:12" x14ac:dyDescent="0.25">
      <c r="A36" s="17">
        <v>27</v>
      </c>
      <c r="B36" s="23">
        <v>0</v>
      </c>
      <c r="C36" s="54">
        <v>754</v>
      </c>
      <c r="D36" s="54">
        <v>797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99587.35136405658</v>
      </c>
      <c r="I36" s="13">
        <f t="shared" si="4"/>
        <v>0</v>
      </c>
      <c r="J36" s="13">
        <f t="shared" si="1"/>
        <v>99587.35136405658</v>
      </c>
      <c r="K36" s="13">
        <f t="shared" si="2"/>
        <v>6159701.6917731976</v>
      </c>
      <c r="L36" s="16">
        <f t="shared" si="5"/>
        <v>61.85224938110342</v>
      </c>
    </row>
    <row r="37" spans="1:12" x14ac:dyDescent="0.25">
      <c r="A37" s="17">
        <v>28</v>
      </c>
      <c r="B37" s="23">
        <v>0</v>
      </c>
      <c r="C37" s="54">
        <v>754</v>
      </c>
      <c r="D37" s="54">
        <v>800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99587.35136405658</v>
      </c>
      <c r="I37" s="13">
        <f t="shared" si="4"/>
        <v>0</v>
      </c>
      <c r="J37" s="13">
        <f t="shared" si="1"/>
        <v>99587.35136405658</v>
      </c>
      <c r="K37" s="13">
        <f t="shared" si="2"/>
        <v>6060114.340409141</v>
      </c>
      <c r="L37" s="16">
        <f t="shared" si="5"/>
        <v>60.85224938110342</v>
      </c>
    </row>
    <row r="38" spans="1:12" x14ac:dyDescent="0.25">
      <c r="A38" s="17">
        <v>29</v>
      </c>
      <c r="B38" s="23">
        <v>0</v>
      </c>
      <c r="C38" s="54">
        <v>776</v>
      </c>
      <c r="D38" s="54">
        <v>793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99587.35136405658</v>
      </c>
      <c r="I38" s="13">
        <f t="shared" si="4"/>
        <v>0</v>
      </c>
      <c r="J38" s="13">
        <f t="shared" si="1"/>
        <v>99587.35136405658</v>
      </c>
      <c r="K38" s="13">
        <f t="shared" si="2"/>
        <v>5960526.9890450845</v>
      </c>
      <c r="L38" s="16">
        <f t="shared" si="5"/>
        <v>59.85224938110342</v>
      </c>
    </row>
    <row r="39" spans="1:12" x14ac:dyDescent="0.25">
      <c r="A39" s="17">
        <v>30</v>
      </c>
      <c r="B39" s="23">
        <v>0</v>
      </c>
      <c r="C39" s="54">
        <v>804</v>
      </c>
      <c r="D39" s="54">
        <v>827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99587.35136405658</v>
      </c>
      <c r="I39" s="13">
        <f t="shared" si="4"/>
        <v>0</v>
      </c>
      <c r="J39" s="13">
        <f t="shared" si="1"/>
        <v>99587.35136405658</v>
      </c>
      <c r="K39" s="13">
        <f t="shared" si="2"/>
        <v>5860939.6376810279</v>
      </c>
      <c r="L39" s="16">
        <f t="shared" si="5"/>
        <v>58.85224938110342</v>
      </c>
    </row>
    <row r="40" spans="1:12" x14ac:dyDescent="0.25">
      <c r="A40" s="17">
        <v>31</v>
      </c>
      <c r="B40" s="23">
        <v>0</v>
      </c>
      <c r="C40" s="54">
        <v>775</v>
      </c>
      <c r="D40" s="54">
        <v>831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99587.35136405658</v>
      </c>
      <c r="I40" s="13">
        <f t="shared" si="4"/>
        <v>0</v>
      </c>
      <c r="J40" s="13">
        <f t="shared" si="1"/>
        <v>99587.35136405658</v>
      </c>
      <c r="K40" s="13">
        <f t="shared" si="2"/>
        <v>5761352.2863169713</v>
      </c>
      <c r="L40" s="16">
        <f t="shared" si="5"/>
        <v>57.85224938110342</v>
      </c>
    </row>
    <row r="41" spans="1:12" x14ac:dyDescent="0.25">
      <c r="A41" s="17">
        <v>32</v>
      </c>
      <c r="B41" s="23">
        <v>0</v>
      </c>
      <c r="C41" s="54">
        <v>860</v>
      </c>
      <c r="D41" s="54">
        <v>810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99587.35136405658</v>
      </c>
      <c r="I41" s="13">
        <f t="shared" si="4"/>
        <v>0</v>
      </c>
      <c r="J41" s="13">
        <f t="shared" si="1"/>
        <v>99587.35136405658</v>
      </c>
      <c r="K41" s="13">
        <f t="shared" si="2"/>
        <v>5661764.9349529147</v>
      </c>
      <c r="L41" s="16">
        <f t="shared" si="5"/>
        <v>56.85224938110342</v>
      </c>
    </row>
    <row r="42" spans="1:12" x14ac:dyDescent="0.25">
      <c r="A42" s="17">
        <v>33</v>
      </c>
      <c r="B42" s="23">
        <v>1</v>
      </c>
      <c r="C42" s="54">
        <v>874</v>
      </c>
      <c r="D42" s="54">
        <v>889</v>
      </c>
      <c r="E42" s="14">
        <v>0.45479999999999998</v>
      </c>
      <c r="F42" s="15">
        <f t="shared" si="3"/>
        <v>1.1344299489506524E-3</v>
      </c>
      <c r="G42" s="15">
        <f t="shared" si="0"/>
        <v>1.1337287476877603E-3</v>
      </c>
      <c r="H42" s="13">
        <f t="shared" si="6"/>
        <v>99587.35136405658</v>
      </c>
      <c r="I42" s="13">
        <f t="shared" si="4"/>
        <v>112.90504314751283</v>
      </c>
      <c r="J42" s="13">
        <f t="shared" si="1"/>
        <v>99525.795534532546</v>
      </c>
      <c r="K42" s="13">
        <f t="shared" si="2"/>
        <v>5562177.5835888581</v>
      </c>
      <c r="L42" s="16">
        <f t="shared" si="5"/>
        <v>55.85224938110342</v>
      </c>
    </row>
    <row r="43" spans="1:12" x14ac:dyDescent="0.25">
      <c r="A43" s="17">
        <v>34</v>
      </c>
      <c r="B43" s="23">
        <v>0</v>
      </c>
      <c r="C43" s="54">
        <v>865</v>
      </c>
      <c r="D43" s="54">
        <v>898</v>
      </c>
      <c r="E43" s="14">
        <v>0</v>
      </c>
      <c r="F43" s="15">
        <f t="shared" si="3"/>
        <v>0</v>
      </c>
      <c r="G43" s="15">
        <f t="shared" si="0"/>
        <v>0</v>
      </c>
      <c r="H43" s="13">
        <f t="shared" si="6"/>
        <v>99474.446320909061</v>
      </c>
      <c r="I43" s="13">
        <f t="shared" si="4"/>
        <v>0</v>
      </c>
      <c r="J43" s="13">
        <f t="shared" si="1"/>
        <v>99474.446320909061</v>
      </c>
      <c r="K43" s="13">
        <f t="shared" si="2"/>
        <v>5462651.7880543256</v>
      </c>
      <c r="L43" s="16">
        <f t="shared" si="5"/>
        <v>54.91512634743966</v>
      </c>
    </row>
    <row r="44" spans="1:12" x14ac:dyDescent="0.25">
      <c r="A44" s="17">
        <v>35</v>
      </c>
      <c r="B44" s="23">
        <v>0</v>
      </c>
      <c r="C44" s="54">
        <v>911</v>
      </c>
      <c r="D44" s="54">
        <v>896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99474.446320909061</v>
      </c>
      <c r="I44" s="13">
        <f t="shared" si="4"/>
        <v>0</v>
      </c>
      <c r="J44" s="13">
        <f t="shared" si="1"/>
        <v>99474.446320909061</v>
      </c>
      <c r="K44" s="13">
        <f t="shared" si="2"/>
        <v>5363177.3417334165</v>
      </c>
      <c r="L44" s="16">
        <f t="shared" si="5"/>
        <v>53.91512634743966</v>
      </c>
    </row>
    <row r="45" spans="1:12" x14ac:dyDescent="0.25">
      <c r="A45" s="17">
        <v>36</v>
      </c>
      <c r="B45" s="23">
        <v>0</v>
      </c>
      <c r="C45" s="54">
        <v>965</v>
      </c>
      <c r="D45" s="54">
        <v>941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99474.446320909061</v>
      </c>
      <c r="I45" s="13">
        <f t="shared" si="4"/>
        <v>0</v>
      </c>
      <c r="J45" s="13">
        <f t="shared" si="1"/>
        <v>99474.446320909061</v>
      </c>
      <c r="K45" s="13">
        <f t="shared" si="2"/>
        <v>5263702.8954125075</v>
      </c>
      <c r="L45" s="16">
        <f t="shared" si="5"/>
        <v>52.91512634743966</v>
      </c>
    </row>
    <row r="46" spans="1:12" x14ac:dyDescent="0.25">
      <c r="A46" s="17">
        <v>37</v>
      </c>
      <c r="B46" s="23">
        <v>0</v>
      </c>
      <c r="C46" s="54">
        <v>1093</v>
      </c>
      <c r="D46" s="54">
        <v>995</v>
      </c>
      <c r="E46" s="14">
        <v>0</v>
      </c>
      <c r="F46" s="15">
        <f t="shared" si="3"/>
        <v>0</v>
      </c>
      <c r="G46" s="15">
        <f t="shared" si="0"/>
        <v>0</v>
      </c>
      <c r="H46" s="13">
        <f t="shared" si="6"/>
        <v>99474.446320909061</v>
      </c>
      <c r="I46" s="13">
        <f t="shared" si="4"/>
        <v>0</v>
      </c>
      <c r="J46" s="13">
        <f t="shared" si="1"/>
        <v>99474.446320909061</v>
      </c>
      <c r="K46" s="13">
        <f t="shared" si="2"/>
        <v>5164228.4490915984</v>
      </c>
      <c r="L46" s="16">
        <f t="shared" si="5"/>
        <v>51.91512634743966</v>
      </c>
    </row>
    <row r="47" spans="1:12" x14ac:dyDescent="0.25">
      <c r="A47" s="17">
        <v>38</v>
      </c>
      <c r="B47" s="23">
        <v>0</v>
      </c>
      <c r="C47" s="54">
        <v>1113</v>
      </c>
      <c r="D47" s="54">
        <v>1119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99474.446320909061</v>
      </c>
      <c r="I47" s="13">
        <f t="shared" si="4"/>
        <v>0</v>
      </c>
      <c r="J47" s="13">
        <f t="shared" si="1"/>
        <v>99474.446320909061</v>
      </c>
      <c r="K47" s="13">
        <f t="shared" si="2"/>
        <v>5064754.0027706893</v>
      </c>
      <c r="L47" s="16">
        <f t="shared" si="5"/>
        <v>50.91512634743966</v>
      </c>
    </row>
    <row r="48" spans="1:12" x14ac:dyDescent="0.25">
      <c r="A48" s="17">
        <v>39</v>
      </c>
      <c r="B48" s="23">
        <v>2</v>
      </c>
      <c r="C48" s="54">
        <v>1242</v>
      </c>
      <c r="D48" s="54">
        <v>1133</v>
      </c>
      <c r="E48" s="14">
        <v>0.48080000000000001</v>
      </c>
      <c r="F48" s="15">
        <f t="shared" si="3"/>
        <v>1.6842105263157896E-3</v>
      </c>
      <c r="G48" s="15">
        <f t="shared" si="0"/>
        <v>1.6827390684221899E-3</v>
      </c>
      <c r="H48" s="13">
        <f t="shared" si="6"/>
        <v>99474.446320909061</v>
      </c>
      <c r="I48" s="13">
        <f t="shared" si="4"/>
        <v>167.38953713385965</v>
      </c>
      <c r="J48" s="13">
        <f t="shared" si="1"/>
        <v>99387.537673229162</v>
      </c>
      <c r="K48" s="13">
        <f t="shared" si="2"/>
        <v>4965279.5564497802</v>
      </c>
      <c r="L48" s="16">
        <f t="shared" si="5"/>
        <v>49.91512634743966</v>
      </c>
    </row>
    <row r="49" spans="1:12" x14ac:dyDescent="0.25">
      <c r="A49" s="17">
        <v>40</v>
      </c>
      <c r="B49" s="23">
        <v>0</v>
      </c>
      <c r="C49" s="54">
        <v>1334</v>
      </c>
      <c r="D49" s="54">
        <v>1246</v>
      </c>
      <c r="E49" s="14">
        <v>0</v>
      </c>
      <c r="F49" s="15">
        <f t="shared" si="3"/>
        <v>0</v>
      </c>
      <c r="G49" s="15">
        <f t="shared" si="0"/>
        <v>0</v>
      </c>
      <c r="H49" s="13">
        <f t="shared" si="6"/>
        <v>99307.056783775202</v>
      </c>
      <c r="I49" s="13">
        <f t="shared" si="4"/>
        <v>0</v>
      </c>
      <c r="J49" s="13">
        <f t="shared" si="1"/>
        <v>99307.056783775202</v>
      </c>
      <c r="K49" s="13">
        <f t="shared" si="2"/>
        <v>4865892.0187765509</v>
      </c>
      <c r="L49" s="16">
        <f t="shared" si="5"/>
        <v>48.998451634421421</v>
      </c>
    </row>
    <row r="50" spans="1:12" x14ac:dyDescent="0.25">
      <c r="A50" s="17">
        <v>41</v>
      </c>
      <c r="B50" s="23">
        <v>2</v>
      </c>
      <c r="C50" s="54">
        <v>1327</v>
      </c>
      <c r="D50" s="54">
        <v>1337</v>
      </c>
      <c r="E50" s="14">
        <v>0.46300000000000002</v>
      </c>
      <c r="F50" s="15">
        <f t="shared" si="3"/>
        <v>1.5015015015015015E-3</v>
      </c>
      <c r="G50" s="15">
        <f t="shared" si="0"/>
        <v>1.500291806756414E-3</v>
      </c>
      <c r="H50" s="13">
        <f t="shared" si="6"/>
        <v>99307.056783775202</v>
      </c>
      <c r="I50" s="13">
        <f t="shared" si="4"/>
        <v>148.98956364579189</v>
      </c>
      <c r="J50" s="13">
        <f t="shared" si="1"/>
        <v>99227.04938809741</v>
      </c>
      <c r="K50" s="13">
        <f t="shared" si="2"/>
        <v>4766584.961992776</v>
      </c>
      <c r="L50" s="16">
        <f t="shared" si="5"/>
        <v>47.998451634421421</v>
      </c>
    </row>
    <row r="51" spans="1:12" x14ac:dyDescent="0.25">
      <c r="A51" s="17">
        <v>42</v>
      </c>
      <c r="B51" s="23">
        <v>2</v>
      </c>
      <c r="C51" s="54">
        <v>1467</v>
      </c>
      <c r="D51" s="54">
        <v>1338</v>
      </c>
      <c r="E51" s="14">
        <v>0.50960000000000005</v>
      </c>
      <c r="F51" s="15">
        <f t="shared" si="3"/>
        <v>1.4260249554367201E-3</v>
      </c>
      <c r="G51" s="15">
        <f t="shared" si="0"/>
        <v>1.4250284008160282E-3</v>
      </c>
      <c r="H51" s="13">
        <f t="shared" si="6"/>
        <v>99158.067220129407</v>
      </c>
      <c r="I51" s="13">
        <f t="shared" si="4"/>
        <v>141.30306195870924</v>
      </c>
      <c r="J51" s="13">
        <f t="shared" si="1"/>
        <v>99088.772198544859</v>
      </c>
      <c r="K51" s="13">
        <f t="shared" si="2"/>
        <v>4667357.9126046784</v>
      </c>
      <c r="L51" s="16">
        <f t="shared" si="5"/>
        <v>47.069875840189731</v>
      </c>
    </row>
    <row r="52" spans="1:12" x14ac:dyDescent="0.25">
      <c r="A52" s="17">
        <v>43</v>
      </c>
      <c r="B52" s="23">
        <v>1</v>
      </c>
      <c r="C52" s="54">
        <v>1595</v>
      </c>
      <c r="D52" s="54">
        <v>1461</v>
      </c>
      <c r="E52" s="14">
        <v>0.77259999999999995</v>
      </c>
      <c r="F52" s="15">
        <f t="shared" si="3"/>
        <v>6.5445026178010475E-4</v>
      </c>
      <c r="G52" s="15">
        <f t="shared" si="0"/>
        <v>6.5435287968269656E-4</v>
      </c>
      <c r="H52" s="13">
        <f t="shared" si="6"/>
        <v>99016.764158170699</v>
      </c>
      <c r="I52" s="13">
        <f t="shared" si="4"/>
        <v>64.791904763761409</v>
      </c>
      <c r="J52" s="13">
        <f t="shared" si="1"/>
        <v>99002.030479027424</v>
      </c>
      <c r="K52" s="13">
        <f t="shared" si="2"/>
        <v>4568269.1404061336</v>
      </c>
      <c r="L52" s="16">
        <f t="shared" si="5"/>
        <v>46.136320240769727</v>
      </c>
    </row>
    <row r="53" spans="1:12" x14ac:dyDescent="0.25">
      <c r="A53" s="17">
        <v>44</v>
      </c>
      <c r="B53" s="23">
        <v>0</v>
      </c>
      <c r="C53" s="54">
        <v>1580</v>
      </c>
      <c r="D53" s="54">
        <v>1592</v>
      </c>
      <c r="E53" s="14">
        <v>0</v>
      </c>
      <c r="F53" s="15">
        <f t="shared" si="3"/>
        <v>0</v>
      </c>
      <c r="G53" s="15">
        <f t="shared" si="0"/>
        <v>0</v>
      </c>
      <c r="H53" s="13">
        <f t="shared" si="6"/>
        <v>98951.972253406944</v>
      </c>
      <c r="I53" s="13">
        <f t="shared" si="4"/>
        <v>0</v>
      </c>
      <c r="J53" s="13">
        <f t="shared" si="1"/>
        <v>98951.972253406944</v>
      </c>
      <c r="K53" s="13">
        <f t="shared" si="2"/>
        <v>4469267.1099271057</v>
      </c>
      <c r="L53" s="16">
        <f t="shared" si="5"/>
        <v>45.166023558193686</v>
      </c>
    </row>
    <row r="54" spans="1:12" x14ac:dyDescent="0.25">
      <c r="A54" s="17">
        <v>45</v>
      </c>
      <c r="B54" s="23">
        <v>0</v>
      </c>
      <c r="C54" s="54">
        <v>1668</v>
      </c>
      <c r="D54" s="54">
        <v>1583</v>
      </c>
      <c r="E54" s="14">
        <v>0</v>
      </c>
      <c r="F54" s="15">
        <f t="shared" si="3"/>
        <v>0</v>
      </c>
      <c r="G54" s="15">
        <f t="shared" si="0"/>
        <v>0</v>
      </c>
      <c r="H54" s="13">
        <f t="shared" si="6"/>
        <v>98951.972253406944</v>
      </c>
      <c r="I54" s="13">
        <f t="shared" si="4"/>
        <v>0</v>
      </c>
      <c r="J54" s="13">
        <f t="shared" si="1"/>
        <v>98951.972253406944</v>
      </c>
      <c r="K54" s="13">
        <f t="shared" si="2"/>
        <v>4370315.1376736984</v>
      </c>
      <c r="L54" s="16">
        <f t="shared" si="5"/>
        <v>44.166023558193679</v>
      </c>
    </row>
    <row r="55" spans="1:12" x14ac:dyDescent="0.25">
      <c r="A55" s="17">
        <v>46</v>
      </c>
      <c r="B55" s="23">
        <v>1</v>
      </c>
      <c r="C55" s="54">
        <v>1753</v>
      </c>
      <c r="D55" s="54">
        <v>1683</v>
      </c>
      <c r="E55" s="14">
        <v>0.98080000000000001</v>
      </c>
      <c r="F55" s="15">
        <f t="shared" si="3"/>
        <v>5.8207217694994178E-4</v>
      </c>
      <c r="G55" s="15">
        <f t="shared" si="0"/>
        <v>5.8206567190867246E-4</v>
      </c>
      <c r="H55" s="13">
        <f t="shared" si="6"/>
        <v>98951.972253406944</v>
      </c>
      <c r="I55" s="13">
        <f t="shared" si="4"/>
        <v>57.596546216367628</v>
      </c>
      <c r="J55" s="13">
        <f t="shared" si="1"/>
        <v>98950.866399719584</v>
      </c>
      <c r="K55" s="13">
        <f t="shared" si="2"/>
        <v>4271363.165420291</v>
      </c>
      <c r="L55" s="16">
        <f t="shared" si="5"/>
        <v>43.166023558193672</v>
      </c>
    </row>
    <row r="56" spans="1:12" x14ac:dyDescent="0.25">
      <c r="A56" s="17">
        <v>47</v>
      </c>
      <c r="B56" s="23">
        <v>0</v>
      </c>
      <c r="C56" s="54">
        <v>1790</v>
      </c>
      <c r="D56" s="54">
        <v>1759</v>
      </c>
      <c r="E56" s="14">
        <v>0</v>
      </c>
      <c r="F56" s="15">
        <f t="shared" si="3"/>
        <v>0</v>
      </c>
      <c r="G56" s="15">
        <f t="shared" si="0"/>
        <v>0</v>
      </c>
      <c r="H56" s="13">
        <f t="shared" si="6"/>
        <v>98894.375707190571</v>
      </c>
      <c r="I56" s="13">
        <f t="shared" si="4"/>
        <v>0</v>
      </c>
      <c r="J56" s="13">
        <f t="shared" si="1"/>
        <v>98894.375707190571</v>
      </c>
      <c r="K56" s="13">
        <f t="shared" si="2"/>
        <v>4172412.2990205712</v>
      </c>
      <c r="L56" s="16">
        <f t="shared" si="5"/>
        <v>42.190592429385212</v>
      </c>
    </row>
    <row r="57" spans="1:12" x14ac:dyDescent="0.25">
      <c r="A57" s="17">
        <v>48</v>
      </c>
      <c r="B57" s="23">
        <v>0</v>
      </c>
      <c r="C57" s="54">
        <v>1618</v>
      </c>
      <c r="D57" s="54">
        <v>1803</v>
      </c>
      <c r="E57" s="14">
        <v>0</v>
      </c>
      <c r="F57" s="15">
        <f t="shared" si="3"/>
        <v>0</v>
      </c>
      <c r="G57" s="15">
        <f t="shared" si="0"/>
        <v>0</v>
      </c>
      <c r="H57" s="13">
        <f t="shared" si="6"/>
        <v>98894.375707190571</v>
      </c>
      <c r="I57" s="13">
        <f t="shared" si="4"/>
        <v>0</v>
      </c>
      <c r="J57" s="13">
        <f t="shared" si="1"/>
        <v>98894.375707190571</v>
      </c>
      <c r="K57" s="13">
        <f t="shared" si="2"/>
        <v>4073517.9233133807</v>
      </c>
      <c r="L57" s="16">
        <f t="shared" si="5"/>
        <v>41.190592429385212</v>
      </c>
    </row>
    <row r="58" spans="1:12" x14ac:dyDescent="0.25">
      <c r="A58" s="17">
        <v>49</v>
      </c>
      <c r="B58" s="23">
        <v>1</v>
      </c>
      <c r="C58" s="54">
        <v>1678</v>
      </c>
      <c r="D58" s="54">
        <v>1630</v>
      </c>
      <c r="E58" s="14">
        <v>0.62190000000000001</v>
      </c>
      <c r="F58" s="15">
        <f t="shared" si="3"/>
        <v>6.0459492140266019E-4</v>
      </c>
      <c r="G58" s="15">
        <f t="shared" si="0"/>
        <v>6.0445674419892282E-4</v>
      </c>
      <c r="H58" s="13">
        <f t="shared" si="6"/>
        <v>98894.375707190571</v>
      </c>
      <c r="I58" s="13">
        <f t="shared" si="4"/>
        <v>59.777372359553461</v>
      </c>
      <c r="J58" s="13">
        <f t="shared" si="1"/>
        <v>98871.773882701411</v>
      </c>
      <c r="K58" s="13">
        <f t="shared" si="2"/>
        <v>3974623.5476061902</v>
      </c>
      <c r="L58" s="16">
        <f t="shared" si="5"/>
        <v>40.190592429385212</v>
      </c>
    </row>
    <row r="59" spans="1:12" x14ac:dyDescent="0.25">
      <c r="A59" s="17">
        <v>50</v>
      </c>
      <c r="B59" s="23">
        <v>3</v>
      </c>
      <c r="C59" s="54">
        <v>1641</v>
      </c>
      <c r="D59" s="54">
        <v>1689</v>
      </c>
      <c r="E59" s="14">
        <v>0.57079999999999997</v>
      </c>
      <c r="F59" s="15">
        <f t="shared" si="3"/>
        <v>1.8018018018018018E-3</v>
      </c>
      <c r="G59" s="15">
        <f t="shared" si="0"/>
        <v>1.8004094851332988E-3</v>
      </c>
      <c r="H59" s="13">
        <f t="shared" si="6"/>
        <v>98834.598334831011</v>
      </c>
      <c r="I59" s="13">
        <f t="shared" si="4"/>
        <v>177.94274830136948</v>
      </c>
      <c r="J59" s="13">
        <f t="shared" si="1"/>
        <v>98758.225307260058</v>
      </c>
      <c r="K59" s="13">
        <f t="shared" si="2"/>
        <v>3875751.7737234887</v>
      </c>
      <c r="L59" s="16">
        <f t="shared" si="5"/>
        <v>39.214524458259547</v>
      </c>
    </row>
    <row r="60" spans="1:12" x14ac:dyDescent="0.25">
      <c r="A60" s="17">
        <v>51</v>
      </c>
      <c r="B60" s="23">
        <v>2</v>
      </c>
      <c r="C60" s="54">
        <v>1506</v>
      </c>
      <c r="D60" s="54">
        <v>1639</v>
      </c>
      <c r="E60" s="14">
        <v>0.29859999999999998</v>
      </c>
      <c r="F60" s="15">
        <f t="shared" si="3"/>
        <v>1.2718600953895071E-3</v>
      </c>
      <c r="G60" s="15">
        <f t="shared" si="0"/>
        <v>1.2707265022973463E-3</v>
      </c>
      <c r="H60" s="13">
        <f t="shared" si="6"/>
        <v>98656.65558652964</v>
      </c>
      <c r="I60" s="13">
        <f t="shared" si="4"/>
        <v>125.36562688182477</v>
      </c>
      <c r="J60" s="13">
        <f t="shared" si="1"/>
        <v>98568.724135834724</v>
      </c>
      <c r="K60" s="13">
        <f t="shared" si="2"/>
        <v>3776993.5484162285</v>
      </c>
      <c r="L60" s="16">
        <f t="shared" si="5"/>
        <v>38.284224474886123</v>
      </c>
    </row>
    <row r="61" spans="1:12" x14ac:dyDescent="0.25">
      <c r="A61" s="17">
        <v>52</v>
      </c>
      <c r="B61" s="23">
        <v>3</v>
      </c>
      <c r="C61" s="54">
        <v>1506</v>
      </c>
      <c r="D61" s="54">
        <v>1520</v>
      </c>
      <c r="E61" s="14">
        <v>0.34889999999999999</v>
      </c>
      <c r="F61" s="15">
        <f t="shared" si="3"/>
        <v>1.9828155981493722E-3</v>
      </c>
      <c r="G61" s="15">
        <f t="shared" si="0"/>
        <v>1.9802590614509375E-3</v>
      </c>
      <c r="H61" s="13">
        <f t="shared" si="6"/>
        <v>98531.289959647809</v>
      </c>
      <c r="I61" s="13">
        <f t="shared" si="4"/>
        <v>195.11747977904236</v>
      </c>
      <c r="J61" s="13">
        <f t="shared" si="1"/>
        <v>98404.248968563668</v>
      </c>
      <c r="K61" s="13">
        <f t="shared" si="2"/>
        <v>3678424.8242803938</v>
      </c>
      <c r="L61" s="16">
        <f t="shared" si="5"/>
        <v>37.3325552297838</v>
      </c>
    </row>
    <row r="62" spans="1:12" x14ac:dyDescent="0.25">
      <c r="A62" s="17">
        <v>53</v>
      </c>
      <c r="B62" s="23">
        <v>2</v>
      </c>
      <c r="C62" s="54">
        <v>1435</v>
      </c>
      <c r="D62" s="54">
        <v>1521</v>
      </c>
      <c r="E62" s="14">
        <v>0.16439999999999999</v>
      </c>
      <c r="F62" s="15">
        <f t="shared" si="3"/>
        <v>1.3531799729364006E-3</v>
      </c>
      <c r="G62" s="15">
        <f t="shared" si="0"/>
        <v>1.3516516372015623E-3</v>
      </c>
      <c r="H62" s="13">
        <f t="shared" si="6"/>
        <v>98336.172479868765</v>
      </c>
      <c r="I62" s="13">
        <f t="shared" si="4"/>
        <v>132.91624852854983</v>
      </c>
      <c r="J62" s="13">
        <f t="shared" si="1"/>
        <v>98225.107662598311</v>
      </c>
      <c r="K62" s="13">
        <f t="shared" si="2"/>
        <v>3580020.5753118303</v>
      </c>
      <c r="L62" s="16">
        <f t="shared" si="5"/>
        <v>36.405937764607692</v>
      </c>
    </row>
    <row r="63" spans="1:12" x14ac:dyDescent="0.25">
      <c r="A63" s="17">
        <v>54</v>
      </c>
      <c r="B63" s="23">
        <v>0</v>
      </c>
      <c r="C63" s="54">
        <v>1311</v>
      </c>
      <c r="D63" s="54">
        <v>1450</v>
      </c>
      <c r="E63" s="14">
        <v>0</v>
      </c>
      <c r="F63" s="15">
        <f t="shared" si="3"/>
        <v>0</v>
      </c>
      <c r="G63" s="15">
        <f t="shared" si="0"/>
        <v>0</v>
      </c>
      <c r="H63" s="13">
        <f t="shared" si="6"/>
        <v>98203.256231340216</v>
      </c>
      <c r="I63" s="13">
        <f t="shared" si="4"/>
        <v>0</v>
      </c>
      <c r="J63" s="13">
        <f t="shared" si="1"/>
        <v>98203.256231340216</v>
      </c>
      <c r="K63" s="13">
        <f t="shared" si="2"/>
        <v>3481795.4676492321</v>
      </c>
      <c r="L63" s="16">
        <f t="shared" si="5"/>
        <v>35.454989999996201</v>
      </c>
    </row>
    <row r="64" spans="1:12" x14ac:dyDescent="0.25">
      <c r="A64" s="17">
        <v>55</v>
      </c>
      <c r="B64" s="23">
        <v>2</v>
      </c>
      <c r="C64" s="54">
        <v>1226</v>
      </c>
      <c r="D64" s="54">
        <v>1324</v>
      </c>
      <c r="E64" s="14">
        <v>0.37809999999999999</v>
      </c>
      <c r="F64" s="15">
        <f t="shared" si="3"/>
        <v>1.5686274509803921E-3</v>
      </c>
      <c r="G64" s="15">
        <f t="shared" si="0"/>
        <v>1.5670987001072994E-3</v>
      </c>
      <c r="H64" s="13">
        <f t="shared" si="6"/>
        <v>98203.256231340216</v>
      </c>
      <c r="I64" s="13">
        <f t="shared" si="4"/>
        <v>153.89419518643732</v>
      </c>
      <c r="J64" s="13">
        <f t="shared" si="1"/>
        <v>98107.549431353764</v>
      </c>
      <c r="K64" s="13">
        <f t="shared" si="2"/>
        <v>3383592.211417892</v>
      </c>
      <c r="L64" s="16">
        <f t="shared" si="5"/>
        <v>34.454989999996201</v>
      </c>
    </row>
    <row r="65" spans="1:12" x14ac:dyDescent="0.25">
      <c r="A65" s="17">
        <v>56</v>
      </c>
      <c r="B65" s="23">
        <v>1</v>
      </c>
      <c r="C65" s="54">
        <v>1152</v>
      </c>
      <c r="D65" s="54">
        <v>1221</v>
      </c>
      <c r="E65" s="14">
        <v>0.58899999999999997</v>
      </c>
      <c r="F65" s="15">
        <f t="shared" si="3"/>
        <v>8.4281500210703754E-4</v>
      </c>
      <c r="G65" s="15">
        <f t="shared" si="0"/>
        <v>8.4252315464259753E-4</v>
      </c>
      <c r="H65" s="13">
        <f t="shared" si="6"/>
        <v>98049.362036153776</v>
      </c>
      <c r="I65" s="13">
        <f t="shared" si="4"/>
        <v>82.608857813394422</v>
      </c>
      <c r="J65" s="13">
        <f t="shared" si="1"/>
        <v>98015.409795592466</v>
      </c>
      <c r="K65" s="13">
        <f t="shared" si="2"/>
        <v>3285484.6619865382</v>
      </c>
      <c r="L65" s="16">
        <f t="shared" si="5"/>
        <v>33.508475667338665</v>
      </c>
    </row>
    <row r="66" spans="1:12" x14ac:dyDescent="0.25">
      <c r="A66" s="17">
        <v>57</v>
      </c>
      <c r="B66" s="23">
        <v>3</v>
      </c>
      <c r="C66" s="54">
        <v>1184</v>
      </c>
      <c r="D66" s="54">
        <v>1160</v>
      </c>
      <c r="E66" s="14">
        <v>0.65300000000000002</v>
      </c>
      <c r="F66" s="15">
        <f t="shared" si="3"/>
        <v>2.5597269624573378E-3</v>
      </c>
      <c r="G66" s="15">
        <f t="shared" si="0"/>
        <v>2.5574553660102244E-3</v>
      </c>
      <c r="H66" s="13">
        <f t="shared" si="6"/>
        <v>97966.753178340383</v>
      </c>
      <c r="I66" s="13">
        <f t="shared" si="4"/>
        <v>250.54559860654581</v>
      </c>
      <c r="J66" s="13">
        <f t="shared" si="1"/>
        <v>97879.813855623914</v>
      </c>
      <c r="K66" s="13">
        <f t="shared" si="2"/>
        <v>3187469.2521909457</v>
      </c>
      <c r="L66" s="16">
        <f t="shared" si="5"/>
        <v>32.536234475265516</v>
      </c>
    </row>
    <row r="67" spans="1:12" x14ac:dyDescent="0.25">
      <c r="A67" s="17">
        <v>58</v>
      </c>
      <c r="B67" s="23">
        <v>5</v>
      </c>
      <c r="C67" s="54">
        <v>1118</v>
      </c>
      <c r="D67" s="54">
        <v>1193</v>
      </c>
      <c r="E67" s="14">
        <v>0.68440000000000001</v>
      </c>
      <c r="F67" s="15">
        <f t="shared" si="3"/>
        <v>4.3271311120726954E-3</v>
      </c>
      <c r="G67" s="15">
        <f t="shared" si="0"/>
        <v>4.3212298565870238E-3</v>
      </c>
      <c r="H67" s="13">
        <f t="shared" si="6"/>
        <v>97716.207579733833</v>
      </c>
      <c r="I67" s="13">
        <f t="shared" si="4"/>
        <v>422.25419366600107</v>
      </c>
      <c r="J67" s="13">
        <f t="shared" si="1"/>
        <v>97582.944156212849</v>
      </c>
      <c r="K67" s="13">
        <f t="shared" si="2"/>
        <v>3089589.4383353218</v>
      </c>
      <c r="L67" s="16">
        <f t="shared" si="5"/>
        <v>31.61798349382623</v>
      </c>
    </row>
    <row r="68" spans="1:12" x14ac:dyDescent="0.25">
      <c r="A68" s="17">
        <v>59</v>
      </c>
      <c r="B68" s="23">
        <v>4</v>
      </c>
      <c r="C68" s="54">
        <v>985</v>
      </c>
      <c r="D68" s="54">
        <v>1109</v>
      </c>
      <c r="E68" s="14">
        <v>0.48630000000000001</v>
      </c>
      <c r="F68" s="15">
        <f t="shared" si="3"/>
        <v>3.8204393505253103E-3</v>
      </c>
      <c r="G68" s="15">
        <f t="shared" si="0"/>
        <v>3.8129561963779202E-3</v>
      </c>
      <c r="H68" s="13">
        <f t="shared" si="6"/>
        <v>97293.953386067835</v>
      </c>
      <c r="I68" s="13">
        <f t="shared" si="4"/>
        <v>370.97758243351188</v>
      </c>
      <c r="J68" s="13">
        <f t="shared" si="1"/>
        <v>97103.382201971748</v>
      </c>
      <c r="K68" s="13">
        <f t="shared" si="2"/>
        <v>2992006.4941791091</v>
      </c>
      <c r="L68" s="16">
        <f t="shared" si="5"/>
        <v>30.752234748922788</v>
      </c>
    </row>
    <row r="69" spans="1:12" x14ac:dyDescent="0.25">
      <c r="A69" s="17">
        <v>60</v>
      </c>
      <c r="B69" s="23">
        <v>2</v>
      </c>
      <c r="C69" s="54">
        <v>961</v>
      </c>
      <c r="D69" s="54">
        <v>989</v>
      </c>
      <c r="E69" s="14">
        <v>0.40139999999999998</v>
      </c>
      <c r="F69" s="15">
        <f t="shared" si="3"/>
        <v>2.0512820512820513E-3</v>
      </c>
      <c r="G69" s="15">
        <f t="shared" si="0"/>
        <v>2.0487663763018374E-3</v>
      </c>
      <c r="H69" s="13">
        <f t="shared" si="6"/>
        <v>96922.975803634326</v>
      </c>
      <c r="I69" s="13">
        <f t="shared" si="4"/>
        <v>198.57253391760256</v>
      </c>
      <c r="J69" s="13">
        <f t="shared" si="1"/>
        <v>96804.110284831258</v>
      </c>
      <c r="K69" s="13">
        <f t="shared" si="2"/>
        <v>2894903.1119771372</v>
      </c>
      <c r="L69" s="16">
        <f t="shared" si="5"/>
        <v>29.8680791419591</v>
      </c>
    </row>
    <row r="70" spans="1:12" x14ac:dyDescent="0.25">
      <c r="A70" s="17">
        <v>61</v>
      </c>
      <c r="B70" s="23">
        <v>2</v>
      </c>
      <c r="C70" s="54">
        <v>909</v>
      </c>
      <c r="D70" s="54">
        <v>966</v>
      </c>
      <c r="E70" s="14">
        <v>0.54249999999999998</v>
      </c>
      <c r="F70" s="15">
        <f t="shared" si="3"/>
        <v>2.1333333333333334E-3</v>
      </c>
      <c r="G70" s="15">
        <f t="shared" si="0"/>
        <v>2.1312532301806771E-3</v>
      </c>
      <c r="H70" s="13">
        <f t="shared" si="6"/>
        <v>96724.403269716728</v>
      </c>
      <c r="I70" s="13">
        <f t="shared" si="4"/>
        <v>206.14419690588221</v>
      </c>
      <c r="J70" s="13">
        <f t="shared" si="1"/>
        <v>96630.092299632292</v>
      </c>
      <c r="K70" s="13">
        <f t="shared" si="2"/>
        <v>2798099.0016923058</v>
      </c>
      <c r="L70" s="16">
        <f t="shared" si="5"/>
        <v>28.928573422053436</v>
      </c>
    </row>
    <row r="71" spans="1:12" x14ac:dyDescent="0.25">
      <c r="A71" s="17">
        <v>62</v>
      </c>
      <c r="B71" s="23">
        <v>3</v>
      </c>
      <c r="C71" s="54">
        <v>823</v>
      </c>
      <c r="D71" s="54">
        <v>906</v>
      </c>
      <c r="E71" s="14">
        <v>0.61280000000000001</v>
      </c>
      <c r="F71" s="15">
        <f t="shared" si="3"/>
        <v>3.470213996529786E-3</v>
      </c>
      <c r="G71" s="15">
        <f t="shared" si="0"/>
        <v>3.4655574418456354E-3</v>
      </c>
      <c r="H71" s="13">
        <f t="shared" si="6"/>
        <v>96518.259072810848</v>
      </c>
      <c r="I71" s="13">
        <f t="shared" si="4"/>
        <v>334.48957100376464</v>
      </c>
      <c r="J71" s="13">
        <f t="shared" si="1"/>
        <v>96388.744710918181</v>
      </c>
      <c r="K71" s="13">
        <f t="shared" si="2"/>
        <v>2701468.9093926735</v>
      </c>
      <c r="L71" s="16">
        <f t="shared" si="5"/>
        <v>27.989200544476834</v>
      </c>
    </row>
    <row r="72" spans="1:12" x14ac:dyDescent="0.25">
      <c r="A72" s="17">
        <v>63</v>
      </c>
      <c r="B72" s="23">
        <v>2</v>
      </c>
      <c r="C72" s="54">
        <v>853</v>
      </c>
      <c r="D72" s="54">
        <v>826</v>
      </c>
      <c r="E72" s="14">
        <v>0.95620000000000005</v>
      </c>
      <c r="F72" s="15">
        <f t="shared" si="3"/>
        <v>2.3823704586063135E-3</v>
      </c>
      <c r="G72" s="15">
        <f t="shared" si="0"/>
        <v>2.382121889365684E-3</v>
      </c>
      <c r="H72" s="13">
        <f t="shared" si="6"/>
        <v>96183.769501807081</v>
      </c>
      <c r="I72" s="13">
        <f t="shared" si="4"/>
        <v>229.12146273195813</v>
      </c>
      <c r="J72" s="13">
        <f t="shared" si="1"/>
        <v>96173.733981739424</v>
      </c>
      <c r="K72" s="13">
        <f t="shared" si="2"/>
        <v>2605080.1646817555</v>
      </c>
      <c r="L72" s="16">
        <f t="shared" si="5"/>
        <v>27.084404969518395</v>
      </c>
    </row>
    <row r="73" spans="1:12" x14ac:dyDescent="0.25">
      <c r="A73" s="17">
        <v>64</v>
      </c>
      <c r="B73" s="23">
        <v>2</v>
      </c>
      <c r="C73" s="54">
        <v>875</v>
      </c>
      <c r="D73" s="54">
        <v>858</v>
      </c>
      <c r="E73" s="14">
        <v>0.18360000000000001</v>
      </c>
      <c r="F73" s="15">
        <f t="shared" si="3"/>
        <v>2.3081361800346219E-3</v>
      </c>
      <c r="G73" s="15">
        <f t="shared" ref="G73:G108" si="7">F73/((1+(1-E73)*F73))</f>
        <v>2.3037949954200555E-3</v>
      </c>
      <c r="H73" s="13">
        <f t="shared" si="6"/>
        <v>95954.648039075124</v>
      </c>
      <c r="I73" s="13">
        <f t="shared" si="4"/>
        <v>221.0598379397141</v>
      </c>
      <c r="J73" s="13">
        <f t="shared" ref="J73:J108" si="8">H74+I73*E73</f>
        <v>95774.17478738114</v>
      </c>
      <c r="K73" s="13">
        <f t="shared" ref="K73:K97" si="9">K74+J73</f>
        <v>2508906.4307000162</v>
      </c>
      <c r="L73" s="16">
        <f t="shared" si="5"/>
        <v>26.14679415715565</v>
      </c>
    </row>
    <row r="74" spans="1:12" x14ac:dyDescent="0.25">
      <c r="A74" s="17">
        <v>65</v>
      </c>
      <c r="B74" s="23">
        <v>2</v>
      </c>
      <c r="C74" s="54">
        <v>831</v>
      </c>
      <c r="D74" s="54">
        <v>868</v>
      </c>
      <c r="E74" s="14">
        <v>0.48770000000000002</v>
      </c>
      <c r="F74" s="15">
        <f t="shared" ref="F74:F108" si="10">B74/((C74+D74)/2)</f>
        <v>2.3543260741612712E-3</v>
      </c>
      <c r="G74" s="15">
        <f t="shared" si="7"/>
        <v>2.3514898922382729E-3</v>
      </c>
      <c r="H74" s="13">
        <f t="shared" si="6"/>
        <v>95733.588201135412</v>
      </c>
      <c r="I74" s="13">
        <f t="shared" ref="I74:I108" si="11">H74*G74</f>
        <v>225.11656500267111</v>
      </c>
      <c r="J74" s="13">
        <f t="shared" si="8"/>
        <v>95618.260984884546</v>
      </c>
      <c r="K74" s="13">
        <f t="shared" si="9"/>
        <v>2413132.255912635</v>
      </c>
      <c r="L74" s="16">
        <f t="shared" ref="L74:L108" si="12">K74/H74</f>
        <v>25.206746151023459</v>
      </c>
    </row>
    <row r="75" spans="1:12" x14ac:dyDescent="0.25">
      <c r="A75" s="17">
        <v>66</v>
      </c>
      <c r="B75" s="23">
        <v>4</v>
      </c>
      <c r="C75" s="54">
        <v>877</v>
      </c>
      <c r="D75" s="54">
        <v>820</v>
      </c>
      <c r="E75" s="14">
        <v>0.60619999999999996</v>
      </c>
      <c r="F75" s="15">
        <f t="shared" si="10"/>
        <v>4.7142015321154978E-3</v>
      </c>
      <c r="G75" s="15">
        <f t="shared" si="7"/>
        <v>4.7054660575911404E-3</v>
      </c>
      <c r="H75" s="13">
        <f t="shared" ref="H75:H108" si="13">H74-I74</f>
        <v>95508.471636132745</v>
      </c>
      <c r="I75" s="13">
        <f t="shared" si="11"/>
        <v>449.4118714962288</v>
      </c>
      <c r="J75" s="13">
        <f t="shared" si="8"/>
        <v>95331.493241137534</v>
      </c>
      <c r="K75" s="13">
        <f t="shared" si="9"/>
        <v>2317513.9949277504</v>
      </c>
      <c r="L75" s="16">
        <f t="shared" si="12"/>
        <v>24.265009744444377</v>
      </c>
    </row>
    <row r="76" spans="1:12" x14ac:dyDescent="0.25">
      <c r="A76" s="17">
        <v>67</v>
      </c>
      <c r="B76" s="23">
        <v>4</v>
      </c>
      <c r="C76" s="54">
        <v>918</v>
      </c>
      <c r="D76" s="54">
        <v>850</v>
      </c>
      <c r="E76" s="14">
        <v>0.53839999999999999</v>
      </c>
      <c r="F76" s="15">
        <f t="shared" si="10"/>
        <v>4.5248868778280547E-3</v>
      </c>
      <c r="G76" s="15">
        <f t="shared" si="7"/>
        <v>4.5154555010891283E-3</v>
      </c>
      <c r="H76" s="13">
        <f t="shared" si="13"/>
        <v>95059.05976463652</v>
      </c>
      <c r="I76" s="13">
        <f t="shared" si="11"/>
        <v>429.2349543425882</v>
      </c>
      <c r="J76" s="13">
        <f t="shared" si="8"/>
        <v>94860.924909711975</v>
      </c>
      <c r="K76" s="13">
        <f t="shared" si="9"/>
        <v>2222182.5016866131</v>
      </c>
      <c r="L76" s="16">
        <f t="shared" si="12"/>
        <v>23.376861786647929</v>
      </c>
    </row>
    <row r="77" spans="1:12" x14ac:dyDescent="0.25">
      <c r="A77" s="17">
        <v>68</v>
      </c>
      <c r="B77" s="23">
        <v>2</v>
      </c>
      <c r="C77" s="54">
        <v>1018</v>
      </c>
      <c r="D77" s="54">
        <v>906</v>
      </c>
      <c r="E77" s="14">
        <v>0.68630000000000002</v>
      </c>
      <c r="F77" s="15">
        <f t="shared" si="10"/>
        <v>2.0790020790020791E-3</v>
      </c>
      <c r="G77" s="15">
        <f t="shared" si="7"/>
        <v>2.0776470730004153E-3</v>
      </c>
      <c r="H77" s="13">
        <f t="shared" si="13"/>
        <v>94629.824810293925</v>
      </c>
      <c r="I77" s="13">
        <f t="shared" si="11"/>
        <v>196.60737853564925</v>
      </c>
      <c r="J77" s="13">
        <f t="shared" si="8"/>
        <v>94568.149075647292</v>
      </c>
      <c r="K77" s="13">
        <f t="shared" si="9"/>
        <v>2127321.5767769013</v>
      </c>
      <c r="L77" s="16">
        <f t="shared" si="12"/>
        <v>22.480455617894044</v>
      </c>
    </row>
    <row r="78" spans="1:12" x14ac:dyDescent="0.25">
      <c r="A78" s="17">
        <v>69</v>
      </c>
      <c r="B78" s="23">
        <v>6</v>
      </c>
      <c r="C78" s="54">
        <v>1069</v>
      </c>
      <c r="D78" s="54">
        <v>1016</v>
      </c>
      <c r="E78" s="14">
        <v>0.51</v>
      </c>
      <c r="F78" s="15">
        <f t="shared" si="10"/>
        <v>5.7553956834532375E-3</v>
      </c>
      <c r="G78" s="15">
        <f t="shared" si="7"/>
        <v>5.7392102846648306E-3</v>
      </c>
      <c r="H78" s="13">
        <f t="shared" si="13"/>
        <v>94433.217431758283</v>
      </c>
      <c r="I78" s="13">
        <f t="shared" si="11"/>
        <v>541.97209269833729</v>
      </c>
      <c r="J78" s="13">
        <f t="shared" si="8"/>
        <v>94167.651106336096</v>
      </c>
      <c r="K78" s="13">
        <f t="shared" si="9"/>
        <v>2032753.4277012541</v>
      </c>
      <c r="L78" s="16">
        <f t="shared" si="12"/>
        <v>21.525830454418369</v>
      </c>
    </row>
    <row r="79" spans="1:12" x14ac:dyDescent="0.25">
      <c r="A79" s="17">
        <v>70</v>
      </c>
      <c r="B79" s="23">
        <v>8</v>
      </c>
      <c r="C79" s="54">
        <v>1035</v>
      </c>
      <c r="D79" s="54">
        <v>1060</v>
      </c>
      <c r="E79" s="14">
        <v>0.49419999999999997</v>
      </c>
      <c r="F79" s="15">
        <f t="shared" si="10"/>
        <v>7.6372315035799524E-3</v>
      </c>
      <c r="G79" s="15">
        <f t="shared" si="7"/>
        <v>7.6078430775855443E-3</v>
      </c>
      <c r="H79" s="13">
        <f t="shared" si="13"/>
        <v>93891.24533905994</v>
      </c>
      <c r="I79" s="13">
        <f t="shared" si="11"/>
        <v>714.30986089865314</v>
      </c>
      <c r="J79" s="13">
        <f t="shared" si="8"/>
        <v>93529.947411417408</v>
      </c>
      <c r="K79" s="13">
        <f t="shared" si="9"/>
        <v>1938585.776594918</v>
      </c>
      <c r="L79" s="16">
        <f t="shared" si="12"/>
        <v>20.647140951153641</v>
      </c>
    </row>
    <row r="80" spans="1:12" x14ac:dyDescent="0.25">
      <c r="A80" s="17">
        <v>71</v>
      </c>
      <c r="B80" s="23">
        <v>1</v>
      </c>
      <c r="C80" s="54">
        <v>1078</v>
      </c>
      <c r="D80" s="54">
        <v>1036</v>
      </c>
      <c r="E80" s="14">
        <v>0.83840000000000003</v>
      </c>
      <c r="F80" s="15">
        <f t="shared" si="10"/>
        <v>9.4607379375591296E-4</v>
      </c>
      <c r="G80" s="15">
        <f t="shared" si="7"/>
        <v>9.4592917487733188E-4</v>
      </c>
      <c r="H80" s="13">
        <f t="shared" si="13"/>
        <v>93176.935478161293</v>
      </c>
      <c r="I80" s="13">
        <f t="shared" si="11"/>
        <v>88.138781694455503</v>
      </c>
      <c r="J80" s="13">
        <f t="shared" si="8"/>
        <v>93162.692251039465</v>
      </c>
      <c r="K80" s="13">
        <f t="shared" si="9"/>
        <v>1845055.8291835005</v>
      </c>
      <c r="L80" s="16">
        <f t="shared" si="12"/>
        <v>19.801636743203929</v>
      </c>
    </row>
    <row r="81" spans="1:12" x14ac:dyDescent="0.25">
      <c r="A81" s="17">
        <v>72</v>
      </c>
      <c r="B81" s="23">
        <v>9</v>
      </c>
      <c r="C81" s="54">
        <v>1271</v>
      </c>
      <c r="D81" s="54">
        <v>1082</v>
      </c>
      <c r="E81" s="14">
        <v>0.58479999999999999</v>
      </c>
      <c r="F81" s="15">
        <f t="shared" si="10"/>
        <v>7.6498087547811301E-3</v>
      </c>
      <c r="G81" s="15">
        <f t="shared" si="7"/>
        <v>7.6255883565060833E-3</v>
      </c>
      <c r="H81" s="13">
        <f t="shared" si="13"/>
        <v>93088.79669646683</v>
      </c>
      <c r="I81" s="13">
        <f t="shared" si="11"/>
        <v>709.85684420973939</v>
      </c>
      <c r="J81" s="13">
        <f t="shared" si="8"/>
        <v>92794.064134750937</v>
      </c>
      <c r="K81" s="13">
        <f t="shared" si="9"/>
        <v>1751893.1369324611</v>
      </c>
      <c r="L81" s="16">
        <f t="shared" si="12"/>
        <v>18.819591606118095</v>
      </c>
    </row>
    <row r="82" spans="1:12" x14ac:dyDescent="0.25">
      <c r="A82" s="17">
        <v>73</v>
      </c>
      <c r="B82" s="23">
        <v>8</v>
      </c>
      <c r="C82" s="54">
        <v>1405</v>
      </c>
      <c r="D82" s="54">
        <v>1260</v>
      </c>
      <c r="E82" s="14">
        <v>0.28939999999999999</v>
      </c>
      <c r="F82" s="15">
        <f t="shared" si="10"/>
        <v>6.0037523452157598E-3</v>
      </c>
      <c r="G82" s="15">
        <f t="shared" si="7"/>
        <v>5.9782475484701364E-3</v>
      </c>
      <c r="H82" s="13">
        <f t="shared" si="13"/>
        <v>92378.939852257085</v>
      </c>
      <c r="I82" s="13">
        <f t="shared" si="11"/>
        <v>552.26417070202615</v>
      </c>
      <c r="J82" s="13">
        <f t="shared" si="8"/>
        <v>91986.500932556228</v>
      </c>
      <c r="K82" s="13">
        <f t="shared" si="9"/>
        <v>1659099.0727977101</v>
      </c>
      <c r="L82" s="16">
        <f t="shared" si="12"/>
        <v>17.959711114363621</v>
      </c>
    </row>
    <row r="83" spans="1:12" x14ac:dyDescent="0.25">
      <c r="A83" s="17">
        <v>74</v>
      </c>
      <c r="B83" s="23">
        <v>12</v>
      </c>
      <c r="C83" s="54">
        <v>1221</v>
      </c>
      <c r="D83" s="54">
        <v>1379</v>
      </c>
      <c r="E83" s="14">
        <v>0.44569999999999999</v>
      </c>
      <c r="F83" s="15">
        <f t="shared" si="10"/>
        <v>9.2307692307692316E-3</v>
      </c>
      <c r="G83" s="15">
        <f t="shared" si="7"/>
        <v>9.1837793639865453E-3</v>
      </c>
      <c r="H83" s="13">
        <f t="shared" si="13"/>
        <v>91826.675681555062</v>
      </c>
      <c r="I83" s="13">
        <f t="shared" si="11"/>
        <v>843.3159291877505</v>
      </c>
      <c r="J83" s="13">
        <f t="shared" si="8"/>
        <v>91359.225662006284</v>
      </c>
      <c r="K83" s="13">
        <f t="shared" si="9"/>
        <v>1567112.5718651537</v>
      </c>
      <c r="L83" s="16">
        <f t="shared" si="12"/>
        <v>17.065983933685349</v>
      </c>
    </row>
    <row r="84" spans="1:12" x14ac:dyDescent="0.25">
      <c r="A84" s="17">
        <v>75</v>
      </c>
      <c r="B84" s="23">
        <v>11</v>
      </c>
      <c r="C84" s="54">
        <v>1158</v>
      </c>
      <c r="D84" s="54">
        <v>1216</v>
      </c>
      <c r="E84" s="14">
        <v>0.55840000000000001</v>
      </c>
      <c r="F84" s="15">
        <f t="shared" si="10"/>
        <v>9.2670598146588033E-3</v>
      </c>
      <c r="G84" s="15">
        <f t="shared" si="7"/>
        <v>9.229290478996819E-3</v>
      </c>
      <c r="H84" s="13">
        <f t="shared" si="13"/>
        <v>90983.359752367309</v>
      </c>
      <c r="I84" s="13">
        <f t="shared" si="11"/>
        <v>839.71185590966593</v>
      </c>
      <c r="J84" s="13">
        <f t="shared" si="8"/>
        <v>90612.542996797594</v>
      </c>
      <c r="K84" s="13">
        <f t="shared" si="9"/>
        <v>1475753.3462031474</v>
      </c>
      <c r="L84" s="16">
        <f t="shared" si="12"/>
        <v>16.220035732025707</v>
      </c>
    </row>
    <row r="85" spans="1:12" x14ac:dyDescent="0.25">
      <c r="A85" s="17">
        <v>76</v>
      </c>
      <c r="B85" s="23">
        <v>17</v>
      </c>
      <c r="C85" s="54">
        <v>1298</v>
      </c>
      <c r="D85" s="54">
        <v>1149</v>
      </c>
      <c r="E85" s="14">
        <v>0.40970000000000001</v>
      </c>
      <c r="F85" s="15">
        <f t="shared" si="10"/>
        <v>1.3894564773191663E-2</v>
      </c>
      <c r="G85" s="15">
        <f t="shared" si="7"/>
        <v>1.37815292001014E-2</v>
      </c>
      <c r="H85" s="13">
        <f t="shared" si="13"/>
        <v>90143.647896457638</v>
      </c>
      <c r="I85" s="13">
        <f t="shared" si="11"/>
        <v>1242.3173156886901</v>
      </c>
      <c r="J85" s="13">
        <f t="shared" si="8"/>
        <v>89410.307985006599</v>
      </c>
      <c r="K85" s="13">
        <f t="shared" si="9"/>
        <v>1385140.8032063497</v>
      </c>
      <c r="L85" s="16">
        <f t="shared" si="12"/>
        <v>15.36592799968972</v>
      </c>
    </row>
    <row r="86" spans="1:12" x14ac:dyDescent="0.25">
      <c r="A86" s="17">
        <v>77</v>
      </c>
      <c r="B86" s="23">
        <v>11</v>
      </c>
      <c r="C86" s="54">
        <v>1198</v>
      </c>
      <c r="D86" s="54">
        <v>1283</v>
      </c>
      <c r="E86" s="14">
        <v>0.52849999999999997</v>
      </c>
      <c r="F86" s="15">
        <f t="shared" si="10"/>
        <v>8.8673921805723505E-3</v>
      </c>
      <c r="G86" s="15">
        <f t="shared" si="7"/>
        <v>8.8304721934451408E-3</v>
      </c>
      <c r="H86" s="13">
        <f t="shared" si="13"/>
        <v>88901.330580768947</v>
      </c>
      <c r="I86" s="13">
        <f t="shared" si="11"/>
        <v>785.04072765375429</v>
      </c>
      <c r="J86" s="13">
        <f t="shared" si="8"/>
        <v>88531.183877680203</v>
      </c>
      <c r="K86" s="13">
        <f t="shared" si="9"/>
        <v>1295730.4952213431</v>
      </c>
      <c r="L86" s="16">
        <f t="shared" si="12"/>
        <v>14.574928032647852</v>
      </c>
    </row>
    <row r="87" spans="1:12" x14ac:dyDescent="0.25">
      <c r="A87" s="17">
        <v>78</v>
      </c>
      <c r="B87" s="23">
        <v>17</v>
      </c>
      <c r="C87" s="54">
        <v>1078</v>
      </c>
      <c r="D87" s="54">
        <v>1181</v>
      </c>
      <c r="E87" s="14">
        <v>0.51200000000000001</v>
      </c>
      <c r="F87" s="15">
        <f t="shared" si="10"/>
        <v>1.5050907481186366E-2</v>
      </c>
      <c r="G87" s="15">
        <f t="shared" si="7"/>
        <v>1.4941166957872941E-2</v>
      </c>
      <c r="H87" s="13">
        <f t="shared" si="13"/>
        <v>88116.289853115188</v>
      </c>
      <c r="I87" s="13">
        <f t="shared" si="11"/>
        <v>1316.5601984037194</v>
      </c>
      <c r="J87" s="13">
        <f t="shared" si="8"/>
        <v>87473.808476294173</v>
      </c>
      <c r="K87" s="13">
        <f t="shared" si="9"/>
        <v>1207199.3113436629</v>
      </c>
      <c r="L87" s="16">
        <f t="shared" si="12"/>
        <v>13.700069684685943</v>
      </c>
    </row>
    <row r="88" spans="1:12" x14ac:dyDescent="0.25">
      <c r="A88" s="17">
        <v>79</v>
      </c>
      <c r="B88" s="23">
        <v>18</v>
      </c>
      <c r="C88" s="54">
        <v>861</v>
      </c>
      <c r="D88" s="54">
        <v>1057</v>
      </c>
      <c r="E88" s="14">
        <v>0.56240000000000001</v>
      </c>
      <c r="F88" s="15">
        <f t="shared" si="10"/>
        <v>1.8769551616266946E-2</v>
      </c>
      <c r="G88" s="15">
        <f t="shared" si="7"/>
        <v>1.8616642782203482E-2</v>
      </c>
      <c r="H88" s="13">
        <f t="shared" si="13"/>
        <v>86799.729654711467</v>
      </c>
      <c r="I88" s="13">
        <f t="shared" si="11"/>
        <v>1615.9195605735977</v>
      </c>
      <c r="J88" s="13">
        <f t="shared" si="8"/>
        <v>86092.603255004462</v>
      </c>
      <c r="K88" s="13">
        <f t="shared" si="9"/>
        <v>1119725.5028673687</v>
      </c>
      <c r="L88" s="16">
        <f t="shared" si="12"/>
        <v>12.900103575456129</v>
      </c>
    </row>
    <row r="89" spans="1:12" x14ac:dyDescent="0.25">
      <c r="A89" s="17">
        <v>80</v>
      </c>
      <c r="B89" s="23">
        <v>16</v>
      </c>
      <c r="C89" s="54">
        <v>724</v>
      </c>
      <c r="D89" s="54">
        <v>833</v>
      </c>
      <c r="E89" s="14">
        <v>0.51229999999999998</v>
      </c>
      <c r="F89" s="15">
        <f t="shared" si="10"/>
        <v>2.0552344251766216E-2</v>
      </c>
      <c r="G89" s="15">
        <f t="shared" si="7"/>
        <v>2.0348384694352E-2</v>
      </c>
      <c r="H89" s="13">
        <f t="shared" si="13"/>
        <v>85183.810094137865</v>
      </c>
      <c r="I89" s="13">
        <f t="shared" si="11"/>
        <v>1733.3529375261423</v>
      </c>
      <c r="J89" s="13">
        <f t="shared" si="8"/>
        <v>84338.453866506359</v>
      </c>
      <c r="K89" s="13">
        <f t="shared" si="9"/>
        <v>1033632.8996123642</v>
      </c>
      <c r="L89" s="16">
        <f t="shared" si="12"/>
        <v>12.134147304165914</v>
      </c>
    </row>
    <row r="90" spans="1:12" x14ac:dyDescent="0.25">
      <c r="A90" s="17">
        <v>81</v>
      </c>
      <c r="B90" s="23">
        <v>18</v>
      </c>
      <c r="C90" s="54">
        <v>889</v>
      </c>
      <c r="D90" s="54">
        <v>699</v>
      </c>
      <c r="E90" s="14">
        <v>0.59299999999999997</v>
      </c>
      <c r="F90" s="15">
        <f t="shared" si="10"/>
        <v>2.2670025188916875E-2</v>
      </c>
      <c r="G90" s="15">
        <f t="shared" si="7"/>
        <v>2.2462767962102816E-2</v>
      </c>
      <c r="H90" s="13">
        <f t="shared" si="13"/>
        <v>83450.457156611723</v>
      </c>
      <c r="I90" s="13">
        <f t="shared" si="11"/>
        <v>1874.5282554403714</v>
      </c>
      <c r="J90" s="13">
        <f t="shared" si="8"/>
        <v>82687.524156647502</v>
      </c>
      <c r="K90" s="13">
        <f t="shared" si="9"/>
        <v>949294.4457458579</v>
      </c>
      <c r="L90" s="16">
        <f t="shared" si="12"/>
        <v>11.375545180828839</v>
      </c>
    </row>
    <row r="91" spans="1:12" x14ac:dyDescent="0.25">
      <c r="A91" s="17">
        <v>82</v>
      </c>
      <c r="B91" s="23">
        <v>16</v>
      </c>
      <c r="C91" s="54">
        <v>496</v>
      </c>
      <c r="D91" s="54">
        <v>862</v>
      </c>
      <c r="E91" s="14">
        <v>0.38990000000000002</v>
      </c>
      <c r="F91" s="15">
        <f t="shared" si="10"/>
        <v>2.3564064801178203E-2</v>
      </c>
      <c r="G91" s="15">
        <f t="shared" si="7"/>
        <v>2.3230098774379988E-2</v>
      </c>
      <c r="H91" s="13">
        <f t="shared" si="13"/>
        <v>81575.928901171355</v>
      </c>
      <c r="I91" s="13">
        <f t="shared" si="11"/>
        <v>1895.0168859860098</v>
      </c>
      <c r="J91" s="13">
        <f t="shared" si="8"/>
        <v>80419.779099031293</v>
      </c>
      <c r="K91" s="13">
        <f t="shared" si="9"/>
        <v>866606.9215892104</v>
      </c>
      <c r="L91" s="16">
        <f t="shared" si="12"/>
        <v>10.623316623695434</v>
      </c>
    </row>
    <row r="92" spans="1:12" x14ac:dyDescent="0.25">
      <c r="A92" s="17">
        <v>83</v>
      </c>
      <c r="B92" s="23">
        <v>20</v>
      </c>
      <c r="C92" s="54">
        <v>507</v>
      </c>
      <c r="D92" s="54">
        <v>482</v>
      </c>
      <c r="E92" s="14">
        <v>0.51580000000000004</v>
      </c>
      <c r="F92" s="15">
        <f t="shared" si="10"/>
        <v>4.0444893832153689E-2</v>
      </c>
      <c r="G92" s="15">
        <f t="shared" si="7"/>
        <v>3.966805769322311E-2</v>
      </c>
      <c r="H92" s="13">
        <f t="shared" si="13"/>
        <v>79680.912015185342</v>
      </c>
      <c r="I92" s="13">
        <f t="shared" si="11"/>
        <v>3160.7870148670067</v>
      </c>
      <c r="J92" s="13">
        <f t="shared" si="8"/>
        <v>78150.458942586745</v>
      </c>
      <c r="K92" s="13">
        <f t="shared" si="9"/>
        <v>786187.14249017916</v>
      </c>
      <c r="L92" s="16">
        <f t="shared" si="12"/>
        <v>9.8666935732406031</v>
      </c>
    </row>
    <row r="93" spans="1:12" x14ac:dyDescent="0.25">
      <c r="A93" s="17">
        <v>84</v>
      </c>
      <c r="B93" s="23">
        <v>17</v>
      </c>
      <c r="C93" s="54">
        <v>506</v>
      </c>
      <c r="D93" s="54">
        <v>487</v>
      </c>
      <c r="E93" s="14">
        <v>0.4229</v>
      </c>
      <c r="F93" s="15">
        <f t="shared" si="10"/>
        <v>3.4239677744209468E-2</v>
      </c>
      <c r="G93" s="15">
        <f t="shared" si="7"/>
        <v>3.3576221083220247E-2</v>
      </c>
      <c r="H93" s="13">
        <f t="shared" si="13"/>
        <v>76520.125000318338</v>
      </c>
      <c r="I93" s="13">
        <f t="shared" si="11"/>
        <v>2569.2566343263375</v>
      </c>
      <c r="J93" s="13">
        <f t="shared" si="8"/>
        <v>75037.406996648613</v>
      </c>
      <c r="K93" s="13">
        <f t="shared" si="9"/>
        <v>708036.68354759237</v>
      </c>
      <c r="L93" s="16">
        <f t="shared" si="12"/>
        <v>9.2529472938608865</v>
      </c>
    </row>
    <row r="94" spans="1:12" x14ac:dyDescent="0.25">
      <c r="A94" s="17">
        <v>85</v>
      </c>
      <c r="B94" s="23">
        <v>24</v>
      </c>
      <c r="C94" s="54">
        <v>505</v>
      </c>
      <c r="D94" s="54">
        <v>488</v>
      </c>
      <c r="E94" s="14">
        <v>0.40550000000000003</v>
      </c>
      <c r="F94" s="15">
        <f t="shared" si="10"/>
        <v>4.8338368580060423E-2</v>
      </c>
      <c r="G94" s="15">
        <f t="shared" si="7"/>
        <v>4.6988065031482E-2</v>
      </c>
      <c r="H94" s="13">
        <f t="shared" si="13"/>
        <v>73950.868365992006</v>
      </c>
      <c r="I94" s="13">
        <f t="shared" si="11"/>
        <v>3474.8082119157975</v>
      </c>
      <c r="J94" s="13">
        <f t="shared" si="8"/>
        <v>71885.094884008067</v>
      </c>
      <c r="K94" s="13">
        <f t="shared" si="9"/>
        <v>632999.27655094373</v>
      </c>
      <c r="L94" s="16">
        <f t="shared" si="12"/>
        <v>8.559727431707115</v>
      </c>
    </row>
    <row r="95" spans="1:12" x14ac:dyDescent="0.25">
      <c r="A95" s="17">
        <v>86</v>
      </c>
      <c r="B95" s="23">
        <v>18</v>
      </c>
      <c r="C95" s="54">
        <v>392</v>
      </c>
      <c r="D95" s="54">
        <v>483</v>
      </c>
      <c r="E95" s="14">
        <v>0.51249999999999996</v>
      </c>
      <c r="F95" s="15">
        <f t="shared" si="10"/>
        <v>4.1142857142857141E-2</v>
      </c>
      <c r="G95" s="15">
        <f t="shared" si="7"/>
        <v>4.0333874852949418E-2</v>
      </c>
      <c r="H95" s="13">
        <f t="shared" si="13"/>
        <v>70476.060154076215</v>
      </c>
      <c r="I95" s="13">
        <f t="shared" si="11"/>
        <v>2842.572590383445</v>
      </c>
      <c r="J95" s="13">
        <f t="shared" si="8"/>
        <v>69090.306016264294</v>
      </c>
      <c r="K95" s="13">
        <f t="shared" si="9"/>
        <v>561114.18166693568</v>
      </c>
      <c r="L95" s="16">
        <f t="shared" si="12"/>
        <v>7.9617700030367233</v>
      </c>
    </row>
    <row r="96" spans="1:12" x14ac:dyDescent="0.25">
      <c r="A96" s="17">
        <v>87</v>
      </c>
      <c r="B96" s="23">
        <v>26</v>
      </c>
      <c r="C96" s="54">
        <v>373</v>
      </c>
      <c r="D96" s="54">
        <v>370</v>
      </c>
      <c r="E96" s="14">
        <v>0.48130000000000001</v>
      </c>
      <c r="F96" s="15">
        <f t="shared" si="10"/>
        <v>6.9986541049798109E-2</v>
      </c>
      <c r="G96" s="15">
        <f t="shared" si="7"/>
        <v>6.7534888263527368E-2</v>
      </c>
      <c r="H96" s="13">
        <f t="shared" si="13"/>
        <v>67633.487563692775</v>
      </c>
      <c r="I96" s="13">
        <f t="shared" si="11"/>
        <v>4567.620025486659</v>
      </c>
      <c r="J96" s="13">
        <f t="shared" si="8"/>
        <v>65264.263056472846</v>
      </c>
      <c r="K96" s="13">
        <f t="shared" si="9"/>
        <v>492023.87565067143</v>
      </c>
      <c r="L96" s="16">
        <f t="shared" si="12"/>
        <v>7.274855894239014</v>
      </c>
    </row>
    <row r="97" spans="1:12" x14ac:dyDescent="0.25">
      <c r="A97" s="17">
        <v>88</v>
      </c>
      <c r="B97" s="23">
        <v>26</v>
      </c>
      <c r="C97" s="54">
        <v>347</v>
      </c>
      <c r="D97" s="54">
        <v>341</v>
      </c>
      <c r="E97" s="14">
        <v>0.51200000000000001</v>
      </c>
      <c r="F97" s="15">
        <f t="shared" si="10"/>
        <v>7.5581395348837205E-2</v>
      </c>
      <c r="G97" s="15">
        <f t="shared" si="7"/>
        <v>7.2892836316332477E-2</v>
      </c>
      <c r="H97" s="13">
        <f t="shared" si="13"/>
        <v>63065.867538206119</v>
      </c>
      <c r="I97" s="13">
        <f t="shared" si="11"/>
        <v>4597.0499596099644</v>
      </c>
      <c r="J97" s="13">
        <f t="shared" si="8"/>
        <v>60822.507157916458</v>
      </c>
      <c r="K97" s="13">
        <f t="shared" si="9"/>
        <v>426759.61259419855</v>
      </c>
      <c r="L97" s="16">
        <f t="shared" si="12"/>
        <v>6.7668872125744093</v>
      </c>
    </row>
    <row r="98" spans="1:12" x14ac:dyDescent="0.25">
      <c r="A98" s="17">
        <v>89</v>
      </c>
      <c r="B98" s="23">
        <v>29</v>
      </c>
      <c r="C98" s="54">
        <v>262</v>
      </c>
      <c r="D98" s="54">
        <v>309</v>
      </c>
      <c r="E98" s="14">
        <v>0.3584</v>
      </c>
      <c r="F98" s="15">
        <f t="shared" si="10"/>
        <v>0.10157618213660245</v>
      </c>
      <c r="G98" s="15">
        <f t="shared" si="7"/>
        <v>9.5361360365977171E-2</v>
      </c>
      <c r="H98" s="13">
        <f t="shared" si="13"/>
        <v>58468.817578596158</v>
      </c>
      <c r="I98" s="13">
        <f t="shared" si="11"/>
        <v>5575.6659832850892</v>
      </c>
      <c r="J98" s="13">
        <f t="shared" si="8"/>
        <v>54891.470283720439</v>
      </c>
      <c r="K98" s="13">
        <f>K99+J98</f>
        <v>365937.10543628212</v>
      </c>
      <c r="L98" s="16">
        <f t="shared" si="12"/>
        <v>6.2586712129824518</v>
      </c>
    </row>
    <row r="99" spans="1:12" x14ac:dyDescent="0.25">
      <c r="A99" s="17">
        <v>90</v>
      </c>
      <c r="B99" s="23">
        <v>21</v>
      </c>
      <c r="C99" s="54">
        <v>237</v>
      </c>
      <c r="D99" s="54">
        <v>241</v>
      </c>
      <c r="E99" s="14">
        <v>0.51129999999999998</v>
      </c>
      <c r="F99" s="27">
        <f t="shared" si="10"/>
        <v>8.7866108786610872E-2</v>
      </c>
      <c r="G99" s="27">
        <f t="shared" si="7"/>
        <v>8.4248465574672832E-2</v>
      </c>
      <c r="H99" s="28">
        <f t="shared" si="13"/>
        <v>52893.151595311065</v>
      </c>
      <c r="I99" s="28">
        <f t="shared" si="11"/>
        <v>4456.1668613135153</v>
      </c>
      <c r="J99" s="28">
        <f t="shared" si="8"/>
        <v>50715.422850187155</v>
      </c>
      <c r="K99" s="28">
        <f t="shared" ref="K99:K108" si="14">K100+J99</f>
        <v>311045.63515256165</v>
      </c>
      <c r="L99" s="19">
        <f t="shared" si="12"/>
        <v>5.8806409860465862</v>
      </c>
    </row>
    <row r="100" spans="1:12" x14ac:dyDescent="0.25">
      <c r="A100" s="17">
        <v>91</v>
      </c>
      <c r="B100" s="23">
        <v>19</v>
      </c>
      <c r="C100" s="54">
        <v>189</v>
      </c>
      <c r="D100" s="54">
        <v>207</v>
      </c>
      <c r="E100" s="14">
        <v>0.54349999999999998</v>
      </c>
      <c r="F100" s="27">
        <f t="shared" si="10"/>
        <v>9.5959595959595953E-2</v>
      </c>
      <c r="G100" s="27">
        <f t="shared" si="7"/>
        <v>9.193244416918471E-2</v>
      </c>
      <c r="H100" s="28">
        <f t="shared" si="13"/>
        <v>48436.984733997553</v>
      </c>
      <c r="I100" s="28">
        <f t="shared" si="11"/>
        <v>4452.9303947818826</v>
      </c>
      <c r="J100" s="28">
        <f t="shared" si="8"/>
        <v>46404.222008779623</v>
      </c>
      <c r="K100" s="28">
        <f t="shared" si="14"/>
        <v>260330.21230237448</v>
      </c>
      <c r="L100" s="19">
        <f t="shared" si="12"/>
        <v>5.3746163955505404</v>
      </c>
    </row>
    <row r="101" spans="1:12" x14ac:dyDescent="0.25">
      <c r="A101" s="17">
        <v>92</v>
      </c>
      <c r="B101" s="23">
        <v>23</v>
      </c>
      <c r="C101" s="54">
        <v>149</v>
      </c>
      <c r="D101" s="54">
        <v>165</v>
      </c>
      <c r="E101" s="14">
        <v>0.51219999999999999</v>
      </c>
      <c r="F101" s="27">
        <f t="shared" si="10"/>
        <v>0.1464968152866242</v>
      </c>
      <c r="G101" s="27">
        <f t="shared" si="7"/>
        <v>0.13672620399311849</v>
      </c>
      <c r="H101" s="28">
        <f t="shared" si="13"/>
        <v>43984.054339215669</v>
      </c>
      <c r="I101" s="28">
        <f t="shared" si="11"/>
        <v>6013.7727860280102</v>
      </c>
      <c r="J101" s="28">
        <f t="shared" si="8"/>
        <v>41050.535974191203</v>
      </c>
      <c r="K101" s="28">
        <f t="shared" si="14"/>
        <v>213925.99029359486</v>
      </c>
      <c r="L101" s="19">
        <f t="shared" si="12"/>
        <v>4.8637169425934648</v>
      </c>
    </row>
    <row r="102" spans="1:12" x14ac:dyDescent="0.25">
      <c r="A102" s="17">
        <v>93</v>
      </c>
      <c r="B102" s="23">
        <v>28</v>
      </c>
      <c r="C102" s="54">
        <v>139</v>
      </c>
      <c r="D102" s="54">
        <v>130</v>
      </c>
      <c r="E102" s="14">
        <v>0.46500000000000002</v>
      </c>
      <c r="F102" s="27">
        <f t="shared" si="10"/>
        <v>0.20817843866171004</v>
      </c>
      <c r="G102" s="27">
        <f t="shared" si="7"/>
        <v>0.18731602890018734</v>
      </c>
      <c r="H102" s="28">
        <f t="shared" si="13"/>
        <v>37970.281553187655</v>
      </c>
      <c r="I102" s="28">
        <f t="shared" si="11"/>
        <v>7112.4423567651493</v>
      </c>
      <c r="J102" s="28">
        <f t="shared" si="8"/>
        <v>34165.124892318301</v>
      </c>
      <c r="K102" s="28">
        <f t="shared" si="14"/>
        <v>172875.45431940365</v>
      </c>
      <c r="L102" s="19">
        <f t="shared" si="12"/>
        <v>4.5529147335198132</v>
      </c>
    </row>
    <row r="103" spans="1:12" x14ac:dyDescent="0.25">
      <c r="A103" s="17">
        <v>94</v>
      </c>
      <c r="B103" s="23">
        <v>10</v>
      </c>
      <c r="C103" s="54">
        <v>109</v>
      </c>
      <c r="D103" s="54">
        <v>119</v>
      </c>
      <c r="E103" s="14">
        <v>0.44080000000000003</v>
      </c>
      <c r="F103" s="27">
        <f t="shared" si="10"/>
        <v>8.771929824561403E-2</v>
      </c>
      <c r="G103" s="27">
        <f t="shared" si="7"/>
        <v>8.3617633286507453E-2</v>
      </c>
      <c r="H103" s="28">
        <f t="shared" si="13"/>
        <v>30857.839196422505</v>
      </c>
      <c r="I103" s="28">
        <f t="shared" si="11"/>
        <v>2580.2594819404731</v>
      </c>
      <c r="J103" s="28">
        <f t="shared" si="8"/>
        <v>29414.958094121394</v>
      </c>
      <c r="K103" s="28">
        <f t="shared" si="14"/>
        <v>138710.32942708535</v>
      </c>
      <c r="L103" s="19">
        <f t="shared" si="12"/>
        <v>4.4951407175382094</v>
      </c>
    </row>
    <row r="104" spans="1:12" x14ac:dyDescent="0.25">
      <c r="A104" s="17">
        <v>95</v>
      </c>
      <c r="B104" s="23">
        <v>19</v>
      </c>
      <c r="C104" s="54">
        <v>84</v>
      </c>
      <c r="D104" s="54">
        <v>88</v>
      </c>
      <c r="E104" s="14">
        <v>0.43230000000000002</v>
      </c>
      <c r="F104" s="27">
        <f t="shared" si="10"/>
        <v>0.22093023255813954</v>
      </c>
      <c r="G104" s="27">
        <f t="shared" si="7"/>
        <v>0.19630877510556766</v>
      </c>
      <c r="H104" s="28">
        <f t="shared" si="13"/>
        <v>28277.579714482032</v>
      </c>
      <c r="I104" s="28">
        <f t="shared" si="11"/>
        <v>5551.1370367000154</v>
      </c>
      <c r="J104" s="28">
        <f t="shared" si="8"/>
        <v>25126.199218747432</v>
      </c>
      <c r="K104" s="28">
        <f t="shared" si="14"/>
        <v>109295.37133296396</v>
      </c>
      <c r="L104" s="19">
        <f t="shared" si="12"/>
        <v>3.8650893194013212</v>
      </c>
    </row>
    <row r="105" spans="1:12" x14ac:dyDescent="0.25">
      <c r="A105" s="17">
        <v>96</v>
      </c>
      <c r="B105" s="23">
        <v>11</v>
      </c>
      <c r="C105" s="54">
        <v>61</v>
      </c>
      <c r="D105" s="54">
        <v>71</v>
      </c>
      <c r="E105" s="14">
        <v>0.43109999999999998</v>
      </c>
      <c r="F105" s="27">
        <f t="shared" si="10"/>
        <v>0.16666666666666666</v>
      </c>
      <c r="G105" s="27">
        <f t="shared" si="7"/>
        <v>0.15223248945790011</v>
      </c>
      <c r="H105" s="28">
        <f t="shared" si="13"/>
        <v>22726.442677782015</v>
      </c>
      <c r="I105" s="28">
        <f t="shared" si="11"/>
        <v>3459.7029453610216</v>
      </c>
      <c r="J105" s="28">
        <f t="shared" si="8"/>
        <v>20758.217672166127</v>
      </c>
      <c r="K105" s="28">
        <f t="shared" si="14"/>
        <v>84169.172114216533</v>
      </c>
      <c r="L105" s="19">
        <f t="shared" si="12"/>
        <v>3.7035788357894917</v>
      </c>
    </row>
    <row r="106" spans="1:12" x14ac:dyDescent="0.25">
      <c r="A106" s="17">
        <v>97</v>
      </c>
      <c r="B106" s="23">
        <v>11</v>
      </c>
      <c r="C106" s="54">
        <v>56</v>
      </c>
      <c r="D106" s="54">
        <v>48</v>
      </c>
      <c r="E106" s="14">
        <v>0.57010000000000005</v>
      </c>
      <c r="F106" s="27">
        <f t="shared" si="10"/>
        <v>0.21153846153846154</v>
      </c>
      <c r="G106" s="27">
        <f t="shared" si="7"/>
        <v>0.19390469408008967</v>
      </c>
      <c r="H106" s="28">
        <f t="shared" si="13"/>
        <v>19266.739732420992</v>
      </c>
      <c r="I106" s="28">
        <f t="shared" si="11"/>
        <v>3735.9112737358014</v>
      </c>
      <c r="J106" s="28">
        <f t="shared" si="8"/>
        <v>17660.671475841973</v>
      </c>
      <c r="K106" s="28">
        <f t="shared" si="14"/>
        <v>63410.95444205041</v>
      </c>
      <c r="L106" s="19">
        <f t="shared" si="12"/>
        <v>3.2912135277016277</v>
      </c>
    </row>
    <row r="107" spans="1:12" x14ac:dyDescent="0.25">
      <c r="A107" s="17">
        <v>98</v>
      </c>
      <c r="B107" s="23">
        <v>13</v>
      </c>
      <c r="C107" s="54">
        <v>37</v>
      </c>
      <c r="D107" s="54">
        <v>42</v>
      </c>
      <c r="E107" s="14">
        <v>0.55720000000000003</v>
      </c>
      <c r="F107" s="27">
        <f t="shared" si="10"/>
        <v>0.32911392405063289</v>
      </c>
      <c r="G107" s="27">
        <f t="shared" si="7"/>
        <v>0.28725218974553873</v>
      </c>
      <c r="H107" s="28">
        <f t="shared" si="13"/>
        <v>15530.828458685191</v>
      </c>
      <c r="I107" s="28">
        <f t="shared" si="11"/>
        <v>4461.2644833196518</v>
      </c>
      <c r="J107" s="28">
        <f t="shared" si="8"/>
        <v>13555.380545471249</v>
      </c>
      <c r="K107" s="28">
        <f t="shared" si="14"/>
        <v>45750.282966208433</v>
      </c>
      <c r="L107" s="19">
        <f t="shared" si="12"/>
        <v>2.9457722160741424</v>
      </c>
    </row>
    <row r="108" spans="1:12" x14ac:dyDescent="0.25">
      <c r="A108" s="17">
        <v>99</v>
      </c>
      <c r="B108" s="23">
        <v>4</v>
      </c>
      <c r="C108" s="54">
        <v>20</v>
      </c>
      <c r="D108" s="54">
        <v>25</v>
      </c>
      <c r="E108" s="14">
        <v>0.53220000000000001</v>
      </c>
      <c r="F108" s="27">
        <f t="shared" si="10"/>
        <v>0.17777777777777778</v>
      </c>
      <c r="G108" s="27">
        <f t="shared" si="7"/>
        <v>0.16412815126050423</v>
      </c>
      <c r="H108" s="28">
        <f t="shared" si="13"/>
        <v>11069.56397536554</v>
      </c>
      <c r="I108" s="28">
        <f t="shared" si="11"/>
        <v>1816.8270705366238</v>
      </c>
      <c r="J108" s="28">
        <f t="shared" si="8"/>
        <v>10219.652271768507</v>
      </c>
      <c r="K108" s="28">
        <f t="shared" si="14"/>
        <v>32194.902420737184</v>
      </c>
      <c r="L108" s="19">
        <f t="shared" si="12"/>
        <v>2.9084164915966388</v>
      </c>
    </row>
    <row r="109" spans="1:12" x14ac:dyDescent="0.25">
      <c r="A109" s="17" t="s">
        <v>24</v>
      </c>
      <c r="B109" s="28">
        <v>16</v>
      </c>
      <c r="C109" s="50">
        <v>39</v>
      </c>
      <c r="D109" s="50">
        <v>37</v>
      </c>
      <c r="E109" s="26"/>
      <c r="F109" s="27">
        <f>B109/((C109+D109)/2)</f>
        <v>0.42105263157894735</v>
      </c>
      <c r="G109" s="27">
        <v>1</v>
      </c>
      <c r="H109" s="28">
        <f>H108-I108</f>
        <v>9252.7369048289165</v>
      </c>
      <c r="I109" s="28">
        <f>H109*G109</f>
        <v>9252.7369048289165</v>
      </c>
      <c r="J109" s="28">
        <f>H109/F109</f>
        <v>21975.250148968677</v>
      </c>
      <c r="K109" s="28">
        <f>J109</f>
        <v>21975.250148968677</v>
      </c>
      <c r="L109" s="19">
        <f>K109/H109</f>
        <v>2.375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56" t="s">
        <v>0</v>
      </c>
      <c r="B6" s="57" t="s">
        <v>35</v>
      </c>
      <c r="C6" s="70" t="s">
        <v>45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2">
        <v>44197</v>
      </c>
      <c r="D7" s="62">
        <v>44562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54">
        <v>568</v>
      </c>
      <c r="D9" s="54">
        <v>496</v>
      </c>
      <c r="E9" s="14">
        <v>0</v>
      </c>
      <c r="F9" s="15">
        <f>B9/((C9+D9)/2)</f>
        <v>1.8796992481203006E-3</v>
      </c>
      <c r="G9" s="15">
        <f t="shared" ref="G9:G72" si="0">F9/((1+(1-E9)*F9))</f>
        <v>1.876172607879925E-3</v>
      </c>
      <c r="H9" s="13">
        <v>100000</v>
      </c>
      <c r="I9" s="13">
        <f>H9*G9</f>
        <v>187.61726078799251</v>
      </c>
      <c r="J9" s="13">
        <f t="shared" ref="J9:J72" si="1">H10+I9*E9</f>
        <v>99812.382739212015</v>
      </c>
      <c r="K9" s="13">
        <f t="shared" ref="K9:K72" si="2">K10+J9</f>
        <v>8794277.2941443063</v>
      </c>
      <c r="L9" s="25">
        <f>K9/H9</f>
        <v>87.942772941443067</v>
      </c>
    </row>
    <row r="10" spans="1:13" ht="14.5" x14ac:dyDescent="0.35">
      <c r="A10" s="17">
        <v>1</v>
      </c>
      <c r="B10" s="55">
        <v>0</v>
      </c>
      <c r="C10" s="54">
        <v>651</v>
      </c>
      <c r="D10" s="54">
        <v>581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99812.382739212015</v>
      </c>
      <c r="I10" s="13">
        <f t="shared" ref="I10:I73" si="4">H10*G10</f>
        <v>0</v>
      </c>
      <c r="J10" s="13">
        <f t="shared" si="1"/>
        <v>99812.382739212015</v>
      </c>
      <c r="K10" s="13">
        <f t="shared" si="2"/>
        <v>8694464.911405094</v>
      </c>
      <c r="L10" s="16">
        <f t="shared" ref="L10:L73" si="5">K10/H10</f>
        <v>87.108078905618697</v>
      </c>
    </row>
    <row r="11" spans="1:13" x14ac:dyDescent="0.25">
      <c r="A11" s="17">
        <v>2</v>
      </c>
      <c r="B11" s="23">
        <v>0</v>
      </c>
      <c r="C11" s="54">
        <v>643</v>
      </c>
      <c r="D11" s="54">
        <v>626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99812.382739212015</v>
      </c>
      <c r="I11" s="13">
        <f t="shared" si="4"/>
        <v>0</v>
      </c>
      <c r="J11" s="13">
        <f t="shared" si="1"/>
        <v>99812.382739212015</v>
      </c>
      <c r="K11" s="13">
        <f t="shared" si="2"/>
        <v>8594652.5286658816</v>
      </c>
      <c r="L11" s="16">
        <f t="shared" si="5"/>
        <v>86.108078905618697</v>
      </c>
    </row>
    <row r="12" spans="1:13" x14ac:dyDescent="0.25">
      <c r="A12" s="17">
        <v>3</v>
      </c>
      <c r="B12" s="38">
        <v>0</v>
      </c>
      <c r="C12" s="54">
        <v>730</v>
      </c>
      <c r="D12" s="54">
        <v>638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99812.382739212015</v>
      </c>
      <c r="I12" s="13">
        <f t="shared" si="4"/>
        <v>0</v>
      </c>
      <c r="J12" s="13">
        <f t="shared" si="1"/>
        <v>99812.382739212015</v>
      </c>
      <c r="K12" s="13">
        <f t="shared" si="2"/>
        <v>8494840.1459266692</v>
      </c>
      <c r="L12" s="16">
        <f t="shared" si="5"/>
        <v>85.108078905618697</v>
      </c>
    </row>
    <row r="13" spans="1:13" x14ac:dyDescent="0.25">
      <c r="A13" s="17">
        <v>4</v>
      </c>
      <c r="B13" s="38">
        <v>0</v>
      </c>
      <c r="C13" s="54">
        <v>781</v>
      </c>
      <c r="D13" s="54">
        <v>727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99812.382739212015</v>
      </c>
      <c r="I13" s="13">
        <f t="shared" si="4"/>
        <v>0</v>
      </c>
      <c r="J13" s="13">
        <f t="shared" si="1"/>
        <v>99812.382739212015</v>
      </c>
      <c r="K13" s="13">
        <f t="shared" si="2"/>
        <v>8395027.7631874569</v>
      </c>
      <c r="L13" s="16">
        <f t="shared" si="5"/>
        <v>84.108078905618683</v>
      </c>
    </row>
    <row r="14" spans="1:13" x14ac:dyDescent="0.25">
      <c r="A14" s="17">
        <v>5</v>
      </c>
      <c r="B14" s="38">
        <v>0</v>
      </c>
      <c r="C14" s="54">
        <v>800</v>
      </c>
      <c r="D14" s="54">
        <v>758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99812.382739212015</v>
      </c>
      <c r="I14" s="13">
        <f t="shared" si="4"/>
        <v>0</v>
      </c>
      <c r="J14" s="13">
        <f t="shared" si="1"/>
        <v>99812.382739212015</v>
      </c>
      <c r="K14" s="13">
        <f t="shared" si="2"/>
        <v>8295215.3804482454</v>
      </c>
      <c r="L14" s="16">
        <f t="shared" si="5"/>
        <v>83.108078905618697</v>
      </c>
    </row>
    <row r="15" spans="1:13" x14ac:dyDescent="0.25">
      <c r="A15" s="17">
        <v>6</v>
      </c>
      <c r="B15" s="38">
        <v>0</v>
      </c>
      <c r="C15" s="54">
        <v>824</v>
      </c>
      <c r="D15" s="54">
        <v>780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99812.382739212015</v>
      </c>
      <c r="I15" s="13">
        <f t="shared" si="4"/>
        <v>0</v>
      </c>
      <c r="J15" s="13">
        <f t="shared" si="1"/>
        <v>99812.382739212015</v>
      </c>
      <c r="K15" s="13">
        <f t="shared" si="2"/>
        <v>8195402.9977090331</v>
      </c>
      <c r="L15" s="16">
        <f t="shared" si="5"/>
        <v>82.108078905618683</v>
      </c>
    </row>
    <row r="16" spans="1:13" x14ac:dyDescent="0.25">
      <c r="A16" s="17">
        <v>7</v>
      </c>
      <c r="B16" s="38">
        <v>0</v>
      </c>
      <c r="C16" s="54">
        <v>810</v>
      </c>
      <c r="D16" s="54">
        <v>824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99812.382739212015</v>
      </c>
      <c r="I16" s="13">
        <f t="shared" si="4"/>
        <v>0</v>
      </c>
      <c r="J16" s="13">
        <f t="shared" si="1"/>
        <v>99812.382739212015</v>
      </c>
      <c r="K16" s="13">
        <f t="shared" si="2"/>
        <v>8095590.6149698207</v>
      </c>
      <c r="L16" s="16">
        <f t="shared" si="5"/>
        <v>81.108078905618683</v>
      </c>
    </row>
    <row r="17" spans="1:12" x14ac:dyDescent="0.25">
      <c r="A17" s="17">
        <v>8</v>
      </c>
      <c r="B17" s="38">
        <v>1</v>
      </c>
      <c r="C17" s="54">
        <v>847</v>
      </c>
      <c r="D17" s="54">
        <v>811</v>
      </c>
      <c r="E17" s="14">
        <v>0</v>
      </c>
      <c r="F17" s="15">
        <f t="shared" si="3"/>
        <v>1.2062726176115801E-3</v>
      </c>
      <c r="G17" s="15">
        <f t="shared" si="0"/>
        <v>1.2048192771084336E-3</v>
      </c>
      <c r="H17" s="13">
        <f t="shared" si="6"/>
        <v>99812.382739212015</v>
      </c>
      <c r="I17" s="13">
        <f t="shared" si="4"/>
        <v>120.25588281832772</v>
      </c>
      <c r="J17" s="13">
        <f t="shared" si="1"/>
        <v>99692.12685639369</v>
      </c>
      <c r="K17" s="13">
        <f t="shared" si="2"/>
        <v>7995778.2322306084</v>
      </c>
      <c r="L17" s="16">
        <f t="shared" si="5"/>
        <v>80.108078905618683</v>
      </c>
    </row>
    <row r="18" spans="1:12" x14ac:dyDescent="0.25">
      <c r="A18" s="17">
        <v>9</v>
      </c>
      <c r="B18" s="38">
        <v>0</v>
      </c>
      <c r="C18" s="54">
        <v>874</v>
      </c>
      <c r="D18" s="54">
        <v>847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99692.12685639369</v>
      </c>
      <c r="I18" s="13">
        <f t="shared" si="4"/>
        <v>0</v>
      </c>
      <c r="J18" s="13">
        <f t="shared" si="1"/>
        <v>99692.12685639369</v>
      </c>
      <c r="K18" s="13">
        <f t="shared" si="2"/>
        <v>7896086.1053742142</v>
      </c>
      <c r="L18" s="16">
        <f t="shared" si="5"/>
        <v>79.204711087651987</v>
      </c>
    </row>
    <row r="19" spans="1:12" x14ac:dyDescent="0.25">
      <c r="A19" s="17">
        <v>10</v>
      </c>
      <c r="B19" s="38">
        <v>0</v>
      </c>
      <c r="C19" s="54">
        <v>859</v>
      </c>
      <c r="D19" s="54">
        <v>858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99692.12685639369</v>
      </c>
      <c r="I19" s="13">
        <f t="shared" si="4"/>
        <v>0</v>
      </c>
      <c r="J19" s="13">
        <f t="shared" si="1"/>
        <v>99692.12685639369</v>
      </c>
      <c r="K19" s="13">
        <f t="shared" si="2"/>
        <v>7796393.9785178201</v>
      </c>
      <c r="L19" s="16">
        <f t="shared" si="5"/>
        <v>78.204711087651987</v>
      </c>
    </row>
    <row r="20" spans="1:12" x14ac:dyDescent="0.25">
      <c r="A20" s="17">
        <v>11</v>
      </c>
      <c r="B20" s="38">
        <v>0</v>
      </c>
      <c r="C20" s="54">
        <v>897</v>
      </c>
      <c r="D20" s="54">
        <v>858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99692.12685639369</v>
      </c>
      <c r="I20" s="13">
        <f t="shared" si="4"/>
        <v>0</v>
      </c>
      <c r="J20" s="13">
        <f t="shared" si="1"/>
        <v>99692.12685639369</v>
      </c>
      <c r="K20" s="13">
        <f t="shared" si="2"/>
        <v>7696701.851661426</v>
      </c>
      <c r="L20" s="16">
        <f t="shared" si="5"/>
        <v>77.204711087651987</v>
      </c>
    </row>
    <row r="21" spans="1:12" x14ac:dyDescent="0.25">
      <c r="A21" s="17">
        <v>12</v>
      </c>
      <c r="B21" s="38">
        <v>0</v>
      </c>
      <c r="C21" s="54">
        <v>906</v>
      </c>
      <c r="D21" s="54">
        <v>889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99692.12685639369</v>
      </c>
      <c r="I21" s="13">
        <f t="shared" si="4"/>
        <v>0</v>
      </c>
      <c r="J21" s="13">
        <f t="shared" si="1"/>
        <v>99692.12685639369</v>
      </c>
      <c r="K21" s="13">
        <f t="shared" si="2"/>
        <v>7597009.7248050319</v>
      </c>
      <c r="L21" s="16">
        <f t="shared" si="5"/>
        <v>76.204711087651972</v>
      </c>
    </row>
    <row r="22" spans="1:12" x14ac:dyDescent="0.25">
      <c r="A22" s="17">
        <v>13</v>
      </c>
      <c r="B22" s="38">
        <v>1</v>
      </c>
      <c r="C22" s="54">
        <v>903</v>
      </c>
      <c r="D22" s="54">
        <v>890</v>
      </c>
      <c r="E22" s="14">
        <v>0</v>
      </c>
      <c r="F22" s="15">
        <f t="shared" si="3"/>
        <v>1.1154489682097045E-3</v>
      </c>
      <c r="G22" s="15">
        <f t="shared" si="0"/>
        <v>1.1142061281337048E-3</v>
      </c>
      <c r="H22" s="13">
        <f t="shared" si="6"/>
        <v>99692.12685639369</v>
      </c>
      <c r="I22" s="13">
        <f t="shared" si="4"/>
        <v>111.07757867007653</v>
      </c>
      <c r="J22" s="13">
        <f t="shared" si="1"/>
        <v>99581.049277723607</v>
      </c>
      <c r="K22" s="13">
        <f t="shared" si="2"/>
        <v>7497317.5979486378</v>
      </c>
      <c r="L22" s="16">
        <f t="shared" si="5"/>
        <v>75.204711087651972</v>
      </c>
    </row>
    <row r="23" spans="1:12" x14ac:dyDescent="0.25">
      <c r="A23" s="17">
        <v>14</v>
      </c>
      <c r="B23" s="38">
        <v>0</v>
      </c>
      <c r="C23" s="54">
        <v>849</v>
      </c>
      <c r="D23" s="54">
        <v>903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99581.049277723607</v>
      </c>
      <c r="I23" s="13">
        <f t="shared" si="4"/>
        <v>0</v>
      </c>
      <c r="J23" s="13">
        <f t="shared" si="1"/>
        <v>99581.049277723607</v>
      </c>
      <c r="K23" s="13">
        <f t="shared" si="2"/>
        <v>7397736.548670914</v>
      </c>
      <c r="L23" s="16">
        <f t="shared" si="5"/>
        <v>74.288598105039213</v>
      </c>
    </row>
    <row r="24" spans="1:12" x14ac:dyDescent="0.25">
      <c r="A24" s="17">
        <v>15</v>
      </c>
      <c r="B24" s="38">
        <v>0</v>
      </c>
      <c r="C24" s="54">
        <v>903</v>
      </c>
      <c r="D24" s="54">
        <v>851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99581.049277723607</v>
      </c>
      <c r="I24" s="13">
        <f t="shared" si="4"/>
        <v>0</v>
      </c>
      <c r="J24" s="13">
        <f t="shared" si="1"/>
        <v>99581.049277723607</v>
      </c>
      <c r="K24" s="13">
        <f t="shared" si="2"/>
        <v>7298155.4993931903</v>
      </c>
      <c r="L24" s="16">
        <f t="shared" si="5"/>
        <v>73.288598105039213</v>
      </c>
    </row>
    <row r="25" spans="1:12" x14ac:dyDescent="0.25">
      <c r="A25" s="17">
        <v>16</v>
      </c>
      <c r="B25" s="38">
        <v>0</v>
      </c>
      <c r="C25" s="54">
        <v>880</v>
      </c>
      <c r="D25" s="54">
        <v>917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99581.049277723607</v>
      </c>
      <c r="I25" s="13">
        <f t="shared" si="4"/>
        <v>0</v>
      </c>
      <c r="J25" s="13">
        <f t="shared" si="1"/>
        <v>99581.049277723607</v>
      </c>
      <c r="K25" s="13">
        <f t="shared" si="2"/>
        <v>7198574.4501154665</v>
      </c>
      <c r="L25" s="16">
        <f t="shared" si="5"/>
        <v>72.288598105039199</v>
      </c>
    </row>
    <row r="26" spans="1:12" x14ac:dyDescent="0.25">
      <c r="A26" s="17">
        <v>17</v>
      </c>
      <c r="B26" s="38">
        <v>0</v>
      </c>
      <c r="C26" s="54">
        <v>955</v>
      </c>
      <c r="D26" s="54">
        <v>884</v>
      </c>
      <c r="E26" s="14">
        <v>0.30869999999999997</v>
      </c>
      <c r="F26" s="15">
        <f t="shared" si="3"/>
        <v>0</v>
      </c>
      <c r="G26" s="15">
        <f t="shared" si="0"/>
        <v>0</v>
      </c>
      <c r="H26" s="13">
        <f t="shared" si="6"/>
        <v>99581.049277723607</v>
      </c>
      <c r="I26" s="13">
        <f t="shared" si="4"/>
        <v>0</v>
      </c>
      <c r="J26" s="13">
        <f t="shared" si="1"/>
        <v>99581.049277723607</v>
      </c>
      <c r="K26" s="13">
        <f t="shared" si="2"/>
        <v>7098993.4008377427</v>
      </c>
      <c r="L26" s="16">
        <f t="shared" si="5"/>
        <v>71.288598105039199</v>
      </c>
    </row>
    <row r="27" spans="1:12" x14ac:dyDescent="0.25">
      <c r="A27" s="17">
        <v>18</v>
      </c>
      <c r="B27" s="38">
        <v>0</v>
      </c>
      <c r="C27" s="54">
        <v>853</v>
      </c>
      <c r="D27" s="54">
        <v>976</v>
      </c>
      <c r="E27" s="14">
        <v>0.53010000000000002</v>
      </c>
      <c r="F27" s="15">
        <f t="shared" si="3"/>
        <v>0</v>
      </c>
      <c r="G27" s="15">
        <f t="shared" si="0"/>
        <v>0</v>
      </c>
      <c r="H27" s="13">
        <f t="shared" si="6"/>
        <v>99581.049277723607</v>
      </c>
      <c r="I27" s="13">
        <f t="shared" si="4"/>
        <v>0</v>
      </c>
      <c r="J27" s="13">
        <f t="shared" si="1"/>
        <v>99581.049277723607</v>
      </c>
      <c r="K27" s="13">
        <f t="shared" si="2"/>
        <v>6999412.351560019</v>
      </c>
      <c r="L27" s="16">
        <f t="shared" si="5"/>
        <v>70.288598105039199</v>
      </c>
    </row>
    <row r="28" spans="1:12" x14ac:dyDescent="0.25">
      <c r="A28" s="17">
        <v>19</v>
      </c>
      <c r="B28" s="38">
        <v>0</v>
      </c>
      <c r="C28" s="54">
        <v>838</v>
      </c>
      <c r="D28" s="54">
        <v>875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99581.049277723607</v>
      </c>
      <c r="I28" s="13">
        <f t="shared" si="4"/>
        <v>0</v>
      </c>
      <c r="J28" s="13">
        <f t="shared" si="1"/>
        <v>99581.049277723607</v>
      </c>
      <c r="K28" s="13">
        <f t="shared" si="2"/>
        <v>6899831.3022822952</v>
      </c>
      <c r="L28" s="16">
        <f t="shared" si="5"/>
        <v>69.288598105039199</v>
      </c>
    </row>
    <row r="29" spans="1:12" x14ac:dyDescent="0.25">
      <c r="A29" s="17">
        <v>20</v>
      </c>
      <c r="B29" s="38">
        <v>0</v>
      </c>
      <c r="C29" s="54">
        <v>853</v>
      </c>
      <c r="D29" s="54">
        <v>836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99581.049277723607</v>
      </c>
      <c r="I29" s="13">
        <f t="shared" si="4"/>
        <v>0</v>
      </c>
      <c r="J29" s="13">
        <f t="shared" si="1"/>
        <v>99581.049277723607</v>
      </c>
      <c r="K29" s="13">
        <f t="shared" si="2"/>
        <v>6800250.2530045714</v>
      </c>
      <c r="L29" s="16">
        <f t="shared" si="5"/>
        <v>68.288598105039199</v>
      </c>
    </row>
    <row r="30" spans="1:12" x14ac:dyDescent="0.25">
      <c r="A30" s="17">
        <v>21</v>
      </c>
      <c r="B30" s="38">
        <v>0</v>
      </c>
      <c r="C30" s="54">
        <v>769</v>
      </c>
      <c r="D30" s="54">
        <v>862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99581.049277723607</v>
      </c>
      <c r="I30" s="13">
        <f t="shared" si="4"/>
        <v>0</v>
      </c>
      <c r="J30" s="13">
        <f t="shared" si="1"/>
        <v>99581.049277723607</v>
      </c>
      <c r="K30" s="13">
        <f t="shared" si="2"/>
        <v>6700669.2037268477</v>
      </c>
      <c r="L30" s="16">
        <f t="shared" si="5"/>
        <v>67.288598105039199</v>
      </c>
    </row>
    <row r="31" spans="1:12" x14ac:dyDescent="0.25">
      <c r="A31" s="17">
        <v>22</v>
      </c>
      <c r="B31" s="38">
        <v>0</v>
      </c>
      <c r="C31" s="54">
        <v>739</v>
      </c>
      <c r="D31" s="54">
        <v>784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99581.049277723607</v>
      </c>
      <c r="I31" s="13">
        <f t="shared" si="4"/>
        <v>0</v>
      </c>
      <c r="J31" s="13">
        <f t="shared" si="1"/>
        <v>99581.049277723607</v>
      </c>
      <c r="K31" s="13">
        <f t="shared" si="2"/>
        <v>6601088.1544491239</v>
      </c>
      <c r="L31" s="16">
        <f t="shared" si="5"/>
        <v>66.288598105039199</v>
      </c>
    </row>
    <row r="32" spans="1:12" x14ac:dyDescent="0.25">
      <c r="A32" s="17">
        <v>23</v>
      </c>
      <c r="B32" s="38">
        <v>0</v>
      </c>
      <c r="C32" s="54">
        <v>739</v>
      </c>
      <c r="D32" s="54">
        <v>736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99581.049277723607</v>
      </c>
      <c r="I32" s="13">
        <f t="shared" si="4"/>
        <v>0</v>
      </c>
      <c r="J32" s="13">
        <f t="shared" si="1"/>
        <v>99581.049277723607</v>
      </c>
      <c r="K32" s="13">
        <f t="shared" si="2"/>
        <v>6501507.1051714001</v>
      </c>
      <c r="L32" s="16">
        <f t="shared" si="5"/>
        <v>65.288598105039199</v>
      </c>
    </row>
    <row r="33" spans="1:12" x14ac:dyDescent="0.25">
      <c r="A33" s="17">
        <v>24</v>
      </c>
      <c r="B33" s="38">
        <v>0</v>
      </c>
      <c r="C33" s="54">
        <v>750</v>
      </c>
      <c r="D33" s="54">
        <v>756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99581.049277723607</v>
      </c>
      <c r="I33" s="13">
        <f t="shared" si="4"/>
        <v>0</v>
      </c>
      <c r="J33" s="13">
        <f t="shared" si="1"/>
        <v>99581.049277723607</v>
      </c>
      <c r="K33" s="13">
        <f t="shared" si="2"/>
        <v>6401926.0558936764</v>
      </c>
      <c r="L33" s="16">
        <f t="shared" si="5"/>
        <v>64.288598105039199</v>
      </c>
    </row>
    <row r="34" spans="1:12" x14ac:dyDescent="0.25">
      <c r="A34" s="17">
        <v>25</v>
      </c>
      <c r="B34" s="38">
        <v>0</v>
      </c>
      <c r="C34" s="54">
        <v>734</v>
      </c>
      <c r="D34" s="54">
        <v>765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99581.049277723607</v>
      </c>
      <c r="I34" s="13">
        <f t="shared" si="4"/>
        <v>0</v>
      </c>
      <c r="J34" s="13">
        <f t="shared" si="1"/>
        <v>99581.049277723607</v>
      </c>
      <c r="K34" s="13">
        <f t="shared" si="2"/>
        <v>6302345.0066159526</v>
      </c>
      <c r="L34" s="16">
        <f t="shared" si="5"/>
        <v>63.288598105039192</v>
      </c>
    </row>
    <row r="35" spans="1:12" x14ac:dyDescent="0.25">
      <c r="A35" s="17">
        <v>26</v>
      </c>
      <c r="B35" s="23">
        <v>0</v>
      </c>
      <c r="C35" s="54">
        <v>744</v>
      </c>
      <c r="D35" s="54">
        <v>755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99581.049277723607</v>
      </c>
      <c r="I35" s="13">
        <f t="shared" si="4"/>
        <v>0</v>
      </c>
      <c r="J35" s="13">
        <f t="shared" si="1"/>
        <v>99581.049277723607</v>
      </c>
      <c r="K35" s="13">
        <f t="shared" si="2"/>
        <v>6202763.9573382288</v>
      </c>
      <c r="L35" s="16">
        <f t="shared" si="5"/>
        <v>62.288598105039192</v>
      </c>
    </row>
    <row r="36" spans="1:12" x14ac:dyDescent="0.25">
      <c r="A36" s="17">
        <v>27</v>
      </c>
      <c r="B36" s="23">
        <v>0</v>
      </c>
      <c r="C36" s="54">
        <v>736</v>
      </c>
      <c r="D36" s="54">
        <v>750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99581.049277723607</v>
      </c>
      <c r="I36" s="13">
        <f t="shared" si="4"/>
        <v>0</v>
      </c>
      <c r="J36" s="13">
        <f t="shared" si="1"/>
        <v>99581.049277723607</v>
      </c>
      <c r="K36" s="13">
        <f t="shared" si="2"/>
        <v>6103182.9080605051</v>
      </c>
      <c r="L36" s="16">
        <f t="shared" si="5"/>
        <v>61.288598105039185</v>
      </c>
    </row>
    <row r="37" spans="1:12" x14ac:dyDescent="0.25">
      <c r="A37" s="17">
        <v>28</v>
      </c>
      <c r="B37" s="23">
        <v>0</v>
      </c>
      <c r="C37" s="54">
        <v>768</v>
      </c>
      <c r="D37" s="54">
        <v>749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99581.049277723607</v>
      </c>
      <c r="I37" s="13">
        <f t="shared" si="4"/>
        <v>0</v>
      </c>
      <c r="J37" s="13">
        <f t="shared" si="1"/>
        <v>99581.049277723607</v>
      </c>
      <c r="K37" s="13">
        <f t="shared" si="2"/>
        <v>6003601.8587827813</v>
      </c>
      <c r="L37" s="16">
        <f t="shared" si="5"/>
        <v>60.288598105039185</v>
      </c>
    </row>
    <row r="38" spans="1:12" x14ac:dyDescent="0.25">
      <c r="A38" s="17">
        <v>29</v>
      </c>
      <c r="B38" s="23">
        <v>0</v>
      </c>
      <c r="C38" s="54">
        <v>794</v>
      </c>
      <c r="D38" s="54">
        <v>769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99581.049277723607</v>
      </c>
      <c r="I38" s="13">
        <f t="shared" si="4"/>
        <v>0</v>
      </c>
      <c r="J38" s="13">
        <f t="shared" si="1"/>
        <v>99581.049277723607</v>
      </c>
      <c r="K38" s="13">
        <f t="shared" si="2"/>
        <v>5904020.8095050575</v>
      </c>
      <c r="L38" s="16">
        <f t="shared" si="5"/>
        <v>59.288598105039185</v>
      </c>
    </row>
    <row r="39" spans="1:12" x14ac:dyDescent="0.25">
      <c r="A39" s="17">
        <v>30</v>
      </c>
      <c r="B39" s="23">
        <v>0</v>
      </c>
      <c r="C39" s="54">
        <v>746</v>
      </c>
      <c r="D39" s="54">
        <v>802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99581.049277723607</v>
      </c>
      <c r="I39" s="13">
        <f t="shared" si="4"/>
        <v>0</v>
      </c>
      <c r="J39" s="13">
        <f t="shared" si="1"/>
        <v>99581.049277723607</v>
      </c>
      <c r="K39" s="13">
        <f t="shared" si="2"/>
        <v>5804439.7602273338</v>
      </c>
      <c r="L39" s="16">
        <f t="shared" si="5"/>
        <v>58.288598105039185</v>
      </c>
    </row>
    <row r="40" spans="1:12" x14ac:dyDescent="0.25">
      <c r="A40" s="17">
        <v>31</v>
      </c>
      <c r="B40" s="23">
        <v>0</v>
      </c>
      <c r="C40" s="54">
        <v>834</v>
      </c>
      <c r="D40" s="54">
        <v>772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99581.049277723607</v>
      </c>
      <c r="I40" s="13">
        <f t="shared" si="4"/>
        <v>0</v>
      </c>
      <c r="J40" s="13">
        <f t="shared" si="1"/>
        <v>99581.049277723607</v>
      </c>
      <c r="K40" s="13">
        <f t="shared" si="2"/>
        <v>5704858.71094961</v>
      </c>
      <c r="L40" s="16">
        <f t="shared" si="5"/>
        <v>57.288598105039185</v>
      </c>
    </row>
    <row r="41" spans="1:12" x14ac:dyDescent="0.25">
      <c r="A41" s="17">
        <v>32</v>
      </c>
      <c r="B41" s="23">
        <v>0</v>
      </c>
      <c r="C41" s="54">
        <v>853</v>
      </c>
      <c r="D41" s="54">
        <v>846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99581.049277723607</v>
      </c>
      <c r="I41" s="13">
        <f t="shared" si="4"/>
        <v>0</v>
      </c>
      <c r="J41" s="13">
        <f t="shared" si="1"/>
        <v>99581.049277723607</v>
      </c>
      <c r="K41" s="13">
        <f t="shared" si="2"/>
        <v>5605277.6616718862</v>
      </c>
      <c r="L41" s="16">
        <f t="shared" si="5"/>
        <v>56.288598105039178</v>
      </c>
    </row>
    <row r="42" spans="1:12" x14ac:dyDescent="0.25">
      <c r="A42" s="17">
        <v>33</v>
      </c>
      <c r="B42" s="23">
        <v>0</v>
      </c>
      <c r="C42" s="54">
        <v>878</v>
      </c>
      <c r="D42" s="54">
        <v>864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99581.049277723607</v>
      </c>
      <c r="I42" s="13">
        <f t="shared" si="4"/>
        <v>0</v>
      </c>
      <c r="J42" s="13">
        <f t="shared" si="1"/>
        <v>99581.049277723607</v>
      </c>
      <c r="K42" s="13">
        <f t="shared" si="2"/>
        <v>5505696.6123941625</v>
      </c>
      <c r="L42" s="16">
        <f t="shared" si="5"/>
        <v>55.288598105039178</v>
      </c>
    </row>
    <row r="43" spans="1:12" x14ac:dyDescent="0.25">
      <c r="A43" s="17">
        <v>34</v>
      </c>
      <c r="B43" s="23">
        <v>0</v>
      </c>
      <c r="C43" s="54">
        <v>916</v>
      </c>
      <c r="D43" s="54">
        <v>858</v>
      </c>
      <c r="E43" s="14">
        <v>0.93440000000000001</v>
      </c>
      <c r="F43" s="15">
        <f t="shared" si="3"/>
        <v>0</v>
      </c>
      <c r="G43" s="15">
        <f t="shared" si="0"/>
        <v>0</v>
      </c>
      <c r="H43" s="13">
        <f t="shared" si="6"/>
        <v>99581.049277723607</v>
      </c>
      <c r="I43" s="13">
        <f t="shared" si="4"/>
        <v>0</v>
      </c>
      <c r="J43" s="13">
        <f t="shared" si="1"/>
        <v>99581.049277723607</v>
      </c>
      <c r="K43" s="13">
        <f t="shared" si="2"/>
        <v>5406115.5631164387</v>
      </c>
      <c r="L43" s="16">
        <f t="shared" si="5"/>
        <v>54.288598105039178</v>
      </c>
    </row>
    <row r="44" spans="1:12" x14ac:dyDescent="0.25">
      <c r="A44" s="17">
        <v>35</v>
      </c>
      <c r="B44" s="23">
        <v>0</v>
      </c>
      <c r="C44" s="54">
        <v>958</v>
      </c>
      <c r="D44" s="54">
        <v>893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99581.049277723607</v>
      </c>
      <c r="I44" s="13">
        <f t="shared" si="4"/>
        <v>0</v>
      </c>
      <c r="J44" s="13">
        <f t="shared" si="1"/>
        <v>99581.049277723607</v>
      </c>
      <c r="K44" s="13">
        <f t="shared" si="2"/>
        <v>5306534.5138387149</v>
      </c>
      <c r="L44" s="16">
        <f t="shared" si="5"/>
        <v>53.288598105039178</v>
      </c>
    </row>
    <row r="45" spans="1:12" x14ac:dyDescent="0.25">
      <c r="A45" s="17">
        <v>36</v>
      </c>
      <c r="B45" s="23">
        <v>0</v>
      </c>
      <c r="C45" s="54">
        <v>1070</v>
      </c>
      <c r="D45" s="54">
        <v>948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99581.049277723607</v>
      </c>
      <c r="I45" s="13">
        <f t="shared" si="4"/>
        <v>0</v>
      </c>
      <c r="J45" s="13">
        <f t="shared" si="1"/>
        <v>99581.049277723607</v>
      </c>
      <c r="K45" s="13">
        <f t="shared" si="2"/>
        <v>5206953.4645609912</v>
      </c>
      <c r="L45" s="16">
        <f t="shared" si="5"/>
        <v>52.288598105039171</v>
      </c>
    </row>
    <row r="46" spans="1:12" x14ac:dyDescent="0.25">
      <c r="A46" s="17">
        <v>37</v>
      </c>
      <c r="B46" s="23">
        <v>1</v>
      </c>
      <c r="C46" s="54">
        <v>1108</v>
      </c>
      <c r="D46" s="54">
        <v>1080</v>
      </c>
      <c r="E46" s="14">
        <v>0.64480000000000004</v>
      </c>
      <c r="F46" s="15">
        <f t="shared" si="3"/>
        <v>9.1407678244972577E-4</v>
      </c>
      <c r="G46" s="15">
        <f t="shared" si="0"/>
        <v>9.1378009626125038E-4</v>
      </c>
      <c r="H46" s="13">
        <f t="shared" si="6"/>
        <v>99581.049277723607</v>
      </c>
      <c r="I46" s="13">
        <f t="shared" si="4"/>
        <v>90.995180794794592</v>
      </c>
      <c r="J46" s="13">
        <f t="shared" si="1"/>
        <v>99548.727789505298</v>
      </c>
      <c r="K46" s="13">
        <f t="shared" si="2"/>
        <v>5107372.4152832674</v>
      </c>
      <c r="L46" s="16">
        <f t="shared" si="5"/>
        <v>51.288598105039171</v>
      </c>
    </row>
    <row r="47" spans="1:12" x14ac:dyDescent="0.25">
      <c r="A47" s="17">
        <v>38</v>
      </c>
      <c r="B47" s="23">
        <v>0</v>
      </c>
      <c r="C47" s="54">
        <v>1235</v>
      </c>
      <c r="D47" s="54">
        <v>1095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99490.054096928812</v>
      </c>
      <c r="I47" s="13">
        <f t="shared" si="4"/>
        <v>0</v>
      </c>
      <c r="J47" s="13">
        <f t="shared" si="1"/>
        <v>99490.054096928812</v>
      </c>
      <c r="K47" s="13">
        <f t="shared" si="2"/>
        <v>5007823.687493762</v>
      </c>
      <c r="L47" s="16">
        <f t="shared" si="5"/>
        <v>50.334917725694048</v>
      </c>
    </row>
    <row r="48" spans="1:12" x14ac:dyDescent="0.25">
      <c r="A48" s="17">
        <v>39</v>
      </c>
      <c r="B48" s="23">
        <v>0</v>
      </c>
      <c r="C48" s="54">
        <v>1325</v>
      </c>
      <c r="D48" s="54">
        <v>1227</v>
      </c>
      <c r="E48" s="14">
        <v>0.19670000000000001</v>
      </c>
      <c r="F48" s="15">
        <f t="shared" si="3"/>
        <v>0</v>
      </c>
      <c r="G48" s="15">
        <f t="shared" si="0"/>
        <v>0</v>
      </c>
      <c r="H48" s="13">
        <f t="shared" si="6"/>
        <v>99490.054096928812</v>
      </c>
      <c r="I48" s="13">
        <f t="shared" si="4"/>
        <v>0</v>
      </c>
      <c r="J48" s="13">
        <f t="shared" si="1"/>
        <v>99490.054096928812</v>
      </c>
      <c r="K48" s="13">
        <f t="shared" si="2"/>
        <v>4908333.6333968332</v>
      </c>
      <c r="L48" s="16">
        <f t="shared" si="5"/>
        <v>49.334917725694048</v>
      </c>
    </row>
    <row r="49" spans="1:12" x14ac:dyDescent="0.25">
      <c r="A49" s="17">
        <v>40</v>
      </c>
      <c r="B49" s="23">
        <v>0</v>
      </c>
      <c r="C49" s="54">
        <v>1298</v>
      </c>
      <c r="D49" s="54">
        <v>1304</v>
      </c>
      <c r="E49" s="14">
        <v>0.57920000000000005</v>
      </c>
      <c r="F49" s="15">
        <f t="shared" si="3"/>
        <v>0</v>
      </c>
      <c r="G49" s="15">
        <f t="shared" si="0"/>
        <v>0</v>
      </c>
      <c r="H49" s="13">
        <f t="shared" si="6"/>
        <v>99490.054096928812</v>
      </c>
      <c r="I49" s="13">
        <f t="shared" si="4"/>
        <v>0</v>
      </c>
      <c r="J49" s="13">
        <f t="shared" si="1"/>
        <v>99490.054096928812</v>
      </c>
      <c r="K49" s="13">
        <f t="shared" si="2"/>
        <v>4808843.5792999044</v>
      </c>
      <c r="L49" s="16">
        <f t="shared" si="5"/>
        <v>48.334917725694048</v>
      </c>
    </row>
    <row r="50" spans="1:12" x14ac:dyDescent="0.25">
      <c r="A50" s="17">
        <v>41</v>
      </c>
      <c r="B50" s="23">
        <v>1</v>
      </c>
      <c r="C50" s="54">
        <v>1476</v>
      </c>
      <c r="D50" s="54">
        <v>1306</v>
      </c>
      <c r="E50" s="14">
        <v>0</v>
      </c>
      <c r="F50" s="15">
        <f t="shared" si="3"/>
        <v>7.1890726096333576E-4</v>
      </c>
      <c r="G50" s="15">
        <f t="shared" si="0"/>
        <v>7.1839080459770125E-4</v>
      </c>
      <c r="H50" s="13">
        <f t="shared" si="6"/>
        <v>99490.054096928812</v>
      </c>
      <c r="I50" s="13">
        <f t="shared" si="4"/>
        <v>71.472740012161509</v>
      </c>
      <c r="J50" s="13">
        <f t="shared" si="1"/>
        <v>99418.581356916649</v>
      </c>
      <c r="K50" s="13">
        <f t="shared" si="2"/>
        <v>4709353.5252029756</v>
      </c>
      <c r="L50" s="16">
        <f t="shared" si="5"/>
        <v>47.334917725694048</v>
      </c>
    </row>
    <row r="51" spans="1:12" x14ac:dyDescent="0.25">
      <c r="A51" s="17">
        <v>42</v>
      </c>
      <c r="B51" s="23">
        <v>0</v>
      </c>
      <c r="C51" s="54">
        <v>1590</v>
      </c>
      <c r="D51" s="54">
        <v>1455</v>
      </c>
      <c r="E51" s="14">
        <v>0</v>
      </c>
      <c r="F51" s="15">
        <f t="shared" si="3"/>
        <v>0</v>
      </c>
      <c r="G51" s="15">
        <f t="shared" si="0"/>
        <v>0</v>
      </c>
      <c r="H51" s="13">
        <f t="shared" si="6"/>
        <v>99418.581356916649</v>
      </c>
      <c r="I51" s="13">
        <f t="shared" si="4"/>
        <v>0</v>
      </c>
      <c r="J51" s="13">
        <f t="shared" si="1"/>
        <v>99418.581356916649</v>
      </c>
      <c r="K51" s="13">
        <f t="shared" si="2"/>
        <v>4609934.943846059</v>
      </c>
      <c r="L51" s="16">
        <f t="shared" si="5"/>
        <v>46.368947141744158</v>
      </c>
    </row>
    <row r="52" spans="1:12" x14ac:dyDescent="0.25">
      <c r="A52" s="17">
        <v>43</v>
      </c>
      <c r="B52" s="23">
        <v>1</v>
      </c>
      <c r="C52" s="54">
        <v>1581</v>
      </c>
      <c r="D52" s="54">
        <v>1587</v>
      </c>
      <c r="E52" s="14">
        <v>0.5847</v>
      </c>
      <c r="F52" s="15">
        <f t="shared" si="3"/>
        <v>6.3131313131313137E-4</v>
      </c>
      <c r="G52" s="15">
        <f t="shared" si="0"/>
        <v>6.3114765427978398E-4</v>
      </c>
      <c r="H52" s="13">
        <f t="shared" si="6"/>
        <v>99418.581356916649</v>
      </c>
      <c r="I52" s="13">
        <f t="shared" si="4"/>
        <v>62.747804415241809</v>
      </c>
      <c r="J52" s="13">
        <f t="shared" si="1"/>
        <v>99392.522193743003</v>
      </c>
      <c r="K52" s="13">
        <f t="shared" si="2"/>
        <v>4510516.3624891425</v>
      </c>
      <c r="L52" s="16">
        <f t="shared" si="5"/>
        <v>45.368947141744158</v>
      </c>
    </row>
    <row r="53" spans="1:12" x14ac:dyDescent="0.25">
      <c r="A53" s="17">
        <v>44</v>
      </c>
      <c r="B53" s="23">
        <v>1</v>
      </c>
      <c r="C53" s="54">
        <v>1644</v>
      </c>
      <c r="D53" s="54">
        <v>1570</v>
      </c>
      <c r="E53" s="14">
        <v>0</v>
      </c>
      <c r="F53" s="15">
        <f t="shared" si="3"/>
        <v>6.222775357809583E-4</v>
      </c>
      <c r="G53" s="15">
        <f t="shared" si="0"/>
        <v>6.2189054726368158E-4</v>
      </c>
      <c r="H53" s="13">
        <f t="shared" si="6"/>
        <v>99355.833552501412</v>
      </c>
      <c r="I53" s="13">
        <f t="shared" si="4"/>
        <v>61.788453701804357</v>
      </c>
      <c r="J53" s="13">
        <f t="shared" si="1"/>
        <v>99294.045098799601</v>
      </c>
      <c r="K53" s="13">
        <f t="shared" si="2"/>
        <v>4411123.8402953995</v>
      </c>
      <c r="L53" s="16">
        <f t="shared" si="5"/>
        <v>44.397230465229626</v>
      </c>
    </row>
    <row r="54" spans="1:12" x14ac:dyDescent="0.25">
      <c r="A54" s="17">
        <v>45</v>
      </c>
      <c r="B54" s="23">
        <v>4</v>
      </c>
      <c r="C54" s="54">
        <v>1752</v>
      </c>
      <c r="D54" s="54">
        <v>1656</v>
      </c>
      <c r="E54" s="14">
        <v>0</v>
      </c>
      <c r="F54" s="15">
        <f t="shared" si="3"/>
        <v>2.3474178403755869E-3</v>
      </c>
      <c r="G54" s="15">
        <f t="shared" si="0"/>
        <v>2.3419203747072604E-3</v>
      </c>
      <c r="H54" s="13">
        <f t="shared" si="6"/>
        <v>99294.045098799601</v>
      </c>
      <c r="I54" s="13">
        <f t="shared" si="4"/>
        <v>232.53874730398039</v>
      </c>
      <c r="J54" s="13">
        <f t="shared" si="1"/>
        <v>99061.506351495627</v>
      </c>
      <c r="K54" s="13">
        <f t="shared" si="2"/>
        <v>4311829.7951966003</v>
      </c>
      <c r="L54" s="16">
        <f t="shared" si="5"/>
        <v>43.424857864399037</v>
      </c>
    </row>
    <row r="55" spans="1:12" x14ac:dyDescent="0.25">
      <c r="A55" s="17">
        <v>46</v>
      </c>
      <c r="B55" s="23">
        <v>1</v>
      </c>
      <c r="C55" s="54">
        <v>1780</v>
      </c>
      <c r="D55" s="54">
        <v>1742</v>
      </c>
      <c r="E55" s="14">
        <v>0</v>
      </c>
      <c r="F55" s="15">
        <f t="shared" si="3"/>
        <v>5.6785917092561046E-4</v>
      </c>
      <c r="G55" s="15">
        <f t="shared" si="0"/>
        <v>5.6753688989784345E-4</v>
      </c>
      <c r="H55" s="13">
        <f t="shared" si="6"/>
        <v>99061.506351495627</v>
      </c>
      <c r="I55" s="13">
        <f t="shared" si="4"/>
        <v>56.221059223323294</v>
      </c>
      <c r="J55" s="13">
        <f t="shared" si="1"/>
        <v>99005.28529227231</v>
      </c>
      <c r="K55" s="13">
        <f t="shared" si="2"/>
        <v>4212768.2888451051</v>
      </c>
      <c r="L55" s="16">
        <f t="shared" si="5"/>
        <v>42.526794150465697</v>
      </c>
    </row>
    <row r="56" spans="1:12" x14ac:dyDescent="0.25">
      <c r="A56" s="17">
        <v>47</v>
      </c>
      <c r="B56" s="23">
        <v>0</v>
      </c>
      <c r="C56" s="54">
        <v>1602</v>
      </c>
      <c r="D56" s="54">
        <v>1773</v>
      </c>
      <c r="E56" s="14">
        <v>0.48359999999999997</v>
      </c>
      <c r="F56" s="15">
        <f t="shared" si="3"/>
        <v>0</v>
      </c>
      <c r="G56" s="15">
        <f t="shared" si="0"/>
        <v>0</v>
      </c>
      <c r="H56" s="13">
        <f t="shared" si="6"/>
        <v>99005.28529227231</v>
      </c>
      <c r="I56" s="13">
        <f t="shared" si="4"/>
        <v>0</v>
      </c>
      <c r="J56" s="13">
        <f t="shared" si="1"/>
        <v>99005.28529227231</v>
      </c>
      <c r="K56" s="13">
        <f t="shared" si="2"/>
        <v>4113763.0035528331</v>
      </c>
      <c r="L56" s="16">
        <f t="shared" si="5"/>
        <v>41.550943380534108</v>
      </c>
    </row>
    <row r="57" spans="1:12" x14ac:dyDescent="0.25">
      <c r="A57" s="17">
        <v>48</v>
      </c>
      <c r="B57" s="23">
        <v>3</v>
      </c>
      <c r="C57" s="54">
        <v>1660</v>
      </c>
      <c r="D57" s="54">
        <v>1608</v>
      </c>
      <c r="E57" s="14">
        <v>0.46989999999999998</v>
      </c>
      <c r="F57" s="15">
        <f t="shared" si="3"/>
        <v>1.8359853121175031E-3</v>
      </c>
      <c r="G57" s="15">
        <f t="shared" si="0"/>
        <v>1.8342001661418512E-3</v>
      </c>
      <c r="H57" s="13">
        <f t="shared" si="6"/>
        <v>99005.28529227231</v>
      </c>
      <c r="I57" s="13">
        <f t="shared" si="4"/>
        <v>181.59551073200726</v>
      </c>
      <c r="J57" s="13">
        <f t="shared" si="1"/>
        <v>98909.021512033272</v>
      </c>
      <c r="K57" s="13">
        <f t="shared" si="2"/>
        <v>4014757.7182605607</v>
      </c>
      <c r="L57" s="16">
        <f t="shared" si="5"/>
        <v>40.550943380534108</v>
      </c>
    </row>
    <row r="58" spans="1:12" x14ac:dyDescent="0.25">
      <c r="A58" s="17">
        <v>49</v>
      </c>
      <c r="B58" s="23">
        <v>2</v>
      </c>
      <c r="C58" s="54">
        <v>1645</v>
      </c>
      <c r="D58" s="54">
        <v>1662</v>
      </c>
      <c r="E58" s="14">
        <v>0</v>
      </c>
      <c r="F58" s="15">
        <f t="shared" si="3"/>
        <v>1.2095554883580285E-3</v>
      </c>
      <c r="G58" s="15">
        <f t="shared" si="0"/>
        <v>1.2080942313500453E-3</v>
      </c>
      <c r="H58" s="13">
        <f t="shared" si="6"/>
        <v>98823.689781540306</v>
      </c>
      <c r="I58" s="13">
        <f t="shared" si="4"/>
        <v>119.38832954580526</v>
      </c>
      <c r="J58" s="13">
        <f t="shared" si="1"/>
        <v>98704.301451994499</v>
      </c>
      <c r="K58" s="13">
        <f t="shared" si="2"/>
        <v>3915848.6967485272</v>
      </c>
      <c r="L58" s="16">
        <f t="shared" si="5"/>
        <v>39.624595129011112</v>
      </c>
    </row>
    <row r="59" spans="1:12" x14ac:dyDescent="0.25">
      <c r="A59" s="17">
        <v>50</v>
      </c>
      <c r="B59" s="23">
        <v>3</v>
      </c>
      <c r="C59" s="54">
        <v>1512</v>
      </c>
      <c r="D59" s="54">
        <v>1636</v>
      </c>
      <c r="E59" s="14">
        <v>0.84150000000000003</v>
      </c>
      <c r="F59" s="15">
        <f t="shared" si="3"/>
        <v>1.9059720457433292E-3</v>
      </c>
      <c r="G59" s="15">
        <f t="shared" si="0"/>
        <v>1.9053964320181545E-3</v>
      </c>
      <c r="H59" s="13">
        <f t="shared" si="6"/>
        <v>98704.301451994499</v>
      </c>
      <c r="I59" s="13">
        <f t="shared" si="4"/>
        <v>188.07082381147467</v>
      </c>
      <c r="J59" s="13">
        <f t="shared" si="1"/>
        <v>98674.492226420378</v>
      </c>
      <c r="K59" s="13">
        <f t="shared" si="2"/>
        <v>3817144.3952965327</v>
      </c>
      <c r="L59" s="16">
        <f t="shared" si="5"/>
        <v>38.672523275523375</v>
      </c>
    </row>
    <row r="60" spans="1:12" x14ac:dyDescent="0.25">
      <c r="A60" s="17">
        <v>51</v>
      </c>
      <c r="B60" s="23">
        <v>2</v>
      </c>
      <c r="C60" s="54">
        <v>1485</v>
      </c>
      <c r="D60" s="54">
        <v>1497</v>
      </c>
      <c r="E60" s="14">
        <v>0.38159999999999999</v>
      </c>
      <c r="F60" s="15">
        <f t="shared" si="3"/>
        <v>1.3413816230717639E-3</v>
      </c>
      <c r="G60" s="15">
        <f t="shared" si="0"/>
        <v>1.3402698552937441E-3</v>
      </c>
      <c r="H60" s="13">
        <f t="shared" si="6"/>
        <v>98516.230628183024</v>
      </c>
      <c r="I60" s="13">
        <f t="shared" si="4"/>
        <v>132.03833416811997</v>
      </c>
      <c r="J60" s="13">
        <f t="shared" si="1"/>
        <v>98434.578122333463</v>
      </c>
      <c r="K60" s="13">
        <f t="shared" si="2"/>
        <v>3718469.9030701122</v>
      </c>
      <c r="L60" s="16">
        <f t="shared" si="5"/>
        <v>37.744743981367385</v>
      </c>
    </row>
    <row r="61" spans="1:12" x14ac:dyDescent="0.25">
      <c r="A61" s="17">
        <v>52</v>
      </c>
      <c r="B61" s="23">
        <v>2</v>
      </c>
      <c r="C61" s="54">
        <v>1427</v>
      </c>
      <c r="D61" s="54">
        <v>1482</v>
      </c>
      <c r="E61" s="14">
        <v>0.29370000000000002</v>
      </c>
      <c r="F61" s="15">
        <f t="shared" si="3"/>
        <v>1.3750429700928155E-3</v>
      </c>
      <c r="G61" s="15">
        <f t="shared" si="0"/>
        <v>1.373708833895661E-3</v>
      </c>
      <c r="H61" s="13">
        <f t="shared" si="6"/>
        <v>98384.192294014909</v>
      </c>
      <c r="I61" s="13">
        <f t="shared" si="4"/>
        <v>135.1512340699777</v>
      </c>
      <c r="J61" s="13">
        <f t="shared" si="1"/>
        <v>98288.734977391272</v>
      </c>
      <c r="K61" s="13">
        <f t="shared" si="2"/>
        <v>3620035.3249477786</v>
      </c>
      <c r="L61" s="16">
        <f t="shared" si="5"/>
        <v>36.794887883304803</v>
      </c>
    </row>
    <row r="62" spans="1:12" x14ac:dyDescent="0.25">
      <c r="A62" s="17">
        <v>53</v>
      </c>
      <c r="B62" s="23">
        <v>4</v>
      </c>
      <c r="C62" s="54">
        <v>1316</v>
      </c>
      <c r="D62" s="54">
        <v>1419</v>
      </c>
      <c r="E62" s="14">
        <v>0.50270000000000004</v>
      </c>
      <c r="F62" s="15">
        <f t="shared" si="3"/>
        <v>2.9250457038391227E-3</v>
      </c>
      <c r="G62" s="15">
        <f t="shared" si="0"/>
        <v>2.9207970387791302E-3</v>
      </c>
      <c r="H62" s="13">
        <f t="shared" si="6"/>
        <v>98249.041059944924</v>
      </c>
      <c r="I62" s="13">
        <f t="shared" si="4"/>
        <v>286.96550819077629</v>
      </c>
      <c r="J62" s="13">
        <f t="shared" si="1"/>
        <v>98106.333112721652</v>
      </c>
      <c r="K62" s="13">
        <f t="shared" si="2"/>
        <v>3521746.5899703875</v>
      </c>
      <c r="L62" s="16">
        <f t="shared" si="5"/>
        <v>35.845098862813899</v>
      </c>
    </row>
    <row r="63" spans="1:12" x14ac:dyDescent="0.25">
      <c r="A63" s="17">
        <v>54</v>
      </c>
      <c r="B63" s="23">
        <v>1</v>
      </c>
      <c r="C63" s="54">
        <v>1219</v>
      </c>
      <c r="D63" s="54">
        <v>1298</v>
      </c>
      <c r="E63" s="14">
        <v>0.51549999999999996</v>
      </c>
      <c r="F63" s="15">
        <f t="shared" si="3"/>
        <v>7.9459674215335717E-4</v>
      </c>
      <c r="G63" s="15">
        <f t="shared" si="0"/>
        <v>7.9429095433661018E-4</v>
      </c>
      <c r="H63" s="13">
        <f t="shared" si="6"/>
        <v>97962.075551754155</v>
      </c>
      <c r="I63" s="13">
        <f t="shared" si="4"/>
        <v>77.810390478797913</v>
      </c>
      <c r="J63" s="13">
        <f t="shared" si="1"/>
        <v>97924.376417567168</v>
      </c>
      <c r="K63" s="13">
        <f t="shared" si="2"/>
        <v>3423640.2568576657</v>
      </c>
      <c r="L63" s="16">
        <f t="shared" si="5"/>
        <v>34.948629227939634</v>
      </c>
    </row>
    <row r="64" spans="1:12" x14ac:dyDescent="0.25">
      <c r="A64" s="17">
        <v>55</v>
      </c>
      <c r="B64" s="23">
        <v>2</v>
      </c>
      <c r="C64" s="54">
        <v>1140</v>
      </c>
      <c r="D64" s="54">
        <v>1221</v>
      </c>
      <c r="E64" s="14">
        <v>0.30869999999999997</v>
      </c>
      <c r="F64" s="15">
        <f t="shared" si="3"/>
        <v>1.6941973739940702E-3</v>
      </c>
      <c r="G64" s="15">
        <f t="shared" si="0"/>
        <v>1.6922154535484318E-3</v>
      </c>
      <c r="H64" s="13">
        <f t="shared" si="6"/>
        <v>97884.265161275354</v>
      </c>
      <c r="I64" s="13">
        <f t="shared" si="4"/>
        <v>165.64126616514253</v>
      </c>
      <c r="J64" s="13">
        <f t="shared" si="1"/>
        <v>97769.757353975394</v>
      </c>
      <c r="K64" s="13">
        <f t="shared" si="2"/>
        <v>3325715.8804400987</v>
      </c>
      <c r="L64" s="16">
        <f t="shared" si="5"/>
        <v>33.976000892080123</v>
      </c>
    </row>
    <row r="65" spans="1:12" x14ac:dyDescent="0.25">
      <c r="A65" s="17">
        <v>56</v>
      </c>
      <c r="B65" s="23">
        <v>0</v>
      </c>
      <c r="C65" s="54">
        <v>1195</v>
      </c>
      <c r="D65" s="54">
        <v>1139</v>
      </c>
      <c r="E65" s="14">
        <v>0.52910000000000001</v>
      </c>
      <c r="F65" s="15">
        <f t="shared" si="3"/>
        <v>0</v>
      </c>
      <c r="G65" s="15">
        <f t="shared" si="0"/>
        <v>0</v>
      </c>
      <c r="H65" s="13">
        <f t="shared" si="6"/>
        <v>97718.623895110213</v>
      </c>
      <c r="I65" s="13">
        <f t="shared" si="4"/>
        <v>0</v>
      </c>
      <c r="J65" s="13">
        <f t="shared" si="1"/>
        <v>97718.623895110213</v>
      </c>
      <c r="K65" s="13">
        <f t="shared" si="2"/>
        <v>3227946.1230861233</v>
      </c>
      <c r="L65" s="16">
        <f t="shared" si="5"/>
        <v>33.033069791802994</v>
      </c>
    </row>
    <row r="66" spans="1:12" x14ac:dyDescent="0.25">
      <c r="A66" s="17">
        <v>57</v>
      </c>
      <c r="B66" s="23">
        <v>2</v>
      </c>
      <c r="C66" s="54">
        <v>1123</v>
      </c>
      <c r="D66" s="54">
        <v>1188</v>
      </c>
      <c r="E66" s="14">
        <v>0.66669999999999996</v>
      </c>
      <c r="F66" s="15">
        <f t="shared" si="3"/>
        <v>1.7308524448290783E-3</v>
      </c>
      <c r="G66" s="15">
        <f t="shared" si="0"/>
        <v>1.7298545036675509E-3</v>
      </c>
      <c r="H66" s="13">
        <f t="shared" si="6"/>
        <v>97718.623895110213</v>
      </c>
      <c r="I66" s="13">
        <f t="shared" si="4"/>
        <v>169.03900163715196</v>
      </c>
      <c r="J66" s="13">
        <f t="shared" si="1"/>
        <v>97662.283195864555</v>
      </c>
      <c r="K66" s="13">
        <f t="shared" si="2"/>
        <v>3130227.4991910132</v>
      </c>
      <c r="L66" s="16">
        <f t="shared" si="5"/>
        <v>32.033069791802994</v>
      </c>
    </row>
    <row r="67" spans="1:12" x14ac:dyDescent="0.25">
      <c r="A67" s="17">
        <v>58</v>
      </c>
      <c r="B67" s="23">
        <v>8</v>
      </c>
      <c r="C67" s="54">
        <v>989</v>
      </c>
      <c r="D67" s="54">
        <v>1109</v>
      </c>
      <c r="E67" s="14">
        <v>0.23769999999999999</v>
      </c>
      <c r="F67" s="15">
        <f t="shared" si="3"/>
        <v>7.6263107721639654E-3</v>
      </c>
      <c r="G67" s="15">
        <f t="shared" si="0"/>
        <v>7.5822311928441938E-3</v>
      </c>
      <c r="H67" s="13">
        <f t="shared" si="6"/>
        <v>97549.58489347306</v>
      </c>
      <c r="I67" s="13">
        <f t="shared" si="4"/>
        <v>739.64350542829413</v>
      </c>
      <c r="J67" s="13">
        <f t="shared" si="1"/>
        <v>96985.754649285067</v>
      </c>
      <c r="K67" s="13">
        <f t="shared" si="2"/>
        <v>3032565.2159951488</v>
      </c>
      <c r="L67" s="16">
        <f t="shared" si="5"/>
        <v>31.087423071116056</v>
      </c>
    </row>
    <row r="68" spans="1:12" x14ac:dyDescent="0.25">
      <c r="A68" s="17">
        <v>59</v>
      </c>
      <c r="B68" s="23">
        <v>3</v>
      </c>
      <c r="C68" s="54">
        <v>970</v>
      </c>
      <c r="D68" s="54">
        <v>986</v>
      </c>
      <c r="E68" s="14">
        <v>0.3962</v>
      </c>
      <c r="F68" s="15">
        <f t="shared" si="3"/>
        <v>3.0674846625766872E-3</v>
      </c>
      <c r="G68" s="15">
        <f t="shared" si="0"/>
        <v>3.0618137327244814E-3</v>
      </c>
      <c r="H68" s="13">
        <f t="shared" si="6"/>
        <v>96809.941388044768</v>
      </c>
      <c r="I68" s="13">
        <f t="shared" si="4"/>
        <v>296.41400800616759</v>
      </c>
      <c r="J68" s="13">
        <f t="shared" si="1"/>
        <v>96630.966610010655</v>
      </c>
      <c r="K68" s="13">
        <f t="shared" si="2"/>
        <v>2935579.4613458635</v>
      </c>
      <c r="L68" s="16">
        <f t="shared" si="5"/>
        <v>30.323119911612544</v>
      </c>
    </row>
    <row r="69" spans="1:12" x14ac:dyDescent="0.25">
      <c r="A69" s="17">
        <v>60</v>
      </c>
      <c r="B69" s="23">
        <v>4</v>
      </c>
      <c r="C69" s="54">
        <v>908</v>
      </c>
      <c r="D69" s="54">
        <v>961</v>
      </c>
      <c r="E69" s="14">
        <v>0.62660000000000005</v>
      </c>
      <c r="F69" s="15">
        <f t="shared" si="3"/>
        <v>4.2803638309256284E-3</v>
      </c>
      <c r="G69" s="15">
        <f t="shared" si="0"/>
        <v>4.273533494246114E-3</v>
      </c>
      <c r="H69" s="13">
        <f t="shared" si="6"/>
        <v>96513.527380038606</v>
      </c>
      <c r="I69" s="13">
        <f t="shared" si="4"/>
        <v>412.45379190643439</v>
      </c>
      <c r="J69" s="13">
        <f t="shared" si="1"/>
        <v>96359.51713414074</v>
      </c>
      <c r="K69" s="13">
        <f t="shared" si="2"/>
        <v>2838948.4947358528</v>
      </c>
      <c r="L69" s="16">
        <f t="shared" si="5"/>
        <v>29.415031983620338</v>
      </c>
    </row>
    <row r="70" spans="1:12" x14ac:dyDescent="0.25">
      <c r="A70" s="17">
        <v>61</v>
      </c>
      <c r="B70" s="23">
        <v>1</v>
      </c>
      <c r="C70" s="54">
        <v>820</v>
      </c>
      <c r="D70" s="54">
        <v>900</v>
      </c>
      <c r="E70" s="14">
        <v>0.55079999999999996</v>
      </c>
      <c r="F70" s="15">
        <f t="shared" si="3"/>
        <v>1.1627906976744186E-3</v>
      </c>
      <c r="G70" s="15">
        <f t="shared" si="0"/>
        <v>1.1621836594188245E-3</v>
      </c>
      <c r="H70" s="13">
        <f t="shared" si="6"/>
        <v>96101.073588132174</v>
      </c>
      <c r="I70" s="13">
        <f t="shared" si="4"/>
        <v>111.68709737673319</v>
      </c>
      <c r="J70" s="13">
        <f t="shared" si="1"/>
        <v>96050.903743990537</v>
      </c>
      <c r="K70" s="13">
        <f t="shared" si="2"/>
        <v>2742588.9776017121</v>
      </c>
      <c r="L70" s="16">
        <f t="shared" si="5"/>
        <v>28.538588334151587</v>
      </c>
    </row>
    <row r="71" spans="1:12" x14ac:dyDescent="0.25">
      <c r="A71" s="17">
        <v>62</v>
      </c>
      <c r="B71" s="23">
        <v>3</v>
      </c>
      <c r="C71" s="54">
        <v>871</v>
      </c>
      <c r="D71" s="54">
        <v>825</v>
      </c>
      <c r="E71" s="14">
        <v>0.39550000000000002</v>
      </c>
      <c r="F71" s="15">
        <f t="shared" si="3"/>
        <v>3.5377358490566039E-3</v>
      </c>
      <c r="G71" s="15">
        <f t="shared" si="0"/>
        <v>3.5301863291180946E-3</v>
      </c>
      <c r="H71" s="13">
        <f t="shared" si="6"/>
        <v>95989.386490755438</v>
      </c>
      <c r="I71" s="13">
        <f t="shared" si="4"/>
        <v>338.86041993009798</v>
      </c>
      <c r="J71" s="13">
        <f t="shared" si="1"/>
        <v>95784.545366907681</v>
      </c>
      <c r="K71" s="13">
        <f t="shared" si="2"/>
        <v>2646538.0738577214</v>
      </c>
      <c r="L71" s="16">
        <f t="shared" si="5"/>
        <v>27.571153130691222</v>
      </c>
    </row>
    <row r="72" spans="1:12" x14ac:dyDescent="0.25">
      <c r="A72" s="17">
        <v>63</v>
      </c>
      <c r="B72" s="23">
        <v>3</v>
      </c>
      <c r="C72" s="54">
        <v>879</v>
      </c>
      <c r="D72" s="54">
        <v>843</v>
      </c>
      <c r="E72" s="14">
        <v>0.45900000000000002</v>
      </c>
      <c r="F72" s="15">
        <f t="shared" si="3"/>
        <v>3.4843205574912892E-3</v>
      </c>
      <c r="G72" s="15">
        <f t="shared" si="0"/>
        <v>3.4777649100476106E-3</v>
      </c>
      <c r="H72" s="13">
        <f t="shared" si="6"/>
        <v>95650.526070825334</v>
      </c>
      <c r="I72" s="13">
        <f t="shared" si="4"/>
        <v>332.6500431967105</v>
      </c>
      <c r="J72" s="13">
        <f t="shared" si="1"/>
        <v>95470.562397455913</v>
      </c>
      <c r="K72" s="13">
        <f t="shared" si="2"/>
        <v>2550753.5284908139</v>
      </c>
      <c r="L72" s="16">
        <f t="shared" si="5"/>
        <v>26.66742811850386</v>
      </c>
    </row>
    <row r="73" spans="1:12" x14ac:dyDescent="0.25">
      <c r="A73" s="17">
        <v>64</v>
      </c>
      <c r="B73" s="23">
        <v>3</v>
      </c>
      <c r="C73" s="54">
        <v>838</v>
      </c>
      <c r="D73" s="54">
        <v>873</v>
      </c>
      <c r="E73" s="14">
        <v>0.44440000000000002</v>
      </c>
      <c r="F73" s="15">
        <f t="shared" si="3"/>
        <v>3.5067212156633548E-3</v>
      </c>
      <c r="G73" s="15">
        <f t="shared" ref="G73:G108" si="7">F73/((1+(1-E73)*F73))</f>
        <v>3.4999022360642064E-3</v>
      </c>
      <c r="H73" s="13">
        <f t="shared" si="6"/>
        <v>95317.876027628619</v>
      </c>
      <c r="I73" s="13">
        <f t="shared" si="4"/>
        <v>333.60324744598825</v>
      </c>
      <c r="J73" s="13">
        <f t="shared" ref="J73:J108" si="8">H74+I73*E73</f>
        <v>95132.526063347628</v>
      </c>
      <c r="K73" s="13">
        <f t="shared" ref="K73:K97" si="9">K74+J73</f>
        <v>2455282.9660933581</v>
      </c>
      <c r="L73" s="16">
        <f t="shared" si="5"/>
        <v>25.758892963389947</v>
      </c>
    </row>
    <row r="74" spans="1:12" x14ac:dyDescent="0.25">
      <c r="A74" s="17">
        <v>65</v>
      </c>
      <c r="B74" s="23">
        <v>4</v>
      </c>
      <c r="C74" s="54">
        <v>888</v>
      </c>
      <c r="D74" s="54">
        <v>830</v>
      </c>
      <c r="E74" s="14">
        <v>0.61129999999999995</v>
      </c>
      <c r="F74" s="15">
        <f t="shared" ref="F74:F108" si="10">B74/((C74+D74)/2)</f>
        <v>4.6565774155995342E-3</v>
      </c>
      <c r="G74" s="15">
        <f t="shared" si="7"/>
        <v>4.6481641843145842E-3</v>
      </c>
      <c r="H74" s="13">
        <f t="shared" si="6"/>
        <v>94984.272780182626</v>
      </c>
      <c r="I74" s="13">
        <f t="shared" ref="I74:I108" si="11">H74*G74</f>
        <v>441.50249481001151</v>
      </c>
      <c r="J74" s="13">
        <f t="shared" si="8"/>
        <v>94812.660760449973</v>
      </c>
      <c r="K74" s="13">
        <f t="shared" si="9"/>
        <v>2360150.4400300104</v>
      </c>
      <c r="L74" s="16">
        <f t="shared" ref="L74:L108" si="12">K74/H74</f>
        <v>24.847802388212088</v>
      </c>
    </row>
    <row r="75" spans="1:12" x14ac:dyDescent="0.25">
      <c r="A75" s="17">
        <v>66</v>
      </c>
      <c r="B75" s="23">
        <v>3</v>
      </c>
      <c r="C75" s="54">
        <v>924</v>
      </c>
      <c r="D75" s="54">
        <v>873</v>
      </c>
      <c r="E75" s="14">
        <v>0.46829999999999999</v>
      </c>
      <c r="F75" s="15">
        <f t="shared" si="10"/>
        <v>3.3388981636060101E-3</v>
      </c>
      <c r="G75" s="15">
        <f t="shared" si="7"/>
        <v>3.3329811483253269E-3</v>
      </c>
      <c r="H75" s="13">
        <f t="shared" ref="H75:H108" si="13">H74-I74</f>
        <v>94542.770285372608</v>
      </c>
      <c r="I75" s="13">
        <f t="shared" si="11"/>
        <v>315.10927107159881</v>
      </c>
      <c r="J75" s="13">
        <f t="shared" si="8"/>
        <v>94375.226685943839</v>
      </c>
      <c r="K75" s="13">
        <f t="shared" si="9"/>
        <v>2265337.7792695602</v>
      </c>
      <c r="L75" s="16">
        <f t="shared" si="12"/>
        <v>23.960983715960001</v>
      </c>
    </row>
    <row r="76" spans="1:12" x14ac:dyDescent="0.25">
      <c r="A76" s="17">
        <v>67</v>
      </c>
      <c r="B76" s="23">
        <v>8</v>
      </c>
      <c r="C76" s="54">
        <v>1011</v>
      </c>
      <c r="D76" s="54">
        <v>915</v>
      </c>
      <c r="E76" s="14">
        <v>0.65410000000000001</v>
      </c>
      <c r="F76" s="15">
        <f t="shared" si="10"/>
        <v>8.3073727933541015E-3</v>
      </c>
      <c r="G76" s="15">
        <f t="shared" si="7"/>
        <v>8.2835697878329267E-3</v>
      </c>
      <c r="H76" s="13">
        <f t="shared" si="13"/>
        <v>94227.661014301004</v>
      </c>
      <c r="I76" s="13">
        <f t="shared" si="11"/>
        <v>780.5414059562263</v>
      </c>
      <c r="J76" s="13">
        <f t="shared" si="8"/>
        <v>93957.671741980739</v>
      </c>
      <c r="K76" s="13">
        <f t="shared" si="9"/>
        <v>2170962.5525836162</v>
      </c>
      <c r="L76" s="16">
        <f t="shared" si="12"/>
        <v>23.039546235304808</v>
      </c>
    </row>
    <row r="77" spans="1:12" x14ac:dyDescent="0.25">
      <c r="A77" s="17">
        <v>68</v>
      </c>
      <c r="B77" s="23">
        <v>1</v>
      </c>
      <c r="C77" s="54">
        <v>1067</v>
      </c>
      <c r="D77" s="54">
        <v>1007</v>
      </c>
      <c r="E77" s="14">
        <v>0.4204</v>
      </c>
      <c r="F77" s="15">
        <f t="shared" si="10"/>
        <v>9.6432015429122472E-4</v>
      </c>
      <c r="G77" s="15">
        <f t="shared" si="7"/>
        <v>9.6378147758494884E-4</v>
      </c>
      <c r="H77" s="13">
        <f t="shared" si="13"/>
        <v>93447.119608344772</v>
      </c>
      <c r="I77" s="13">
        <f t="shared" si="11"/>
        <v>90.062603012187964</v>
      </c>
      <c r="J77" s="13">
        <f t="shared" si="8"/>
        <v>93394.919323638896</v>
      </c>
      <c r="K77" s="13">
        <f t="shared" si="9"/>
        <v>2077004.8808416356</v>
      </c>
      <c r="L77" s="16">
        <f t="shared" si="12"/>
        <v>22.226526505544214</v>
      </c>
    </row>
    <row r="78" spans="1:12" x14ac:dyDescent="0.25">
      <c r="A78" s="17">
        <v>69</v>
      </c>
      <c r="B78" s="23">
        <v>11</v>
      </c>
      <c r="C78" s="54">
        <v>1039</v>
      </c>
      <c r="D78" s="54">
        <v>1064</v>
      </c>
      <c r="E78" s="14">
        <v>0.48180000000000001</v>
      </c>
      <c r="F78" s="15">
        <f t="shared" si="10"/>
        <v>1.0461245839277223E-2</v>
      </c>
      <c r="G78" s="15">
        <f t="shared" si="7"/>
        <v>1.0404841013083425E-2</v>
      </c>
      <c r="H78" s="13">
        <f t="shared" si="13"/>
        <v>93357.057005332579</v>
      </c>
      <c r="I78" s="13">
        <f t="shared" si="11"/>
        <v>971.36533558985161</v>
      </c>
      <c r="J78" s="13">
        <f t="shared" si="8"/>
        <v>92853.695488429919</v>
      </c>
      <c r="K78" s="13">
        <f t="shared" si="9"/>
        <v>1983609.9615179966</v>
      </c>
      <c r="L78" s="16">
        <f t="shared" si="12"/>
        <v>21.247563121068527</v>
      </c>
    </row>
    <row r="79" spans="1:12" x14ac:dyDescent="0.25">
      <c r="A79" s="17">
        <v>70</v>
      </c>
      <c r="B79" s="23">
        <v>8</v>
      </c>
      <c r="C79" s="54">
        <v>1088</v>
      </c>
      <c r="D79" s="54">
        <v>1030</v>
      </c>
      <c r="E79" s="14">
        <v>0.61980000000000002</v>
      </c>
      <c r="F79" s="15">
        <f t="shared" si="10"/>
        <v>7.5542965061378663E-3</v>
      </c>
      <c r="G79" s="15">
        <f t="shared" si="7"/>
        <v>7.5326616207877358E-3</v>
      </c>
      <c r="H79" s="13">
        <f t="shared" si="13"/>
        <v>92385.691669742722</v>
      </c>
      <c r="I79" s="13">
        <f t="shared" si="11"/>
        <v>695.91015395060026</v>
      </c>
      <c r="J79" s="13">
        <f t="shared" si="8"/>
        <v>92121.106629210713</v>
      </c>
      <c r="K79" s="13">
        <f t="shared" si="9"/>
        <v>1890756.2660295668</v>
      </c>
      <c r="L79" s="16">
        <f t="shared" si="12"/>
        <v>20.465899338488246</v>
      </c>
    </row>
    <row r="80" spans="1:12" x14ac:dyDescent="0.25">
      <c r="A80" s="17">
        <v>71</v>
      </c>
      <c r="B80" s="23">
        <v>4</v>
      </c>
      <c r="C80" s="54">
        <v>1273</v>
      </c>
      <c r="D80" s="54">
        <v>1077</v>
      </c>
      <c r="E80" s="14">
        <v>0.39100000000000001</v>
      </c>
      <c r="F80" s="15">
        <f t="shared" si="10"/>
        <v>3.4042553191489361E-3</v>
      </c>
      <c r="G80" s="15">
        <f t="shared" si="7"/>
        <v>3.3972122476295954E-3</v>
      </c>
      <c r="H80" s="13">
        <f t="shared" si="13"/>
        <v>91689.781515792129</v>
      </c>
      <c r="I80" s="13">
        <f t="shared" si="11"/>
        <v>311.48964874793069</v>
      </c>
      <c r="J80" s="13">
        <f t="shared" si="8"/>
        <v>91500.084319704649</v>
      </c>
      <c r="K80" s="13">
        <f t="shared" si="9"/>
        <v>1798635.159400356</v>
      </c>
      <c r="L80" s="16">
        <f t="shared" si="12"/>
        <v>19.616527923458616</v>
      </c>
    </row>
    <row r="81" spans="1:12" x14ac:dyDescent="0.25">
      <c r="A81" s="17">
        <v>72</v>
      </c>
      <c r="B81" s="23">
        <v>8</v>
      </c>
      <c r="C81" s="54">
        <v>1416</v>
      </c>
      <c r="D81" s="54">
        <v>1269</v>
      </c>
      <c r="E81" s="14">
        <v>0.48709999999999998</v>
      </c>
      <c r="F81" s="15">
        <f t="shared" si="10"/>
        <v>5.9590316573556795E-3</v>
      </c>
      <c r="G81" s="15">
        <f t="shared" si="7"/>
        <v>5.940874045153019E-3</v>
      </c>
      <c r="H81" s="13">
        <f t="shared" si="13"/>
        <v>91378.291867044201</v>
      </c>
      <c r="I81" s="13">
        <f t="shared" si="11"/>
        <v>542.86692244334006</v>
      </c>
      <c r="J81" s="13">
        <f t="shared" si="8"/>
        <v>91099.855422523018</v>
      </c>
      <c r="K81" s="13">
        <f t="shared" si="9"/>
        <v>1707135.0750806513</v>
      </c>
      <c r="L81" s="16">
        <f t="shared" si="12"/>
        <v>18.682063761539119</v>
      </c>
    </row>
    <row r="82" spans="1:12" x14ac:dyDescent="0.25">
      <c r="A82" s="17">
        <v>73</v>
      </c>
      <c r="B82" s="23">
        <v>10</v>
      </c>
      <c r="C82" s="54">
        <v>1237</v>
      </c>
      <c r="D82" s="54">
        <v>1404</v>
      </c>
      <c r="E82" s="14">
        <v>0.66769999999999996</v>
      </c>
      <c r="F82" s="15">
        <f t="shared" si="10"/>
        <v>7.5728890571753124E-3</v>
      </c>
      <c r="G82" s="15">
        <f t="shared" si="7"/>
        <v>7.5538799371215031E-3</v>
      </c>
      <c r="H82" s="13">
        <f t="shared" si="13"/>
        <v>90835.424944600862</v>
      </c>
      <c r="I82" s="13">
        <f t="shared" si="11"/>
        <v>686.15989406892652</v>
      </c>
      <c r="J82" s="13">
        <f t="shared" si="8"/>
        <v>90607.414011801753</v>
      </c>
      <c r="K82" s="13">
        <f t="shared" si="9"/>
        <v>1616035.2196581282</v>
      </c>
      <c r="L82" s="16">
        <f t="shared" si="12"/>
        <v>17.790803760137891</v>
      </c>
    </row>
    <row r="83" spans="1:12" x14ac:dyDescent="0.25">
      <c r="A83" s="17">
        <v>74</v>
      </c>
      <c r="B83" s="23">
        <v>7</v>
      </c>
      <c r="C83" s="54">
        <v>1175</v>
      </c>
      <c r="D83" s="54">
        <v>1222</v>
      </c>
      <c r="E83" s="14">
        <v>0.56379999999999997</v>
      </c>
      <c r="F83" s="15">
        <f t="shared" si="10"/>
        <v>5.8406341259908219E-3</v>
      </c>
      <c r="G83" s="15">
        <f t="shared" si="7"/>
        <v>5.8257918457889591E-3</v>
      </c>
      <c r="H83" s="13">
        <f t="shared" si="13"/>
        <v>90149.265050531933</v>
      </c>
      <c r="I83" s="13">
        <f t="shared" si="11"/>
        <v>525.19085323525655</v>
      </c>
      <c r="J83" s="13">
        <f t="shared" si="8"/>
        <v>89920.176800350717</v>
      </c>
      <c r="K83" s="13">
        <f t="shared" si="9"/>
        <v>1525427.8056463264</v>
      </c>
      <c r="L83" s="16">
        <f t="shared" si="12"/>
        <v>16.921134130059393</v>
      </c>
    </row>
    <row r="84" spans="1:12" x14ac:dyDescent="0.25">
      <c r="A84" s="17">
        <v>75</v>
      </c>
      <c r="B84" s="23">
        <v>19</v>
      </c>
      <c r="C84" s="54">
        <v>1319</v>
      </c>
      <c r="D84" s="54">
        <v>1155</v>
      </c>
      <c r="E84" s="14">
        <v>0.55089999999999995</v>
      </c>
      <c r="F84" s="15">
        <f t="shared" si="10"/>
        <v>1.5359741309620048E-2</v>
      </c>
      <c r="G84" s="15">
        <f t="shared" si="7"/>
        <v>1.52545147542871E-2</v>
      </c>
      <c r="H84" s="13">
        <f t="shared" si="13"/>
        <v>89624.074197296679</v>
      </c>
      <c r="I84" s="13">
        <f t="shared" si="11"/>
        <v>1367.1717621819839</v>
      </c>
      <c r="J84" s="13">
        <f t="shared" si="8"/>
        <v>89010.077358900744</v>
      </c>
      <c r="K84" s="13">
        <f t="shared" si="9"/>
        <v>1435507.6288459757</v>
      </c>
      <c r="L84" s="16">
        <f t="shared" si="12"/>
        <v>16.016986972561384</v>
      </c>
    </row>
    <row r="85" spans="1:12" x14ac:dyDescent="0.25">
      <c r="A85" s="17">
        <v>76</v>
      </c>
      <c r="B85" s="23">
        <v>12</v>
      </c>
      <c r="C85" s="54">
        <v>1208</v>
      </c>
      <c r="D85" s="54">
        <v>1297</v>
      </c>
      <c r="E85" s="14">
        <v>0.45610000000000001</v>
      </c>
      <c r="F85" s="15">
        <f t="shared" si="10"/>
        <v>9.5808383233532933E-3</v>
      </c>
      <c r="G85" s="15">
        <f t="shared" si="7"/>
        <v>9.5311712189128928E-3</v>
      </c>
      <c r="H85" s="13">
        <f t="shared" si="13"/>
        <v>88256.902435114695</v>
      </c>
      <c r="I85" s="13">
        <f t="shared" si="11"/>
        <v>841.19164835996833</v>
      </c>
      <c r="J85" s="13">
        <f t="shared" si="8"/>
        <v>87799.378297571719</v>
      </c>
      <c r="K85" s="13">
        <f t="shared" si="9"/>
        <v>1346497.5514870749</v>
      </c>
      <c r="L85" s="16">
        <f t="shared" si="12"/>
        <v>15.256569337191525</v>
      </c>
    </row>
    <row r="86" spans="1:12" x14ac:dyDescent="0.25">
      <c r="A86" s="17">
        <v>77</v>
      </c>
      <c r="B86" s="23">
        <v>19</v>
      </c>
      <c r="C86" s="54">
        <v>1110</v>
      </c>
      <c r="D86" s="54">
        <v>1199</v>
      </c>
      <c r="E86" s="14">
        <v>0.439</v>
      </c>
      <c r="F86" s="15">
        <f t="shared" si="10"/>
        <v>1.645734084019056E-2</v>
      </c>
      <c r="G86" s="15">
        <f t="shared" si="7"/>
        <v>1.6306787314006071E-2</v>
      </c>
      <c r="H86" s="13">
        <f t="shared" si="13"/>
        <v>87415.710786754731</v>
      </c>
      <c r="I86" s="13">
        <f t="shared" si="11"/>
        <v>1425.4694037022757</v>
      </c>
      <c r="J86" s="13">
        <f t="shared" si="8"/>
        <v>86616.022451277764</v>
      </c>
      <c r="K86" s="13">
        <f t="shared" si="9"/>
        <v>1258698.1731895031</v>
      </c>
      <c r="L86" s="16">
        <f t="shared" si="12"/>
        <v>14.398992605116719</v>
      </c>
    </row>
    <row r="87" spans="1:12" x14ac:dyDescent="0.25">
      <c r="A87" s="17">
        <v>78</v>
      </c>
      <c r="B87" s="23">
        <v>18</v>
      </c>
      <c r="C87" s="54">
        <v>880</v>
      </c>
      <c r="D87" s="54">
        <v>1079</v>
      </c>
      <c r="E87" s="14">
        <v>0.35570000000000002</v>
      </c>
      <c r="F87" s="15">
        <f t="shared" si="10"/>
        <v>1.8376722817764167E-2</v>
      </c>
      <c r="G87" s="15">
        <f t="shared" si="7"/>
        <v>1.8161686227811717E-2</v>
      </c>
      <c r="H87" s="13">
        <f t="shared" si="13"/>
        <v>85990.24138305246</v>
      </c>
      <c r="I87" s="13">
        <f t="shared" si="11"/>
        <v>1561.7277826527891</v>
      </c>
      <c r="J87" s="13">
        <f t="shared" si="8"/>
        <v>84984.02017268927</v>
      </c>
      <c r="K87" s="13">
        <f t="shared" si="9"/>
        <v>1172082.1507382253</v>
      </c>
      <c r="L87" s="16">
        <f t="shared" si="12"/>
        <v>13.630408891598101</v>
      </c>
    </row>
    <row r="88" spans="1:12" x14ac:dyDescent="0.25">
      <c r="A88" s="17">
        <v>79</v>
      </c>
      <c r="B88" s="23">
        <v>14</v>
      </c>
      <c r="C88" s="54">
        <v>736</v>
      </c>
      <c r="D88" s="54">
        <v>864</v>
      </c>
      <c r="E88" s="14">
        <v>0.61429999999999996</v>
      </c>
      <c r="F88" s="15">
        <f t="shared" si="10"/>
        <v>1.7500000000000002E-2</v>
      </c>
      <c r="G88" s="15">
        <f t="shared" si="7"/>
        <v>1.7382671314296331E-2</v>
      </c>
      <c r="H88" s="13">
        <f t="shared" si="13"/>
        <v>84428.513600399674</v>
      </c>
      <c r="I88" s="13">
        <f t="shared" si="11"/>
        <v>1467.5931014703451</v>
      </c>
      <c r="J88" s="13">
        <f t="shared" si="8"/>
        <v>83862.462941162565</v>
      </c>
      <c r="K88" s="13">
        <f t="shared" si="9"/>
        <v>1087098.130565536</v>
      </c>
      <c r="L88" s="16">
        <f t="shared" si="12"/>
        <v>12.875959604249029</v>
      </c>
    </row>
    <row r="89" spans="1:12" x14ac:dyDescent="0.25">
      <c r="A89" s="17">
        <v>80</v>
      </c>
      <c r="B89" s="23">
        <v>20</v>
      </c>
      <c r="C89" s="54">
        <v>910</v>
      </c>
      <c r="D89" s="54">
        <v>722</v>
      </c>
      <c r="E89" s="14">
        <v>0.46439999999999998</v>
      </c>
      <c r="F89" s="15">
        <f t="shared" si="10"/>
        <v>2.4509803921568627E-2</v>
      </c>
      <c r="G89" s="15">
        <f t="shared" si="7"/>
        <v>2.4192221716873588E-2</v>
      </c>
      <c r="H89" s="13">
        <f t="shared" si="13"/>
        <v>82960.920498929336</v>
      </c>
      <c r="I89" s="13">
        <f t="shared" si="11"/>
        <v>2007.0089825460216</v>
      </c>
      <c r="J89" s="13">
        <f t="shared" si="8"/>
        <v>81885.966487877697</v>
      </c>
      <c r="K89" s="13">
        <f t="shared" si="9"/>
        <v>1003235.6676243733</v>
      </c>
      <c r="L89" s="16">
        <f t="shared" si="12"/>
        <v>12.092870493611757</v>
      </c>
    </row>
    <row r="90" spans="1:12" x14ac:dyDescent="0.25">
      <c r="A90" s="17">
        <v>81</v>
      </c>
      <c r="B90" s="23">
        <v>15</v>
      </c>
      <c r="C90" s="54">
        <v>513</v>
      </c>
      <c r="D90" s="54">
        <v>886</v>
      </c>
      <c r="E90" s="14">
        <v>0.54879999999999995</v>
      </c>
      <c r="F90" s="15">
        <f t="shared" si="10"/>
        <v>2.1443888491779844E-2</v>
      </c>
      <c r="G90" s="15">
        <f t="shared" si="7"/>
        <v>2.1238396755905688E-2</v>
      </c>
      <c r="H90" s="13">
        <f t="shared" si="13"/>
        <v>80953.911516383319</v>
      </c>
      <c r="I90" s="13">
        <f t="shared" si="11"/>
        <v>1719.3312917274316</v>
      </c>
      <c r="J90" s="13">
        <f t="shared" si="8"/>
        <v>80178.149237555903</v>
      </c>
      <c r="K90" s="13">
        <f t="shared" si="9"/>
        <v>921349.70113649569</v>
      </c>
      <c r="L90" s="16">
        <f t="shared" si="12"/>
        <v>11.381163477814589</v>
      </c>
    </row>
    <row r="91" spans="1:12" x14ac:dyDescent="0.25">
      <c r="A91" s="17">
        <v>82</v>
      </c>
      <c r="B91" s="23">
        <v>19</v>
      </c>
      <c r="C91" s="54">
        <v>527</v>
      </c>
      <c r="D91" s="54">
        <v>500</v>
      </c>
      <c r="E91" s="14">
        <v>0.61450000000000005</v>
      </c>
      <c r="F91" s="15">
        <f t="shared" si="10"/>
        <v>3.7000973709834468E-2</v>
      </c>
      <c r="G91" s="15">
        <f t="shared" si="7"/>
        <v>3.6480618711293343E-2</v>
      </c>
      <c r="H91" s="13">
        <f t="shared" si="13"/>
        <v>79234.580224655889</v>
      </c>
      <c r="I91" s="13">
        <f t="shared" si="11"/>
        <v>2890.5265099250551</v>
      </c>
      <c r="J91" s="13">
        <f t="shared" si="8"/>
        <v>78120.282255079786</v>
      </c>
      <c r="K91" s="13">
        <f t="shared" si="9"/>
        <v>841171.55189893977</v>
      </c>
      <c r="L91" s="16">
        <f t="shared" si="12"/>
        <v>10.616217685686527</v>
      </c>
    </row>
    <row r="92" spans="1:12" x14ac:dyDescent="0.25">
      <c r="A92" s="17">
        <v>83</v>
      </c>
      <c r="B92" s="23">
        <v>21</v>
      </c>
      <c r="C92" s="54">
        <v>523</v>
      </c>
      <c r="D92" s="54">
        <v>506</v>
      </c>
      <c r="E92" s="14">
        <v>0.49370000000000003</v>
      </c>
      <c r="F92" s="15">
        <f t="shared" si="10"/>
        <v>4.0816326530612242E-2</v>
      </c>
      <c r="G92" s="15">
        <f t="shared" si="7"/>
        <v>3.9989922539520044E-2</v>
      </c>
      <c r="H92" s="13">
        <f t="shared" si="13"/>
        <v>76344.053714730835</v>
      </c>
      <c r="I92" s="13">
        <f t="shared" si="11"/>
        <v>3052.9927944050437</v>
      </c>
      <c r="J92" s="13">
        <f t="shared" si="8"/>
        <v>74798.323462923567</v>
      </c>
      <c r="K92" s="13">
        <f t="shared" si="9"/>
        <v>763051.26964385994</v>
      </c>
      <c r="L92" s="16">
        <f t="shared" si="12"/>
        <v>9.9949011418112139</v>
      </c>
    </row>
    <row r="93" spans="1:12" x14ac:dyDescent="0.25">
      <c r="A93" s="17">
        <v>84</v>
      </c>
      <c r="B93" s="23">
        <v>23</v>
      </c>
      <c r="C93" s="54">
        <v>534</v>
      </c>
      <c r="D93" s="54">
        <v>507</v>
      </c>
      <c r="E93" s="14">
        <v>0.51929999999999998</v>
      </c>
      <c r="F93" s="15">
        <f t="shared" si="10"/>
        <v>4.4188280499519693E-2</v>
      </c>
      <c r="G93" s="15">
        <f t="shared" si="7"/>
        <v>4.3269186450875075E-2</v>
      </c>
      <c r="H93" s="13">
        <f t="shared" si="13"/>
        <v>73291.060920325792</v>
      </c>
      <c r="I93" s="13">
        <f t="shared" si="11"/>
        <v>3171.2445801440203</v>
      </c>
      <c r="J93" s="13">
        <f t="shared" si="8"/>
        <v>71766.643650650556</v>
      </c>
      <c r="K93" s="13">
        <f t="shared" si="9"/>
        <v>688252.94618093641</v>
      </c>
      <c r="L93" s="16">
        <f t="shared" si="12"/>
        <v>9.3906806306042085</v>
      </c>
    </row>
    <row r="94" spans="1:12" x14ac:dyDescent="0.25">
      <c r="A94" s="17">
        <v>85</v>
      </c>
      <c r="B94" s="23">
        <v>21</v>
      </c>
      <c r="C94" s="54">
        <v>416</v>
      </c>
      <c r="D94" s="54">
        <v>513</v>
      </c>
      <c r="E94" s="14">
        <v>0.36780000000000002</v>
      </c>
      <c r="F94" s="15">
        <f t="shared" si="10"/>
        <v>4.5209903121636169E-2</v>
      </c>
      <c r="G94" s="15">
        <f t="shared" si="7"/>
        <v>4.3953633521301404E-2</v>
      </c>
      <c r="H94" s="13">
        <f t="shared" si="13"/>
        <v>70119.816340181773</v>
      </c>
      <c r="I94" s="13">
        <f t="shared" si="11"/>
        <v>3082.0207099973113</v>
      </c>
      <c r="J94" s="13">
        <f t="shared" si="8"/>
        <v>68171.362847321478</v>
      </c>
      <c r="K94" s="13">
        <f t="shared" si="9"/>
        <v>616486.3025302859</v>
      </c>
      <c r="L94" s="16">
        <f t="shared" si="12"/>
        <v>8.7918984205469428</v>
      </c>
    </row>
    <row r="95" spans="1:12" x14ac:dyDescent="0.25">
      <c r="A95" s="17">
        <v>86</v>
      </c>
      <c r="B95" s="23">
        <v>19</v>
      </c>
      <c r="C95" s="54">
        <v>395</v>
      </c>
      <c r="D95" s="54">
        <v>396</v>
      </c>
      <c r="E95" s="14">
        <v>0.57530000000000003</v>
      </c>
      <c r="F95" s="15">
        <f t="shared" si="10"/>
        <v>4.804045512010114E-2</v>
      </c>
      <c r="G95" s="15">
        <f t="shared" si="7"/>
        <v>4.7079894332894008E-2</v>
      </c>
      <c r="H95" s="13">
        <f t="shared" si="13"/>
        <v>67037.795630184468</v>
      </c>
      <c r="I95" s="13">
        <f t="shared" si="11"/>
        <v>3156.1323345792284</v>
      </c>
      <c r="J95" s="13">
        <f t="shared" si="8"/>
        <v>65697.386227688665</v>
      </c>
      <c r="K95" s="13">
        <f t="shared" si="9"/>
        <v>548314.93968296447</v>
      </c>
      <c r="L95" s="16">
        <f t="shared" si="12"/>
        <v>8.1791910746552041</v>
      </c>
    </row>
    <row r="96" spans="1:12" x14ac:dyDescent="0.25">
      <c r="A96" s="17">
        <v>87</v>
      </c>
      <c r="B96" s="23">
        <v>26</v>
      </c>
      <c r="C96" s="54">
        <v>379</v>
      </c>
      <c r="D96" s="54">
        <v>373</v>
      </c>
      <c r="E96" s="14">
        <v>0.4612</v>
      </c>
      <c r="F96" s="15">
        <f t="shared" si="10"/>
        <v>6.9148936170212769E-2</v>
      </c>
      <c r="G96" s="15">
        <f t="shared" si="7"/>
        <v>6.6665162427104199E-2</v>
      </c>
      <c r="H96" s="13">
        <f t="shared" si="13"/>
        <v>63881.663295605242</v>
      </c>
      <c r="I96" s="13">
        <f t="shared" si="11"/>
        <v>4258.6814597151042</v>
      </c>
      <c r="J96" s="13">
        <f t="shared" si="8"/>
        <v>61587.085725110745</v>
      </c>
      <c r="K96" s="13">
        <f t="shared" si="9"/>
        <v>482617.55345527583</v>
      </c>
      <c r="L96" s="16">
        <f t="shared" si="12"/>
        <v>7.5548683073891985</v>
      </c>
    </row>
    <row r="97" spans="1:12" x14ac:dyDescent="0.25">
      <c r="A97" s="17">
        <v>88</v>
      </c>
      <c r="B97" s="23">
        <v>22</v>
      </c>
      <c r="C97" s="54">
        <v>291</v>
      </c>
      <c r="D97" s="54">
        <v>355</v>
      </c>
      <c r="E97" s="14">
        <v>0.45889999999999997</v>
      </c>
      <c r="F97" s="15">
        <f t="shared" si="10"/>
        <v>6.8111455108359129E-2</v>
      </c>
      <c r="G97" s="15">
        <f t="shared" si="7"/>
        <v>6.5690427292342105E-2</v>
      </c>
      <c r="H97" s="13">
        <f t="shared" si="13"/>
        <v>59622.981835890139</v>
      </c>
      <c r="I97" s="13">
        <f t="shared" si="11"/>
        <v>3916.6591532431753</v>
      </c>
      <c r="J97" s="13">
        <f t="shared" si="8"/>
        <v>57503.677568070256</v>
      </c>
      <c r="K97" s="13">
        <f t="shared" si="9"/>
        <v>421030.46773016511</v>
      </c>
      <c r="L97" s="16">
        <f t="shared" si="12"/>
        <v>7.061546651407582</v>
      </c>
    </row>
    <row r="98" spans="1:12" x14ac:dyDescent="0.25">
      <c r="A98" s="17">
        <v>89</v>
      </c>
      <c r="B98" s="23">
        <v>22</v>
      </c>
      <c r="C98" s="54">
        <v>256</v>
      </c>
      <c r="D98" s="54">
        <v>260</v>
      </c>
      <c r="E98" s="14">
        <v>0.58309999999999995</v>
      </c>
      <c r="F98" s="15">
        <f t="shared" si="10"/>
        <v>8.5271317829457363E-2</v>
      </c>
      <c r="G98" s="15">
        <f t="shared" si="7"/>
        <v>8.2344019840417296E-2</v>
      </c>
      <c r="H98" s="13">
        <f t="shared" si="13"/>
        <v>55706.322682646962</v>
      </c>
      <c r="I98" s="13">
        <f t="shared" si="11"/>
        <v>4587.0825402165692</v>
      </c>
      <c r="J98" s="13">
        <f t="shared" si="8"/>
        <v>53793.967971630671</v>
      </c>
      <c r="K98" s="13">
        <f>K99+J98</f>
        <v>363526.79016209487</v>
      </c>
      <c r="L98" s="16">
        <f t="shared" si="12"/>
        <v>6.525772527349698</v>
      </c>
    </row>
    <row r="99" spans="1:12" x14ac:dyDescent="0.25">
      <c r="A99" s="17">
        <v>90</v>
      </c>
      <c r="B99" s="23">
        <v>21</v>
      </c>
      <c r="C99" s="54">
        <v>211</v>
      </c>
      <c r="D99" s="54">
        <v>238</v>
      </c>
      <c r="E99" s="14">
        <v>0.45540000000000003</v>
      </c>
      <c r="F99" s="27">
        <f t="shared" si="10"/>
        <v>9.3541202672605794E-2</v>
      </c>
      <c r="G99" s="27">
        <f t="shared" si="7"/>
        <v>8.9006962039802212E-2</v>
      </c>
      <c r="H99" s="28">
        <f t="shared" si="13"/>
        <v>51119.24014243039</v>
      </c>
      <c r="I99" s="28">
        <f t="shared" si="11"/>
        <v>4549.9682668608348</v>
      </c>
      <c r="J99" s="28">
        <f t="shared" si="8"/>
        <v>48641.327424297975</v>
      </c>
      <c r="K99" s="28">
        <f t="shared" ref="K99:K108" si="14">K100+J99</f>
        <v>309732.82219046418</v>
      </c>
      <c r="L99" s="19">
        <f t="shared" si="12"/>
        <v>6.0590263338710573</v>
      </c>
    </row>
    <row r="100" spans="1:12" x14ac:dyDescent="0.25">
      <c r="A100" s="17">
        <v>91</v>
      </c>
      <c r="B100" s="23">
        <v>20</v>
      </c>
      <c r="C100" s="54">
        <v>176</v>
      </c>
      <c r="D100" s="54">
        <v>189</v>
      </c>
      <c r="E100" s="14">
        <v>0.5494</v>
      </c>
      <c r="F100" s="27">
        <f t="shared" si="10"/>
        <v>0.1095890410958904</v>
      </c>
      <c r="G100" s="27">
        <f t="shared" si="7"/>
        <v>0.10443209824971803</v>
      </c>
      <c r="H100" s="28">
        <f t="shared" si="13"/>
        <v>46569.271875569553</v>
      </c>
      <c r="I100" s="28">
        <f t="shared" si="11"/>
        <v>4863.3267759273103</v>
      </c>
      <c r="J100" s="28">
        <f t="shared" si="8"/>
        <v>44377.856830336706</v>
      </c>
      <c r="K100" s="28">
        <f t="shared" si="14"/>
        <v>261091.4947661662</v>
      </c>
      <c r="L100" s="19">
        <f t="shared" si="12"/>
        <v>5.6065187247030153</v>
      </c>
    </row>
    <row r="101" spans="1:12" x14ac:dyDescent="0.25">
      <c r="A101" s="17">
        <v>92</v>
      </c>
      <c r="B101" s="23">
        <v>19</v>
      </c>
      <c r="C101" s="54">
        <v>162</v>
      </c>
      <c r="D101" s="54">
        <v>152</v>
      </c>
      <c r="E101" s="14">
        <v>0.40550000000000003</v>
      </c>
      <c r="F101" s="27">
        <f t="shared" si="10"/>
        <v>0.12101910828025478</v>
      </c>
      <c r="G101" s="27">
        <f t="shared" si="7"/>
        <v>0.11289666093270467</v>
      </c>
      <c r="H101" s="28">
        <f t="shared" si="13"/>
        <v>41705.945099642246</v>
      </c>
      <c r="I101" s="28">
        <f t="shared" si="11"/>
        <v>4708.4619427923062</v>
      </c>
      <c r="J101" s="28">
        <f t="shared" si="8"/>
        <v>38906.764474652213</v>
      </c>
      <c r="K101" s="28">
        <f t="shared" si="14"/>
        <v>216713.63793582949</v>
      </c>
      <c r="L101" s="19">
        <f t="shared" si="12"/>
        <v>5.1962289169581357</v>
      </c>
    </row>
    <row r="102" spans="1:12" x14ac:dyDescent="0.25">
      <c r="A102" s="17">
        <v>93</v>
      </c>
      <c r="B102" s="23">
        <v>22</v>
      </c>
      <c r="C102" s="54">
        <v>133</v>
      </c>
      <c r="D102" s="54">
        <v>142</v>
      </c>
      <c r="E102" s="14">
        <v>0.43719999999999998</v>
      </c>
      <c r="F102" s="27">
        <f t="shared" si="10"/>
        <v>0.16</v>
      </c>
      <c r="G102" s="27">
        <f t="shared" si="7"/>
        <v>0.146782527007985</v>
      </c>
      <c r="H102" s="28">
        <f t="shared" si="13"/>
        <v>36997.483156849936</v>
      </c>
      <c r="I102" s="28">
        <f t="shared" si="11"/>
        <v>5430.5840706977961</v>
      </c>
      <c r="J102" s="28">
        <f t="shared" si="8"/>
        <v>33941.150441861217</v>
      </c>
      <c r="K102" s="28">
        <f t="shared" si="14"/>
        <v>177806.87346117728</v>
      </c>
      <c r="L102" s="19">
        <f t="shared" si="12"/>
        <v>4.80591808657279</v>
      </c>
    </row>
    <row r="103" spans="1:12" x14ac:dyDescent="0.25">
      <c r="A103" s="17">
        <v>94</v>
      </c>
      <c r="B103" s="23">
        <v>24</v>
      </c>
      <c r="C103" s="54">
        <v>102</v>
      </c>
      <c r="D103" s="54">
        <v>113</v>
      </c>
      <c r="E103" s="14">
        <v>0.55289999999999995</v>
      </c>
      <c r="F103" s="27">
        <f t="shared" si="10"/>
        <v>0.22325581395348837</v>
      </c>
      <c r="G103" s="27">
        <f t="shared" si="7"/>
        <v>0.20299347714293448</v>
      </c>
      <c r="H103" s="28">
        <f t="shared" si="13"/>
        <v>31566.899086152138</v>
      </c>
      <c r="I103" s="28">
        <f t="shared" si="11"/>
        <v>6407.8746081181434</v>
      </c>
      <c r="J103" s="28">
        <f t="shared" si="8"/>
        <v>28701.938348862514</v>
      </c>
      <c r="K103" s="28">
        <f t="shared" si="14"/>
        <v>143865.72301931606</v>
      </c>
      <c r="L103" s="19">
        <f t="shared" si="12"/>
        <v>4.5574867086779367</v>
      </c>
    </row>
    <row r="104" spans="1:12" x14ac:dyDescent="0.25">
      <c r="A104" s="17">
        <v>95</v>
      </c>
      <c r="B104" s="23">
        <v>14</v>
      </c>
      <c r="C104" s="54">
        <v>76</v>
      </c>
      <c r="D104" s="54">
        <v>84</v>
      </c>
      <c r="E104" s="14">
        <v>0.4047</v>
      </c>
      <c r="F104" s="27">
        <f t="shared" si="10"/>
        <v>0.17499999999999999</v>
      </c>
      <c r="G104" s="27">
        <f t="shared" si="7"/>
        <v>0.15848901105121233</v>
      </c>
      <c r="H104" s="28">
        <f t="shared" si="13"/>
        <v>25159.024478033993</v>
      </c>
      <c r="I104" s="28">
        <f t="shared" si="11"/>
        <v>3987.4289085368509</v>
      </c>
      <c r="J104" s="28">
        <f t="shared" si="8"/>
        <v>22785.308048782004</v>
      </c>
      <c r="K104" s="28">
        <f t="shared" si="14"/>
        <v>115163.78467045355</v>
      </c>
      <c r="L104" s="19">
        <f t="shared" si="12"/>
        <v>4.5774344220302146</v>
      </c>
    </row>
    <row r="105" spans="1:12" x14ac:dyDescent="0.25">
      <c r="A105" s="17">
        <v>96</v>
      </c>
      <c r="B105" s="23">
        <v>12</v>
      </c>
      <c r="C105" s="54">
        <v>63</v>
      </c>
      <c r="D105" s="54">
        <v>63</v>
      </c>
      <c r="E105" s="14">
        <v>0.39689999999999998</v>
      </c>
      <c r="F105" s="27">
        <f t="shared" si="10"/>
        <v>0.19047619047619047</v>
      </c>
      <c r="G105" s="27">
        <f t="shared" si="7"/>
        <v>0.17084963523602875</v>
      </c>
      <c r="H105" s="28">
        <f t="shared" si="13"/>
        <v>21171.595569497142</v>
      </c>
      <c r="I105" s="28">
        <f t="shared" si="11"/>
        <v>3617.159380413309</v>
      </c>
      <c r="J105" s="28">
        <f t="shared" si="8"/>
        <v>18990.086747169877</v>
      </c>
      <c r="K105" s="28">
        <f t="shared" si="14"/>
        <v>92378.476621671551</v>
      </c>
      <c r="L105" s="19">
        <f t="shared" si="12"/>
        <v>4.3633214283936788</v>
      </c>
    </row>
    <row r="106" spans="1:12" x14ac:dyDescent="0.25">
      <c r="A106" s="17">
        <v>97</v>
      </c>
      <c r="B106" s="23">
        <v>12</v>
      </c>
      <c r="C106" s="54">
        <v>45</v>
      </c>
      <c r="D106" s="54">
        <v>55</v>
      </c>
      <c r="E106" s="14">
        <v>0.42109999999999997</v>
      </c>
      <c r="F106" s="27">
        <f t="shared" si="10"/>
        <v>0.24</v>
      </c>
      <c r="G106" s="27">
        <f t="shared" si="7"/>
        <v>0.21072299058068233</v>
      </c>
      <c r="H106" s="28">
        <f t="shared" si="13"/>
        <v>17554.436189083834</v>
      </c>
      <c r="I106" s="28">
        <f t="shared" si="11"/>
        <v>3699.1232917215016</v>
      </c>
      <c r="J106" s="28">
        <f t="shared" si="8"/>
        <v>15413.013715506255</v>
      </c>
      <c r="K106" s="28">
        <f t="shared" si="14"/>
        <v>73388.389874501678</v>
      </c>
      <c r="L106" s="19">
        <f t="shared" si="12"/>
        <v>4.1806178839362556</v>
      </c>
    </row>
    <row r="107" spans="1:12" x14ac:dyDescent="0.25">
      <c r="A107" s="17">
        <v>98</v>
      </c>
      <c r="B107" s="23">
        <v>7</v>
      </c>
      <c r="C107" s="54">
        <v>31</v>
      </c>
      <c r="D107" s="54">
        <v>38</v>
      </c>
      <c r="E107" s="14">
        <v>0.34699999999999998</v>
      </c>
      <c r="F107" s="27">
        <f t="shared" si="10"/>
        <v>0.20289855072463769</v>
      </c>
      <c r="G107" s="27">
        <f t="shared" si="7"/>
        <v>0.17916101456323105</v>
      </c>
      <c r="H107" s="28">
        <f t="shared" si="13"/>
        <v>13855.312897362332</v>
      </c>
      <c r="I107" s="28">
        <f t="shared" si="11"/>
        <v>2482.3319157824558</v>
      </c>
      <c r="J107" s="28">
        <f t="shared" si="8"/>
        <v>12234.350156356388</v>
      </c>
      <c r="K107" s="28">
        <f t="shared" si="14"/>
        <v>57975.376158995423</v>
      </c>
      <c r="L107" s="19">
        <f t="shared" si="12"/>
        <v>4.1843426119977654</v>
      </c>
    </row>
    <row r="108" spans="1:12" x14ac:dyDescent="0.25">
      <c r="A108" s="17">
        <v>99</v>
      </c>
      <c r="B108" s="23">
        <v>6</v>
      </c>
      <c r="C108" s="54">
        <v>22</v>
      </c>
      <c r="D108" s="54">
        <v>22</v>
      </c>
      <c r="E108" s="14">
        <v>0.56310000000000004</v>
      </c>
      <c r="F108" s="27">
        <f t="shared" si="10"/>
        <v>0.27272727272727271</v>
      </c>
      <c r="G108" s="27">
        <f t="shared" si="7"/>
        <v>0.2436904481467341</v>
      </c>
      <c r="H108" s="28">
        <f t="shared" si="13"/>
        <v>11372.980981579876</v>
      </c>
      <c r="I108" s="28">
        <f t="shared" si="11"/>
        <v>2771.486832165484</v>
      </c>
      <c r="J108" s="28">
        <f t="shared" si="8"/>
        <v>10162.118384606778</v>
      </c>
      <c r="K108" s="28">
        <f t="shared" si="14"/>
        <v>45741.026002639039</v>
      </c>
      <c r="L108" s="19">
        <f t="shared" si="12"/>
        <v>4.0219029713250194</v>
      </c>
    </row>
    <row r="109" spans="1:12" x14ac:dyDescent="0.25">
      <c r="A109" s="17" t="s">
        <v>24</v>
      </c>
      <c r="B109" s="28">
        <v>11</v>
      </c>
      <c r="C109" s="50">
        <v>43</v>
      </c>
      <c r="D109" s="50">
        <v>48</v>
      </c>
      <c r="E109" s="26"/>
      <c r="F109" s="27">
        <f>B109/((C109+D109)/2)</f>
        <v>0.24175824175824176</v>
      </c>
      <c r="G109" s="27">
        <v>1</v>
      </c>
      <c r="H109" s="28">
        <f>H108-I108</f>
        <v>8601.4941494143932</v>
      </c>
      <c r="I109" s="28">
        <f>H109*G109</f>
        <v>8601.4941494143932</v>
      </c>
      <c r="J109" s="28">
        <f>H109/F109</f>
        <v>35578.907618032259</v>
      </c>
      <c r="K109" s="28">
        <f>J109</f>
        <v>35578.907618032259</v>
      </c>
      <c r="L109" s="19">
        <f>K109/H109</f>
        <v>4.1363636363636358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87.5" x14ac:dyDescent="0.25">
      <c r="A6" s="56" t="s">
        <v>0</v>
      </c>
      <c r="B6" s="57" t="s">
        <v>35</v>
      </c>
      <c r="C6" s="70" t="s">
        <v>45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2">
        <v>43831</v>
      </c>
      <c r="D7" s="62">
        <v>44197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0</v>
      </c>
      <c r="C9" s="54">
        <v>647</v>
      </c>
      <c r="D9" s="54">
        <v>568</v>
      </c>
      <c r="E9" s="14">
        <v>0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8606907.2748745531</v>
      </c>
      <c r="L9" s="25">
        <f>K9/H9</f>
        <v>86.069072748745526</v>
      </c>
    </row>
    <row r="10" spans="1:13" ht="14.5" x14ac:dyDescent="0.35">
      <c r="A10" s="17">
        <v>1</v>
      </c>
      <c r="B10" s="55">
        <v>0</v>
      </c>
      <c r="C10" s="54">
        <v>650</v>
      </c>
      <c r="D10" s="54">
        <v>651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8506907.2748745531</v>
      </c>
      <c r="L10" s="16">
        <f t="shared" ref="L10:L73" si="5">K10/H10</f>
        <v>85.069072748745526</v>
      </c>
    </row>
    <row r="11" spans="1:13" x14ac:dyDescent="0.25">
      <c r="A11" s="17">
        <v>2</v>
      </c>
      <c r="B11" s="23">
        <v>0</v>
      </c>
      <c r="C11" s="54">
        <v>738</v>
      </c>
      <c r="D11" s="54">
        <v>643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8406907.2748745531</v>
      </c>
      <c r="L11" s="16">
        <f t="shared" si="5"/>
        <v>84.069072748745526</v>
      </c>
    </row>
    <row r="12" spans="1:13" x14ac:dyDescent="0.25">
      <c r="A12" s="17">
        <v>3</v>
      </c>
      <c r="B12" s="38">
        <v>0</v>
      </c>
      <c r="C12" s="54">
        <v>793</v>
      </c>
      <c r="D12" s="54">
        <v>730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8306907.2748745522</v>
      </c>
      <c r="L12" s="16">
        <f t="shared" si="5"/>
        <v>83.069072748745526</v>
      </c>
    </row>
    <row r="13" spans="1:13" x14ac:dyDescent="0.25">
      <c r="A13" s="17">
        <v>4</v>
      </c>
      <c r="B13" s="38">
        <v>0</v>
      </c>
      <c r="C13" s="54">
        <v>822</v>
      </c>
      <c r="D13" s="54">
        <v>781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8206907.2748745522</v>
      </c>
      <c r="L13" s="16">
        <f t="shared" si="5"/>
        <v>82.069072748745526</v>
      </c>
    </row>
    <row r="14" spans="1:13" x14ac:dyDescent="0.25">
      <c r="A14" s="17">
        <v>5</v>
      </c>
      <c r="B14" s="38">
        <v>0</v>
      </c>
      <c r="C14" s="54">
        <v>839</v>
      </c>
      <c r="D14" s="54">
        <v>800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8106907.2748745522</v>
      </c>
      <c r="L14" s="16">
        <f t="shared" si="5"/>
        <v>81.069072748745526</v>
      </c>
    </row>
    <row r="15" spans="1:13" x14ac:dyDescent="0.25">
      <c r="A15" s="17">
        <v>6</v>
      </c>
      <c r="B15" s="38">
        <v>0</v>
      </c>
      <c r="C15" s="54">
        <v>808</v>
      </c>
      <c r="D15" s="54">
        <v>824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8006907.2748745522</v>
      </c>
      <c r="L15" s="16">
        <f t="shared" si="5"/>
        <v>80.069072748745526</v>
      </c>
    </row>
    <row r="16" spans="1:13" x14ac:dyDescent="0.25">
      <c r="A16" s="17">
        <v>7</v>
      </c>
      <c r="B16" s="38">
        <v>0</v>
      </c>
      <c r="C16" s="54">
        <v>848</v>
      </c>
      <c r="D16" s="54">
        <v>810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7906907.2748745522</v>
      </c>
      <c r="L16" s="16">
        <f t="shared" si="5"/>
        <v>79.069072748745526</v>
      </c>
    </row>
    <row r="17" spans="1:12" x14ac:dyDescent="0.25">
      <c r="A17" s="17">
        <v>8</v>
      </c>
      <c r="B17" s="38">
        <v>0</v>
      </c>
      <c r="C17" s="54">
        <v>881</v>
      </c>
      <c r="D17" s="54">
        <v>847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7806907.2748745522</v>
      </c>
      <c r="L17" s="16">
        <f t="shared" si="5"/>
        <v>78.069072748745526</v>
      </c>
    </row>
    <row r="18" spans="1:12" x14ac:dyDescent="0.25">
      <c r="A18" s="17">
        <v>9</v>
      </c>
      <c r="B18" s="38">
        <v>0</v>
      </c>
      <c r="C18" s="54">
        <v>873</v>
      </c>
      <c r="D18" s="54">
        <v>874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7706907.2748745522</v>
      </c>
      <c r="L18" s="16">
        <f t="shared" si="5"/>
        <v>77.069072748745526</v>
      </c>
    </row>
    <row r="19" spans="1:12" x14ac:dyDescent="0.25">
      <c r="A19" s="17">
        <v>10</v>
      </c>
      <c r="B19" s="38">
        <v>0</v>
      </c>
      <c r="C19" s="54">
        <v>906</v>
      </c>
      <c r="D19" s="54">
        <v>859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7606907.2748745522</v>
      </c>
      <c r="L19" s="16">
        <f t="shared" si="5"/>
        <v>76.069072748745526</v>
      </c>
    </row>
    <row r="20" spans="1:12" x14ac:dyDescent="0.25">
      <c r="A20" s="17">
        <v>11</v>
      </c>
      <c r="B20" s="38">
        <v>0</v>
      </c>
      <c r="C20" s="54">
        <v>915</v>
      </c>
      <c r="D20" s="54">
        <v>897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7506907.2748745522</v>
      </c>
      <c r="L20" s="16">
        <f t="shared" si="5"/>
        <v>75.069072748745526</v>
      </c>
    </row>
    <row r="21" spans="1:12" x14ac:dyDescent="0.25">
      <c r="A21" s="17">
        <v>12</v>
      </c>
      <c r="B21" s="38">
        <v>0</v>
      </c>
      <c r="C21" s="54">
        <v>901</v>
      </c>
      <c r="D21" s="54">
        <v>906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7406907.2748745522</v>
      </c>
      <c r="L21" s="16">
        <f t="shared" si="5"/>
        <v>74.069072748745526</v>
      </c>
    </row>
    <row r="22" spans="1:12" x14ac:dyDescent="0.25">
      <c r="A22" s="17">
        <v>13</v>
      </c>
      <c r="B22" s="38">
        <v>0</v>
      </c>
      <c r="C22" s="54">
        <v>851</v>
      </c>
      <c r="D22" s="54">
        <v>903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7306907.2748745522</v>
      </c>
      <c r="L22" s="16">
        <f t="shared" si="5"/>
        <v>73.069072748745526</v>
      </c>
    </row>
    <row r="23" spans="1:12" x14ac:dyDescent="0.25">
      <c r="A23" s="17">
        <v>14</v>
      </c>
      <c r="B23" s="38">
        <v>0</v>
      </c>
      <c r="C23" s="54">
        <v>905</v>
      </c>
      <c r="D23" s="54">
        <v>849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7206907.2748745522</v>
      </c>
      <c r="L23" s="16">
        <f t="shared" si="5"/>
        <v>72.069072748745526</v>
      </c>
    </row>
    <row r="24" spans="1:12" x14ac:dyDescent="0.25">
      <c r="A24" s="17">
        <v>15</v>
      </c>
      <c r="B24" s="38">
        <v>0</v>
      </c>
      <c r="C24" s="54">
        <v>893</v>
      </c>
      <c r="D24" s="54">
        <v>903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7106907.2748745522</v>
      </c>
      <c r="L24" s="16">
        <f t="shared" si="5"/>
        <v>71.069072748745526</v>
      </c>
    </row>
    <row r="25" spans="1:12" x14ac:dyDescent="0.25">
      <c r="A25" s="17">
        <v>16</v>
      </c>
      <c r="B25" s="38">
        <v>0</v>
      </c>
      <c r="C25" s="54">
        <v>945</v>
      </c>
      <c r="D25" s="54">
        <v>880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7006907.2748745522</v>
      </c>
      <c r="L25" s="16">
        <f t="shared" si="5"/>
        <v>70.069072748745526</v>
      </c>
    </row>
    <row r="26" spans="1:12" x14ac:dyDescent="0.25">
      <c r="A26" s="17">
        <v>17</v>
      </c>
      <c r="B26" s="38">
        <v>1</v>
      </c>
      <c r="C26" s="54">
        <v>858</v>
      </c>
      <c r="D26" s="54">
        <v>955</v>
      </c>
      <c r="E26" s="14">
        <v>0.30869999999999997</v>
      </c>
      <c r="F26" s="15">
        <f t="shared" si="3"/>
        <v>1.1031439602868175E-3</v>
      </c>
      <c r="G26" s="15">
        <f t="shared" si="0"/>
        <v>1.1023033399901433E-3</v>
      </c>
      <c r="H26" s="13">
        <f t="shared" si="6"/>
        <v>100000</v>
      </c>
      <c r="I26" s="13">
        <f t="shared" si="4"/>
        <v>110.23033399901432</v>
      </c>
      <c r="J26" s="13">
        <f t="shared" si="1"/>
        <v>99923.797770106481</v>
      </c>
      <c r="K26" s="13">
        <f t="shared" si="2"/>
        <v>6906907.2748745522</v>
      </c>
      <c r="L26" s="16">
        <f t="shared" si="5"/>
        <v>69.069072748745526</v>
      </c>
    </row>
    <row r="27" spans="1:12" x14ac:dyDescent="0.25">
      <c r="A27" s="17">
        <v>18</v>
      </c>
      <c r="B27" s="38">
        <v>1</v>
      </c>
      <c r="C27" s="54">
        <v>844</v>
      </c>
      <c r="D27" s="54">
        <v>853</v>
      </c>
      <c r="E27" s="14">
        <v>0.53010000000000002</v>
      </c>
      <c r="F27" s="15">
        <f t="shared" si="3"/>
        <v>1.1785503830288745E-3</v>
      </c>
      <c r="G27" s="15">
        <f t="shared" si="0"/>
        <v>1.1778980621103292E-3</v>
      </c>
      <c r="H27" s="13">
        <f t="shared" si="6"/>
        <v>99889.769666000982</v>
      </c>
      <c r="I27" s="13">
        <f t="shared" si="4"/>
        <v>117.6599661142297</v>
      </c>
      <c r="J27" s="13">
        <f t="shared" si="1"/>
        <v>99834.481247923904</v>
      </c>
      <c r="K27" s="13">
        <f t="shared" si="2"/>
        <v>6806983.4771044459</v>
      </c>
      <c r="L27" s="16">
        <f t="shared" si="5"/>
        <v>68.144951178331809</v>
      </c>
    </row>
    <row r="28" spans="1:12" x14ac:dyDescent="0.25">
      <c r="A28" s="17">
        <v>19</v>
      </c>
      <c r="B28" s="38">
        <v>0</v>
      </c>
      <c r="C28" s="54">
        <v>843</v>
      </c>
      <c r="D28" s="54">
        <v>838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99772.109699886758</v>
      </c>
      <c r="I28" s="13">
        <f t="shared" si="4"/>
        <v>0</v>
      </c>
      <c r="J28" s="13">
        <f t="shared" si="1"/>
        <v>99772.109699886758</v>
      </c>
      <c r="K28" s="13">
        <f t="shared" si="2"/>
        <v>6707148.9958565217</v>
      </c>
      <c r="L28" s="16">
        <f t="shared" si="5"/>
        <v>67.224688502944772</v>
      </c>
    </row>
    <row r="29" spans="1:12" x14ac:dyDescent="0.25">
      <c r="A29" s="17">
        <v>20</v>
      </c>
      <c r="B29" s="38">
        <v>0</v>
      </c>
      <c r="C29" s="54">
        <v>761</v>
      </c>
      <c r="D29" s="54">
        <v>853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99772.109699886758</v>
      </c>
      <c r="I29" s="13">
        <f t="shared" si="4"/>
        <v>0</v>
      </c>
      <c r="J29" s="13">
        <f t="shared" si="1"/>
        <v>99772.109699886758</v>
      </c>
      <c r="K29" s="13">
        <f t="shared" si="2"/>
        <v>6607376.8861566354</v>
      </c>
      <c r="L29" s="16">
        <f t="shared" si="5"/>
        <v>66.224688502944772</v>
      </c>
    </row>
    <row r="30" spans="1:12" x14ac:dyDescent="0.25">
      <c r="A30" s="17">
        <v>21</v>
      </c>
      <c r="B30" s="38">
        <v>0</v>
      </c>
      <c r="C30" s="54">
        <v>746</v>
      </c>
      <c r="D30" s="54">
        <v>769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99772.109699886758</v>
      </c>
      <c r="I30" s="13">
        <f t="shared" si="4"/>
        <v>0</v>
      </c>
      <c r="J30" s="13">
        <f t="shared" si="1"/>
        <v>99772.109699886758</v>
      </c>
      <c r="K30" s="13">
        <f t="shared" si="2"/>
        <v>6507604.7764567491</v>
      </c>
      <c r="L30" s="16">
        <f t="shared" si="5"/>
        <v>65.224688502944772</v>
      </c>
    </row>
    <row r="31" spans="1:12" x14ac:dyDescent="0.25">
      <c r="A31" s="17">
        <v>22</v>
      </c>
      <c r="B31" s="38">
        <v>0</v>
      </c>
      <c r="C31" s="54">
        <v>733</v>
      </c>
      <c r="D31" s="54">
        <v>739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99772.109699886758</v>
      </c>
      <c r="I31" s="13">
        <f t="shared" si="4"/>
        <v>0</v>
      </c>
      <c r="J31" s="13">
        <f t="shared" si="1"/>
        <v>99772.109699886758</v>
      </c>
      <c r="K31" s="13">
        <f t="shared" si="2"/>
        <v>6407832.6667568628</v>
      </c>
      <c r="L31" s="16">
        <f t="shared" si="5"/>
        <v>64.224688502944787</v>
      </c>
    </row>
    <row r="32" spans="1:12" x14ac:dyDescent="0.25">
      <c r="A32" s="17">
        <v>23</v>
      </c>
      <c r="B32" s="38">
        <v>0</v>
      </c>
      <c r="C32" s="54">
        <v>738</v>
      </c>
      <c r="D32" s="54">
        <v>739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99772.109699886758</v>
      </c>
      <c r="I32" s="13">
        <f t="shared" si="4"/>
        <v>0</v>
      </c>
      <c r="J32" s="13">
        <f t="shared" si="1"/>
        <v>99772.109699886758</v>
      </c>
      <c r="K32" s="13">
        <f t="shared" si="2"/>
        <v>6308060.5570569765</v>
      </c>
      <c r="L32" s="16">
        <f t="shared" si="5"/>
        <v>63.224688502944787</v>
      </c>
    </row>
    <row r="33" spans="1:12" x14ac:dyDescent="0.25">
      <c r="A33" s="17">
        <v>24</v>
      </c>
      <c r="B33" s="38">
        <v>0</v>
      </c>
      <c r="C33" s="54">
        <v>708</v>
      </c>
      <c r="D33" s="54">
        <v>750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99772.109699886758</v>
      </c>
      <c r="I33" s="13">
        <f t="shared" si="4"/>
        <v>0</v>
      </c>
      <c r="J33" s="13">
        <f t="shared" si="1"/>
        <v>99772.109699886758</v>
      </c>
      <c r="K33" s="13">
        <f t="shared" si="2"/>
        <v>6208288.4473570902</v>
      </c>
      <c r="L33" s="16">
        <f t="shared" si="5"/>
        <v>62.224688502944794</v>
      </c>
    </row>
    <row r="34" spans="1:12" x14ac:dyDescent="0.25">
      <c r="A34" s="17">
        <v>25</v>
      </c>
      <c r="B34" s="38">
        <v>0</v>
      </c>
      <c r="C34" s="54">
        <v>718</v>
      </c>
      <c r="D34" s="54">
        <v>734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99772.109699886758</v>
      </c>
      <c r="I34" s="13">
        <f t="shared" si="4"/>
        <v>0</v>
      </c>
      <c r="J34" s="13">
        <f t="shared" si="1"/>
        <v>99772.109699886758</v>
      </c>
      <c r="K34" s="13">
        <f t="shared" si="2"/>
        <v>6108516.3376572039</v>
      </c>
      <c r="L34" s="16">
        <f t="shared" si="5"/>
        <v>61.224688502944801</v>
      </c>
    </row>
    <row r="35" spans="1:12" x14ac:dyDescent="0.25">
      <c r="A35" s="17">
        <v>26</v>
      </c>
      <c r="B35" s="23">
        <v>0</v>
      </c>
      <c r="C35" s="54">
        <v>724</v>
      </c>
      <c r="D35" s="54">
        <v>744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99772.109699886758</v>
      </c>
      <c r="I35" s="13">
        <f t="shared" si="4"/>
        <v>0</v>
      </c>
      <c r="J35" s="13">
        <f t="shared" si="1"/>
        <v>99772.109699886758</v>
      </c>
      <c r="K35" s="13">
        <f t="shared" si="2"/>
        <v>6008744.2279573176</v>
      </c>
      <c r="L35" s="16">
        <f t="shared" si="5"/>
        <v>60.224688502944801</v>
      </c>
    </row>
    <row r="36" spans="1:12" x14ac:dyDescent="0.25">
      <c r="A36" s="17">
        <v>27</v>
      </c>
      <c r="B36" s="23">
        <v>0</v>
      </c>
      <c r="C36" s="54">
        <v>772</v>
      </c>
      <c r="D36" s="54">
        <v>736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99772.109699886758</v>
      </c>
      <c r="I36" s="13">
        <f t="shared" si="4"/>
        <v>0</v>
      </c>
      <c r="J36" s="13">
        <f t="shared" si="1"/>
        <v>99772.109699886758</v>
      </c>
      <c r="K36" s="13">
        <f t="shared" si="2"/>
        <v>5908972.1182574313</v>
      </c>
      <c r="L36" s="16">
        <f t="shared" si="5"/>
        <v>59.224688502944808</v>
      </c>
    </row>
    <row r="37" spans="1:12" x14ac:dyDescent="0.25">
      <c r="A37" s="17">
        <v>28</v>
      </c>
      <c r="B37" s="23">
        <v>0</v>
      </c>
      <c r="C37" s="54">
        <v>792</v>
      </c>
      <c r="D37" s="54">
        <v>768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99772.109699886758</v>
      </c>
      <c r="I37" s="13">
        <f t="shared" si="4"/>
        <v>0</v>
      </c>
      <c r="J37" s="13">
        <f t="shared" si="1"/>
        <v>99772.109699886758</v>
      </c>
      <c r="K37" s="13">
        <f t="shared" si="2"/>
        <v>5809200.008557545</v>
      </c>
      <c r="L37" s="16">
        <f t="shared" si="5"/>
        <v>58.224688502944808</v>
      </c>
    </row>
    <row r="38" spans="1:12" x14ac:dyDescent="0.25">
      <c r="A38" s="17">
        <v>29</v>
      </c>
      <c r="B38" s="23">
        <v>0</v>
      </c>
      <c r="C38" s="54">
        <v>732</v>
      </c>
      <c r="D38" s="54">
        <v>794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99772.109699886758</v>
      </c>
      <c r="I38" s="13">
        <f t="shared" si="4"/>
        <v>0</v>
      </c>
      <c r="J38" s="13">
        <f t="shared" si="1"/>
        <v>99772.109699886758</v>
      </c>
      <c r="K38" s="13">
        <f t="shared" si="2"/>
        <v>5709427.8988576587</v>
      </c>
      <c r="L38" s="16">
        <f t="shared" si="5"/>
        <v>57.224688502944815</v>
      </c>
    </row>
    <row r="39" spans="1:12" x14ac:dyDescent="0.25">
      <c r="A39" s="17">
        <v>30</v>
      </c>
      <c r="B39" s="23">
        <v>0</v>
      </c>
      <c r="C39" s="54">
        <v>836</v>
      </c>
      <c r="D39" s="54">
        <v>746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99772.109699886758</v>
      </c>
      <c r="I39" s="13">
        <f t="shared" si="4"/>
        <v>0</v>
      </c>
      <c r="J39" s="13">
        <f t="shared" si="1"/>
        <v>99772.109699886758</v>
      </c>
      <c r="K39" s="13">
        <f t="shared" si="2"/>
        <v>5609655.7891577724</v>
      </c>
      <c r="L39" s="16">
        <f t="shared" si="5"/>
        <v>56.224688502944822</v>
      </c>
    </row>
    <row r="40" spans="1:12" x14ac:dyDescent="0.25">
      <c r="A40" s="17">
        <v>31</v>
      </c>
      <c r="B40" s="23">
        <v>0</v>
      </c>
      <c r="C40" s="54">
        <v>856</v>
      </c>
      <c r="D40" s="54">
        <v>834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99772.109699886758</v>
      </c>
      <c r="I40" s="13">
        <f t="shared" si="4"/>
        <v>0</v>
      </c>
      <c r="J40" s="13">
        <f t="shared" si="1"/>
        <v>99772.109699886758</v>
      </c>
      <c r="K40" s="13">
        <f t="shared" si="2"/>
        <v>5509883.6794578861</v>
      </c>
      <c r="L40" s="16">
        <f t="shared" si="5"/>
        <v>55.224688502944822</v>
      </c>
    </row>
    <row r="41" spans="1:12" x14ac:dyDescent="0.25">
      <c r="A41" s="17">
        <v>32</v>
      </c>
      <c r="B41" s="23">
        <v>0</v>
      </c>
      <c r="C41" s="54">
        <v>861</v>
      </c>
      <c r="D41" s="54">
        <v>853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99772.109699886758</v>
      </c>
      <c r="I41" s="13">
        <f t="shared" si="4"/>
        <v>0</v>
      </c>
      <c r="J41" s="13">
        <f t="shared" si="1"/>
        <v>99772.109699886758</v>
      </c>
      <c r="K41" s="13">
        <f t="shared" si="2"/>
        <v>5410111.5697579999</v>
      </c>
      <c r="L41" s="16">
        <f t="shared" si="5"/>
        <v>54.224688502944829</v>
      </c>
    </row>
    <row r="42" spans="1:12" x14ac:dyDescent="0.25">
      <c r="A42" s="17">
        <v>33</v>
      </c>
      <c r="B42" s="23">
        <v>0</v>
      </c>
      <c r="C42" s="54">
        <v>917</v>
      </c>
      <c r="D42" s="54">
        <v>878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99772.109699886758</v>
      </c>
      <c r="I42" s="13">
        <f t="shared" si="4"/>
        <v>0</v>
      </c>
      <c r="J42" s="13">
        <f t="shared" si="1"/>
        <v>99772.109699886758</v>
      </c>
      <c r="K42" s="13">
        <f t="shared" si="2"/>
        <v>5310339.4600581136</v>
      </c>
      <c r="L42" s="16">
        <f t="shared" si="5"/>
        <v>53.224688502944836</v>
      </c>
    </row>
    <row r="43" spans="1:12" x14ac:dyDescent="0.25">
      <c r="A43" s="17">
        <v>34</v>
      </c>
      <c r="B43" s="23">
        <v>1</v>
      </c>
      <c r="C43" s="54">
        <v>953</v>
      </c>
      <c r="D43" s="54">
        <v>916</v>
      </c>
      <c r="E43" s="14">
        <v>0.93440000000000001</v>
      </c>
      <c r="F43" s="15">
        <f t="shared" si="3"/>
        <v>1.0700909577314071E-3</v>
      </c>
      <c r="G43" s="15">
        <f t="shared" si="0"/>
        <v>1.0700158447946295E-3</v>
      </c>
      <c r="H43" s="13">
        <f t="shared" si="6"/>
        <v>99772.109699886758</v>
      </c>
      <c r="I43" s="13">
        <f t="shared" si="4"/>
        <v>106.75773824746678</v>
      </c>
      <c r="J43" s="13">
        <f t="shared" si="1"/>
        <v>99765.106392257716</v>
      </c>
      <c r="K43" s="13">
        <f t="shared" si="2"/>
        <v>5210567.3503582263</v>
      </c>
      <c r="L43" s="16">
        <f t="shared" si="5"/>
        <v>52.224688502944829</v>
      </c>
    </row>
    <row r="44" spans="1:12" x14ac:dyDescent="0.25">
      <c r="A44" s="17">
        <v>35</v>
      </c>
      <c r="B44" s="23">
        <v>0</v>
      </c>
      <c r="C44" s="54">
        <v>1072</v>
      </c>
      <c r="D44" s="54">
        <v>958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99665.351961639288</v>
      </c>
      <c r="I44" s="13">
        <f t="shared" si="4"/>
        <v>0</v>
      </c>
      <c r="J44" s="13">
        <f t="shared" si="1"/>
        <v>99665.351961639288</v>
      </c>
      <c r="K44" s="13">
        <f t="shared" si="2"/>
        <v>5110802.2439659685</v>
      </c>
      <c r="L44" s="16">
        <f t="shared" si="5"/>
        <v>51.27962871122044</v>
      </c>
    </row>
    <row r="45" spans="1:12" x14ac:dyDescent="0.25">
      <c r="A45" s="17">
        <v>36</v>
      </c>
      <c r="B45" s="23">
        <v>0</v>
      </c>
      <c r="C45" s="54">
        <v>1106</v>
      </c>
      <c r="D45" s="54">
        <v>1070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99665.351961639288</v>
      </c>
      <c r="I45" s="13">
        <f t="shared" si="4"/>
        <v>0</v>
      </c>
      <c r="J45" s="13">
        <f t="shared" si="1"/>
        <v>99665.351961639288</v>
      </c>
      <c r="K45" s="13">
        <f t="shared" si="2"/>
        <v>5011136.8920043288</v>
      </c>
      <c r="L45" s="16">
        <f t="shared" si="5"/>
        <v>50.27962871122044</v>
      </c>
    </row>
    <row r="46" spans="1:12" x14ac:dyDescent="0.25">
      <c r="A46" s="17">
        <v>37</v>
      </c>
      <c r="B46" s="23">
        <v>1</v>
      </c>
      <c r="C46" s="54">
        <v>1258</v>
      </c>
      <c r="D46" s="54">
        <v>1108</v>
      </c>
      <c r="E46" s="14">
        <v>0.64480000000000004</v>
      </c>
      <c r="F46" s="15">
        <f t="shared" si="3"/>
        <v>8.4530853761622987E-4</v>
      </c>
      <c r="G46" s="15">
        <f t="shared" si="0"/>
        <v>8.4505480687455451E-4</v>
      </c>
      <c r="H46" s="13">
        <f t="shared" si="6"/>
        <v>99665.351961639288</v>
      </c>
      <c r="I46" s="13">
        <f t="shared" si="4"/>
        <v>84.222684754027597</v>
      </c>
      <c r="J46" s="13">
        <f t="shared" si="1"/>
        <v>99635.436064014662</v>
      </c>
      <c r="K46" s="13">
        <f t="shared" si="2"/>
        <v>4911471.5400426891</v>
      </c>
      <c r="L46" s="16">
        <f t="shared" si="5"/>
        <v>49.279628711220433</v>
      </c>
    </row>
    <row r="47" spans="1:12" x14ac:dyDescent="0.25">
      <c r="A47" s="17">
        <v>38</v>
      </c>
      <c r="B47" s="23">
        <v>0</v>
      </c>
      <c r="C47" s="54">
        <v>1325</v>
      </c>
      <c r="D47" s="54">
        <v>1235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99581.129276885258</v>
      </c>
      <c r="I47" s="13">
        <f t="shared" si="4"/>
        <v>0</v>
      </c>
      <c r="J47" s="13">
        <f t="shared" si="1"/>
        <v>99581.129276885258</v>
      </c>
      <c r="K47" s="13">
        <f t="shared" si="2"/>
        <v>4811836.1039786749</v>
      </c>
      <c r="L47" s="16">
        <f t="shared" si="5"/>
        <v>48.32076256736724</v>
      </c>
    </row>
    <row r="48" spans="1:12" x14ac:dyDescent="0.25">
      <c r="A48" s="17">
        <v>39</v>
      </c>
      <c r="B48" s="23">
        <v>1</v>
      </c>
      <c r="C48" s="54">
        <v>1323</v>
      </c>
      <c r="D48" s="54">
        <v>1325</v>
      </c>
      <c r="E48" s="14">
        <v>0.19670000000000001</v>
      </c>
      <c r="F48" s="15">
        <f t="shared" si="3"/>
        <v>7.5528700906344411E-4</v>
      </c>
      <c r="G48" s="15">
        <f t="shared" si="0"/>
        <v>7.5482903763902161E-4</v>
      </c>
      <c r="H48" s="13">
        <f t="shared" si="6"/>
        <v>99581.129276885258</v>
      </c>
      <c r="I48" s="13">
        <f t="shared" si="4"/>
        <v>75.166727979078303</v>
      </c>
      <c r="J48" s="13">
        <f t="shared" si="1"/>
        <v>99520.747844299651</v>
      </c>
      <c r="K48" s="13">
        <f t="shared" si="2"/>
        <v>4712254.9747017892</v>
      </c>
      <c r="L48" s="16">
        <f t="shared" si="5"/>
        <v>47.320762567367233</v>
      </c>
    </row>
    <row r="49" spans="1:12" x14ac:dyDescent="0.25">
      <c r="A49" s="17">
        <v>40</v>
      </c>
      <c r="B49" s="23">
        <v>1</v>
      </c>
      <c r="C49" s="54">
        <v>1495</v>
      </c>
      <c r="D49" s="54">
        <v>1298</v>
      </c>
      <c r="E49" s="14">
        <v>0.57920000000000005</v>
      </c>
      <c r="F49" s="15">
        <f t="shared" si="3"/>
        <v>7.1607590404582891E-4</v>
      </c>
      <c r="G49" s="15">
        <f t="shared" si="0"/>
        <v>7.1586019765759094E-4</v>
      </c>
      <c r="H49" s="13">
        <f t="shared" si="6"/>
        <v>99505.962548906173</v>
      </c>
      <c r="I49" s="13">
        <f t="shared" si="4"/>
        <v>71.232358018368814</v>
      </c>
      <c r="J49" s="13">
        <f t="shared" si="1"/>
        <v>99475.987972652045</v>
      </c>
      <c r="K49" s="13">
        <f t="shared" si="2"/>
        <v>4612734.2268574899</v>
      </c>
      <c r="L49" s="16">
        <f t="shared" si="5"/>
        <v>46.356360048176789</v>
      </c>
    </row>
    <row r="50" spans="1:12" x14ac:dyDescent="0.25">
      <c r="A50" s="17">
        <v>41</v>
      </c>
      <c r="B50" s="23">
        <v>0</v>
      </c>
      <c r="C50" s="54">
        <v>1601</v>
      </c>
      <c r="D50" s="54">
        <v>1476</v>
      </c>
      <c r="E50" s="14">
        <v>0</v>
      </c>
      <c r="F50" s="15">
        <f t="shared" si="3"/>
        <v>0</v>
      </c>
      <c r="G50" s="15">
        <f t="shared" si="0"/>
        <v>0</v>
      </c>
      <c r="H50" s="13">
        <f t="shared" si="6"/>
        <v>99434.7301908878</v>
      </c>
      <c r="I50" s="13">
        <f t="shared" si="4"/>
        <v>0</v>
      </c>
      <c r="J50" s="13">
        <f t="shared" si="1"/>
        <v>99434.7301908878</v>
      </c>
      <c r="K50" s="13">
        <f t="shared" si="2"/>
        <v>4513258.2388848383</v>
      </c>
      <c r="L50" s="16">
        <f t="shared" si="5"/>
        <v>45.389153570594523</v>
      </c>
    </row>
    <row r="51" spans="1:12" x14ac:dyDescent="0.25">
      <c r="A51" s="17">
        <v>42</v>
      </c>
      <c r="B51" s="23">
        <v>0</v>
      </c>
      <c r="C51" s="54">
        <v>1578</v>
      </c>
      <c r="D51" s="54">
        <v>1590</v>
      </c>
      <c r="E51" s="14">
        <v>0</v>
      </c>
      <c r="F51" s="15">
        <f t="shared" si="3"/>
        <v>0</v>
      </c>
      <c r="G51" s="15">
        <f t="shared" si="0"/>
        <v>0</v>
      </c>
      <c r="H51" s="13">
        <f t="shared" si="6"/>
        <v>99434.7301908878</v>
      </c>
      <c r="I51" s="13">
        <f t="shared" si="4"/>
        <v>0</v>
      </c>
      <c r="J51" s="13">
        <f t="shared" si="1"/>
        <v>99434.7301908878</v>
      </c>
      <c r="K51" s="13">
        <f t="shared" si="2"/>
        <v>4413823.5086939503</v>
      </c>
      <c r="L51" s="16">
        <f t="shared" si="5"/>
        <v>44.389153570594523</v>
      </c>
    </row>
    <row r="52" spans="1:12" x14ac:dyDescent="0.25">
      <c r="A52" s="17">
        <v>43</v>
      </c>
      <c r="B52" s="23">
        <v>2</v>
      </c>
      <c r="C52" s="54">
        <v>1651</v>
      </c>
      <c r="D52" s="54">
        <v>1581</v>
      </c>
      <c r="E52" s="14">
        <v>0.5847</v>
      </c>
      <c r="F52" s="15">
        <f t="shared" si="3"/>
        <v>1.2376237623762376E-3</v>
      </c>
      <c r="G52" s="15">
        <f t="shared" si="0"/>
        <v>1.2369879689313155E-3</v>
      </c>
      <c r="H52" s="13">
        <f t="shared" si="6"/>
        <v>99434.7301908878</v>
      </c>
      <c r="I52" s="13">
        <f t="shared" si="4"/>
        <v>122.99956494005966</v>
      </c>
      <c r="J52" s="13">
        <f t="shared" si="1"/>
        <v>99383.648471568187</v>
      </c>
      <c r="K52" s="13">
        <f t="shared" si="2"/>
        <v>4314388.7785030622</v>
      </c>
      <c r="L52" s="16">
        <f t="shared" si="5"/>
        <v>43.389153570594523</v>
      </c>
    </row>
    <row r="53" spans="1:12" x14ac:dyDescent="0.25">
      <c r="A53" s="17">
        <v>44</v>
      </c>
      <c r="B53" s="23">
        <v>0</v>
      </c>
      <c r="C53" s="54">
        <v>1760</v>
      </c>
      <c r="D53" s="54">
        <v>1644</v>
      </c>
      <c r="E53" s="14">
        <v>0</v>
      </c>
      <c r="F53" s="15">
        <f t="shared" si="3"/>
        <v>0</v>
      </c>
      <c r="G53" s="15">
        <f t="shared" si="0"/>
        <v>0</v>
      </c>
      <c r="H53" s="13">
        <f t="shared" si="6"/>
        <v>99311.730625947734</v>
      </c>
      <c r="I53" s="13">
        <f t="shared" si="4"/>
        <v>0</v>
      </c>
      <c r="J53" s="13">
        <f t="shared" si="1"/>
        <v>99311.730625947734</v>
      </c>
      <c r="K53" s="13">
        <f t="shared" si="2"/>
        <v>4215005.1300314944</v>
      </c>
      <c r="L53" s="16">
        <f t="shared" si="5"/>
        <v>42.442167742570952</v>
      </c>
    </row>
    <row r="54" spans="1:12" x14ac:dyDescent="0.25">
      <c r="A54" s="17">
        <v>45</v>
      </c>
      <c r="B54" s="23">
        <v>0</v>
      </c>
      <c r="C54" s="54">
        <v>1787</v>
      </c>
      <c r="D54" s="54">
        <v>1752</v>
      </c>
      <c r="E54" s="14">
        <v>0</v>
      </c>
      <c r="F54" s="15">
        <f t="shared" si="3"/>
        <v>0</v>
      </c>
      <c r="G54" s="15">
        <f t="shared" si="0"/>
        <v>0</v>
      </c>
      <c r="H54" s="13">
        <f t="shared" si="6"/>
        <v>99311.730625947734</v>
      </c>
      <c r="I54" s="13">
        <f t="shared" si="4"/>
        <v>0</v>
      </c>
      <c r="J54" s="13">
        <f t="shared" si="1"/>
        <v>99311.730625947734</v>
      </c>
      <c r="K54" s="13">
        <f t="shared" si="2"/>
        <v>4115693.399405547</v>
      </c>
      <c r="L54" s="16">
        <f t="shared" si="5"/>
        <v>41.442167742570952</v>
      </c>
    </row>
    <row r="55" spans="1:12" x14ac:dyDescent="0.25">
      <c r="A55" s="17">
        <v>46</v>
      </c>
      <c r="B55" s="23">
        <v>0</v>
      </c>
      <c r="C55" s="54">
        <v>1601</v>
      </c>
      <c r="D55" s="54">
        <v>1780</v>
      </c>
      <c r="E55" s="14">
        <v>0</v>
      </c>
      <c r="F55" s="15">
        <f t="shared" si="3"/>
        <v>0</v>
      </c>
      <c r="G55" s="15">
        <f t="shared" si="0"/>
        <v>0</v>
      </c>
      <c r="H55" s="13">
        <f t="shared" si="6"/>
        <v>99311.730625947734</v>
      </c>
      <c r="I55" s="13">
        <f t="shared" si="4"/>
        <v>0</v>
      </c>
      <c r="J55" s="13">
        <f t="shared" si="1"/>
        <v>99311.730625947734</v>
      </c>
      <c r="K55" s="13">
        <f t="shared" si="2"/>
        <v>4016381.668779599</v>
      </c>
      <c r="L55" s="16">
        <f t="shared" si="5"/>
        <v>40.442167742570952</v>
      </c>
    </row>
    <row r="56" spans="1:12" x14ac:dyDescent="0.25">
      <c r="A56" s="17">
        <v>47</v>
      </c>
      <c r="B56" s="23">
        <v>1</v>
      </c>
      <c r="C56" s="54">
        <v>1661</v>
      </c>
      <c r="D56" s="54">
        <v>1602</v>
      </c>
      <c r="E56" s="14">
        <v>0.48359999999999997</v>
      </c>
      <c r="F56" s="15">
        <f t="shared" si="3"/>
        <v>6.1293288384921848E-4</v>
      </c>
      <c r="G56" s="15">
        <f t="shared" si="0"/>
        <v>6.1273894061358695E-4</v>
      </c>
      <c r="H56" s="13">
        <f t="shared" si="6"/>
        <v>99311.730625947734</v>
      </c>
      <c r="I56" s="13">
        <f t="shared" si="4"/>
        <v>60.852164614245133</v>
      </c>
      <c r="J56" s="13">
        <f t="shared" si="1"/>
        <v>99280.306568140935</v>
      </c>
      <c r="K56" s="13">
        <f t="shared" si="2"/>
        <v>3917069.9381536511</v>
      </c>
      <c r="L56" s="16">
        <f t="shared" si="5"/>
        <v>39.442167742570952</v>
      </c>
    </row>
    <row r="57" spans="1:12" x14ac:dyDescent="0.25">
      <c r="A57" s="17">
        <v>48</v>
      </c>
      <c r="B57" s="23">
        <v>1</v>
      </c>
      <c r="C57" s="54">
        <v>1673</v>
      </c>
      <c r="D57" s="54">
        <v>1660</v>
      </c>
      <c r="E57" s="14">
        <v>0.46989999999999998</v>
      </c>
      <c r="F57" s="15">
        <f t="shared" si="3"/>
        <v>6.0006000600060011E-4</v>
      </c>
      <c r="G57" s="15">
        <f t="shared" si="0"/>
        <v>5.9986919252387829E-4</v>
      </c>
      <c r="H57" s="13">
        <f t="shared" si="6"/>
        <v>99250.878461333486</v>
      </c>
      <c r="I57" s="13">
        <f t="shared" si="4"/>
        <v>59.537544319885704</v>
      </c>
      <c r="J57" s="13">
        <f t="shared" si="1"/>
        <v>99219.317609089514</v>
      </c>
      <c r="K57" s="13">
        <f t="shared" si="2"/>
        <v>3817789.63158551</v>
      </c>
      <c r="L57" s="16">
        <f t="shared" si="5"/>
        <v>38.466053810021016</v>
      </c>
    </row>
    <row r="58" spans="1:12" x14ac:dyDescent="0.25">
      <c r="A58" s="17">
        <v>49</v>
      </c>
      <c r="B58" s="23">
        <v>0</v>
      </c>
      <c r="C58" s="54">
        <v>1516</v>
      </c>
      <c r="D58" s="54">
        <v>1645</v>
      </c>
      <c r="E58" s="14">
        <v>0</v>
      </c>
      <c r="F58" s="15">
        <f t="shared" si="3"/>
        <v>0</v>
      </c>
      <c r="G58" s="15">
        <f t="shared" si="0"/>
        <v>0</v>
      </c>
      <c r="H58" s="13">
        <f t="shared" si="6"/>
        <v>99191.3409170136</v>
      </c>
      <c r="I58" s="13">
        <f t="shared" si="4"/>
        <v>0</v>
      </c>
      <c r="J58" s="13">
        <f t="shared" si="1"/>
        <v>99191.3409170136</v>
      </c>
      <c r="K58" s="13">
        <f t="shared" si="2"/>
        <v>3718570.3139764206</v>
      </c>
      <c r="L58" s="16">
        <f t="shared" si="5"/>
        <v>37.488860212984576</v>
      </c>
    </row>
    <row r="59" spans="1:12" x14ac:dyDescent="0.25">
      <c r="A59" s="17">
        <v>50</v>
      </c>
      <c r="B59" s="23">
        <v>1</v>
      </c>
      <c r="C59" s="54">
        <v>1487</v>
      </c>
      <c r="D59" s="54">
        <v>1512</v>
      </c>
      <c r="E59" s="14">
        <v>0.84150000000000003</v>
      </c>
      <c r="F59" s="15">
        <f t="shared" si="3"/>
        <v>6.6688896298766251E-4</v>
      </c>
      <c r="G59" s="15">
        <f t="shared" si="0"/>
        <v>6.6681847900705387E-4</v>
      </c>
      <c r="H59" s="13">
        <f t="shared" si="6"/>
        <v>99191.3409170136</v>
      </c>
      <c r="I59" s="13">
        <f t="shared" si="4"/>
        <v>66.142619080953153</v>
      </c>
      <c r="J59" s="13">
        <f t="shared" si="1"/>
        <v>99180.857311889267</v>
      </c>
      <c r="K59" s="13">
        <f t="shared" si="2"/>
        <v>3619378.973059407</v>
      </c>
      <c r="L59" s="16">
        <f t="shared" si="5"/>
        <v>36.488860212984584</v>
      </c>
    </row>
    <row r="60" spans="1:12" x14ac:dyDescent="0.25">
      <c r="A60" s="17">
        <v>51</v>
      </c>
      <c r="B60" s="23">
        <v>3</v>
      </c>
      <c r="C60" s="54">
        <v>1445</v>
      </c>
      <c r="D60" s="54">
        <v>1485</v>
      </c>
      <c r="E60" s="14">
        <v>0.38159999999999999</v>
      </c>
      <c r="F60" s="15">
        <f t="shared" si="3"/>
        <v>2.0477815699658703E-3</v>
      </c>
      <c r="G60" s="15">
        <f t="shared" si="0"/>
        <v>2.0451916453648592E-3</v>
      </c>
      <c r="H60" s="13">
        <f t="shared" si="6"/>
        <v>99125.198297932642</v>
      </c>
      <c r="I60" s="13">
        <f t="shared" si="4"/>
        <v>202.73002740406682</v>
      </c>
      <c r="J60" s="13">
        <f t="shared" si="1"/>
        <v>98999.830048985968</v>
      </c>
      <c r="K60" s="13">
        <f t="shared" si="2"/>
        <v>3520198.1157475179</v>
      </c>
      <c r="L60" s="16">
        <f t="shared" si="5"/>
        <v>35.512646392566516</v>
      </c>
    </row>
    <row r="61" spans="1:12" x14ac:dyDescent="0.25">
      <c r="A61" s="17">
        <v>52</v>
      </c>
      <c r="B61" s="23">
        <v>2</v>
      </c>
      <c r="C61" s="54">
        <v>1321</v>
      </c>
      <c r="D61" s="54">
        <v>1427</v>
      </c>
      <c r="E61" s="14">
        <v>0.29370000000000002</v>
      </c>
      <c r="F61" s="15">
        <f t="shared" si="3"/>
        <v>1.455604075691412E-3</v>
      </c>
      <c r="G61" s="15">
        <f t="shared" si="0"/>
        <v>1.4541091160572472E-3</v>
      </c>
      <c r="H61" s="13">
        <f t="shared" si="6"/>
        <v>98922.468270528581</v>
      </c>
      <c r="I61" s="13">
        <f t="shared" si="4"/>
        <v>143.84406289505941</v>
      </c>
      <c r="J61" s="13">
        <f t="shared" si="1"/>
        <v>98820.871208905795</v>
      </c>
      <c r="K61" s="13">
        <f t="shared" si="2"/>
        <v>3421198.2856985321</v>
      </c>
      <c r="L61" s="16">
        <f t="shared" si="5"/>
        <v>34.584643362743414</v>
      </c>
    </row>
    <row r="62" spans="1:12" x14ac:dyDescent="0.25">
      <c r="A62" s="17">
        <v>53</v>
      </c>
      <c r="B62" s="23">
        <v>4</v>
      </c>
      <c r="C62" s="54">
        <v>1229</v>
      </c>
      <c r="D62" s="54">
        <v>1316</v>
      </c>
      <c r="E62" s="14">
        <v>0.50270000000000004</v>
      </c>
      <c r="F62" s="15">
        <f t="shared" si="3"/>
        <v>3.1434184675834969E-3</v>
      </c>
      <c r="G62" s="15">
        <f t="shared" si="0"/>
        <v>3.1385122761338423E-3</v>
      </c>
      <c r="H62" s="13">
        <f t="shared" si="6"/>
        <v>98778.624207633518</v>
      </c>
      <c r="I62" s="13">
        <f t="shared" si="4"/>
        <v>310.01792469526936</v>
      </c>
      <c r="J62" s="13">
        <f t="shared" si="1"/>
        <v>98624.452293682552</v>
      </c>
      <c r="K62" s="13">
        <f t="shared" si="2"/>
        <v>3322377.4144896264</v>
      </c>
      <c r="L62" s="16">
        <f t="shared" si="5"/>
        <v>33.634578747583696</v>
      </c>
    </row>
    <row r="63" spans="1:12" x14ac:dyDescent="0.25">
      <c r="A63" s="17">
        <v>54</v>
      </c>
      <c r="B63" s="23">
        <v>3</v>
      </c>
      <c r="C63" s="54">
        <v>1156</v>
      </c>
      <c r="D63" s="54">
        <v>1219</v>
      </c>
      <c r="E63" s="14">
        <v>0.51549999999999996</v>
      </c>
      <c r="F63" s="15">
        <f t="shared" si="3"/>
        <v>2.5263157894736842E-3</v>
      </c>
      <c r="G63" s="15">
        <f t="shared" si="0"/>
        <v>2.523227359186041E-3</v>
      </c>
      <c r="H63" s="13">
        <f t="shared" si="6"/>
        <v>98468.606282938243</v>
      </c>
      <c r="I63" s="13">
        <f t="shared" si="4"/>
        <v>248.45868139402828</v>
      </c>
      <c r="J63" s="13">
        <f t="shared" si="1"/>
        <v>98348.228051802842</v>
      </c>
      <c r="K63" s="13">
        <f t="shared" si="2"/>
        <v>3223752.962195944</v>
      </c>
      <c r="L63" s="16">
        <f t="shared" si="5"/>
        <v>32.738890940863527</v>
      </c>
    </row>
    <row r="64" spans="1:12" x14ac:dyDescent="0.25">
      <c r="A64" s="17">
        <v>55</v>
      </c>
      <c r="B64" s="23">
        <v>2</v>
      </c>
      <c r="C64" s="54">
        <v>1202</v>
      </c>
      <c r="D64" s="54">
        <v>1140</v>
      </c>
      <c r="E64" s="14">
        <v>0.30869999999999997</v>
      </c>
      <c r="F64" s="15">
        <f t="shared" si="3"/>
        <v>1.7079419299743809E-3</v>
      </c>
      <c r="G64" s="15">
        <f t="shared" si="0"/>
        <v>1.7059277406539471E-3</v>
      </c>
      <c r="H64" s="13">
        <f t="shared" si="6"/>
        <v>98220.147601544217</v>
      </c>
      <c r="I64" s="13">
        <f t="shared" si="4"/>
        <v>167.55647448459953</v>
      </c>
      <c r="J64" s="13">
        <f t="shared" si="1"/>
        <v>98104.315810733009</v>
      </c>
      <c r="K64" s="13">
        <f t="shared" si="2"/>
        <v>3125404.734144141</v>
      </c>
      <c r="L64" s="16">
        <f t="shared" si="5"/>
        <v>31.820403557355309</v>
      </c>
    </row>
    <row r="65" spans="1:12" x14ac:dyDescent="0.25">
      <c r="A65" s="17">
        <v>56</v>
      </c>
      <c r="B65" s="23">
        <v>6</v>
      </c>
      <c r="C65" s="54">
        <v>1136</v>
      </c>
      <c r="D65" s="54">
        <v>1195</v>
      </c>
      <c r="E65" s="14">
        <v>0.52910000000000001</v>
      </c>
      <c r="F65" s="15">
        <f t="shared" si="3"/>
        <v>5.1480051480051478E-3</v>
      </c>
      <c r="G65" s="15">
        <f t="shared" si="0"/>
        <v>5.1355555566967893E-3</v>
      </c>
      <c r="H65" s="13">
        <f t="shared" si="6"/>
        <v>98052.591127059612</v>
      </c>
      <c r="I65" s="13">
        <f t="shared" si="4"/>
        <v>503.55452921108929</v>
      </c>
      <c r="J65" s="13">
        <f t="shared" si="1"/>
        <v>97815.467299254102</v>
      </c>
      <c r="K65" s="13">
        <f t="shared" si="2"/>
        <v>3027300.418333408</v>
      </c>
      <c r="L65" s="16">
        <f t="shared" si="5"/>
        <v>30.874252108345996</v>
      </c>
    </row>
    <row r="66" spans="1:12" x14ac:dyDescent="0.25">
      <c r="A66" s="17">
        <v>57</v>
      </c>
      <c r="B66" s="23">
        <v>2</v>
      </c>
      <c r="C66" s="54">
        <v>995</v>
      </c>
      <c r="D66" s="54">
        <v>1123</v>
      </c>
      <c r="E66" s="14">
        <v>0.66669999999999996</v>
      </c>
      <c r="F66" s="15">
        <f t="shared" si="3"/>
        <v>1.8885741265344666E-3</v>
      </c>
      <c r="G66" s="15">
        <f t="shared" si="0"/>
        <v>1.8873860891718205E-3</v>
      </c>
      <c r="H66" s="13">
        <f t="shared" si="6"/>
        <v>97549.036597848521</v>
      </c>
      <c r="I66" s="13">
        <f t="shared" si="4"/>
        <v>184.11269468689213</v>
      </c>
      <c r="J66" s="13">
        <f t="shared" si="1"/>
        <v>97487.671836709385</v>
      </c>
      <c r="K66" s="13">
        <f t="shared" si="2"/>
        <v>2929484.9510341538</v>
      </c>
      <c r="L66" s="16">
        <f t="shared" si="5"/>
        <v>30.030895775128183</v>
      </c>
    </row>
    <row r="67" spans="1:12" x14ac:dyDescent="0.25">
      <c r="A67" s="17">
        <v>58</v>
      </c>
      <c r="B67" s="23">
        <v>1</v>
      </c>
      <c r="C67" s="54">
        <v>987</v>
      </c>
      <c r="D67" s="54">
        <v>989</v>
      </c>
      <c r="E67" s="14">
        <v>0.23769999999999999</v>
      </c>
      <c r="F67" s="15">
        <f t="shared" si="3"/>
        <v>1.0121457489878543E-3</v>
      </c>
      <c r="G67" s="15">
        <f t="shared" si="0"/>
        <v>1.0113654211937489E-3</v>
      </c>
      <c r="H67" s="13">
        <f t="shared" si="6"/>
        <v>97364.923903161631</v>
      </c>
      <c r="I67" s="13">
        <f t="shared" si="4"/>
        <v>98.471517272818375</v>
      </c>
      <c r="J67" s="13">
        <f t="shared" si="1"/>
        <v>97289.859065544559</v>
      </c>
      <c r="K67" s="13">
        <f t="shared" si="2"/>
        <v>2831997.2791974442</v>
      </c>
      <c r="L67" s="16">
        <f t="shared" si="5"/>
        <v>29.086422149460372</v>
      </c>
    </row>
    <row r="68" spans="1:12" x14ac:dyDescent="0.25">
      <c r="A68" s="17">
        <v>59</v>
      </c>
      <c r="B68" s="23">
        <v>2</v>
      </c>
      <c r="C68" s="54">
        <v>918</v>
      </c>
      <c r="D68" s="54">
        <v>970</v>
      </c>
      <c r="E68" s="14">
        <v>0.3962</v>
      </c>
      <c r="F68" s="15">
        <f t="shared" si="3"/>
        <v>2.1186440677966102E-3</v>
      </c>
      <c r="G68" s="15">
        <f t="shared" si="0"/>
        <v>2.1159372819262137E-3</v>
      </c>
      <c r="H68" s="13">
        <f t="shared" si="6"/>
        <v>97266.452385888813</v>
      </c>
      <c r="I68" s="13">
        <f t="shared" si="4"/>
        <v>205.80971288400306</v>
      </c>
      <c r="J68" s="13">
        <f t="shared" si="1"/>
        <v>97142.184481249453</v>
      </c>
      <c r="K68" s="13">
        <f t="shared" si="2"/>
        <v>2734707.4201318999</v>
      </c>
      <c r="L68" s="16">
        <f t="shared" si="5"/>
        <v>28.115628287566132</v>
      </c>
    </row>
    <row r="69" spans="1:12" x14ac:dyDescent="0.25">
      <c r="A69" s="17">
        <v>60</v>
      </c>
      <c r="B69" s="23">
        <v>3</v>
      </c>
      <c r="C69" s="54">
        <v>840</v>
      </c>
      <c r="D69" s="54">
        <v>908</v>
      </c>
      <c r="E69" s="14">
        <v>0.62660000000000005</v>
      </c>
      <c r="F69" s="15">
        <f t="shared" si="3"/>
        <v>3.4324942791762012E-3</v>
      </c>
      <c r="G69" s="15">
        <f t="shared" si="0"/>
        <v>3.4281005055077003E-3</v>
      </c>
      <c r="H69" s="13">
        <f t="shared" si="6"/>
        <v>97060.642673004812</v>
      </c>
      <c r="I69" s="13">
        <f t="shared" si="4"/>
        <v>332.73363821223006</v>
      </c>
      <c r="J69" s="13">
        <f t="shared" si="1"/>
        <v>96936.399932496366</v>
      </c>
      <c r="K69" s="13">
        <f t="shared" si="2"/>
        <v>2637565.2356506502</v>
      </c>
      <c r="L69" s="16">
        <f t="shared" si="5"/>
        <v>27.174405227632274</v>
      </c>
    </row>
    <row r="70" spans="1:12" x14ac:dyDescent="0.25">
      <c r="A70" s="17">
        <v>61</v>
      </c>
      <c r="B70" s="23">
        <v>5</v>
      </c>
      <c r="C70" s="54">
        <v>880</v>
      </c>
      <c r="D70" s="54">
        <v>820</v>
      </c>
      <c r="E70" s="14">
        <v>0.55079999999999996</v>
      </c>
      <c r="F70" s="15">
        <f t="shared" si="3"/>
        <v>5.8823529411764705E-3</v>
      </c>
      <c r="G70" s="15">
        <f t="shared" si="0"/>
        <v>5.8668506511030845E-3</v>
      </c>
      <c r="H70" s="13">
        <f t="shared" si="6"/>
        <v>96727.909034792581</v>
      </c>
      <c r="I70" s="13">
        <f t="shared" si="4"/>
        <v>567.48819610061275</v>
      </c>
      <c r="J70" s="13">
        <f t="shared" si="1"/>
        <v>96472.993337104184</v>
      </c>
      <c r="K70" s="13">
        <f t="shared" si="2"/>
        <v>2540628.835718154</v>
      </c>
      <c r="L70" s="16">
        <f t="shared" si="5"/>
        <v>26.265726831790623</v>
      </c>
    </row>
    <row r="71" spans="1:12" x14ac:dyDescent="0.25">
      <c r="A71" s="17">
        <v>62</v>
      </c>
      <c r="B71" s="23">
        <v>4</v>
      </c>
      <c r="C71" s="54">
        <v>887</v>
      </c>
      <c r="D71" s="54">
        <v>871</v>
      </c>
      <c r="E71" s="14">
        <v>0.39550000000000002</v>
      </c>
      <c r="F71" s="15">
        <f t="shared" si="3"/>
        <v>4.5506257110352671E-3</v>
      </c>
      <c r="G71" s="15">
        <f t="shared" si="0"/>
        <v>4.5381419485420078E-3</v>
      </c>
      <c r="H71" s="13">
        <f t="shared" si="6"/>
        <v>96160.420838691964</v>
      </c>
      <c r="I71" s="13">
        <f t="shared" si="4"/>
        <v>436.38963959752107</v>
      </c>
      <c r="J71" s="13">
        <f t="shared" si="1"/>
        <v>95896.623301555272</v>
      </c>
      <c r="K71" s="13">
        <f t="shared" si="2"/>
        <v>2444155.8423810499</v>
      </c>
      <c r="L71" s="16">
        <f t="shared" si="5"/>
        <v>25.417482796597721</v>
      </c>
    </row>
    <row r="72" spans="1:12" x14ac:dyDescent="0.25">
      <c r="A72" s="17">
        <v>63</v>
      </c>
      <c r="B72" s="23">
        <v>3</v>
      </c>
      <c r="C72" s="54">
        <v>844</v>
      </c>
      <c r="D72" s="54">
        <v>879</v>
      </c>
      <c r="E72" s="14">
        <v>0.45900000000000002</v>
      </c>
      <c r="F72" s="15">
        <f t="shared" si="3"/>
        <v>3.4822983168891469E-3</v>
      </c>
      <c r="G72" s="15">
        <f t="shared" si="0"/>
        <v>3.475750269660292E-3</v>
      </c>
      <c r="H72" s="13">
        <f t="shared" si="6"/>
        <v>95724.031199094446</v>
      </c>
      <c r="I72" s="13">
        <f t="shared" si="4"/>
        <v>332.71282725322271</v>
      </c>
      <c r="J72" s="13">
        <f t="shared" si="1"/>
        <v>95544.033559550444</v>
      </c>
      <c r="K72" s="13">
        <f t="shared" si="2"/>
        <v>2348259.2190794945</v>
      </c>
      <c r="L72" s="16">
        <f t="shared" si="5"/>
        <v>24.531553776662395</v>
      </c>
    </row>
    <row r="73" spans="1:12" x14ac:dyDescent="0.25">
      <c r="A73" s="17">
        <v>64</v>
      </c>
      <c r="B73" s="23">
        <v>3</v>
      </c>
      <c r="C73" s="54">
        <v>894</v>
      </c>
      <c r="D73" s="54">
        <v>838</v>
      </c>
      <c r="E73" s="14">
        <v>0.44440000000000002</v>
      </c>
      <c r="F73" s="15">
        <f t="shared" si="3"/>
        <v>3.4642032332563512E-3</v>
      </c>
      <c r="G73" s="15">
        <f t="shared" ref="G73:G108" si="7">F73/((1+(1-E73)*F73))</f>
        <v>3.4575484506264389E-3</v>
      </c>
      <c r="H73" s="13">
        <f t="shared" si="6"/>
        <v>95391.318371841218</v>
      </c>
      <c r="I73" s="13">
        <f t="shared" si="4"/>
        <v>329.82010503977295</v>
      </c>
      <c r="J73" s="13">
        <f t="shared" ref="J73:J108" si="8">H74+I73*E73</f>
        <v>95208.070321481122</v>
      </c>
      <c r="K73" s="13">
        <f t="shared" ref="K73:K97" si="9">K74+J73</f>
        <v>2252715.1855199439</v>
      </c>
      <c r="L73" s="16">
        <f t="shared" si="5"/>
        <v>23.615515792943775</v>
      </c>
    </row>
    <row r="74" spans="1:12" x14ac:dyDescent="0.25">
      <c r="A74" s="17">
        <v>65</v>
      </c>
      <c r="B74" s="23">
        <v>4</v>
      </c>
      <c r="C74" s="54">
        <v>940</v>
      </c>
      <c r="D74" s="54">
        <v>888</v>
      </c>
      <c r="E74" s="14">
        <v>0.61129999999999995</v>
      </c>
      <c r="F74" s="15">
        <f t="shared" ref="F74:F108" si="10">B74/((C74+D74)/2)</f>
        <v>4.3763676148796497E-3</v>
      </c>
      <c r="G74" s="15">
        <f t="shared" si="7"/>
        <v>4.3689356442672784E-3</v>
      </c>
      <c r="H74" s="13">
        <f t="shared" si="6"/>
        <v>95061.498266801442</v>
      </c>
      <c r="I74" s="13">
        <f t="shared" ref="I74:I108" si="11">H74*G74</f>
        <v>415.31756817528094</v>
      </c>
      <c r="J74" s="13">
        <f t="shared" si="8"/>
        <v>94900.064328051711</v>
      </c>
      <c r="K74" s="13">
        <f t="shared" si="9"/>
        <v>2157507.1151984627</v>
      </c>
      <c r="L74" s="16">
        <f t="shared" ref="L74:L108" si="12">K74/H74</f>
        <v>22.695909011902604</v>
      </c>
    </row>
    <row r="75" spans="1:12" x14ac:dyDescent="0.25">
      <c r="A75" s="17">
        <v>66</v>
      </c>
      <c r="B75" s="23">
        <v>5</v>
      </c>
      <c r="C75" s="54">
        <v>1022</v>
      </c>
      <c r="D75" s="54">
        <v>924</v>
      </c>
      <c r="E75" s="14">
        <v>0.46829999999999999</v>
      </c>
      <c r="F75" s="15">
        <f t="shared" si="10"/>
        <v>5.1387461459403904E-3</v>
      </c>
      <c r="G75" s="15">
        <f t="shared" si="7"/>
        <v>5.1247439549801498E-3</v>
      </c>
      <c r="H75" s="13">
        <f t="shared" ref="H75:H108" si="13">H74-I74</f>
        <v>94646.180698626165</v>
      </c>
      <c r="I75" s="13">
        <f t="shared" si="11"/>
        <v>485.03744239724335</v>
      </c>
      <c r="J75" s="13">
        <f t="shared" si="8"/>
        <v>94388.286290503558</v>
      </c>
      <c r="K75" s="13">
        <f t="shared" si="9"/>
        <v>2062607.0508704111</v>
      </c>
      <c r="L75" s="16">
        <f t="shared" si="12"/>
        <v>21.792818639329951</v>
      </c>
    </row>
    <row r="76" spans="1:12" x14ac:dyDescent="0.25">
      <c r="A76" s="17">
        <v>67</v>
      </c>
      <c r="B76" s="23">
        <v>5</v>
      </c>
      <c r="C76" s="54">
        <v>1081</v>
      </c>
      <c r="D76" s="54">
        <v>1011</v>
      </c>
      <c r="E76" s="14">
        <v>0.65410000000000001</v>
      </c>
      <c r="F76" s="15">
        <f t="shared" si="10"/>
        <v>4.7801147227533461E-3</v>
      </c>
      <c r="G76" s="15">
        <f t="shared" si="7"/>
        <v>4.7722241284606382E-3</v>
      </c>
      <c r="H76" s="13">
        <f t="shared" si="13"/>
        <v>94161.143256228926</v>
      </c>
      <c r="I76" s="13">
        <f t="shared" si="11"/>
        <v>449.35807981081439</v>
      </c>
      <c r="J76" s="13">
        <f t="shared" si="8"/>
        <v>94005.71029642236</v>
      </c>
      <c r="K76" s="13">
        <f t="shared" si="9"/>
        <v>1968218.7645799075</v>
      </c>
      <c r="L76" s="16">
        <f t="shared" si="12"/>
        <v>20.902664268041438</v>
      </c>
    </row>
    <row r="77" spans="1:12" x14ac:dyDescent="0.25">
      <c r="A77" s="17">
        <v>68</v>
      </c>
      <c r="B77" s="23">
        <v>7</v>
      </c>
      <c r="C77" s="54">
        <v>1066</v>
      </c>
      <c r="D77" s="54">
        <v>1067</v>
      </c>
      <c r="E77" s="14">
        <v>0.4204</v>
      </c>
      <c r="F77" s="15">
        <f t="shared" si="10"/>
        <v>6.5635255508673229E-3</v>
      </c>
      <c r="G77" s="15">
        <f t="shared" si="7"/>
        <v>6.5386510874897675E-3</v>
      </c>
      <c r="H77" s="13">
        <f t="shared" si="13"/>
        <v>93711.78517641811</v>
      </c>
      <c r="I77" s="13">
        <f t="shared" si="11"/>
        <v>612.74866605439377</v>
      </c>
      <c r="J77" s="13">
        <f t="shared" si="8"/>
        <v>93356.63604957299</v>
      </c>
      <c r="K77" s="13">
        <f t="shared" si="9"/>
        <v>1874213.054283485</v>
      </c>
      <c r="L77" s="16">
        <f t="shared" si="12"/>
        <v>19.999758309535618</v>
      </c>
    </row>
    <row r="78" spans="1:12" x14ac:dyDescent="0.25">
      <c r="A78" s="17">
        <v>69</v>
      </c>
      <c r="B78" s="23">
        <v>9</v>
      </c>
      <c r="C78" s="54">
        <v>1106</v>
      </c>
      <c r="D78" s="54">
        <v>1039</v>
      </c>
      <c r="E78" s="14">
        <v>0.48180000000000001</v>
      </c>
      <c r="F78" s="15">
        <f t="shared" si="10"/>
        <v>8.3916083916083916E-3</v>
      </c>
      <c r="G78" s="15">
        <f t="shared" si="7"/>
        <v>8.3552752144102887E-3</v>
      </c>
      <c r="H78" s="13">
        <f t="shared" si="13"/>
        <v>93099.036510363716</v>
      </c>
      <c r="I78" s="13">
        <f t="shared" si="11"/>
        <v>777.86807224052052</v>
      </c>
      <c r="J78" s="13">
        <f t="shared" si="8"/>
        <v>92695.945275328675</v>
      </c>
      <c r="K78" s="13">
        <f t="shared" si="9"/>
        <v>1780856.418233912</v>
      </c>
      <c r="L78" s="16">
        <f t="shared" si="12"/>
        <v>19.128623506599538</v>
      </c>
    </row>
    <row r="79" spans="1:12" x14ac:dyDescent="0.25">
      <c r="A79" s="17">
        <v>70</v>
      </c>
      <c r="B79" s="23">
        <v>12</v>
      </c>
      <c r="C79" s="54">
        <v>1292</v>
      </c>
      <c r="D79" s="54">
        <v>1088</v>
      </c>
      <c r="E79" s="14">
        <v>0.61980000000000002</v>
      </c>
      <c r="F79" s="15">
        <f t="shared" si="10"/>
        <v>1.0084033613445379E-2</v>
      </c>
      <c r="G79" s="15">
        <f t="shared" si="7"/>
        <v>1.0045519597804184E-2</v>
      </c>
      <c r="H79" s="13">
        <f t="shared" si="13"/>
        <v>92321.16843812319</v>
      </c>
      <c r="I79" s="13">
        <f t="shared" si="11"/>
        <v>927.41410683734762</v>
      </c>
      <c r="J79" s="13">
        <f t="shared" si="8"/>
        <v>91968.565594703628</v>
      </c>
      <c r="K79" s="13">
        <f t="shared" si="9"/>
        <v>1688160.4729585834</v>
      </c>
      <c r="L79" s="16">
        <f t="shared" si="12"/>
        <v>18.285735563345327</v>
      </c>
    </row>
    <row r="80" spans="1:12" x14ac:dyDescent="0.25">
      <c r="A80" s="17">
        <v>71</v>
      </c>
      <c r="B80" s="23">
        <v>10</v>
      </c>
      <c r="C80" s="54">
        <v>1440</v>
      </c>
      <c r="D80" s="54">
        <v>1273</v>
      </c>
      <c r="E80" s="14">
        <v>0.39100000000000001</v>
      </c>
      <c r="F80" s="15">
        <f t="shared" si="10"/>
        <v>7.3719130114264656E-3</v>
      </c>
      <c r="G80" s="15">
        <f t="shared" si="7"/>
        <v>7.3389647656301607E-3</v>
      </c>
      <c r="H80" s="13">
        <f t="shared" si="13"/>
        <v>91393.754331285847</v>
      </c>
      <c r="I80" s="13">
        <f t="shared" si="11"/>
        <v>670.7355428359657</v>
      </c>
      <c r="J80" s="13">
        <f t="shared" si="8"/>
        <v>90985.276385698744</v>
      </c>
      <c r="K80" s="13">
        <f t="shared" si="9"/>
        <v>1596191.9073638797</v>
      </c>
      <c r="L80" s="16">
        <f t="shared" si="12"/>
        <v>17.464999868349565</v>
      </c>
    </row>
    <row r="81" spans="1:12" x14ac:dyDescent="0.25">
      <c r="A81" s="17">
        <v>72</v>
      </c>
      <c r="B81" s="23">
        <v>17</v>
      </c>
      <c r="C81" s="54">
        <v>1256</v>
      </c>
      <c r="D81" s="54">
        <v>1416</v>
      </c>
      <c r="E81" s="14">
        <v>0.48709999999999998</v>
      </c>
      <c r="F81" s="15">
        <f t="shared" si="10"/>
        <v>1.2724550898203593E-2</v>
      </c>
      <c r="G81" s="15">
        <f t="shared" si="7"/>
        <v>1.2642043584858192E-2</v>
      </c>
      <c r="H81" s="13">
        <f t="shared" si="13"/>
        <v>90723.018788449888</v>
      </c>
      <c r="I81" s="13">
        <f t="shared" si="11"/>
        <v>1146.9243576734921</v>
      </c>
      <c r="J81" s="13">
        <f t="shared" si="8"/>
        <v>90134.76128539916</v>
      </c>
      <c r="K81" s="13">
        <f t="shared" si="9"/>
        <v>1505206.630978181</v>
      </c>
      <c r="L81" s="16">
        <f t="shared" si="12"/>
        <v>16.591231763220513</v>
      </c>
    </row>
    <row r="82" spans="1:12" x14ac:dyDescent="0.25">
      <c r="A82" s="17">
        <v>73</v>
      </c>
      <c r="B82" s="23">
        <v>11</v>
      </c>
      <c r="C82" s="54">
        <v>1194</v>
      </c>
      <c r="D82" s="54">
        <v>1237</v>
      </c>
      <c r="E82" s="14">
        <v>0.66769999999999996</v>
      </c>
      <c r="F82" s="15">
        <f t="shared" si="10"/>
        <v>9.0497737556561094E-3</v>
      </c>
      <c r="G82" s="15">
        <f t="shared" si="7"/>
        <v>9.022640511836353E-3</v>
      </c>
      <c r="H82" s="13">
        <f t="shared" si="13"/>
        <v>89576.0944307764</v>
      </c>
      <c r="I82" s="13">
        <f t="shared" si="11"/>
        <v>808.21289850320181</v>
      </c>
      <c r="J82" s="13">
        <f t="shared" si="8"/>
        <v>89307.525284603791</v>
      </c>
      <c r="K82" s="13">
        <f t="shared" si="9"/>
        <v>1415071.8696927819</v>
      </c>
      <c r="L82" s="16">
        <f t="shared" si="12"/>
        <v>15.79742763607914</v>
      </c>
    </row>
    <row r="83" spans="1:12" x14ac:dyDescent="0.25">
      <c r="A83" s="17">
        <v>74</v>
      </c>
      <c r="B83" s="23">
        <v>19</v>
      </c>
      <c r="C83" s="54">
        <v>1342</v>
      </c>
      <c r="D83" s="54">
        <v>1175</v>
      </c>
      <c r="E83" s="14">
        <v>0.56379999999999997</v>
      </c>
      <c r="F83" s="15">
        <f t="shared" si="10"/>
        <v>1.5097338100913786E-2</v>
      </c>
      <c r="G83" s="15">
        <f t="shared" si="7"/>
        <v>1.4998565663483655E-2</v>
      </c>
      <c r="H83" s="13">
        <f t="shared" si="13"/>
        <v>88767.881532273197</v>
      </c>
      <c r="I83" s="13">
        <f t="shared" si="11"/>
        <v>1331.3908999701378</v>
      </c>
      <c r="J83" s="13">
        <f t="shared" si="8"/>
        <v>88187.128821706225</v>
      </c>
      <c r="K83" s="13">
        <f t="shared" si="9"/>
        <v>1325764.3444081782</v>
      </c>
      <c r="L83" s="16">
        <f t="shared" si="12"/>
        <v>14.935180625282493</v>
      </c>
    </row>
    <row r="84" spans="1:12" x14ac:dyDescent="0.25">
      <c r="A84" s="17">
        <v>75</v>
      </c>
      <c r="B84" s="23">
        <v>17</v>
      </c>
      <c r="C84" s="54">
        <v>1239</v>
      </c>
      <c r="D84" s="54">
        <v>1319</v>
      </c>
      <c r="E84" s="14">
        <v>0.55089999999999995</v>
      </c>
      <c r="F84" s="15">
        <f t="shared" si="10"/>
        <v>1.3291634089132134E-2</v>
      </c>
      <c r="G84" s="15">
        <f t="shared" si="7"/>
        <v>1.3212763498450649E-2</v>
      </c>
      <c r="H84" s="13">
        <f t="shared" si="13"/>
        <v>87436.490632303059</v>
      </c>
      <c r="I84" s="13">
        <f t="shared" si="11"/>
        <v>1155.277671859116</v>
      </c>
      <c r="J84" s="13">
        <f t="shared" si="8"/>
        <v>86917.655429871127</v>
      </c>
      <c r="K84" s="13">
        <f t="shared" si="9"/>
        <v>1237577.2155864721</v>
      </c>
      <c r="L84" s="16">
        <f t="shared" si="12"/>
        <v>14.154012891378033</v>
      </c>
    </row>
    <row r="85" spans="1:12" x14ac:dyDescent="0.25">
      <c r="A85" s="17">
        <v>76</v>
      </c>
      <c r="B85" s="23">
        <v>26</v>
      </c>
      <c r="C85" s="54">
        <v>1130</v>
      </c>
      <c r="D85" s="54">
        <v>1208</v>
      </c>
      <c r="E85" s="14">
        <v>0.45610000000000001</v>
      </c>
      <c r="F85" s="15">
        <f t="shared" si="10"/>
        <v>2.2241231822070145E-2</v>
      </c>
      <c r="G85" s="15">
        <f t="shared" si="7"/>
        <v>2.1975395333136007E-2</v>
      </c>
      <c r="H85" s="13">
        <f t="shared" si="13"/>
        <v>86281.21296044394</v>
      </c>
      <c r="I85" s="13">
        <f t="shared" si="11"/>
        <v>1896.0637646282537</v>
      </c>
      <c r="J85" s="13">
        <f t="shared" si="8"/>
        <v>85249.943878862628</v>
      </c>
      <c r="K85" s="13">
        <f t="shared" si="9"/>
        <v>1150659.560156601</v>
      </c>
      <c r="L85" s="16">
        <f t="shared" si="12"/>
        <v>13.336154194820217</v>
      </c>
    </row>
    <row r="86" spans="1:12" x14ac:dyDescent="0.25">
      <c r="A86" s="17">
        <v>77</v>
      </c>
      <c r="B86" s="23">
        <v>19</v>
      </c>
      <c r="C86" s="54">
        <v>897</v>
      </c>
      <c r="D86" s="54">
        <v>1110</v>
      </c>
      <c r="E86" s="14">
        <v>0.439</v>
      </c>
      <c r="F86" s="15">
        <f t="shared" si="10"/>
        <v>1.8933731938216243E-2</v>
      </c>
      <c r="G86" s="15">
        <f t="shared" si="7"/>
        <v>1.8734734888710747E-2</v>
      </c>
      <c r="H86" s="13">
        <f t="shared" si="13"/>
        <v>84385.149195815684</v>
      </c>
      <c r="I86" s="13">
        <f t="shared" si="11"/>
        <v>1580.9333987279097</v>
      </c>
      <c r="J86" s="13">
        <f t="shared" si="8"/>
        <v>83498.245559129326</v>
      </c>
      <c r="K86" s="13">
        <f t="shared" si="9"/>
        <v>1065409.6162777385</v>
      </c>
      <c r="L86" s="16">
        <f t="shared" si="12"/>
        <v>12.625558246101528</v>
      </c>
    </row>
    <row r="87" spans="1:12" x14ac:dyDescent="0.25">
      <c r="A87" s="17">
        <v>78</v>
      </c>
      <c r="B87" s="23">
        <v>10</v>
      </c>
      <c r="C87" s="54">
        <v>746</v>
      </c>
      <c r="D87" s="54">
        <v>880</v>
      </c>
      <c r="E87" s="14">
        <v>0.35570000000000002</v>
      </c>
      <c r="F87" s="15">
        <f t="shared" si="10"/>
        <v>1.2300123001230012E-2</v>
      </c>
      <c r="G87" s="15">
        <f t="shared" si="7"/>
        <v>1.2203411341606431E-2</v>
      </c>
      <c r="H87" s="13">
        <f t="shared" si="13"/>
        <v>82804.215797087774</v>
      </c>
      <c r="I87" s="13">
        <f t="shared" si="11"/>
        <v>1010.4939061910073</v>
      </c>
      <c r="J87" s="13">
        <f t="shared" si="8"/>
        <v>82153.154573328909</v>
      </c>
      <c r="K87" s="13">
        <f t="shared" si="9"/>
        <v>981911.37071860908</v>
      </c>
      <c r="L87" s="16">
        <f t="shared" si="12"/>
        <v>11.858229212927863</v>
      </c>
    </row>
    <row r="88" spans="1:12" x14ac:dyDescent="0.25">
      <c r="A88" s="17">
        <v>79</v>
      </c>
      <c r="B88" s="23">
        <v>19</v>
      </c>
      <c r="C88" s="54">
        <v>929</v>
      </c>
      <c r="D88" s="54">
        <v>736</v>
      </c>
      <c r="E88" s="14">
        <v>0.61429999999999996</v>
      </c>
      <c r="F88" s="15">
        <f t="shared" si="10"/>
        <v>2.2822822822822823E-2</v>
      </c>
      <c r="G88" s="15">
        <f t="shared" si="7"/>
        <v>2.2623672005337284E-2</v>
      </c>
      <c r="H88" s="13">
        <f t="shared" si="13"/>
        <v>81793.721890896762</v>
      </c>
      <c r="I88" s="13">
        <f t="shared" si="11"/>
        <v>1850.4743361554245</v>
      </c>
      <c r="J88" s="13">
        <f t="shared" si="8"/>
        <v>81079.993939441614</v>
      </c>
      <c r="K88" s="13">
        <f t="shared" si="9"/>
        <v>899758.21614528017</v>
      </c>
      <c r="L88" s="16">
        <f t="shared" si="12"/>
        <v>11.000333465023784</v>
      </c>
    </row>
    <row r="89" spans="1:12" x14ac:dyDescent="0.25">
      <c r="A89" s="17">
        <v>80</v>
      </c>
      <c r="B89" s="23">
        <v>23</v>
      </c>
      <c r="C89" s="54">
        <v>537</v>
      </c>
      <c r="D89" s="54">
        <v>910</v>
      </c>
      <c r="E89" s="14">
        <v>0.46439999999999998</v>
      </c>
      <c r="F89" s="15">
        <f t="shared" si="10"/>
        <v>3.1789910158949553E-2</v>
      </c>
      <c r="G89" s="15">
        <f t="shared" si="7"/>
        <v>3.1257695508731226E-2</v>
      </c>
      <c r="H89" s="13">
        <f t="shared" si="13"/>
        <v>79943.247554741334</v>
      </c>
      <c r="I89" s="13">
        <f t="shared" si="11"/>
        <v>2498.8416900452266</v>
      </c>
      <c r="J89" s="13">
        <f t="shared" si="8"/>
        <v>78604.867945553109</v>
      </c>
      <c r="K89" s="13">
        <f t="shared" si="9"/>
        <v>818678.22220583854</v>
      </c>
      <c r="L89" s="16">
        <f t="shared" si="12"/>
        <v>10.240742617382995</v>
      </c>
    </row>
    <row r="90" spans="1:12" x14ac:dyDescent="0.25">
      <c r="A90" s="17">
        <v>81</v>
      </c>
      <c r="B90" s="23">
        <v>20</v>
      </c>
      <c r="C90" s="54">
        <v>545</v>
      </c>
      <c r="D90" s="54">
        <v>513</v>
      </c>
      <c r="E90" s="14">
        <v>0.54879999999999995</v>
      </c>
      <c r="F90" s="15">
        <f t="shared" si="10"/>
        <v>3.780718336483932E-2</v>
      </c>
      <c r="G90" s="15">
        <f t="shared" si="7"/>
        <v>3.7173062911691673E-2</v>
      </c>
      <c r="H90" s="13">
        <f t="shared" si="13"/>
        <v>77444.405864696106</v>
      </c>
      <c r="I90" s="13">
        <f t="shared" si="11"/>
        <v>2878.8457713669318</v>
      </c>
      <c r="J90" s="13">
        <f t="shared" si="8"/>
        <v>76145.470652655349</v>
      </c>
      <c r="K90" s="13">
        <f t="shared" si="9"/>
        <v>740073.35426028538</v>
      </c>
      <c r="L90" s="16">
        <f t="shared" si="12"/>
        <v>9.5561886749221756</v>
      </c>
    </row>
    <row r="91" spans="1:12" x14ac:dyDescent="0.25">
      <c r="A91" s="17">
        <v>82</v>
      </c>
      <c r="B91" s="23">
        <v>18</v>
      </c>
      <c r="C91" s="54">
        <v>566</v>
      </c>
      <c r="D91" s="54">
        <v>527</v>
      </c>
      <c r="E91" s="14">
        <v>0.61450000000000005</v>
      </c>
      <c r="F91" s="15">
        <f t="shared" si="10"/>
        <v>3.2936870997255258E-2</v>
      </c>
      <c r="G91" s="15">
        <f t="shared" si="7"/>
        <v>3.2523909590758869E-2</v>
      </c>
      <c r="H91" s="13">
        <f t="shared" si="13"/>
        <v>74565.560093329172</v>
      </c>
      <c r="I91" s="13">
        <f t="shared" si="11"/>
        <v>2425.1635350597353</v>
      </c>
      <c r="J91" s="13">
        <f t="shared" si="8"/>
        <v>73630.659550563651</v>
      </c>
      <c r="K91" s="13">
        <f t="shared" si="9"/>
        <v>663927.88360763004</v>
      </c>
      <c r="L91" s="16">
        <f t="shared" si="12"/>
        <v>8.9039481870267174</v>
      </c>
    </row>
    <row r="92" spans="1:12" x14ac:dyDescent="0.25">
      <c r="A92" s="17">
        <v>83</v>
      </c>
      <c r="B92" s="23">
        <v>24</v>
      </c>
      <c r="C92" s="54">
        <v>566</v>
      </c>
      <c r="D92" s="54">
        <v>523</v>
      </c>
      <c r="E92" s="14">
        <v>0.49370000000000003</v>
      </c>
      <c r="F92" s="15">
        <f t="shared" si="10"/>
        <v>4.4077134986225897E-2</v>
      </c>
      <c r="G92" s="15">
        <f t="shared" si="7"/>
        <v>4.3114970380015348E-2</v>
      </c>
      <c r="H92" s="13">
        <f t="shared" si="13"/>
        <v>72140.396558269436</v>
      </c>
      <c r="I92" s="13">
        <f t="shared" si="11"/>
        <v>3110.3310608123479</v>
      </c>
      <c r="J92" s="13">
        <f t="shared" si="8"/>
        <v>70565.635942180146</v>
      </c>
      <c r="K92" s="13">
        <f t="shared" si="9"/>
        <v>590297.22405706637</v>
      </c>
      <c r="L92" s="16">
        <f t="shared" si="12"/>
        <v>8.1826168446450094</v>
      </c>
    </row>
    <row r="93" spans="1:12" x14ac:dyDescent="0.25">
      <c r="A93" s="17">
        <v>84</v>
      </c>
      <c r="B93" s="23">
        <v>31</v>
      </c>
      <c r="C93" s="54">
        <v>457</v>
      </c>
      <c r="D93" s="54">
        <v>534</v>
      </c>
      <c r="E93" s="14">
        <v>0.51929999999999998</v>
      </c>
      <c r="F93" s="15">
        <f t="shared" si="10"/>
        <v>6.2563067608476283E-2</v>
      </c>
      <c r="G93" s="15">
        <f t="shared" si="7"/>
        <v>6.0736474819735119E-2</v>
      </c>
      <c r="H93" s="13">
        <f t="shared" si="13"/>
        <v>69030.065497457093</v>
      </c>
      <c r="I93" s="13">
        <f t="shared" si="11"/>
        <v>4192.6428348909685</v>
      </c>
      <c r="J93" s="13">
        <f t="shared" si="8"/>
        <v>67014.662086725002</v>
      </c>
      <c r="K93" s="13">
        <f t="shared" si="9"/>
        <v>519731.5881148862</v>
      </c>
      <c r="L93" s="16">
        <f t="shared" si="12"/>
        <v>7.5290612049909162</v>
      </c>
    </row>
    <row r="94" spans="1:12" x14ac:dyDescent="0.25">
      <c r="A94" s="17">
        <v>85</v>
      </c>
      <c r="B94" s="23">
        <v>28</v>
      </c>
      <c r="C94" s="54">
        <v>426</v>
      </c>
      <c r="D94" s="54">
        <v>416</v>
      </c>
      <c r="E94" s="14">
        <v>0.36780000000000002</v>
      </c>
      <c r="F94" s="15">
        <f t="shared" si="10"/>
        <v>6.6508313539192399E-2</v>
      </c>
      <c r="G94" s="15">
        <f t="shared" si="7"/>
        <v>6.3824704537207066E-2</v>
      </c>
      <c r="H94" s="13">
        <f t="shared" si="13"/>
        <v>64837.422662566125</v>
      </c>
      <c r="I94" s="13">
        <f t="shared" si="11"/>
        <v>4138.2293443922963</v>
      </c>
      <c r="J94" s="13">
        <f t="shared" si="8"/>
        <v>62221.234071041312</v>
      </c>
      <c r="K94" s="13">
        <f t="shared" si="9"/>
        <v>452716.92602816119</v>
      </c>
      <c r="L94" s="16">
        <f t="shared" si="12"/>
        <v>6.982339942539654</v>
      </c>
    </row>
    <row r="95" spans="1:12" x14ac:dyDescent="0.25">
      <c r="A95" s="17">
        <v>86</v>
      </c>
      <c r="B95" s="23">
        <v>29</v>
      </c>
      <c r="C95" s="54">
        <v>413</v>
      </c>
      <c r="D95" s="54">
        <v>395</v>
      </c>
      <c r="E95" s="14">
        <v>0.57530000000000003</v>
      </c>
      <c r="F95" s="15">
        <f t="shared" si="10"/>
        <v>7.1782178217821777E-2</v>
      </c>
      <c r="G95" s="15">
        <f t="shared" si="7"/>
        <v>6.9658574502127354E-2</v>
      </c>
      <c r="H95" s="13">
        <f t="shared" si="13"/>
        <v>60699.193318173828</v>
      </c>
      <c r="I95" s="13">
        <f t="shared" si="11"/>
        <v>4228.2192799730428</v>
      </c>
      <c r="J95" s="13">
        <f t="shared" si="8"/>
        <v>58903.468589969278</v>
      </c>
      <c r="K95" s="13">
        <f t="shared" si="9"/>
        <v>390495.69195711991</v>
      </c>
      <c r="L95" s="16">
        <f t="shared" si="12"/>
        <v>6.4332929419706533</v>
      </c>
    </row>
    <row r="96" spans="1:12" x14ac:dyDescent="0.25">
      <c r="A96" s="17">
        <v>87</v>
      </c>
      <c r="B96" s="23">
        <v>38</v>
      </c>
      <c r="C96" s="54">
        <v>329</v>
      </c>
      <c r="D96" s="54">
        <v>379</v>
      </c>
      <c r="E96" s="14">
        <v>0.4612</v>
      </c>
      <c r="F96" s="15">
        <f t="shared" si="10"/>
        <v>0.10734463276836158</v>
      </c>
      <c r="G96" s="15">
        <f t="shared" si="7"/>
        <v>0.10147556148030412</v>
      </c>
      <c r="H96" s="13">
        <f t="shared" si="13"/>
        <v>56470.974038200788</v>
      </c>
      <c r="I96" s="13">
        <f t="shared" si="11"/>
        <v>5730.4237978661022</v>
      </c>
      <c r="J96" s="13">
        <f t="shared" si="8"/>
        <v>53383.421695910532</v>
      </c>
      <c r="K96" s="13">
        <f t="shared" si="9"/>
        <v>331592.22336715064</v>
      </c>
      <c r="L96" s="16">
        <f t="shared" si="12"/>
        <v>5.8719055056999592</v>
      </c>
    </row>
    <row r="97" spans="1:12" x14ac:dyDescent="0.25">
      <c r="A97" s="17">
        <v>88</v>
      </c>
      <c r="B97" s="23">
        <v>33</v>
      </c>
      <c r="C97" s="54">
        <v>300</v>
      </c>
      <c r="D97" s="54">
        <v>291</v>
      </c>
      <c r="E97" s="14">
        <v>0.45889999999999997</v>
      </c>
      <c r="F97" s="15">
        <f t="shared" si="10"/>
        <v>0.1116751269035533</v>
      </c>
      <c r="G97" s="15">
        <f t="shared" si="7"/>
        <v>0.10531142983243037</v>
      </c>
      <c r="H97" s="13">
        <f t="shared" si="13"/>
        <v>50740.550240334684</v>
      </c>
      <c r="I97" s="13">
        <f t="shared" si="11"/>
        <v>5343.5598962939139</v>
      </c>
      <c r="J97" s="13">
        <f t="shared" si="8"/>
        <v>47849.149980450049</v>
      </c>
      <c r="K97" s="13">
        <f t="shared" si="9"/>
        <v>278208.80167124013</v>
      </c>
      <c r="L97" s="16">
        <f t="shared" si="12"/>
        <v>5.4829677714075391</v>
      </c>
    </row>
    <row r="98" spans="1:12" x14ac:dyDescent="0.25">
      <c r="A98" s="17">
        <v>89</v>
      </c>
      <c r="B98" s="23">
        <v>27</v>
      </c>
      <c r="C98" s="54">
        <v>244</v>
      </c>
      <c r="D98" s="54">
        <v>256</v>
      </c>
      <c r="E98" s="14">
        <v>0.58309999999999995</v>
      </c>
      <c r="F98" s="15">
        <f t="shared" si="10"/>
        <v>0.108</v>
      </c>
      <c r="G98" s="15">
        <f t="shared" si="7"/>
        <v>0.10334679010611418</v>
      </c>
      <c r="H98" s="13">
        <f t="shared" si="13"/>
        <v>45396.990344040772</v>
      </c>
      <c r="I98" s="13">
        <f t="shared" si="11"/>
        <v>4691.633232534874</v>
      </c>
      <c r="J98" s="13">
        <f t="shared" si="8"/>
        <v>43441.048449396985</v>
      </c>
      <c r="K98" s="13">
        <f>K99+J98</f>
        <v>230359.65169079008</v>
      </c>
      <c r="L98" s="16">
        <f t="shared" si="12"/>
        <v>5.0743375264529886</v>
      </c>
    </row>
    <row r="99" spans="1:12" x14ac:dyDescent="0.25">
      <c r="A99" s="17">
        <v>90</v>
      </c>
      <c r="B99" s="23">
        <v>36</v>
      </c>
      <c r="C99" s="54">
        <v>217</v>
      </c>
      <c r="D99" s="54">
        <v>211</v>
      </c>
      <c r="E99" s="14">
        <v>0.45540000000000003</v>
      </c>
      <c r="F99" s="27">
        <f t="shared" si="10"/>
        <v>0.16822429906542055</v>
      </c>
      <c r="G99" s="27">
        <f t="shared" si="7"/>
        <v>0.15410589472170189</v>
      </c>
      <c r="H99" s="28">
        <f t="shared" si="13"/>
        <v>40705.357111505902</v>
      </c>
      <c r="I99" s="28">
        <f t="shared" si="11"/>
        <v>6272.9354776350074</v>
      </c>
      <c r="J99" s="28">
        <f t="shared" si="8"/>
        <v>37289.116450385874</v>
      </c>
      <c r="K99" s="28">
        <f t="shared" ref="K99:K108" si="14">K100+J99</f>
        <v>186918.60324139311</v>
      </c>
      <c r="L99" s="19">
        <f t="shared" si="12"/>
        <v>4.5919902564509902</v>
      </c>
    </row>
    <row r="100" spans="1:12" x14ac:dyDescent="0.25">
      <c r="A100" s="17">
        <v>91</v>
      </c>
      <c r="B100" s="23">
        <v>27</v>
      </c>
      <c r="C100" s="54">
        <v>197</v>
      </c>
      <c r="D100" s="54">
        <v>176</v>
      </c>
      <c r="E100" s="14">
        <v>0.5494</v>
      </c>
      <c r="F100" s="27">
        <f t="shared" si="10"/>
        <v>0.1447721179624665</v>
      </c>
      <c r="G100" s="27">
        <f t="shared" si="7"/>
        <v>0.13590635951158278</v>
      </c>
      <c r="H100" s="28">
        <f t="shared" si="13"/>
        <v>34432.421633870894</v>
      </c>
      <c r="I100" s="28">
        <f t="shared" si="11"/>
        <v>4679.5850734272581</v>
      </c>
      <c r="J100" s="28">
        <f t="shared" si="8"/>
        <v>32323.800599784572</v>
      </c>
      <c r="K100" s="28">
        <f t="shared" si="14"/>
        <v>149629.48679100722</v>
      </c>
      <c r="L100" s="19">
        <f t="shared" si="12"/>
        <v>4.3455987029334562</v>
      </c>
    </row>
    <row r="101" spans="1:12" x14ac:dyDescent="0.25">
      <c r="A101" s="17">
        <v>92</v>
      </c>
      <c r="B101" s="23">
        <v>30</v>
      </c>
      <c r="C101" s="54">
        <v>162</v>
      </c>
      <c r="D101" s="54">
        <v>162</v>
      </c>
      <c r="E101" s="14">
        <v>0.40550000000000003</v>
      </c>
      <c r="F101" s="27">
        <f t="shared" si="10"/>
        <v>0.18518518518518517</v>
      </c>
      <c r="G101" s="27">
        <f t="shared" si="7"/>
        <v>0.1668195846192343</v>
      </c>
      <c r="H101" s="28">
        <f t="shared" si="13"/>
        <v>29752.836560443637</v>
      </c>
      <c r="I101" s="28">
        <f t="shared" si="11"/>
        <v>4963.3558362571748</v>
      </c>
      <c r="J101" s="28">
        <f t="shared" si="8"/>
        <v>26802.121515788745</v>
      </c>
      <c r="K101" s="28">
        <f t="shared" si="14"/>
        <v>117305.68619122266</v>
      </c>
      <c r="L101" s="19">
        <f t="shared" si="12"/>
        <v>3.9426723550513647</v>
      </c>
    </row>
    <row r="102" spans="1:12" x14ac:dyDescent="0.25">
      <c r="A102" s="17">
        <v>93</v>
      </c>
      <c r="B102" s="23">
        <v>21</v>
      </c>
      <c r="C102" s="54">
        <v>139</v>
      </c>
      <c r="D102" s="54">
        <v>133</v>
      </c>
      <c r="E102" s="14">
        <v>0.43719999999999998</v>
      </c>
      <c r="F102" s="27">
        <f t="shared" si="10"/>
        <v>0.15441176470588236</v>
      </c>
      <c r="G102" s="27">
        <f t="shared" si="7"/>
        <v>0.14206582653897881</v>
      </c>
      <c r="H102" s="28">
        <f t="shared" si="13"/>
        <v>24789.480724186462</v>
      </c>
      <c r="I102" s="28">
        <f t="shared" si="11"/>
        <v>3521.7380685536327</v>
      </c>
      <c r="J102" s="28">
        <f t="shared" si="8"/>
        <v>22807.446539204477</v>
      </c>
      <c r="K102" s="28">
        <f t="shared" si="14"/>
        <v>90503.56467543391</v>
      </c>
      <c r="L102" s="19">
        <f t="shared" si="12"/>
        <v>3.6508858609180908</v>
      </c>
    </row>
    <row r="103" spans="1:12" x14ac:dyDescent="0.25">
      <c r="A103" s="17">
        <v>94</v>
      </c>
      <c r="B103" s="23">
        <v>28</v>
      </c>
      <c r="C103" s="54">
        <v>100</v>
      </c>
      <c r="D103" s="54">
        <v>102</v>
      </c>
      <c r="E103" s="14">
        <v>0.55289999999999995</v>
      </c>
      <c r="F103" s="27">
        <f t="shared" si="10"/>
        <v>0.27722772277227725</v>
      </c>
      <c r="G103" s="27">
        <f t="shared" si="7"/>
        <v>0.24665517958258898</v>
      </c>
      <c r="H103" s="28">
        <f t="shared" si="13"/>
        <v>21267.742655632828</v>
      </c>
      <c r="I103" s="28">
        <f t="shared" si="11"/>
        <v>5245.7988840414027</v>
      </c>
      <c r="J103" s="28">
        <f t="shared" si="8"/>
        <v>18922.345974577915</v>
      </c>
      <c r="K103" s="28">
        <f t="shared" si="14"/>
        <v>67696.11813622943</v>
      </c>
      <c r="L103" s="19">
        <f t="shared" si="12"/>
        <v>3.1830420008538094</v>
      </c>
    </row>
    <row r="104" spans="1:12" x14ac:dyDescent="0.25">
      <c r="A104" s="17">
        <v>95</v>
      </c>
      <c r="B104" s="23">
        <v>18</v>
      </c>
      <c r="C104" s="54">
        <v>89</v>
      </c>
      <c r="D104" s="54">
        <v>76</v>
      </c>
      <c r="E104" s="14">
        <v>0.4047</v>
      </c>
      <c r="F104" s="27">
        <f t="shared" si="10"/>
        <v>0.21818181818181817</v>
      </c>
      <c r="G104" s="27">
        <f t="shared" si="7"/>
        <v>0.1931011399403961</v>
      </c>
      <c r="H104" s="28">
        <f t="shared" si="13"/>
        <v>16021.943771591425</v>
      </c>
      <c r="I104" s="28">
        <f t="shared" si="11"/>
        <v>3093.8556063552332</v>
      </c>
      <c r="J104" s="28">
        <f t="shared" si="8"/>
        <v>14180.171529128154</v>
      </c>
      <c r="K104" s="28">
        <f t="shared" si="14"/>
        <v>48773.772161651519</v>
      </c>
      <c r="L104" s="19">
        <f t="shared" si="12"/>
        <v>3.0441857028691173</v>
      </c>
    </row>
    <row r="105" spans="1:12" x14ac:dyDescent="0.25">
      <c r="A105" s="17">
        <v>96</v>
      </c>
      <c r="B105" s="23">
        <v>20</v>
      </c>
      <c r="C105" s="54">
        <v>62</v>
      </c>
      <c r="D105" s="54">
        <v>63</v>
      </c>
      <c r="E105" s="14">
        <v>0.39689999999999998</v>
      </c>
      <c r="F105" s="27">
        <f t="shared" si="10"/>
        <v>0.32</v>
      </c>
      <c r="G105" s="27">
        <f t="shared" si="7"/>
        <v>0.26823314825246103</v>
      </c>
      <c r="H105" s="28">
        <f t="shared" si="13"/>
        <v>12928.088165236191</v>
      </c>
      <c r="I105" s="28">
        <f t="shared" si="11"/>
        <v>3467.7417894466862</v>
      </c>
      <c r="J105" s="28">
        <f t="shared" si="8"/>
        <v>10836.693092020894</v>
      </c>
      <c r="K105" s="28">
        <f t="shared" si="14"/>
        <v>34593.600632523361</v>
      </c>
      <c r="L105" s="19">
        <f t="shared" si="12"/>
        <v>2.6758481370467471</v>
      </c>
    </row>
    <row r="106" spans="1:12" x14ac:dyDescent="0.25">
      <c r="A106" s="17">
        <v>97</v>
      </c>
      <c r="B106" s="23">
        <v>15</v>
      </c>
      <c r="C106" s="54">
        <v>43</v>
      </c>
      <c r="D106" s="54">
        <v>45</v>
      </c>
      <c r="E106" s="14">
        <v>0.42109999999999997</v>
      </c>
      <c r="F106" s="27">
        <f t="shared" si="10"/>
        <v>0.34090909090909088</v>
      </c>
      <c r="G106" s="27">
        <f t="shared" si="7"/>
        <v>0.28471912458359827</v>
      </c>
      <c r="H106" s="28">
        <f t="shared" si="13"/>
        <v>9460.3463757895042</v>
      </c>
      <c r="I106" s="28">
        <f t="shared" si="11"/>
        <v>2693.5415383724044</v>
      </c>
      <c r="J106" s="28">
        <f t="shared" si="8"/>
        <v>7901.0551792257193</v>
      </c>
      <c r="K106" s="28">
        <f t="shared" si="14"/>
        <v>23756.907540502463</v>
      </c>
      <c r="L106" s="19">
        <f t="shared" si="12"/>
        <v>2.5112090611502427</v>
      </c>
    </row>
    <row r="107" spans="1:12" x14ac:dyDescent="0.25">
      <c r="A107" s="17">
        <v>98</v>
      </c>
      <c r="B107" s="23">
        <v>12</v>
      </c>
      <c r="C107" s="54">
        <v>37</v>
      </c>
      <c r="D107" s="54">
        <v>31</v>
      </c>
      <c r="E107" s="14">
        <v>0.34699999999999998</v>
      </c>
      <c r="F107" s="27">
        <f t="shared" si="10"/>
        <v>0.35294117647058826</v>
      </c>
      <c r="G107" s="27">
        <f t="shared" si="7"/>
        <v>0.28683430538292382</v>
      </c>
      <c r="H107" s="28">
        <f t="shared" si="13"/>
        <v>6766.8048374170994</v>
      </c>
      <c r="I107" s="28">
        <f t="shared" si="11"/>
        <v>1940.9517652023424</v>
      </c>
      <c r="J107" s="28">
        <f t="shared" si="8"/>
        <v>5499.36333473997</v>
      </c>
      <c r="K107" s="28">
        <f t="shared" si="14"/>
        <v>15855.852361276744</v>
      </c>
      <c r="L107" s="19">
        <f t="shared" si="12"/>
        <v>2.3431815668159492</v>
      </c>
    </row>
    <row r="108" spans="1:12" x14ac:dyDescent="0.25">
      <c r="A108" s="17">
        <v>99</v>
      </c>
      <c r="B108" s="23">
        <v>13</v>
      </c>
      <c r="C108" s="54">
        <v>36</v>
      </c>
      <c r="D108" s="54">
        <v>22</v>
      </c>
      <c r="E108" s="14">
        <v>0.56310000000000004</v>
      </c>
      <c r="F108" s="27">
        <f t="shared" si="10"/>
        <v>0.44827586206896552</v>
      </c>
      <c r="G108" s="27">
        <f t="shared" si="7"/>
        <v>0.37485906740831093</v>
      </c>
      <c r="H108" s="28">
        <f t="shared" si="13"/>
        <v>4825.853072214757</v>
      </c>
      <c r="I108" s="28">
        <f t="shared" si="11"/>
        <v>1809.0147820999559</v>
      </c>
      <c r="J108" s="28">
        <f t="shared" si="8"/>
        <v>4035.4945139152865</v>
      </c>
      <c r="K108" s="28">
        <f t="shared" si="14"/>
        <v>10356.489026536774</v>
      </c>
      <c r="L108" s="19">
        <f t="shared" si="12"/>
        <v>2.146043170308086</v>
      </c>
    </row>
    <row r="109" spans="1:12" x14ac:dyDescent="0.25">
      <c r="A109" s="17" t="s">
        <v>24</v>
      </c>
      <c r="B109" s="28">
        <v>21</v>
      </c>
      <c r="C109" s="50">
        <v>45</v>
      </c>
      <c r="D109" s="50">
        <v>43</v>
      </c>
      <c r="E109" s="26"/>
      <c r="F109" s="27">
        <f>B109/((C109+D109)/2)</f>
        <v>0.47727272727272729</v>
      </c>
      <c r="G109" s="27">
        <v>1</v>
      </c>
      <c r="H109" s="28">
        <f>H108-I108</f>
        <v>3016.8382901148011</v>
      </c>
      <c r="I109" s="28">
        <f>H109*G109</f>
        <v>3016.8382901148011</v>
      </c>
      <c r="J109" s="28">
        <f>H109/F109</f>
        <v>6320.994512621488</v>
      </c>
      <c r="K109" s="28">
        <f>J109</f>
        <v>6320.994512621488</v>
      </c>
      <c r="L109" s="19">
        <f>K109/H109</f>
        <v>2.0952380952380953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topLeftCell="A4" workbookViewId="0">
      <selection activeCell="F9" sqref="F9:L10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56" t="s">
        <v>0</v>
      </c>
      <c r="B6" s="57" t="s">
        <v>35</v>
      </c>
      <c r="C6" s="70" t="s">
        <v>45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2">
        <v>43466</v>
      </c>
      <c r="D7" s="62">
        <v>43831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3</v>
      </c>
      <c r="C9" s="54">
        <v>637</v>
      </c>
      <c r="D9" s="54">
        <v>647</v>
      </c>
      <c r="E9" s="14">
        <v>0.5</v>
      </c>
      <c r="F9" s="15">
        <f>B9/((C9+D9)/2)</f>
        <v>4.6728971962616819E-3</v>
      </c>
      <c r="G9" s="15">
        <f t="shared" ref="G9:G72" si="0">F9/((1+(1-E9)*F9))</f>
        <v>4.662004662004662E-3</v>
      </c>
      <c r="H9" s="13">
        <v>100000</v>
      </c>
      <c r="I9" s="13">
        <f>H9*G9</f>
        <v>466.20046620046622</v>
      </c>
      <c r="J9" s="13">
        <f t="shared" ref="J9:J72" si="1">H10+I9*E9</f>
        <v>99766.899766899776</v>
      </c>
      <c r="K9" s="13">
        <f t="shared" ref="K9:K72" si="2">K10+J9</f>
        <v>8827586.0092752464</v>
      </c>
      <c r="L9" s="25">
        <f>K9/H9</f>
        <v>88.275860092752467</v>
      </c>
    </row>
    <row r="10" spans="1:13" ht="14.5" x14ac:dyDescent="0.35">
      <c r="A10" s="17">
        <v>1</v>
      </c>
      <c r="B10" s="55">
        <v>0</v>
      </c>
      <c r="C10" s="54">
        <v>753</v>
      </c>
      <c r="D10" s="54">
        <v>650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99533.799533799538</v>
      </c>
      <c r="I10" s="13">
        <f t="shared" ref="I10:I73" si="4">H10*G10</f>
        <v>0</v>
      </c>
      <c r="J10" s="13">
        <f t="shared" si="1"/>
        <v>99533.799533799538</v>
      </c>
      <c r="K10" s="13">
        <f t="shared" si="2"/>
        <v>8727819.1095083468</v>
      </c>
      <c r="L10" s="16">
        <f t="shared" ref="L10:L73" si="5">K10/H10</f>
        <v>87.686988243069806</v>
      </c>
    </row>
    <row r="11" spans="1:13" x14ac:dyDescent="0.25">
      <c r="A11" s="17">
        <v>2</v>
      </c>
      <c r="B11" s="23">
        <v>0</v>
      </c>
      <c r="C11" s="54">
        <v>775</v>
      </c>
      <c r="D11" s="54">
        <v>738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99533.799533799538</v>
      </c>
      <c r="I11" s="13">
        <f t="shared" si="4"/>
        <v>0</v>
      </c>
      <c r="J11" s="13">
        <f t="shared" si="1"/>
        <v>99533.799533799538</v>
      </c>
      <c r="K11" s="13">
        <f t="shared" si="2"/>
        <v>8628285.3099745475</v>
      </c>
      <c r="L11" s="16">
        <f t="shared" si="5"/>
        <v>86.686988243069806</v>
      </c>
    </row>
    <row r="12" spans="1:13" x14ac:dyDescent="0.25">
      <c r="A12" s="17">
        <v>3</v>
      </c>
      <c r="B12" s="38">
        <v>0</v>
      </c>
      <c r="C12" s="54">
        <v>808</v>
      </c>
      <c r="D12" s="54">
        <v>793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99533.799533799538</v>
      </c>
      <c r="I12" s="13">
        <f t="shared" si="4"/>
        <v>0</v>
      </c>
      <c r="J12" s="13">
        <f t="shared" si="1"/>
        <v>99533.799533799538</v>
      </c>
      <c r="K12" s="13">
        <f t="shared" si="2"/>
        <v>8528751.5104407482</v>
      </c>
      <c r="L12" s="16">
        <f t="shared" si="5"/>
        <v>85.686988243069806</v>
      </c>
    </row>
    <row r="13" spans="1:13" x14ac:dyDescent="0.25">
      <c r="A13" s="17">
        <v>4</v>
      </c>
      <c r="B13" s="38">
        <v>0</v>
      </c>
      <c r="C13" s="54">
        <v>829</v>
      </c>
      <c r="D13" s="54">
        <v>822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99533.799533799538</v>
      </c>
      <c r="I13" s="13">
        <f t="shared" si="4"/>
        <v>0</v>
      </c>
      <c r="J13" s="13">
        <f t="shared" si="1"/>
        <v>99533.799533799538</v>
      </c>
      <c r="K13" s="13">
        <f t="shared" si="2"/>
        <v>8429217.7109069489</v>
      </c>
      <c r="L13" s="16">
        <f t="shared" si="5"/>
        <v>84.686988243069806</v>
      </c>
    </row>
    <row r="14" spans="1:13" x14ac:dyDescent="0.25">
      <c r="A14" s="17">
        <v>5</v>
      </c>
      <c r="B14" s="38">
        <v>0</v>
      </c>
      <c r="C14" s="54">
        <v>803</v>
      </c>
      <c r="D14" s="54">
        <v>839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99533.799533799538</v>
      </c>
      <c r="I14" s="13">
        <f t="shared" si="4"/>
        <v>0</v>
      </c>
      <c r="J14" s="13">
        <f t="shared" si="1"/>
        <v>99533.799533799538</v>
      </c>
      <c r="K14" s="13">
        <f t="shared" si="2"/>
        <v>8329683.9113731487</v>
      </c>
      <c r="L14" s="16">
        <f t="shared" si="5"/>
        <v>83.686988243069806</v>
      </c>
    </row>
    <row r="15" spans="1:13" x14ac:dyDescent="0.25">
      <c r="A15" s="17">
        <v>6</v>
      </c>
      <c r="B15" s="38">
        <v>0</v>
      </c>
      <c r="C15" s="54">
        <v>841</v>
      </c>
      <c r="D15" s="54">
        <v>808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99533.799533799538</v>
      </c>
      <c r="I15" s="13">
        <f t="shared" si="4"/>
        <v>0</v>
      </c>
      <c r="J15" s="13">
        <f t="shared" si="1"/>
        <v>99533.799533799538</v>
      </c>
      <c r="K15" s="13">
        <f t="shared" si="2"/>
        <v>8230150.1118393494</v>
      </c>
      <c r="L15" s="16">
        <f t="shared" si="5"/>
        <v>82.686988243069806</v>
      </c>
    </row>
    <row r="16" spans="1:13" x14ac:dyDescent="0.25">
      <c r="A16" s="17">
        <v>7</v>
      </c>
      <c r="B16" s="38">
        <v>0</v>
      </c>
      <c r="C16" s="54">
        <v>873</v>
      </c>
      <c r="D16" s="54">
        <v>848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99533.799533799538</v>
      </c>
      <c r="I16" s="13">
        <f t="shared" si="4"/>
        <v>0</v>
      </c>
      <c r="J16" s="13">
        <f t="shared" si="1"/>
        <v>99533.799533799538</v>
      </c>
      <c r="K16" s="13">
        <f t="shared" si="2"/>
        <v>8130616.3123055501</v>
      </c>
      <c r="L16" s="16">
        <f t="shared" si="5"/>
        <v>81.686988243069806</v>
      </c>
    </row>
    <row r="17" spans="1:12" x14ac:dyDescent="0.25">
      <c r="A17" s="17">
        <v>8</v>
      </c>
      <c r="B17" s="38">
        <v>0</v>
      </c>
      <c r="C17" s="54">
        <v>872</v>
      </c>
      <c r="D17" s="54">
        <v>881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99533.799533799538</v>
      </c>
      <c r="I17" s="13">
        <f t="shared" si="4"/>
        <v>0</v>
      </c>
      <c r="J17" s="13">
        <f t="shared" si="1"/>
        <v>99533.799533799538</v>
      </c>
      <c r="K17" s="13">
        <f t="shared" si="2"/>
        <v>8031082.5127717508</v>
      </c>
      <c r="L17" s="16">
        <f t="shared" si="5"/>
        <v>80.686988243069806</v>
      </c>
    </row>
    <row r="18" spans="1:12" x14ac:dyDescent="0.25">
      <c r="A18" s="17">
        <v>9</v>
      </c>
      <c r="B18" s="38">
        <v>0</v>
      </c>
      <c r="C18" s="54">
        <v>914</v>
      </c>
      <c r="D18" s="54">
        <v>873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99533.799533799538</v>
      </c>
      <c r="I18" s="13">
        <f t="shared" si="4"/>
        <v>0</v>
      </c>
      <c r="J18" s="13">
        <f t="shared" si="1"/>
        <v>99533.799533799538</v>
      </c>
      <c r="K18" s="13">
        <f t="shared" si="2"/>
        <v>7931548.7132379515</v>
      </c>
      <c r="L18" s="16">
        <f t="shared" si="5"/>
        <v>79.68698824306982</v>
      </c>
    </row>
    <row r="19" spans="1:12" x14ac:dyDescent="0.25">
      <c r="A19" s="17">
        <v>10</v>
      </c>
      <c r="B19" s="38">
        <v>0</v>
      </c>
      <c r="C19" s="54">
        <v>905</v>
      </c>
      <c r="D19" s="54">
        <v>906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99533.799533799538</v>
      </c>
      <c r="I19" s="13">
        <f t="shared" si="4"/>
        <v>0</v>
      </c>
      <c r="J19" s="13">
        <f t="shared" si="1"/>
        <v>99533.799533799538</v>
      </c>
      <c r="K19" s="13">
        <f t="shared" si="2"/>
        <v>7832014.9137041522</v>
      </c>
      <c r="L19" s="16">
        <f t="shared" si="5"/>
        <v>78.68698824306982</v>
      </c>
    </row>
    <row r="20" spans="1:12" x14ac:dyDescent="0.25">
      <c r="A20" s="17">
        <v>11</v>
      </c>
      <c r="B20" s="38">
        <v>0</v>
      </c>
      <c r="C20" s="54">
        <v>896</v>
      </c>
      <c r="D20" s="54">
        <v>915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99533.799533799538</v>
      </c>
      <c r="I20" s="13">
        <f t="shared" si="4"/>
        <v>0</v>
      </c>
      <c r="J20" s="13">
        <f t="shared" si="1"/>
        <v>99533.799533799538</v>
      </c>
      <c r="K20" s="13">
        <f t="shared" si="2"/>
        <v>7732481.1141703529</v>
      </c>
      <c r="L20" s="16">
        <f t="shared" si="5"/>
        <v>77.68698824306982</v>
      </c>
    </row>
    <row r="21" spans="1:12" x14ac:dyDescent="0.25">
      <c r="A21" s="17">
        <v>12</v>
      </c>
      <c r="B21" s="38">
        <v>0</v>
      </c>
      <c r="C21" s="54">
        <v>850</v>
      </c>
      <c r="D21" s="54">
        <v>901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99533.799533799538</v>
      </c>
      <c r="I21" s="13">
        <f t="shared" si="4"/>
        <v>0</v>
      </c>
      <c r="J21" s="13">
        <f t="shared" si="1"/>
        <v>99533.799533799538</v>
      </c>
      <c r="K21" s="13">
        <f t="shared" si="2"/>
        <v>7632947.3146365536</v>
      </c>
      <c r="L21" s="16">
        <f t="shared" si="5"/>
        <v>76.68698824306982</v>
      </c>
    </row>
    <row r="22" spans="1:12" x14ac:dyDescent="0.25">
      <c r="A22" s="17">
        <v>13</v>
      </c>
      <c r="B22" s="38">
        <v>0</v>
      </c>
      <c r="C22" s="54">
        <v>892</v>
      </c>
      <c r="D22" s="54">
        <v>851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99533.799533799538</v>
      </c>
      <c r="I22" s="13">
        <f t="shared" si="4"/>
        <v>0</v>
      </c>
      <c r="J22" s="13">
        <f t="shared" si="1"/>
        <v>99533.799533799538</v>
      </c>
      <c r="K22" s="13">
        <f t="shared" si="2"/>
        <v>7533413.5151027543</v>
      </c>
      <c r="L22" s="16">
        <f t="shared" si="5"/>
        <v>75.68698824306982</v>
      </c>
    </row>
    <row r="23" spans="1:12" x14ac:dyDescent="0.25">
      <c r="A23" s="17">
        <v>14</v>
      </c>
      <c r="B23" s="38">
        <v>0</v>
      </c>
      <c r="C23" s="54">
        <v>893</v>
      </c>
      <c r="D23" s="54">
        <v>905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99533.799533799538</v>
      </c>
      <c r="I23" s="13">
        <f t="shared" si="4"/>
        <v>0</v>
      </c>
      <c r="J23" s="13">
        <f t="shared" si="1"/>
        <v>99533.799533799538</v>
      </c>
      <c r="K23" s="13">
        <f t="shared" si="2"/>
        <v>7433879.7155689551</v>
      </c>
      <c r="L23" s="16">
        <f t="shared" si="5"/>
        <v>74.68698824306982</v>
      </c>
    </row>
    <row r="24" spans="1:12" x14ac:dyDescent="0.25">
      <c r="A24" s="17">
        <v>15</v>
      </c>
      <c r="B24" s="38">
        <v>0</v>
      </c>
      <c r="C24" s="54">
        <v>941</v>
      </c>
      <c r="D24" s="54">
        <v>893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99533.799533799538</v>
      </c>
      <c r="I24" s="13">
        <f t="shared" si="4"/>
        <v>0</v>
      </c>
      <c r="J24" s="13">
        <f t="shared" si="1"/>
        <v>99533.799533799538</v>
      </c>
      <c r="K24" s="13">
        <f t="shared" si="2"/>
        <v>7334345.9160351558</v>
      </c>
      <c r="L24" s="16">
        <f t="shared" si="5"/>
        <v>73.686988243069834</v>
      </c>
    </row>
    <row r="25" spans="1:12" x14ac:dyDescent="0.25">
      <c r="A25" s="17">
        <v>16</v>
      </c>
      <c r="B25" s="38">
        <v>0</v>
      </c>
      <c r="C25" s="54">
        <v>847</v>
      </c>
      <c r="D25" s="54">
        <v>945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99533.799533799538</v>
      </c>
      <c r="I25" s="13">
        <f t="shared" si="4"/>
        <v>0</v>
      </c>
      <c r="J25" s="13">
        <f t="shared" si="1"/>
        <v>99533.799533799538</v>
      </c>
      <c r="K25" s="13">
        <f t="shared" si="2"/>
        <v>7234812.1165013565</v>
      </c>
      <c r="L25" s="16">
        <f t="shared" si="5"/>
        <v>72.686988243069834</v>
      </c>
    </row>
    <row r="26" spans="1:12" x14ac:dyDescent="0.25">
      <c r="A26" s="17">
        <v>17</v>
      </c>
      <c r="B26" s="38">
        <v>0</v>
      </c>
      <c r="C26" s="54">
        <v>820</v>
      </c>
      <c r="D26" s="54">
        <v>858</v>
      </c>
      <c r="E26" s="14">
        <v>0.5</v>
      </c>
      <c r="F26" s="15">
        <f t="shared" si="3"/>
        <v>0</v>
      </c>
      <c r="G26" s="15">
        <f t="shared" si="0"/>
        <v>0</v>
      </c>
      <c r="H26" s="13">
        <f t="shared" si="6"/>
        <v>99533.799533799538</v>
      </c>
      <c r="I26" s="13">
        <f t="shared" si="4"/>
        <v>0</v>
      </c>
      <c r="J26" s="13">
        <f t="shared" si="1"/>
        <v>99533.799533799538</v>
      </c>
      <c r="K26" s="13">
        <f t="shared" si="2"/>
        <v>7135278.3169675572</v>
      </c>
      <c r="L26" s="16">
        <f t="shared" si="5"/>
        <v>71.686988243069834</v>
      </c>
    </row>
    <row r="27" spans="1:12" x14ac:dyDescent="0.25">
      <c r="A27" s="17">
        <v>18</v>
      </c>
      <c r="B27" s="38">
        <v>0</v>
      </c>
      <c r="C27" s="54">
        <v>813</v>
      </c>
      <c r="D27" s="54">
        <v>844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99533.799533799538</v>
      </c>
      <c r="I27" s="13">
        <f t="shared" si="4"/>
        <v>0</v>
      </c>
      <c r="J27" s="13">
        <f t="shared" si="1"/>
        <v>99533.799533799538</v>
      </c>
      <c r="K27" s="13">
        <f t="shared" si="2"/>
        <v>7035744.5174337579</v>
      </c>
      <c r="L27" s="16">
        <f t="shared" si="5"/>
        <v>70.686988243069834</v>
      </c>
    </row>
    <row r="28" spans="1:12" x14ac:dyDescent="0.25">
      <c r="A28" s="17">
        <v>19</v>
      </c>
      <c r="B28" s="38">
        <v>0</v>
      </c>
      <c r="C28" s="54">
        <v>723</v>
      </c>
      <c r="D28" s="54">
        <v>843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99533.799533799538</v>
      </c>
      <c r="I28" s="13">
        <f t="shared" si="4"/>
        <v>0</v>
      </c>
      <c r="J28" s="13">
        <f t="shared" si="1"/>
        <v>99533.799533799538</v>
      </c>
      <c r="K28" s="13">
        <f t="shared" si="2"/>
        <v>6936210.7178999586</v>
      </c>
      <c r="L28" s="16">
        <f t="shared" si="5"/>
        <v>69.686988243069834</v>
      </c>
    </row>
    <row r="29" spans="1:12" x14ac:dyDescent="0.25">
      <c r="A29" s="17">
        <v>20</v>
      </c>
      <c r="B29" s="38">
        <v>0</v>
      </c>
      <c r="C29" s="54">
        <v>719</v>
      </c>
      <c r="D29" s="54">
        <v>761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99533.799533799538</v>
      </c>
      <c r="I29" s="13">
        <f t="shared" si="4"/>
        <v>0</v>
      </c>
      <c r="J29" s="13">
        <f t="shared" si="1"/>
        <v>99533.799533799538</v>
      </c>
      <c r="K29" s="13">
        <f t="shared" si="2"/>
        <v>6836676.9183661593</v>
      </c>
      <c r="L29" s="16">
        <f t="shared" si="5"/>
        <v>68.686988243069848</v>
      </c>
    </row>
    <row r="30" spans="1:12" x14ac:dyDescent="0.25">
      <c r="A30" s="17">
        <v>21</v>
      </c>
      <c r="B30" s="38">
        <v>0</v>
      </c>
      <c r="C30" s="54">
        <v>728</v>
      </c>
      <c r="D30" s="54">
        <v>746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99533.799533799538</v>
      </c>
      <c r="I30" s="13">
        <f t="shared" si="4"/>
        <v>0</v>
      </c>
      <c r="J30" s="13">
        <f t="shared" si="1"/>
        <v>99533.799533799538</v>
      </c>
      <c r="K30" s="13">
        <f t="shared" si="2"/>
        <v>6737143.11883236</v>
      </c>
      <c r="L30" s="16">
        <f t="shared" si="5"/>
        <v>67.686988243069848</v>
      </c>
    </row>
    <row r="31" spans="1:12" x14ac:dyDescent="0.25">
      <c r="A31" s="17">
        <v>22</v>
      </c>
      <c r="B31" s="38">
        <v>0</v>
      </c>
      <c r="C31" s="54">
        <v>716</v>
      </c>
      <c r="D31" s="54">
        <v>733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99533.799533799538</v>
      </c>
      <c r="I31" s="13">
        <f t="shared" si="4"/>
        <v>0</v>
      </c>
      <c r="J31" s="13">
        <f t="shared" si="1"/>
        <v>99533.799533799538</v>
      </c>
      <c r="K31" s="13">
        <f t="shared" si="2"/>
        <v>6637609.3192985607</v>
      </c>
      <c r="L31" s="16">
        <f t="shared" si="5"/>
        <v>66.686988243069848</v>
      </c>
    </row>
    <row r="32" spans="1:12" x14ac:dyDescent="0.25">
      <c r="A32" s="17">
        <v>23</v>
      </c>
      <c r="B32" s="38">
        <v>0</v>
      </c>
      <c r="C32" s="54">
        <v>656</v>
      </c>
      <c r="D32" s="54">
        <v>738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99533.799533799538</v>
      </c>
      <c r="I32" s="13">
        <f t="shared" si="4"/>
        <v>0</v>
      </c>
      <c r="J32" s="13">
        <f t="shared" si="1"/>
        <v>99533.799533799538</v>
      </c>
      <c r="K32" s="13">
        <f t="shared" si="2"/>
        <v>6538075.5197647614</v>
      </c>
      <c r="L32" s="16">
        <f t="shared" si="5"/>
        <v>65.686988243069848</v>
      </c>
    </row>
    <row r="33" spans="1:12" x14ac:dyDescent="0.25">
      <c r="A33" s="17">
        <v>24</v>
      </c>
      <c r="B33" s="38">
        <v>0</v>
      </c>
      <c r="C33" s="54">
        <v>700</v>
      </c>
      <c r="D33" s="54">
        <v>708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99533.799533799538</v>
      </c>
      <c r="I33" s="13">
        <f t="shared" si="4"/>
        <v>0</v>
      </c>
      <c r="J33" s="13">
        <f t="shared" si="1"/>
        <v>99533.799533799538</v>
      </c>
      <c r="K33" s="13">
        <f t="shared" si="2"/>
        <v>6438541.7202309621</v>
      </c>
      <c r="L33" s="16">
        <f t="shared" si="5"/>
        <v>64.686988243069848</v>
      </c>
    </row>
    <row r="34" spans="1:12" x14ac:dyDescent="0.25">
      <c r="A34" s="17">
        <v>25</v>
      </c>
      <c r="B34" s="38">
        <v>1</v>
      </c>
      <c r="C34" s="54">
        <v>702</v>
      </c>
      <c r="D34" s="54">
        <v>718</v>
      </c>
      <c r="E34" s="14">
        <v>0.5</v>
      </c>
      <c r="F34" s="15">
        <f t="shared" si="3"/>
        <v>1.4084507042253522E-3</v>
      </c>
      <c r="G34" s="15">
        <f t="shared" si="0"/>
        <v>1.4074595355383533E-3</v>
      </c>
      <c r="H34" s="13">
        <f t="shared" si="6"/>
        <v>99533.799533799538</v>
      </c>
      <c r="I34" s="13">
        <f t="shared" si="4"/>
        <v>140.08979526220907</v>
      </c>
      <c r="J34" s="13">
        <f t="shared" si="1"/>
        <v>99463.754636168436</v>
      </c>
      <c r="K34" s="13">
        <f t="shared" si="2"/>
        <v>6339007.9206971629</v>
      </c>
      <c r="L34" s="16">
        <f t="shared" si="5"/>
        <v>63.686988243069855</v>
      </c>
    </row>
    <row r="35" spans="1:12" x14ac:dyDescent="0.25">
      <c r="A35" s="17">
        <v>26</v>
      </c>
      <c r="B35" s="23">
        <v>0</v>
      </c>
      <c r="C35" s="54">
        <v>740</v>
      </c>
      <c r="D35" s="54">
        <v>724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99393.709738537334</v>
      </c>
      <c r="I35" s="13">
        <f t="shared" si="4"/>
        <v>0</v>
      </c>
      <c r="J35" s="13">
        <f t="shared" si="1"/>
        <v>99393.709738537334</v>
      </c>
      <c r="K35" s="13">
        <f t="shared" si="2"/>
        <v>6239544.1660609944</v>
      </c>
      <c r="L35" s="16">
        <f t="shared" si="5"/>
        <v>62.776046718394824</v>
      </c>
    </row>
    <row r="36" spans="1:12" x14ac:dyDescent="0.25">
      <c r="A36" s="17">
        <v>27</v>
      </c>
      <c r="B36" s="23">
        <v>0</v>
      </c>
      <c r="C36" s="54">
        <v>745</v>
      </c>
      <c r="D36" s="54">
        <v>772</v>
      </c>
      <c r="E36" s="14">
        <v>0.5</v>
      </c>
      <c r="F36" s="15">
        <f t="shared" si="3"/>
        <v>0</v>
      </c>
      <c r="G36" s="15">
        <f t="shared" si="0"/>
        <v>0</v>
      </c>
      <c r="H36" s="13">
        <f t="shared" si="6"/>
        <v>99393.709738537334</v>
      </c>
      <c r="I36" s="13">
        <f t="shared" si="4"/>
        <v>0</v>
      </c>
      <c r="J36" s="13">
        <f t="shared" si="1"/>
        <v>99393.709738537334</v>
      </c>
      <c r="K36" s="13">
        <f t="shared" si="2"/>
        <v>6140150.4563224567</v>
      </c>
      <c r="L36" s="16">
        <f t="shared" si="5"/>
        <v>61.776046718394824</v>
      </c>
    </row>
    <row r="37" spans="1:12" x14ac:dyDescent="0.25">
      <c r="A37" s="17">
        <v>28</v>
      </c>
      <c r="B37" s="23">
        <v>0</v>
      </c>
      <c r="C37" s="54">
        <v>696</v>
      </c>
      <c r="D37" s="54">
        <v>792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99393.709738537334</v>
      </c>
      <c r="I37" s="13">
        <f t="shared" si="4"/>
        <v>0</v>
      </c>
      <c r="J37" s="13">
        <f t="shared" si="1"/>
        <v>99393.709738537334</v>
      </c>
      <c r="K37" s="13">
        <f t="shared" si="2"/>
        <v>6040756.746583919</v>
      </c>
      <c r="L37" s="16">
        <f t="shared" si="5"/>
        <v>60.776046718394817</v>
      </c>
    </row>
    <row r="38" spans="1:12" x14ac:dyDescent="0.25">
      <c r="A38" s="17">
        <v>29</v>
      </c>
      <c r="B38" s="23">
        <v>0</v>
      </c>
      <c r="C38" s="54">
        <v>827</v>
      </c>
      <c r="D38" s="54">
        <v>732</v>
      </c>
      <c r="E38" s="14">
        <v>0.5</v>
      </c>
      <c r="F38" s="15">
        <f t="shared" si="3"/>
        <v>0</v>
      </c>
      <c r="G38" s="15">
        <f t="shared" si="0"/>
        <v>0</v>
      </c>
      <c r="H38" s="13">
        <f t="shared" si="6"/>
        <v>99393.709738537334</v>
      </c>
      <c r="I38" s="13">
        <f t="shared" si="4"/>
        <v>0</v>
      </c>
      <c r="J38" s="13">
        <f t="shared" si="1"/>
        <v>99393.709738537334</v>
      </c>
      <c r="K38" s="13">
        <f t="shared" si="2"/>
        <v>5941363.0368453814</v>
      </c>
      <c r="L38" s="16">
        <f t="shared" si="5"/>
        <v>59.776046718394817</v>
      </c>
    </row>
    <row r="39" spans="1:12" x14ac:dyDescent="0.25">
      <c r="A39" s="17">
        <v>30</v>
      </c>
      <c r="B39" s="23">
        <v>1</v>
      </c>
      <c r="C39" s="54">
        <v>817</v>
      </c>
      <c r="D39" s="54">
        <v>836</v>
      </c>
      <c r="E39" s="14">
        <v>0.5</v>
      </c>
      <c r="F39" s="15">
        <f t="shared" si="3"/>
        <v>1.2099213551119178E-3</v>
      </c>
      <c r="G39" s="15">
        <f t="shared" si="0"/>
        <v>1.2091898428053204E-3</v>
      </c>
      <c r="H39" s="13">
        <f t="shared" si="6"/>
        <v>99393.709738537334</v>
      </c>
      <c r="I39" s="13">
        <f t="shared" si="4"/>
        <v>120.1858642545796</v>
      </c>
      <c r="J39" s="13">
        <f t="shared" si="1"/>
        <v>99333.616806410035</v>
      </c>
      <c r="K39" s="13">
        <f t="shared" si="2"/>
        <v>5841969.3271068437</v>
      </c>
      <c r="L39" s="16">
        <f t="shared" si="5"/>
        <v>58.776046718394809</v>
      </c>
    </row>
    <row r="40" spans="1:12" x14ac:dyDescent="0.25">
      <c r="A40" s="17">
        <v>31</v>
      </c>
      <c r="B40" s="23">
        <v>0</v>
      </c>
      <c r="C40" s="54">
        <v>844</v>
      </c>
      <c r="D40" s="54">
        <v>856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99273.52387428275</v>
      </c>
      <c r="I40" s="13">
        <f t="shared" si="4"/>
        <v>0</v>
      </c>
      <c r="J40" s="13">
        <f t="shared" si="1"/>
        <v>99273.52387428275</v>
      </c>
      <c r="K40" s="13">
        <f t="shared" si="2"/>
        <v>5742635.7103004334</v>
      </c>
      <c r="L40" s="16">
        <f t="shared" si="5"/>
        <v>57.84659883306599</v>
      </c>
    </row>
    <row r="41" spans="1:12" x14ac:dyDescent="0.25">
      <c r="A41" s="17">
        <v>32</v>
      </c>
      <c r="B41" s="23">
        <v>0</v>
      </c>
      <c r="C41" s="54">
        <v>901</v>
      </c>
      <c r="D41" s="54">
        <v>861</v>
      </c>
      <c r="E41" s="14">
        <v>0.5</v>
      </c>
      <c r="F41" s="15">
        <f t="shared" si="3"/>
        <v>0</v>
      </c>
      <c r="G41" s="15">
        <f t="shared" si="0"/>
        <v>0</v>
      </c>
      <c r="H41" s="13">
        <f t="shared" si="6"/>
        <v>99273.52387428275</v>
      </c>
      <c r="I41" s="13">
        <f t="shared" si="4"/>
        <v>0</v>
      </c>
      <c r="J41" s="13">
        <f t="shared" si="1"/>
        <v>99273.52387428275</v>
      </c>
      <c r="K41" s="13">
        <f t="shared" si="2"/>
        <v>5643362.1864261506</v>
      </c>
      <c r="L41" s="16">
        <f t="shared" si="5"/>
        <v>56.84659883306599</v>
      </c>
    </row>
    <row r="42" spans="1:12" x14ac:dyDescent="0.25">
      <c r="A42" s="17">
        <v>33</v>
      </c>
      <c r="B42" s="23">
        <v>0</v>
      </c>
      <c r="C42" s="54">
        <v>945</v>
      </c>
      <c r="D42" s="54">
        <v>917</v>
      </c>
      <c r="E42" s="14">
        <v>0.5</v>
      </c>
      <c r="F42" s="15">
        <f t="shared" si="3"/>
        <v>0</v>
      </c>
      <c r="G42" s="15">
        <f t="shared" si="0"/>
        <v>0</v>
      </c>
      <c r="H42" s="13">
        <f t="shared" si="6"/>
        <v>99273.52387428275</v>
      </c>
      <c r="I42" s="13">
        <f t="shared" si="4"/>
        <v>0</v>
      </c>
      <c r="J42" s="13">
        <f t="shared" si="1"/>
        <v>99273.52387428275</v>
      </c>
      <c r="K42" s="13">
        <f t="shared" si="2"/>
        <v>5544088.6625518678</v>
      </c>
      <c r="L42" s="16">
        <f t="shared" si="5"/>
        <v>55.84659883306599</v>
      </c>
    </row>
    <row r="43" spans="1:12" x14ac:dyDescent="0.25">
      <c r="A43" s="17">
        <v>34</v>
      </c>
      <c r="B43" s="23">
        <v>0</v>
      </c>
      <c r="C43" s="54">
        <v>1073</v>
      </c>
      <c r="D43" s="54">
        <v>953</v>
      </c>
      <c r="E43" s="14">
        <v>0.5</v>
      </c>
      <c r="F43" s="15">
        <f t="shared" si="3"/>
        <v>0</v>
      </c>
      <c r="G43" s="15">
        <f t="shared" si="0"/>
        <v>0</v>
      </c>
      <c r="H43" s="13">
        <f t="shared" si="6"/>
        <v>99273.52387428275</v>
      </c>
      <c r="I43" s="13">
        <f t="shared" si="4"/>
        <v>0</v>
      </c>
      <c r="J43" s="13">
        <f t="shared" si="1"/>
        <v>99273.52387428275</v>
      </c>
      <c r="K43" s="13">
        <f t="shared" si="2"/>
        <v>5444815.1386775849</v>
      </c>
      <c r="L43" s="16">
        <f t="shared" si="5"/>
        <v>54.84659883306599</v>
      </c>
    </row>
    <row r="44" spans="1:12" x14ac:dyDescent="0.25">
      <c r="A44" s="17">
        <v>35</v>
      </c>
      <c r="B44" s="23">
        <v>1</v>
      </c>
      <c r="C44" s="54">
        <v>1069</v>
      </c>
      <c r="D44" s="54">
        <v>1072</v>
      </c>
      <c r="E44" s="14">
        <v>0.5</v>
      </c>
      <c r="F44" s="15">
        <f t="shared" si="3"/>
        <v>9.3414292386735165E-4</v>
      </c>
      <c r="G44" s="15">
        <f t="shared" si="0"/>
        <v>9.3370681605975717E-4</v>
      </c>
      <c r="H44" s="13">
        <f t="shared" si="6"/>
        <v>99273.52387428275</v>
      </c>
      <c r="I44" s="13">
        <f t="shared" si="4"/>
        <v>92.692365895688837</v>
      </c>
      <c r="J44" s="13">
        <f t="shared" si="1"/>
        <v>99227.177691334902</v>
      </c>
      <c r="K44" s="13">
        <f t="shared" si="2"/>
        <v>5345541.6148033021</v>
      </c>
      <c r="L44" s="16">
        <f t="shared" si="5"/>
        <v>53.84659883306599</v>
      </c>
    </row>
    <row r="45" spans="1:12" x14ac:dyDescent="0.25">
      <c r="A45" s="17">
        <v>36</v>
      </c>
      <c r="B45" s="23">
        <v>0</v>
      </c>
      <c r="C45" s="54">
        <v>1232</v>
      </c>
      <c r="D45" s="54">
        <v>1106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99180.831508387055</v>
      </c>
      <c r="I45" s="13">
        <f t="shared" si="4"/>
        <v>0</v>
      </c>
      <c r="J45" s="13">
        <f t="shared" si="1"/>
        <v>99180.831508387055</v>
      </c>
      <c r="K45" s="13">
        <f t="shared" si="2"/>
        <v>5246314.4371119672</v>
      </c>
      <c r="L45" s="16">
        <f t="shared" si="5"/>
        <v>52.896455467489417</v>
      </c>
    </row>
    <row r="46" spans="1:12" x14ac:dyDescent="0.25">
      <c r="A46" s="17">
        <v>37</v>
      </c>
      <c r="B46" s="23">
        <v>0</v>
      </c>
      <c r="C46" s="54">
        <v>1293</v>
      </c>
      <c r="D46" s="54">
        <v>1258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99180.831508387055</v>
      </c>
      <c r="I46" s="13">
        <f t="shared" si="4"/>
        <v>0</v>
      </c>
      <c r="J46" s="13">
        <f t="shared" si="1"/>
        <v>99180.831508387055</v>
      </c>
      <c r="K46" s="13">
        <f t="shared" si="2"/>
        <v>5147133.6056035804</v>
      </c>
      <c r="L46" s="16">
        <f t="shared" si="5"/>
        <v>51.896455467489417</v>
      </c>
    </row>
    <row r="47" spans="1:12" x14ac:dyDescent="0.25">
      <c r="A47" s="17">
        <v>38</v>
      </c>
      <c r="B47" s="23">
        <v>1</v>
      </c>
      <c r="C47" s="54">
        <v>1308</v>
      </c>
      <c r="D47" s="54">
        <v>1325</v>
      </c>
      <c r="E47" s="14">
        <v>0.5</v>
      </c>
      <c r="F47" s="15">
        <f t="shared" si="3"/>
        <v>7.5958982149639193E-4</v>
      </c>
      <c r="G47" s="15">
        <f t="shared" si="0"/>
        <v>7.5930144267274101E-4</v>
      </c>
      <c r="H47" s="13">
        <f t="shared" si="6"/>
        <v>99180.831508387055</v>
      </c>
      <c r="I47" s="13">
        <f t="shared" si="4"/>
        <v>75.308148449800342</v>
      </c>
      <c r="J47" s="13">
        <f t="shared" si="1"/>
        <v>99143.177434162164</v>
      </c>
      <c r="K47" s="13">
        <f t="shared" si="2"/>
        <v>5047952.7740951935</v>
      </c>
      <c r="L47" s="16">
        <f t="shared" si="5"/>
        <v>50.896455467489425</v>
      </c>
    </row>
    <row r="48" spans="1:12" x14ac:dyDescent="0.25">
      <c r="A48" s="17">
        <v>39</v>
      </c>
      <c r="B48" s="23">
        <v>0</v>
      </c>
      <c r="C48" s="54">
        <v>1478</v>
      </c>
      <c r="D48" s="54">
        <v>1323</v>
      </c>
      <c r="E48" s="14">
        <v>0.5</v>
      </c>
      <c r="F48" s="15">
        <f t="shared" si="3"/>
        <v>0</v>
      </c>
      <c r="G48" s="15">
        <f t="shared" si="0"/>
        <v>0</v>
      </c>
      <c r="H48" s="13">
        <f t="shared" si="6"/>
        <v>99105.523359937259</v>
      </c>
      <c r="I48" s="13">
        <f t="shared" si="4"/>
        <v>0</v>
      </c>
      <c r="J48" s="13">
        <f t="shared" si="1"/>
        <v>99105.523359937259</v>
      </c>
      <c r="K48" s="13">
        <f t="shared" si="2"/>
        <v>4948809.5966610312</v>
      </c>
      <c r="L48" s="16">
        <f t="shared" si="5"/>
        <v>49.934750646416084</v>
      </c>
    </row>
    <row r="49" spans="1:12" x14ac:dyDescent="0.25">
      <c r="A49" s="17">
        <v>40</v>
      </c>
      <c r="B49" s="23">
        <v>0</v>
      </c>
      <c r="C49" s="54">
        <v>1603</v>
      </c>
      <c r="D49" s="54">
        <v>1495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99105.523359937259</v>
      </c>
      <c r="I49" s="13">
        <f t="shared" si="4"/>
        <v>0</v>
      </c>
      <c r="J49" s="13">
        <f t="shared" si="1"/>
        <v>99105.523359937259</v>
      </c>
      <c r="K49" s="13">
        <f t="shared" si="2"/>
        <v>4849704.0733010937</v>
      </c>
      <c r="L49" s="16">
        <f t="shared" si="5"/>
        <v>48.934750646416077</v>
      </c>
    </row>
    <row r="50" spans="1:12" x14ac:dyDescent="0.25">
      <c r="A50" s="17">
        <v>41</v>
      </c>
      <c r="B50" s="23">
        <v>0</v>
      </c>
      <c r="C50" s="54">
        <v>1584</v>
      </c>
      <c r="D50" s="54">
        <v>1601</v>
      </c>
      <c r="E50" s="14">
        <v>0.5</v>
      </c>
      <c r="F50" s="15">
        <f t="shared" si="3"/>
        <v>0</v>
      </c>
      <c r="G50" s="15">
        <f t="shared" si="0"/>
        <v>0</v>
      </c>
      <c r="H50" s="13">
        <f t="shared" si="6"/>
        <v>99105.523359937259</v>
      </c>
      <c r="I50" s="13">
        <f t="shared" si="4"/>
        <v>0</v>
      </c>
      <c r="J50" s="13">
        <f t="shared" si="1"/>
        <v>99105.523359937259</v>
      </c>
      <c r="K50" s="13">
        <f t="shared" si="2"/>
        <v>4750598.5499411561</v>
      </c>
      <c r="L50" s="16">
        <f t="shared" si="5"/>
        <v>47.934750646416077</v>
      </c>
    </row>
    <row r="51" spans="1:12" x14ac:dyDescent="0.25">
      <c r="A51" s="17">
        <v>42</v>
      </c>
      <c r="B51" s="23">
        <v>2</v>
      </c>
      <c r="C51" s="54">
        <v>1661</v>
      </c>
      <c r="D51" s="54">
        <v>1578</v>
      </c>
      <c r="E51" s="14">
        <v>0.5</v>
      </c>
      <c r="F51" s="15">
        <f t="shared" si="3"/>
        <v>1.234949058351343E-3</v>
      </c>
      <c r="G51" s="15">
        <f t="shared" si="0"/>
        <v>1.2341869793273683E-3</v>
      </c>
      <c r="H51" s="13">
        <f t="shared" si="6"/>
        <v>99105.523359937259</v>
      </c>
      <c r="I51" s="13">
        <f t="shared" si="4"/>
        <v>122.3147465102589</v>
      </c>
      <c r="J51" s="13">
        <f t="shared" si="1"/>
        <v>99044.36598668214</v>
      </c>
      <c r="K51" s="13">
        <f t="shared" si="2"/>
        <v>4651493.0265812185</v>
      </c>
      <c r="L51" s="16">
        <f t="shared" si="5"/>
        <v>46.93475064641607</v>
      </c>
    </row>
    <row r="52" spans="1:12" x14ac:dyDescent="0.25">
      <c r="A52" s="17">
        <v>43</v>
      </c>
      <c r="B52" s="23">
        <v>3</v>
      </c>
      <c r="C52" s="54">
        <v>1749</v>
      </c>
      <c r="D52" s="54">
        <v>1651</v>
      </c>
      <c r="E52" s="14">
        <v>0.5</v>
      </c>
      <c r="F52" s="15">
        <f t="shared" si="3"/>
        <v>1.7647058823529412E-3</v>
      </c>
      <c r="G52" s="15">
        <f t="shared" si="0"/>
        <v>1.7631501616220981E-3</v>
      </c>
      <c r="H52" s="13">
        <f t="shared" si="6"/>
        <v>98983.208613427007</v>
      </c>
      <c r="I52" s="13">
        <f t="shared" si="4"/>
        <v>174.52226026463768</v>
      </c>
      <c r="J52" s="13">
        <f t="shared" si="1"/>
        <v>98895.947483294687</v>
      </c>
      <c r="K52" s="13">
        <f t="shared" si="2"/>
        <v>4552448.660594536</v>
      </c>
      <c r="L52" s="16">
        <f t="shared" si="5"/>
        <v>45.99213062867917</v>
      </c>
    </row>
    <row r="53" spans="1:12" x14ac:dyDescent="0.25">
      <c r="A53" s="17">
        <v>44</v>
      </c>
      <c r="B53" s="23">
        <v>1</v>
      </c>
      <c r="C53" s="54">
        <v>1773</v>
      </c>
      <c r="D53" s="54">
        <v>1760</v>
      </c>
      <c r="E53" s="14">
        <v>0.5</v>
      </c>
      <c r="F53" s="15">
        <f t="shared" si="3"/>
        <v>5.6609114067364841E-4</v>
      </c>
      <c r="G53" s="15">
        <f t="shared" si="0"/>
        <v>5.6593095642331628E-4</v>
      </c>
      <c r="H53" s="13">
        <f t="shared" si="6"/>
        <v>98808.686353162368</v>
      </c>
      <c r="I53" s="13">
        <f t="shared" si="4"/>
        <v>55.918894370776655</v>
      </c>
      <c r="J53" s="13">
        <f t="shared" si="1"/>
        <v>98780.72690597699</v>
      </c>
      <c r="K53" s="13">
        <f t="shared" si="2"/>
        <v>4453552.7131112413</v>
      </c>
      <c r="L53" s="16">
        <f t="shared" si="5"/>
        <v>45.072481757254998</v>
      </c>
    </row>
    <row r="54" spans="1:12" x14ac:dyDescent="0.25">
      <c r="A54" s="17">
        <v>45</v>
      </c>
      <c r="B54" s="23">
        <v>1</v>
      </c>
      <c r="C54" s="54">
        <v>1592</v>
      </c>
      <c r="D54" s="54">
        <v>1787</v>
      </c>
      <c r="E54" s="14">
        <v>0.5</v>
      </c>
      <c r="F54" s="15">
        <f t="shared" si="3"/>
        <v>5.9189109203906483E-4</v>
      </c>
      <c r="G54" s="15">
        <f t="shared" si="0"/>
        <v>5.9171597633136095E-4</v>
      </c>
      <c r="H54" s="13">
        <f t="shared" si="6"/>
        <v>98752.767458791597</v>
      </c>
      <c r="I54" s="13">
        <f t="shared" si="4"/>
        <v>58.433590212302718</v>
      </c>
      <c r="J54" s="13">
        <f t="shared" si="1"/>
        <v>98723.550663685455</v>
      </c>
      <c r="K54" s="13">
        <f t="shared" si="2"/>
        <v>4354771.986205264</v>
      </c>
      <c r="L54" s="16">
        <f t="shared" si="5"/>
        <v>44.097720988148112</v>
      </c>
    </row>
    <row r="55" spans="1:12" x14ac:dyDescent="0.25">
      <c r="A55" s="17">
        <v>46</v>
      </c>
      <c r="B55" s="23">
        <v>1</v>
      </c>
      <c r="C55" s="54">
        <v>1643</v>
      </c>
      <c r="D55" s="54">
        <v>1601</v>
      </c>
      <c r="E55" s="14">
        <v>0.5</v>
      </c>
      <c r="F55" s="15">
        <f t="shared" si="3"/>
        <v>6.1652281134401974E-4</v>
      </c>
      <c r="G55" s="15">
        <f t="shared" si="0"/>
        <v>6.1633281972265025E-4</v>
      </c>
      <c r="H55" s="13">
        <f t="shared" si="6"/>
        <v>98694.333868579299</v>
      </c>
      <c r="I55" s="13">
        <f t="shared" si="4"/>
        <v>60.828557083870137</v>
      </c>
      <c r="J55" s="13">
        <f t="shared" si="1"/>
        <v>98663.919590037374</v>
      </c>
      <c r="K55" s="13">
        <f t="shared" si="2"/>
        <v>4256048.4355415786</v>
      </c>
      <c r="L55" s="16">
        <f t="shared" si="5"/>
        <v>43.123533730000183</v>
      </c>
    </row>
    <row r="56" spans="1:12" x14ac:dyDescent="0.25">
      <c r="A56" s="17">
        <v>47</v>
      </c>
      <c r="B56" s="23">
        <v>0</v>
      </c>
      <c r="C56" s="54">
        <v>1661</v>
      </c>
      <c r="D56" s="54">
        <v>1661</v>
      </c>
      <c r="E56" s="14">
        <v>0.5</v>
      </c>
      <c r="F56" s="15">
        <f t="shared" si="3"/>
        <v>0</v>
      </c>
      <c r="G56" s="15">
        <f t="shared" si="0"/>
        <v>0</v>
      </c>
      <c r="H56" s="13">
        <f t="shared" si="6"/>
        <v>98633.505311495435</v>
      </c>
      <c r="I56" s="13">
        <f t="shared" si="4"/>
        <v>0</v>
      </c>
      <c r="J56" s="13">
        <f t="shared" si="1"/>
        <v>98633.505311495435</v>
      </c>
      <c r="K56" s="13">
        <f t="shared" si="2"/>
        <v>4157384.5159515408</v>
      </c>
      <c r="L56" s="16">
        <f t="shared" si="5"/>
        <v>42.149820213953305</v>
      </c>
    </row>
    <row r="57" spans="1:12" x14ac:dyDescent="0.25">
      <c r="A57" s="17">
        <v>48</v>
      </c>
      <c r="B57" s="23">
        <v>1</v>
      </c>
      <c r="C57" s="54">
        <v>1513</v>
      </c>
      <c r="D57" s="54">
        <v>1673</v>
      </c>
      <c r="E57" s="14">
        <v>0.5</v>
      </c>
      <c r="F57" s="15">
        <f t="shared" si="3"/>
        <v>6.2774639045825491E-4</v>
      </c>
      <c r="G57" s="15">
        <f t="shared" si="0"/>
        <v>6.2754941951678701E-4</v>
      </c>
      <c r="H57" s="13">
        <f t="shared" si="6"/>
        <v>98633.505311495435</v>
      </c>
      <c r="I57" s="13">
        <f t="shared" si="4"/>
        <v>61.897399003134886</v>
      </c>
      <c r="J57" s="13">
        <f t="shared" si="1"/>
        <v>98602.556611993859</v>
      </c>
      <c r="K57" s="13">
        <f t="shared" si="2"/>
        <v>4058751.0106400452</v>
      </c>
      <c r="L57" s="16">
        <f t="shared" si="5"/>
        <v>41.149820213953298</v>
      </c>
    </row>
    <row r="58" spans="1:12" x14ac:dyDescent="0.25">
      <c r="A58" s="17">
        <v>49</v>
      </c>
      <c r="B58" s="23">
        <v>2</v>
      </c>
      <c r="C58" s="54">
        <v>1494</v>
      </c>
      <c r="D58" s="54">
        <v>1516</v>
      </c>
      <c r="E58" s="14">
        <v>0.5</v>
      </c>
      <c r="F58" s="15">
        <f t="shared" si="3"/>
        <v>1.3289036544850499E-3</v>
      </c>
      <c r="G58" s="15">
        <f t="shared" si="0"/>
        <v>1.3280212483399736E-3</v>
      </c>
      <c r="H58" s="13">
        <f t="shared" si="6"/>
        <v>98571.607912492298</v>
      </c>
      <c r="I58" s="13">
        <f t="shared" si="4"/>
        <v>130.90518979082643</v>
      </c>
      <c r="J58" s="13">
        <f t="shared" si="1"/>
        <v>98506.155317596887</v>
      </c>
      <c r="K58" s="13">
        <f t="shared" si="2"/>
        <v>3960148.4540280513</v>
      </c>
      <c r="L58" s="16">
        <f t="shared" si="5"/>
        <v>40.175346003726588</v>
      </c>
    </row>
    <row r="59" spans="1:12" x14ac:dyDescent="0.25">
      <c r="A59" s="17">
        <v>50</v>
      </c>
      <c r="B59" s="23">
        <v>1</v>
      </c>
      <c r="C59" s="54">
        <v>1429</v>
      </c>
      <c r="D59" s="54">
        <v>1487</v>
      </c>
      <c r="E59" s="14">
        <v>0.5</v>
      </c>
      <c r="F59" s="15">
        <f t="shared" si="3"/>
        <v>6.8587105624142656E-4</v>
      </c>
      <c r="G59" s="15">
        <f t="shared" si="0"/>
        <v>6.8563592732259163E-4</v>
      </c>
      <c r="H59" s="13">
        <f t="shared" si="6"/>
        <v>98440.702722701477</v>
      </c>
      <c r="I59" s="13">
        <f t="shared" si="4"/>
        <v>67.494482497566992</v>
      </c>
      <c r="J59" s="13">
        <f t="shared" si="1"/>
        <v>98406.955481452693</v>
      </c>
      <c r="K59" s="13">
        <f t="shared" si="2"/>
        <v>3861642.2987104543</v>
      </c>
      <c r="L59" s="16">
        <f t="shared" si="5"/>
        <v>39.228105772348556</v>
      </c>
    </row>
    <row r="60" spans="1:12" x14ac:dyDescent="0.25">
      <c r="A60" s="17">
        <v>51</v>
      </c>
      <c r="B60" s="23">
        <v>0</v>
      </c>
      <c r="C60" s="54">
        <v>1321</v>
      </c>
      <c r="D60" s="54">
        <v>1445</v>
      </c>
      <c r="E60" s="14">
        <v>0.5</v>
      </c>
      <c r="F60" s="15">
        <f t="shared" si="3"/>
        <v>0</v>
      </c>
      <c r="G60" s="15">
        <f t="shared" si="0"/>
        <v>0</v>
      </c>
      <c r="H60" s="13">
        <f t="shared" si="6"/>
        <v>98373.208240203909</v>
      </c>
      <c r="I60" s="13">
        <f t="shared" si="4"/>
        <v>0</v>
      </c>
      <c r="J60" s="13">
        <f t="shared" si="1"/>
        <v>98373.208240203909</v>
      </c>
      <c r="K60" s="13">
        <f t="shared" si="2"/>
        <v>3763235.3432290014</v>
      </c>
      <c r="L60" s="16">
        <f t="shared" si="5"/>
        <v>38.254677371506254</v>
      </c>
    </row>
    <row r="61" spans="1:12" x14ac:dyDescent="0.25">
      <c r="A61" s="17">
        <v>52</v>
      </c>
      <c r="B61" s="23">
        <v>4</v>
      </c>
      <c r="C61" s="54">
        <v>1228</v>
      </c>
      <c r="D61" s="54">
        <v>1321</v>
      </c>
      <c r="E61" s="14">
        <v>0.5</v>
      </c>
      <c r="F61" s="15">
        <f t="shared" si="3"/>
        <v>3.1384856806590819E-3</v>
      </c>
      <c r="G61" s="15">
        <f t="shared" si="0"/>
        <v>3.1335683509596552E-3</v>
      </c>
      <c r="H61" s="13">
        <f t="shared" si="6"/>
        <v>98373.208240203909</v>
      </c>
      <c r="I61" s="13">
        <f t="shared" si="4"/>
        <v>308.25917192386652</v>
      </c>
      <c r="J61" s="13">
        <f t="shared" si="1"/>
        <v>98219.078654241966</v>
      </c>
      <c r="K61" s="13">
        <f t="shared" si="2"/>
        <v>3664862.1349887974</v>
      </c>
      <c r="L61" s="16">
        <f t="shared" si="5"/>
        <v>37.254677371506254</v>
      </c>
    </row>
    <row r="62" spans="1:12" x14ac:dyDescent="0.25">
      <c r="A62" s="17">
        <v>53</v>
      </c>
      <c r="B62" s="23">
        <v>4</v>
      </c>
      <c r="C62" s="54">
        <v>1153</v>
      </c>
      <c r="D62" s="54">
        <v>1229</v>
      </c>
      <c r="E62" s="14">
        <v>0.5</v>
      </c>
      <c r="F62" s="15">
        <f t="shared" si="3"/>
        <v>3.3585222502099076E-3</v>
      </c>
      <c r="G62" s="15">
        <f t="shared" si="0"/>
        <v>3.3528918692372171E-3</v>
      </c>
      <c r="H62" s="13">
        <f t="shared" si="6"/>
        <v>98064.949068280039</v>
      </c>
      <c r="I62" s="13">
        <f t="shared" si="4"/>
        <v>328.80117038819793</v>
      </c>
      <c r="J62" s="13">
        <f t="shared" si="1"/>
        <v>97900.54848308595</v>
      </c>
      <c r="K62" s="13">
        <f t="shared" si="2"/>
        <v>3566643.0563345556</v>
      </c>
      <c r="L62" s="16">
        <f t="shared" si="5"/>
        <v>36.370212703125929</v>
      </c>
    </row>
    <row r="63" spans="1:12" x14ac:dyDescent="0.25">
      <c r="A63" s="17">
        <v>54</v>
      </c>
      <c r="B63" s="23">
        <v>2</v>
      </c>
      <c r="C63" s="54">
        <v>1191</v>
      </c>
      <c r="D63" s="54">
        <v>1156</v>
      </c>
      <c r="E63" s="14">
        <v>0.5</v>
      </c>
      <c r="F63" s="15">
        <f t="shared" si="3"/>
        <v>1.7043033659991478E-3</v>
      </c>
      <c r="G63" s="15">
        <f t="shared" si="0"/>
        <v>1.7028522775649213E-3</v>
      </c>
      <c r="H63" s="13">
        <f t="shared" si="6"/>
        <v>97736.147897891846</v>
      </c>
      <c r="I63" s="13">
        <f t="shared" si="4"/>
        <v>166.43022204834713</v>
      </c>
      <c r="J63" s="13">
        <f t="shared" si="1"/>
        <v>97652.932786867663</v>
      </c>
      <c r="K63" s="13">
        <f t="shared" si="2"/>
        <v>3468742.5078514698</v>
      </c>
      <c r="L63" s="16">
        <f t="shared" si="5"/>
        <v>35.490886253010288</v>
      </c>
    </row>
    <row r="64" spans="1:12" x14ac:dyDescent="0.25">
      <c r="A64" s="17">
        <v>55</v>
      </c>
      <c r="B64" s="23">
        <v>4</v>
      </c>
      <c r="C64" s="54">
        <v>1121</v>
      </c>
      <c r="D64" s="54">
        <v>1202</v>
      </c>
      <c r="E64" s="14">
        <v>0.5</v>
      </c>
      <c r="F64" s="15">
        <f t="shared" si="3"/>
        <v>3.4438226431338786E-3</v>
      </c>
      <c r="G64" s="15">
        <f t="shared" si="0"/>
        <v>3.4379028792436614E-3</v>
      </c>
      <c r="H64" s="13">
        <f t="shared" si="6"/>
        <v>97569.717675843494</v>
      </c>
      <c r="I64" s="13">
        <f t="shared" si="4"/>
        <v>335.43521332477354</v>
      </c>
      <c r="J64" s="13">
        <f t="shared" si="1"/>
        <v>97402.0000691811</v>
      </c>
      <c r="K64" s="13">
        <f t="shared" si="2"/>
        <v>3371089.5750646023</v>
      </c>
      <c r="L64" s="16">
        <f t="shared" si="5"/>
        <v>34.550572199710523</v>
      </c>
    </row>
    <row r="65" spans="1:12" x14ac:dyDescent="0.25">
      <c r="A65" s="17">
        <v>56</v>
      </c>
      <c r="B65" s="23">
        <v>2</v>
      </c>
      <c r="C65" s="54">
        <v>995</v>
      </c>
      <c r="D65" s="54">
        <v>1136</v>
      </c>
      <c r="E65" s="14">
        <v>0.5</v>
      </c>
      <c r="F65" s="15">
        <f t="shared" si="3"/>
        <v>1.8770530267480056E-3</v>
      </c>
      <c r="G65" s="15">
        <f t="shared" si="0"/>
        <v>1.875293014533521E-3</v>
      </c>
      <c r="H65" s="13">
        <f t="shared" si="6"/>
        <v>97234.28246251872</v>
      </c>
      <c r="I65" s="13">
        <f t="shared" si="4"/>
        <v>182.3427706751406</v>
      </c>
      <c r="J65" s="13">
        <f t="shared" si="1"/>
        <v>97143.111077181151</v>
      </c>
      <c r="K65" s="13">
        <f t="shared" si="2"/>
        <v>3273687.5749954213</v>
      </c>
      <c r="L65" s="16">
        <f t="shared" si="5"/>
        <v>33.668038597984641</v>
      </c>
    </row>
    <row r="66" spans="1:12" x14ac:dyDescent="0.25">
      <c r="A66" s="17">
        <v>57</v>
      </c>
      <c r="B66" s="23">
        <v>3</v>
      </c>
      <c r="C66" s="54">
        <v>968</v>
      </c>
      <c r="D66" s="54">
        <v>995</v>
      </c>
      <c r="E66" s="14">
        <v>0.5</v>
      </c>
      <c r="F66" s="15">
        <f t="shared" si="3"/>
        <v>3.0565461029037188E-3</v>
      </c>
      <c r="G66" s="15">
        <f t="shared" si="0"/>
        <v>3.0518819938962359E-3</v>
      </c>
      <c r="H66" s="13">
        <f t="shared" si="6"/>
        <v>97051.939691843581</v>
      </c>
      <c r="I66" s="13">
        <f t="shared" si="4"/>
        <v>296.19106721824085</v>
      </c>
      <c r="J66" s="13">
        <f t="shared" si="1"/>
        <v>96903.844158234453</v>
      </c>
      <c r="K66" s="13">
        <f t="shared" si="2"/>
        <v>3176544.4639182403</v>
      </c>
      <c r="L66" s="16">
        <f t="shared" si="5"/>
        <v>32.730355251057418</v>
      </c>
    </row>
    <row r="67" spans="1:12" x14ac:dyDescent="0.25">
      <c r="A67" s="17">
        <v>58</v>
      </c>
      <c r="B67" s="23">
        <v>5</v>
      </c>
      <c r="C67" s="54">
        <v>913</v>
      </c>
      <c r="D67" s="54">
        <v>987</v>
      </c>
      <c r="E67" s="14">
        <v>0.5</v>
      </c>
      <c r="F67" s="15">
        <f t="shared" si="3"/>
        <v>5.263157894736842E-3</v>
      </c>
      <c r="G67" s="15">
        <f t="shared" si="0"/>
        <v>5.2493438320209982E-3</v>
      </c>
      <c r="H67" s="13">
        <f t="shared" si="6"/>
        <v>96755.748624625339</v>
      </c>
      <c r="I67" s="13">
        <f t="shared" si="4"/>
        <v>507.90419225525119</v>
      </c>
      <c r="J67" s="13">
        <f t="shared" si="1"/>
        <v>96501.796528497711</v>
      </c>
      <c r="K67" s="13">
        <f t="shared" si="2"/>
        <v>3079640.6197600057</v>
      </c>
      <c r="L67" s="16">
        <f t="shared" si="5"/>
        <v>31.829019603866776</v>
      </c>
    </row>
    <row r="68" spans="1:12" x14ac:dyDescent="0.25">
      <c r="A68" s="17">
        <v>59</v>
      </c>
      <c r="B68" s="23">
        <v>1</v>
      </c>
      <c r="C68" s="54">
        <v>837</v>
      </c>
      <c r="D68" s="54">
        <v>918</v>
      </c>
      <c r="E68" s="14">
        <v>0.5</v>
      </c>
      <c r="F68" s="15">
        <f t="shared" si="3"/>
        <v>1.1396011396011395E-3</v>
      </c>
      <c r="G68" s="15">
        <f t="shared" si="0"/>
        <v>1.1389521640091116E-3</v>
      </c>
      <c r="H68" s="13">
        <f t="shared" si="6"/>
        <v>96247.844432370082</v>
      </c>
      <c r="I68" s="13">
        <f t="shared" si="4"/>
        <v>109.62169069746022</v>
      </c>
      <c r="J68" s="13">
        <f t="shared" si="1"/>
        <v>96193.03358702136</v>
      </c>
      <c r="K68" s="13">
        <f t="shared" si="2"/>
        <v>2983138.823231508</v>
      </c>
      <c r="L68" s="16">
        <f t="shared" si="5"/>
        <v>30.994344245575839</v>
      </c>
    </row>
    <row r="69" spans="1:12" x14ac:dyDescent="0.25">
      <c r="A69" s="17">
        <v>60</v>
      </c>
      <c r="B69" s="23">
        <v>1</v>
      </c>
      <c r="C69" s="54">
        <v>886</v>
      </c>
      <c r="D69" s="54">
        <v>840</v>
      </c>
      <c r="E69" s="14">
        <v>0.5</v>
      </c>
      <c r="F69" s="15">
        <f t="shared" si="3"/>
        <v>1.1587485515643105E-3</v>
      </c>
      <c r="G69" s="15">
        <f t="shared" si="0"/>
        <v>1.1580775911986102E-3</v>
      </c>
      <c r="H69" s="13">
        <f t="shared" si="6"/>
        <v>96138.222741672624</v>
      </c>
      <c r="I69" s="13">
        <f t="shared" si="4"/>
        <v>111.33552141479169</v>
      </c>
      <c r="J69" s="13">
        <f t="shared" si="1"/>
        <v>96082.554980965229</v>
      </c>
      <c r="K69" s="13">
        <f t="shared" si="2"/>
        <v>2886945.7896444867</v>
      </c>
      <c r="L69" s="16">
        <f t="shared" si="5"/>
        <v>30.029115447680258</v>
      </c>
    </row>
    <row r="70" spans="1:12" x14ac:dyDescent="0.25">
      <c r="A70" s="17">
        <v>61</v>
      </c>
      <c r="B70" s="23">
        <v>3</v>
      </c>
      <c r="C70" s="54">
        <v>891</v>
      </c>
      <c r="D70" s="54">
        <v>880</v>
      </c>
      <c r="E70" s="14">
        <v>0.5</v>
      </c>
      <c r="F70" s="15">
        <f t="shared" si="3"/>
        <v>3.3879164313946925E-3</v>
      </c>
      <c r="G70" s="15">
        <f t="shared" si="0"/>
        <v>3.3821871476888386E-3</v>
      </c>
      <c r="H70" s="13">
        <f t="shared" si="6"/>
        <v>96026.887220257835</v>
      </c>
      <c r="I70" s="13">
        <f t="shared" si="4"/>
        <v>324.78090378892165</v>
      </c>
      <c r="J70" s="13">
        <f t="shared" si="1"/>
        <v>95864.496768363373</v>
      </c>
      <c r="K70" s="13">
        <f t="shared" si="2"/>
        <v>2790863.2346635214</v>
      </c>
      <c r="L70" s="16">
        <f t="shared" si="5"/>
        <v>29.063352103271768</v>
      </c>
    </row>
    <row r="71" spans="1:12" x14ac:dyDescent="0.25">
      <c r="A71" s="17">
        <v>62</v>
      </c>
      <c r="B71" s="23">
        <v>1</v>
      </c>
      <c r="C71" s="54">
        <v>844</v>
      </c>
      <c r="D71" s="54">
        <v>887</v>
      </c>
      <c r="E71" s="14">
        <v>0.5</v>
      </c>
      <c r="F71" s="15">
        <f t="shared" si="3"/>
        <v>1.1554015020219526E-3</v>
      </c>
      <c r="G71" s="15">
        <f t="shared" si="0"/>
        <v>1.1547344110854501E-3</v>
      </c>
      <c r="H71" s="13">
        <f t="shared" si="6"/>
        <v>95702.106316468911</v>
      </c>
      <c r="I71" s="13">
        <f t="shared" si="4"/>
        <v>110.51051537698487</v>
      </c>
      <c r="J71" s="13">
        <f t="shared" si="1"/>
        <v>95646.851058780419</v>
      </c>
      <c r="K71" s="13">
        <f t="shared" si="2"/>
        <v>2694998.7378951581</v>
      </c>
      <c r="L71" s="16">
        <f t="shared" si="5"/>
        <v>28.160286556110925</v>
      </c>
    </row>
    <row r="72" spans="1:12" x14ac:dyDescent="0.25">
      <c r="A72" s="17">
        <v>63</v>
      </c>
      <c r="B72" s="23">
        <v>4</v>
      </c>
      <c r="C72" s="54">
        <v>890</v>
      </c>
      <c r="D72" s="54">
        <v>844</v>
      </c>
      <c r="E72" s="14">
        <v>0.5</v>
      </c>
      <c r="F72" s="15">
        <f t="shared" si="3"/>
        <v>4.61361014994233E-3</v>
      </c>
      <c r="G72" s="15">
        <f t="shared" si="0"/>
        <v>4.6029919447640967E-3</v>
      </c>
      <c r="H72" s="13">
        <f t="shared" si="6"/>
        <v>95591.595801091928</v>
      </c>
      <c r="I72" s="13">
        <f t="shared" si="4"/>
        <v>440.00734545957158</v>
      </c>
      <c r="J72" s="13">
        <f t="shared" si="1"/>
        <v>95371.592128362143</v>
      </c>
      <c r="K72" s="13">
        <f t="shared" si="2"/>
        <v>2599351.8868363779</v>
      </c>
      <c r="L72" s="16">
        <f t="shared" si="5"/>
        <v>27.192263766002387</v>
      </c>
    </row>
    <row r="73" spans="1:12" x14ac:dyDescent="0.25">
      <c r="A73" s="17">
        <v>64</v>
      </c>
      <c r="B73" s="23">
        <v>2</v>
      </c>
      <c r="C73" s="54">
        <v>935</v>
      </c>
      <c r="D73" s="54">
        <v>894</v>
      </c>
      <c r="E73" s="14">
        <v>0.5</v>
      </c>
      <c r="F73" s="15">
        <f t="shared" si="3"/>
        <v>2.1869874248223072E-3</v>
      </c>
      <c r="G73" s="15">
        <f t="shared" ref="G73:G108" si="7">F73/((1+(1-E73)*F73))</f>
        <v>2.1845985800109228E-3</v>
      </c>
      <c r="H73" s="13">
        <f t="shared" si="6"/>
        <v>95151.588455632358</v>
      </c>
      <c r="I73" s="13">
        <f t="shared" si="4"/>
        <v>207.86802502595816</v>
      </c>
      <c r="J73" s="13">
        <f t="shared" ref="J73:J108" si="8">H74+I73*E73</f>
        <v>95047.654443119376</v>
      </c>
      <c r="K73" s="13">
        <f t="shared" ref="K73:K97" si="9">K74+J73</f>
        <v>2503980.2947080159</v>
      </c>
      <c r="L73" s="16">
        <f t="shared" si="5"/>
        <v>26.315696199602399</v>
      </c>
    </row>
    <row r="74" spans="1:12" x14ac:dyDescent="0.25">
      <c r="A74" s="17">
        <v>65</v>
      </c>
      <c r="B74" s="23">
        <v>5</v>
      </c>
      <c r="C74" s="54">
        <v>1032</v>
      </c>
      <c r="D74" s="54">
        <v>940</v>
      </c>
      <c r="E74" s="14">
        <v>0.5</v>
      </c>
      <c r="F74" s="15">
        <f t="shared" ref="F74:F108" si="10">B74/((C74+D74)/2)</f>
        <v>5.0709939148073022E-3</v>
      </c>
      <c r="G74" s="15">
        <f t="shared" si="7"/>
        <v>5.0581689428426911E-3</v>
      </c>
      <c r="H74" s="13">
        <f t="shared" si="6"/>
        <v>94943.720430606394</v>
      </c>
      <c r="I74" s="13">
        <f t="shared" ref="I74:I108" si="11">H74*G74</f>
        <v>480.24137800003234</v>
      </c>
      <c r="J74" s="13">
        <f t="shared" si="8"/>
        <v>94703.599741606376</v>
      </c>
      <c r="K74" s="13">
        <f t="shared" si="9"/>
        <v>2408932.6402648967</v>
      </c>
      <c r="L74" s="16">
        <f t="shared" ref="L74:L108" si="12">K74/H74</f>
        <v>25.372216607264367</v>
      </c>
    </row>
    <row r="75" spans="1:12" x14ac:dyDescent="0.25">
      <c r="A75" s="17">
        <v>66</v>
      </c>
      <c r="B75" s="23">
        <v>2</v>
      </c>
      <c r="C75" s="54">
        <v>1084</v>
      </c>
      <c r="D75" s="54">
        <v>1022</v>
      </c>
      <c r="E75" s="14">
        <v>0.5</v>
      </c>
      <c r="F75" s="15">
        <f t="shared" si="10"/>
        <v>1.8993352326685661E-3</v>
      </c>
      <c r="G75" s="15">
        <f t="shared" si="7"/>
        <v>1.8975332068311196E-3</v>
      </c>
      <c r="H75" s="13">
        <f t="shared" ref="H75:H108" si="13">H74-I74</f>
        <v>94463.479052606359</v>
      </c>
      <c r="I75" s="13">
        <f t="shared" si="11"/>
        <v>179.24758833511643</v>
      </c>
      <c r="J75" s="13">
        <f t="shared" si="8"/>
        <v>94373.855258438809</v>
      </c>
      <c r="K75" s="13">
        <f t="shared" si="9"/>
        <v>2314229.0405232902</v>
      </c>
      <c r="L75" s="16">
        <f t="shared" si="12"/>
        <v>24.498664073493469</v>
      </c>
    </row>
    <row r="76" spans="1:12" x14ac:dyDescent="0.25">
      <c r="A76" s="17">
        <v>67</v>
      </c>
      <c r="B76" s="23">
        <v>1</v>
      </c>
      <c r="C76" s="54">
        <v>1065</v>
      </c>
      <c r="D76" s="54">
        <v>1081</v>
      </c>
      <c r="E76" s="14">
        <v>0.5</v>
      </c>
      <c r="F76" s="15">
        <f t="shared" si="10"/>
        <v>9.3196644920782849E-4</v>
      </c>
      <c r="G76" s="15">
        <f t="shared" si="7"/>
        <v>9.3153237074988359E-4</v>
      </c>
      <c r="H76" s="13">
        <f t="shared" si="13"/>
        <v>94284.231464271244</v>
      </c>
      <c r="I76" s="13">
        <f t="shared" si="11"/>
        <v>87.828813660243355</v>
      </c>
      <c r="J76" s="13">
        <f t="shared" si="8"/>
        <v>94240.31705744112</v>
      </c>
      <c r="K76" s="13">
        <f t="shared" si="9"/>
        <v>2219855.1852648514</v>
      </c>
      <c r="L76" s="16">
        <f t="shared" si="12"/>
        <v>23.544288910135091</v>
      </c>
    </row>
    <row r="77" spans="1:12" x14ac:dyDescent="0.25">
      <c r="A77" s="17">
        <v>68</v>
      </c>
      <c r="B77" s="23">
        <v>8</v>
      </c>
      <c r="C77" s="54">
        <v>1100</v>
      </c>
      <c r="D77" s="54">
        <v>1066</v>
      </c>
      <c r="E77" s="14">
        <v>0.5</v>
      </c>
      <c r="F77" s="15">
        <f t="shared" si="10"/>
        <v>7.3868882733148658E-3</v>
      </c>
      <c r="G77" s="15">
        <f t="shared" si="7"/>
        <v>7.3597056117755289E-3</v>
      </c>
      <c r="H77" s="13">
        <f t="shared" si="13"/>
        <v>94196.402650610995</v>
      </c>
      <c r="I77" s="13">
        <f t="shared" si="11"/>
        <v>693.25779319676906</v>
      </c>
      <c r="J77" s="13">
        <f t="shared" si="8"/>
        <v>93849.773754012611</v>
      </c>
      <c r="K77" s="13">
        <f t="shared" si="9"/>
        <v>2125614.8682074104</v>
      </c>
      <c r="L77" s="16">
        <f t="shared" si="12"/>
        <v>22.565775426601419</v>
      </c>
    </row>
    <row r="78" spans="1:12" x14ac:dyDescent="0.25">
      <c r="A78" s="17">
        <v>69</v>
      </c>
      <c r="B78" s="23">
        <v>9</v>
      </c>
      <c r="C78" s="54">
        <v>1292</v>
      </c>
      <c r="D78" s="54">
        <v>1106</v>
      </c>
      <c r="E78" s="14">
        <v>0.5</v>
      </c>
      <c r="F78" s="15">
        <f t="shared" si="10"/>
        <v>7.5062552126772307E-3</v>
      </c>
      <c r="G78" s="15">
        <f t="shared" si="7"/>
        <v>7.4781886165351044E-3</v>
      </c>
      <c r="H78" s="13">
        <f t="shared" si="13"/>
        <v>93503.144857414227</v>
      </c>
      <c r="I78" s="13">
        <f t="shared" si="11"/>
        <v>699.23415348294793</v>
      </c>
      <c r="J78" s="13">
        <f t="shared" si="8"/>
        <v>93153.527780672754</v>
      </c>
      <c r="K78" s="13">
        <f t="shared" si="9"/>
        <v>2031765.0944533977</v>
      </c>
      <c r="L78" s="16">
        <f t="shared" si="12"/>
        <v>21.729377097975664</v>
      </c>
    </row>
    <row r="79" spans="1:12" x14ac:dyDescent="0.25">
      <c r="A79" s="17">
        <v>70</v>
      </c>
      <c r="B79" s="23">
        <v>12</v>
      </c>
      <c r="C79" s="54">
        <v>1452</v>
      </c>
      <c r="D79" s="54">
        <v>1292</v>
      </c>
      <c r="E79" s="14">
        <v>0.5</v>
      </c>
      <c r="F79" s="15">
        <f t="shared" si="10"/>
        <v>8.7463556851311956E-3</v>
      </c>
      <c r="G79" s="15">
        <f t="shared" si="7"/>
        <v>8.7082728592162567E-3</v>
      </c>
      <c r="H79" s="13">
        <f t="shared" si="13"/>
        <v>92803.91070393128</v>
      </c>
      <c r="I79" s="13">
        <f t="shared" si="11"/>
        <v>808.1617768121738</v>
      </c>
      <c r="J79" s="13">
        <f t="shared" si="8"/>
        <v>92399.829815525183</v>
      </c>
      <c r="K79" s="13">
        <f t="shared" si="9"/>
        <v>1938611.5666727249</v>
      </c>
      <c r="L79" s="16">
        <f t="shared" si="12"/>
        <v>20.889330546181423</v>
      </c>
    </row>
    <row r="80" spans="1:12" x14ac:dyDescent="0.25">
      <c r="A80" s="17">
        <v>71</v>
      </c>
      <c r="B80" s="23">
        <v>14</v>
      </c>
      <c r="C80" s="54">
        <v>1260</v>
      </c>
      <c r="D80" s="54">
        <v>1440</v>
      </c>
      <c r="E80" s="14">
        <v>0.5</v>
      </c>
      <c r="F80" s="15">
        <f t="shared" si="10"/>
        <v>1.037037037037037E-2</v>
      </c>
      <c r="G80" s="15">
        <f t="shared" si="7"/>
        <v>1.0316875460574797E-2</v>
      </c>
      <c r="H80" s="13">
        <f t="shared" si="13"/>
        <v>91995.748927119101</v>
      </c>
      <c r="I80" s="13">
        <f t="shared" si="11"/>
        <v>949.10868458339519</v>
      </c>
      <c r="J80" s="13">
        <f t="shared" si="8"/>
        <v>91521.194584827404</v>
      </c>
      <c r="K80" s="13">
        <f t="shared" si="9"/>
        <v>1846211.7368571998</v>
      </c>
      <c r="L80" s="16">
        <f t="shared" si="12"/>
        <v>20.068446187875551</v>
      </c>
    </row>
    <row r="81" spans="1:12" x14ac:dyDescent="0.25">
      <c r="A81" s="17">
        <v>72</v>
      </c>
      <c r="B81" s="23">
        <v>6</v>
      </c>
      <c r="C81" s="54">
        <v>1197</v>
      </c>
      <c r="D81" s="54">
        <v>1256</v>
      </c>
      <c r="E81" s="14">
        <v>0.5</v>
      </c>
      <c r="F81" s="15">
        <f t="shared" si="10"/>
        <v>4.8919690175295554E-3</v>
      </c>
      <c r="G81" s="15">
        <f t="shared" si="7"/>
        <v>4.8800325335502234E-3</v>
      </c>
      <c r="H81" s="13">
        <f t="shared" si="13"/>
        <v>91046.640242535708</v>
      </c>
      <c r="I81" s="13">
        <f t="shared" si="11"/>
        <v>444.31056645401725</v>
      </c>
      <c r="J81" s="13">
        <f t="shared" si="8"/>
        <v>90824.484959308698</v>
      </c>
      <c r="K81" s="13">
        <f t="shared" si="9"/>
        <v>1754690.5422723724</v>
      </c>
      <c r="L81" s="16">
        <f t="shared" si="12"/>
        <v>19.272435947093914</v>
      </c>
    </row>
    <row r="82" spans="1:12" x14ac:dyDescent="0.25">
      <c r="A82" s="17">
        <v>73</v>
      </c>
      <c r="B82" s="23">
        <v>8</v>
      </c>
      <c r="C82" s="54">
        <v>1355</v>
      </c>
      <c r="D82" s="54">
        <v>1194</v>
      </c>
      <c r="E82" s="14">
        <v>0.5</v>
      </c>
      <c r="F82" s="15">
        <f t="shared" si="10"/>
        <v>6.2769713613181639E-3</v>
      </c>
      <c r="G82" s="15">
        <f t="shared" si="7"/>
        <v>6.257332811888932E-3</v>
      </c>
      <c r="H82" s="13">
        <f t="shared" si="13"/>
        <v>90602.329676081688</v>
      </c>
      <c r="I82" s="13">
        <f t="shared" si="11"/>
        <v>566.9289303157243</v>
      </c>
      <c r="J82" s="13">
        <f t="shared" si="8"/>
        <v>90318.865210923817</v>
      </c>
      <c r="K82" s="13">
        <f t="shared" si="9"/>
        <v>1663866.0573130636</v>
      </c>
      <c r="L82" s="16">
        <f t="shared" si="12"/>
        <v>18.364495297876555</v>
      </c>
    </row>
    <row r="83" spans="1:12" x14ac:dyDescent="0.25">
      <c r="A83" s="17">
        <v>74</v>
      </c>
      <c r="B83" s="23">
        <v>12</v>
      </c>
      <c r="C83" s="54">
        <v>1245</v>
      </c>
      <c r="D83" s="54">
        <v>1342</v>
      </c>
      <c r="E83" s="14">
        <v>0.5</v>
      </c>
      <c r="F83" s="15">
        <f t="shared" si="10"/>
        <v>9.2771550057982217E-3</v>
      </c>
      <c r="G83" s="15">
        <f t="shared" si="7"/>
        <v>9.2343208926510181E-3</v>
      </c>
      <c r="H83" s="13">
        <f t="shared" si="13"/>
        <v>90035.400745765961</v>
      </c>
      <c r="I83" s="13">
        <f t="shared" si="11"/>
        <v>831.41578218483369</v>
      </c>
      <c r="J83" s="13">
        <f t="shared" si="8"/>
        <v>89619.692854673543</v>
      </c>
      <c r="K83" s="13">
        <f t="shared" si="9"/>
        <v>1573547.1921021398</v>
      </c>
      <c r="L83" s="16">
        <f t="shared" si="12"/>
        <v>17.476983265120172</v>
      </c>
    </row>
    <row r="84" spans="1:12" x14ac:dyDescent="0.25">
      <c r="A84" s="17">
        <v>75</v>
      </c>
      <c r="B84" s="23">
        <v>14</v>
      </c>
      <c r="C84" s="54">
        <v>1144</v>
      </c>
      <c r="D84" s="54">
        <v>1239</v>
      </c>
      <c r="E84" s="14">
        <v>0.5</v>
      </c>
      <c r="F84" s="15">
        <f t="shared" si="10"/>
        <v>1.1749895090222409E-2</v>
      </c>
      <c r="G84" s="15">
        <f t="shared" si="7"/>
        <v>1.1681268251981644E-2</v>
      </c>
      <c r="H84" s="13">
        <f t="shared" si="13"/>
        <v>89203.984963581126</v>
      </c>
      <c r="I84" s="13">
        <f t="shared" si="11"/>
        <v>1042.0156775053281</v>
      </c>
      <c r="J84" s="13">
        <f t="shared" si="8"/>
        <v>88682.977124828452</v>
      </c>
      <c r="K84" s="13">
        <f t="shared" si="9"/>
        <v>1483927.4992474662</v>
      </c>
      <c r="L84" s="16">
        <f t="shared" si="12"/>
        <v>16.6352153421543</v>
      </c>
    </row>
    <row r="85" spans="1:12" x14ac:dyDescent="0.25">
      <c r="A85" s="17">
        <v>76</v>
      </c>
      <c r="B85" s="23">
        <v>7</v>
      </c>
      <c r="C85" s="54">
        <v>904</v>
      </c>
      <c r="D85" s="54">
        <v>1130</v>
      </c>
      <c r="E85" s="14">
        <v>0.5</v>
      </c>
      <c r="F85" s="15">
        <f t="shared" si="10"/>
        <v>6.8829891838741398E-3</v>
      </c>
      <c r="G85" s="15">
        <f t="shared" si="7"/>
        <v>6.8593826555610003E-3</v>
      </c>
      <c r="H85" s="13">
        <f t="shared" si="13"/>
        <v>88161.969286075793</v>
      </c>
      <c r="I85" s="13">
        <f t="shared" si="11"/>
        <v>604.73668300100996</v>
      </c>
      <c r="J85" s="13">
        <f t="shared" si="8"/>
        <v>87859.600944575286</v>
      </c>
      <c r="K85" s="13">
        <f t="shared" si="9"/>
        <v>1395244.5221226378</v>
      </c>
      <c r="L85" s="16">
        <f t="shared" si="12"/>
        <v>15.825922826147682</v>
      </c>
    </row>
    <row r="86" spans="1:12" x14ac:dyDescent="0.25">
      <c r="A86" s="17">
        <v>77</v>
      </c>
      <c r="B86" s="23">
        <v>12</v>
      </c>
      <c r="C86" s="54">
        <v>755</v>
      </c>
      <c r="D86" s="54">
        <v>897</v>
      </c>
      <c r="E86" s="14">
        <v>0.5</v>
      </c>
      <c r="F86" s="15">
        <f t="shared" si="10"/>
        <v>1.4527845036319613E-2</v>
      </c>
      <c r="G86" s="15">
        <f t="shared" si="7"/>
        <v>1.4423076923076922E-2</v>
      </c>
      <c r="H86" s="13">
        <f t="shared" si="13"/>
        <v>87557.232603074779</v>
      </c>
      <c r="I86" s="13">
        <f t="shared" si="11"/>
        <v>1262.8447010058862</v>
      </c>
      <c r="J86" s="13">
        <f t="shared" si="8"/>
        <v>86925.810252571828</v>
      </c>
      <c r="K86" s="13">
        <f t="shared" si="9"/>
        <v>1307384.9211780624</v>
      </c>
      <c r="L86" s="16">
        <f t="shared" si="12"/>
        <v>14.931775277832966</v>
      </c>
    </row>
    <row r="87" spans="1:12" x14ac:dyDescent="0.25">
      <c r="A87" s="17">
        <v>78</v>
      </c>
      <c r="B87" s="23">
        <v>12</v>
      </c>
      <c r="C87" s="54">
        <v>938</v>
      </c>
      <c r="D87" s="54">
        <v>746</v>
      </c>
      <c r="E87" s="14">
        <v>0.5</v>
      </c>
      <c r="F87" s="15">
        <f t="shared" si="10"/>
        <v>1.4251781472684086E-2</v>
      </c>
      <c r="G87" s="15">
        <f t="shared" si="7"/>
        <v>1.4150943396226415E-2</v>
      </c>
      <c r="H87" s="13">
        <f t="shared" si="13"/>
        <v>86294.387902068891</v>
      </c>
      <c r="I87" s="13">
        <f t="shared" si="11"/>
        <v>1221.1469986141824</v>
      </c>
      <c r="J87" s="13">
        <f t="shared" si="8"/>
        <v>85683.814402761796</v>
      </c>
      <c r="K87" s="13">
        <f t="shared" si="9"/>
        <v>1220459.1109254905</v>
      </c>
      <c r="L87" s="16">
        <f t="shared" si="12"/>
        <v>14.142971989215885</v>
      </c>
    </row>
    <row r="88" spans="1:12" x14ac:dyDescent="0.25">
      <c r="A88" s="17">
        <v>79</v>
      </c>
      <c r="B88" s="23">
        <v>9</v>
      </c>
      <c r="C88" s="54">
        <v>549</v>
      </c>
      <c r="D88" s="54">
        <v>929</v>
      </c>
      <c r="E88" s="14">
        <v>0.5</v>
      </c>
      <c r="F88" s="15">
        <f t="shared" si="10"/>
        <v>1.2178619756427604E-2</v>
      </c>
      <c r="G88" s="15">
        <f t="shared" si="7"/>
        <v>1.2104909213180901E-2</v>
      </c>
      <c r="H88" s="13">
        <f t="shared" si="13"/>
        <v>85073.240903454702</v>
      </c>
      <c r="I88" s="13">
        <f t="shared" si="11"/>
        <v>1029.803857607387</v>
      </c>
      <c r="J88" s="13">
        <f t="shared" si="8"/>
        <v>84558.338974651007</v>
      </c>
      <c r="K88" s="13">
        <f t="shared" si="9"/>
        <v>1134775.2965227286</v>
      </c>
      <c r="L88" s="16">
        <f t="shared" si="12"/>
        <v>13.338804123032382</v>
      </c>
    </row>
    <row r="89" spans="1:12" x14ac:dyDescent="0.25">
      <c r="A89" s="17">
        <v>80</v>
      </c>
      <c r="B89" s="23">
        <v>15</v>
      </c>
      <c r="C89" s="54">
        <v>554</v>
      </c>
      <c r="D89" s="54">
        <v>537</v>
      </c>
      <c r="E89" s="14">
        <v>0.5</v>
      </c>
      <c r="F89" s="15">
        <f t="shared" si="10"/>
        <v>2.7497708524289642E-2</v>
      </c>
      <c r="G89" s="15">
        <f t="shared" si="7"/>
        <v>2.7124773960216998E-2</v>
      </c>
      <c r="H89" s="13">
        <f t="shared" si="13"/>
        <v>84043.437045847313</v>
      </c>
      <c r="I89" s="13">
        <f t="shared" si="11"/>
        <v>2279.6592327083358</v>
      </c>
      <c r="J89" s="13">
        <f t="shared" si="8"/>
        <v>82903.607429493146</v>
      </c>
      <c r="K89" s="13">
        <f t="shared" si="9"/>
        <v>1050216.9575480777</v>
      </c>
      <c r="L89" s="16">
        <f t="shared" si="12"/>
        <v>12.496120987712153</v>
      </c>
    </row>
    <row r="90" spans="1:12" x14ac:dyDescent="0.25">
      <c r="A90" s="17">
        <v>81</v>
      </c>
      <c r="B90" s="23">
        <v>7</v>
      </c>
      <c r="C90" s="54">
        <v>574</v>
      </c>
      <c r="D90" s="54">
        <v>545</v>
      </c>
      <c r="E90" s="14">
        <v>0.5</v>
      </c>
      <c r="F90" s="15">
        <f t="shared" si="10"/>
        <v>1.2511170688114389E-2</v>
      </c>
      <c r="G90" s="15">
        <f t="shared" si="7"/>
        <v>1.2433392539964477E-2</v>
      </c>
      <c r="H90" s="13">
        <f t="shared" si="13"/>
        <v>81763.777813138979</v>
      </c>
      <c r="I90" s="13">
        <f t="shared" si="11"/>
        <v>1016.6011451011952</v>
      </c>
      <c r="J90" s="13">
        <f t="shared" si="8"/>
        <v>81255.47724058837</v>
      </c>
      <c r="K90" s="13">
        <f t="shared" si="9"/>
        <v>967313.35011858447</v>
      </c>
      <c r="L90" s="16">
        <f t="shared" si="12"/>
        <v>11.830585327518254</v>
      </c>
    </row>
    <row r="91" spans="1:12" x14ac:dyDescent="0.25">
      <c r="A91" s="17">
        <v>82</v>
      </c>
      <c r="B91" s="23">
        <v>17</v>
      </c>
      <c r="C91" s="54">
        <v>575</v>
      </c>
      <c r="D91" s="54">
        <v>566</v>
      </c>
      <c r="E91" s="14">
        <v>0.5</v>
      </c>
      <c r="F91" s="15">
        <f t="shared" si="10"/>
        <v>2.9798422436459245E-2</v>
      </c>
      <c r="G91" s="15">
        <f t="shared" si="7"/>
        <v>2.9360967184801381E-2</v>
      </c>
      <c r="H91" s="13">
        <f t="shared" si="13"/>
        <v>80747.176668037777</v>
      </c>
      <c r="I91" s="13">
        <f t="shared" si="11"/>
        <v>2370.8152044156168</v>
      </c>
      <c r="J91" s="13">
        <f t="shared" si="8"/>
        <v>79561.769065829969</v>
      </c>
      <c r="K91" s="13">
        <f t="shared" si="9"/>
        <v>886057.87287799607</v>
      </c>
      <c r="L91" s="16">
        <f t="shared" si="12"/>
        <v>10.973236581641684</v>
      </c>
    </row>
    <row r="92" spans="1:12" x14ac:dyDescent="0.25">
      <c r="A92" s="17">
        <v>83</v>
      </c>
      <c r="B92" s="23">
        <v>12</v>
      </c>
      <c r="C92" s="54">
        <v>470</v>
      </c>
      <c r="D92" s="54">
        <v>566</v>
      </c>
      <c r="E92" s="14">
        <v>0.5</v>
      </c>
      <c r="F92" s="15">
        <f t="shared" si="10"/>
        <v>2.3166023166023165E-2</v>
      </c>
      <c r="G92" s="15">
        <f t="shared" si="7"/>
        <v>2.2900763358778626E-2</v>
      </c>
      <c r="H92" s="13">
        <f t="shared" si="13"/>
        <v>78376.361463622161</v>
      </c>
      <c r="I92" s="13">
        <f t="shared" si="11"/>
        <v>1794.8785068005075</v>
      </c>
      <c r="J92" s="13">
        <f t="shared" si="8"/>
        <v>77478.922210221906</v>
      </c>
      <c r="K92" s="13">
        <f t="shared" si="9"/>
        <v>806496.10381216614</v>
      </c>
      <c r="L92" s="16">
        <f t="shared" si="12"/>
        <v>10.290042670410205</v>
      </c>
    </row>
    <row r="93" spans="1:12" x14ac:dyDescent="0.25">
      <c r="A93" s="17">
        <v>84</v>
      </c>
      <c r="B93" s="23">
        <v>17</v>
      </c>
      <c r="C93" s="54">
        <v>432</v>
      </c>
      <c r="D93" s="54">
        <v>457</v>
      </c>
      <c r="E93" s="14">
        <v>0.5</v>
      </c>
      <c r="F93" s="15">
        <f t="shared" si="10"/>
        <v>3.8245219347581551E-2</v>
      </c>
      <c r="G93" s="15">
        <f t="shared" si="7"/>
        <v>3.7527593818984545E-2</v>
      </c>
      <c r="H93" s="13">
        <f t="shared" si="13"/>
        <v>76581.482956821652</v>
      </c>
      <c r="I93" s="13">
        <f t="shared" si="11"/>
        <v>2873.9187864590904</v>
      </c>
      <c r="J93" s="13">
        <f t="shared" si="8"/>
        <v>75144.523563592098</v>
      </c>
      <c r="K93" s="13">
        <f t="shared" si="9"/>
        <v>729017.18160194426</v>
      </c>
      <c r="L93" s="16">
        <f t="shared" si="12"/>
        <v>9.519496795497945</v>
      </c>
    </row>
    <row r="94" spans="1:12" x14ac:dyDescent="0.25">
      <c r="A94" s="17">
        <v>85</v>
      </c>
      <c r="B94" s="23">
        <v>17</v>
      </c>
      <c r="C94" s="54">
        <v>433</v>
      </c>
      <c r="D94" s="54">
        <v>426</v>
      </c>
      <c r="E94" s="14">
        <v>0.5</v>
      </c>
      <c r="F94" s="15">
        <f t="shared" si="10"/>
        <v>3.9580908032596042E-2</v>
      </c>
      <c r="G94" s="15">
        <f t="shared" si="7"/>
        <v>3.8812785388127852E-2</v>
      </c>
      <c r="H94" s="13">
        <f t="shared" si="13"/>
        <v>73707.564170362559</v>
      </c>
      <c r="I94" s="13">
        <f t="shared" si="11"/>
        <v>2860.7958696259439</v>
      </c>
      <c r="J94" s="13">
        <f t="shared" si="8"/>
        <v>72277.166235549579</v>
      </c>
      <c r="K94" s="13">
        <f t="shared" si="9"/>
        <v>653872.65803835215</v>
      </c>
      <c r="L94" s="16">
        <f t="shared" si="12"/>
        <v>8.8711744228453426</v>
      </c>
    </row>
    <row r="95" spans="1:12" x14ac:dyDescent="0.25">
      <c r="A95" s="17">
        <v>86</v>
      </c>
      <c r="B95" s="23">
        <v>22</v>
      </c>
      <c r="C95" s="54">
        <v>342</v>
      </c>
      <c r="D95" s="54">
        <v>413</v>
      </c>
      <c r="E95" s="14">
        <v>0.5</v>
      </c>
      <c r="F95" s="15">
        <f t="shared" si="10"/>
        <v>5.8278145695364242E-2</v>
      </c>
      <c r="G95" s="15">
        <f t="shared" si="7"/>
        <v>5.6628056628056631E-2</v>
      </c>
      <c r="H95" s="13">
        <f t="shared" si="13"/>
        <v>70846.768300736614</v>
      </c>
      <c r="I95" s="13">
        <f t="shared" si="11"/>
        <v>4011.9148072489206</v>
      </c>
      <c r="J95" s="13">
        <f t="shared" si="8"/>
        <v>68840.810897112155</v>
      </c>
      <c r="K95" s="13">
        <f t="shared" si="9"/>
        <v>581595.49180280254</v>
      </c>
      <c r="L95" s="16">
        <f t="shared" si="12"/>
        <v>8.2092028437203322</v>
      </c>
    </row>
    <row r="96" spans="1:12" x14ac:dyDescent="0.25">
      <c r="A96" s="17">
        <v>87</v>
      </c>
      <c r="B96" s="23">
        <v>12</v>
      </c>
      <c r="C96" s="54">
        <v>316</v>
      </c>
      <c r="D96" s="54">
        <v>329</v>
      </c>
      <c r="E96" s="14">
        <v>0.5</v>
      </c>
      <c r="F96" s="15">
        <f t="shared" si="10"/>
        <v>3.7209302325581395E-2</v>
      </c>
      <c r="G96" s="15">
        <f t="shared" si="7"/>
        <v>3.6529680365296809E-2</v>
      </c>
      <c r="H96" s="13">
        <f t="shared" si="13"/>
        <v>66834.853493487695</v>
      </c>
      <c r="I96" s="13">
        <f t="shared" si="11"/>
        <v>2441.4558353785465</v>
      </c>
      <c r="J96" s="13">
        <f t="shared" si="8"/>
        <v>65614.125575798418</v>
      </c>
      <c r="K96" s="13">
        <f t="shared" si="9"/>
        <v>512754.68090569042</v>
      </c>
      <c r="L96" s="16">
        <f t="shared" si="12"/>
        <v>7.6719653609422904</v>
      </c>
    </row>
    <row r="97" spans="1:12" x14ac:dyDescent="0.25">
      <c r="A97" s="17">
        <v>88</v>
      </c>
      <c r="B97" s="23">
        <v>22</v>
      </c>
      <c r="C97" s="54">
        <v>269</v>
      </c>
      <c r="D97" s="54">
        <v>300</v>
      </c>
      <c r="E97" s="14">
        <v>0.5</v>
      </c>
      <c r="F97" s="15">
        <f t="shared" si="10"/>
        <v>7.7328646748681895E-2</v>
      </c>
      <c r="G97" s="15">
        <f t="shared" si="7"/>
        <v>7.4450084602368863E-2</v>
      </c>
      <c r="H97" s="13">
        <f t="shared" si="13"/>
        <v>64393.397658109148</v>
      </c>
      <c r="I97" s="13">
        <f t="shared" si="11"/>
        <v>4794.0939034802068</v>
      </c>
      <c r="J97" s="13">
        <f t="shared" si="8"/>
        <v>61996.350706369049</v>
      </c>
      <c r="K97" s="13">
        <f t="shared" si="9"/>
        <v>447140.55532989203</v>
      </c>
      <c r="L97" s="16">
        <f t="shared" si="12"/>
        <v>6.9438882182292021</v>
      </c>
    </row>
    <row r="98" spans="1:12" x14ac:dyDescent="0.25">
      <c r="A98" s="17">
        <v>89</v>
      </c>
      <c r="B98" s="23">
        <v>33</v>
      </c>
      <c r="C98" s="54">
        <v>241</v>
      </c>
      <c r="D98" s="54">
        <v>244</v>
      </c>
      <c r="E98" s="14">
        <v>0.5</v>
      </c>
      <c r="F98" s="15">
        <f t="shared" si="10"/>
        <v>0.13608247422680411</v>
      </c>
      <c r="G98" s="15">
        <f t="shared" si="7"/>
        <v>0.12741312741312741</v>
      </c>
      <c r="H98" s="13">
        <f t="shared" si="13"/>
        <v>59599.303754628942</v>
      </c>
      <c r="I98" s="13">
        <f t="shared" si="11"/>
        <v>7593.7336830222202</v>
      </c>
      <c r="J98" s="13">
        <f t="shared" si="8"/>
        <v>55802.436913117832</v>
      </c>
      <c r="K98" s="13">
        <f>K99+J98</f>
        <v>385144.20462352299</v>
      </c>
      <c r="L98" s="16">
        <f t="shared" si="12"/>
        <v>6.4622265758198516</v>
      </c>
    </row>
    <row r="99" spans="1:12" x14ac:dyDescent="0.25">
      <c r="A99" s="17">
        <v>90</v>
      </c>
      <c r="B99" s="23">
        <v>18</v>
      </c>
      <c r="C99" s="54">
        <v>210</v>
      </c>
      <c r="D99" s="54">
        <v>217</v>
      </c>
      <c r="E99" s="14">
        <v>0.5</v>
      </c>
      <c r="F99" s="27">
        <f t="shared" si="10"/>
        <v>8.4309133489461355E-2</v>
      </c>
      <c r="G99" s="27">
        <f t="shared" si="7"/>
        <v>8.0898876404494377E-2</v>
      </c>
      <c r="H99" s="28">
        <f t="shared" si="13"/>
        <v>52005.570071606722</v>
      </c>
      <c r="I99" s="28">
        <f t="shared" si="11"/>
        <v>4207.192185568184</v>
      </c>
      <c r="J99" s="28">
        <f t="shared" si="8"/>
        <v>49901.973978822629</v>
      </c>
      <c r="K99" s="28">
        <f t="shared" ref="K99:K108" si="14">K100+J99</f>
        <v>329341.76771040517</v>
      </c>
      <c r="L99" s="19">
        <f t="shared" si="12"/>
        <v>6.3328171820236348</v>
      </c>
    </row>
    <row r="100" spans="1:12" x14ac:dyDescent="0.25">
      <c r="A100" s="17">
        <v>91</v>
      </c>
      <c r="B100" s="23">
        <v>14</v>
      </c>
      <c r="C100" s="54">
        <v>179</v>
      </c>
      <c r="D100" s="54">
        <v>197</v>
      </c>
      <c r="E100" s="14">
        <v>0.5</v>
      </c>
      <c r="F100" s="27">
        <f t="shared" si="10"/>
        <v>7.4468085106382975E-2</v>
      </c>
      <c r="G100" s="27">
        <f t="shared" si="7"/>
        <v>7.1794871794871803E-2</v>
      </c>
      <c r="H100" s="28">
        <f t="shared" si="13"/>
        <v>47798.377886038536</v>
      </c>
      <c r="I100" s="28">
        <f t="shared" si="11"/>
        <v>3431.6784123309722</v>
      </c>
      <c r="J100" s="28">
        <f t="shared" si="8"/>
        <v>46082.538679873054</v>
      </c>
      <c r="K100" s="28">
        <f t="shared" si="14"/>
        <v>279439.79373158253</v>
      </c>
      <c r="L100" s="19">
        <f t="shared" si="12"/>
        <v>5.8462191833753483</v>
      </c>
    </row>
    <row r="101" spans="1:12" x14ac:dyDescent="0.25">
      <c r="A101" s="17">
        <v>92</v>
      </c>
      <c r="B101" s="23">
        <v>20</v>
      </c>
      <c r="C101" s="54">
        <v>160</v>
      </c>
      <c r="D101" s="54">
        <v>162</v>
      </c>
      <c r="E101" s="14">
        <v>0.5</v>
      </c>
      <c r="F101" s="27">
        <f t="shared" si="10"/>
        <v>0.12422360248447205</v>
      </c>
      <c r="G101" s="27">
        <f t="shared" si="7"/>
        <v>0.11695906432748539</v>
      </c>
      <c r="H101" s="28">
        <f t="shared" si="13"/>
        <v>44366.699473707566</v>
      </c>
      <c r="I101" s="28">
        <f t="shared" si="11"/>
        <v>5189.0876577435756</v>
      </c>
      <c r="J101" s="28">
        <f t="shared" si="8"/>
        <v>41772.155644835773</v>
      </c>
      <c r="K101" s="28">
        <f t="shared" si="14"/>
        <v>233357.25505170948</v>
      </c>
      <c r="L101" s="19">
        <f t="shared" si="12"/>
        <v>5.2597388992165355</v>
      </c>
    </row>
    <row r="102" spans="1:12" x14ac:dyDescent="0.25">
      <c r="A102" s="17">
        <v>93</v>
      </c>
      <c r="B102" s="23">
        <v>23</v>
      </c>
      <c r="C102" s="54">
        <v>113</v>
      </c>
      <c r="D102" s="54">
        <v>139</v>
      </c>
      <c r="E102" s="14">
        <v>0.5</v>
      </c>
      <c r="F102" s="27">
        <f t="shared" si="10"/>
        <v>0.18253968253968253</v>
      </c>
      <c r="G102" s="27">
        <f t="shared" si="7"/>
        <v>0.16727272727272727</v>
      </c>
      <c r="H102" s="28">
        <f t="shared" si="13"/>
        <v>39177.611815963988</v>
      </c>
      <c r="I102" s="28">
        <f t="shared" si="11"/>
        <v>6553.345976488521</v>
      </c>
      <c r="J102" s="28">
        <f t="shared" si="8"/>
        <v>35900.938827719729</v>
      </c>
      <c r="K102" s="28">
        <f t="shared" si="14"/>
        <v>191585.09940687369</v>
      </c>
      <c r="L102" s="19">
        <f t="shared" si="12"/>
        <v>4.8901678924902487</v>
      </c>
    </row>
    <row r="103" spans="1:12" x14ac:dyDescent="0.25">
      <c r="A103" s="17">
        <v>94</v>
      </c>
      <c r="B103" s="23">
        <v>19</v>
      </c>
      <c r="C103" s="54">
        <v>99</v>
      </c>
      <c r="D103" s="54">
        <v>100</v>
      </c>
      <c r="E103" s="14">
        <v>0.5</v>
      </c>
      <c r="F103" s="27">
        <f t="shared" si="10"/>
        <v>0.19095477386934673</v>
      </c>
      <c r="G103" s="27">
        <f t="shared" si="7"/>
        <v>0.17431192660550457</v>
      </c>
      <c r="H103" s="28">
        <f t="shared" si="13"/>
        <v>32624.265839475469</v>
      </c>
      <c r="I103" s="28">
        <f t="shared" si="11"/>
        <v>5686.7986325691181</v>
      </c>
      <c r="J103" s="28">
        <f t="shared" si="8"/>
        <v>29780.866523190911</v>
      </c>
      <c r="K103" s="28">
        <f t="shared" si="14"/>
        <v>155684.16057915398</v>
      </c>
      <c r="L103" s="19">
        <f t="shared" si="12"/>
        <v>4.7720356787546656</v>
      </c>
    </row>
    <row r="104" spans="1:12" x14ac:dyDescent="0.25">
      <c r="A104" s="17">
        <v>95</v>
      </c>
      <c r="B104" s="23">
        <v>15</v>
      </c>
      <c r="C104" s="54">
        <v>81</v>
      </c>
      <c r="D104" s="54">
        <v>89</v>
      </c>
      <c r="E104" s="14">
        <v>0.5</v>
      </c>
      <c r="F104" s="27">
        <f t="shared" si="10"/>
        <v>0.17647058823529413</v>
      </c>
      <c r="G104" s="27">
        <f t="shared" si="7"/>
        <v>0.1621621621621622</v>
      </c>
      <c r="H104" s="28">
        <f t="shared" si="13"/>
        <v>26937.467206906353</v>
      </c>
      <c r="I104" s="28">
        <f t="shared" si="11"/>
        <v>4368.237925444274</v>
      </c>
      <c r="J104" s="28">
        <f t="shared" si="8"/>
        <v>24753.348244184213</v>
      </c>
      <c r="K104" s="28">
        <f t="shared" si="14"/>
        <v>125903.29405596305</v>
      </c>
      <c r="L104" s="19">
        <f t="shared" si="12"/>
        <v>4.6739098776028722</v>
      </c>
    </row>
    <row r="105" spans="1:12" x14ac:dyDescent="0.25">
      <c r="A105" s="17">
        <v>96</v>
      </c>
      <c r="B105" s="23">
        <v>9</v>
      </c>
      <c r="C105" s="54">
        <v>50</v>
      </c>
      <c r="D105" s="54">
        <v>62</v>
      </c>
      <c r="E105" s="14">
        <v>0.5</v>
      </c>
      <c r="F105" s="27">
        <f t="shared" si="10"/>
        <v>0.16071428571428573</v>
      </c>
      <c r="G105" s="27">
        <f t="shared" si="7"/>
        <v>0.14876033057851243</v>
      </c>
      <c r="H105" s="28">
        <f t="shared" si="13"/>
        <v>22569.229281462078</v>
      </c>
      <c r="I105" s="28">
        <f t="shared" si="11"/>
        <v>3357.4060088125411</v>
      </c>
      <c r="J105" s="28">
        <f t="shared" si="8"/>
        <v>20890.526277055807</v>
      </c>
      <c r="K105" s="28">
        <f t="shared" si="14"/>
        <v>101149.94581177885</v>
      </c>
      <c r="L105" s="19">
        <f t="shared" si="12"/>
        <v>4.4817634023002029</v>
      </c>
    </row>
    <row r="106" spans="1:12" x14ac:dyDescent="0.25">
      <c r="A106" s="17">
        <v>97</v>
      </c>
      <c r="B106" s="23">
        <v>11</v>
      </c>
      <c r="C106" s="54">
        <v>43</v>
      </c>
      <c r="D106" s="54">
        <v>43</v>
      </c>
      <c r="E106" s="14">
        <v>0.5</v>
      </c>
      <c r="F106" s="27">
        <f t="shared" si="10"/>
        <v>0.2558139534883721</v>
      </c>
      <c r="G106" s="27">
        <f t="shared" si="7"/>
        <v>0.22680412371134021</v>
      </c>
      <c r="H106" s="28">
        <f t="shared" si="13"/>
        <v>19211.823272649537</v>
      </c>
      <c r="I106" s="28">
        <f t="shared" si="11"/>
        <v>4357.3207422504101</v>
      </c>
      <c r="J106" s="28">
        <f t="shared" si="8"/>
        <v>17033.162901524334</v>
      </c>
      <c r="K106" s="28">
        <f t="shared" si="14"/>
        <v>80259.419534723042</v>
      </c>
      <c r="L106" s="19">
        <f t="shared" si="12"/>
        <v>4.177605550274996</v>
      </c>
    </row>
    <row r="107" spans="1:12" x14ac:dyDescent="0.25">
      <c r="A107" s="17">
        <v>98</v>
      </c>
      <c r="B107" s="23">
        <v>10</v>
      </c>
      <c r="C107" s="54">
        <v>47</v>
      </c>
      <c r="D107" s="54">
        <v>37</v>
      </c>
      <c r="E107" s="14">
        <v>0.5</v>
      </c>
      <c r="F107" s="27">
        <f t="shared" si="10"/>
        <v>0.23809523809523808</v>
      </c>
      <c r="G107" s="27">
        <f t="shared" si="7"/>
        <v>0.21276595744680848</v>
      </c>
      <c r="H107" s="28">
        <f t="shared" si="13"/>
        <v>14854.502530399128</v>
      </c>
      <c r="I107" s="28">
        <f t="shared" si="11"/>
        <v>3160.5324532764098</v>
      </c>
      <c r="J107" s="28">
        <f t="shared" si="8"/>
        <v>13274.236303760923</v>
      </c>
      <c r="K107" s="28">
        <f t="shared" si="14"/>
        <v>63226.256633198711</v>
      </c>
      <c r="L107" s="19">
        <f t="shared" si="12"/>
        <v>4.256369845022328</v>
      </c>
    </row>
    <row r="108" spans="1:12" x14ac:dyDescent="0.25">
      <c r="A108" s="17">
        <v>99</v>
      </c>
      <c r="B108" s="23">
        <v>10</v>
      </c>
      <c r="C108" s="54">
        <v>26</v>
      </c>
      <c r="D108" s="54">
        <v>36</v>
      </c>
      <c r="E108" s="14">
        <v>0.5</v>
      </c>
      <c r="F108" s="27">
        <f t="shared" si="10"/>
        <v>0.32258064516129031</v>
      </c>
      <c r="G108" s="27">
        <f t="shared" si="7"/>
        <v>0.27777777777777773</v>
      </c>
      <c r="H108" s="28">
        <f t="shared" si="13"/>
        <v>11693.970077122718</v>
      </c>
      <c r="I108" s="28">
        <f t="shared" si="11"/>
        <v>3248.3250214229765</v>
      </c>
      <c r="J108" s="28">
        <f t="shared" si="8"/>
        <v>10069.807566411229</v>
      </c>
      <c r="K108" s="28">
        <f t="shared" si="14"/>
        <v>49952.020329437786</v>
      </c>
      <c r="L108" s="19">
        <f t="shared" si="12"/>
        <v>4.2716049382716053</v>
      </c>
    </row>
    <row r="109" spans="1:12" x14ac:dyDescent="0.25">
      <c r="A109" s="17" t="s">
        <v>24</v>
      </c>
      <c r="B109" s="28">
        <v>9</v>
      </c>
      <c r="C109" s="50">
        <v>40</v>
      </c>
      <c r="D109" s="50">
        <v>45</v>
      </c>
      <c r="E109" s="26"/>
      <c r="F109" s="27">
        <f>B109/((C109+D109)/2)</f>
        <v>0.21176470588235294</v>
      </c>
      <c r="G109" s="27">
        <v>1</v>
      </c>
      <c r="H109" s="28">
        <f>H108-I108</f>
        <v>8445.6450556997406</v>
      </c>
      <c r="I109" s="28">
        <f>H109*G109</f>
        <v>8445.6450556997406</v>
      </c>
      <c r="J109" s="28">
        <f>H109/F109</f>
        <v>39882.212763026553</v>
      </c>
      <c r="K109" s="28">
        <f>J109</f>
        <v>39882.212763026553</v>
      </c>
      <c r="L109" s="19">
        <f>K109/H109</f>
        <v>4.7222222222222223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56" t="s">
        <v>0</v>
      </c>
      <c r="B6" s="57" t="s">
        <v>35</v>
      </c>
      <c r="C6" s="70" t="s">
        <v>45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2">
        <v>43101</v>
      </c>
      <c r="D7" s="62">
        <v>43466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0</v>
      </c>
      <c r="C9" s="54">
        <v>703</v>
      </c>
      <c r="D9" s="54">
        <v>637</v>
      </c>
      <c r="E9" s="14">
        <v>0.5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8886340.8085542861</v>
      </c>
      <c r="L9" s="25">
        <f>K9/H9</f>
        <v>88.863408085542858</v>
      </c>
    </row>
    <row r="10" spans="1:13" ht="14.5" x14ac:dyDescent="0.35">
      <c r="A10" s="17">
        <v>1</v>
      </c>
      <c r="B10" s="55">
        <v>0</v>
      </c>
      <c r="C10" s="54">
        <v>787</v>
      </c>
      <c r="D10" s="54">
        <v>753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8786340.8085542861</v>
      </c>
      <c r="L10" s="16">
        <f t="shared" ref="L10:L73" si="5">K10/H10</f>
        <v>87.863408085542858</v>
      </c>
    </row>
    <row r="11" spans="1:13" x14ac:dyDescent="0.25">
      <c r="A11" s="17">
        <v>2</v>
      </c>
      <c r="B11" s="23">
        <v>0</v>
      </c>
      <c r="C11" s="54">
        <v>791</v>
      </c>
      <c r="D11" s="54">
        <v>775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8686340.8085542861</v>
      </c>
      <c r="L11" s="16">
        <f t="shared" si="5"/>
        <v>86.863408085542858</v>
      </c>
    </row>
    <row r="12" spans="1:13" x14ac:dyDescent="0.25">
      <c r="A12" s="17">
        <v>3</v>
      </c>
      <c r="B12" s="38">
        <v>0</v>
      </c>
      <c r="C12" s="54">
        <v>808</v>
      </c>
      <c r="D12" s="54">
        <v>808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8586340.8085542861</v>
      </c>
      <c r="L12" s="16">
        <f t="shared" si="5"/>
        <v>85.863408085542858</v>
      </c>
    </row>
    <row r="13" spans="1:13" x14ac:dyDescent="0.25">
      <c r="A13" s="17">
        <v>4</v>
      </c>
      <c r="B13" s="38">
        <v>0</v>
      </c>
      <c r="C13" s="54">
        <v>802</v>
      </c>
      <c r="D13" s="54">
        <v>829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8486340.8085542861</v>
      </c>
      <c r="L13" s="16">
        <f t="shared" si="5"/>
        <v>84.863408085542858</v>
      </c>
    </row>
    <row r="14" spans="1:13" x14ac:dyDescent="0.25">
      <c r="A14" s="17">
        <v>5</v>
      </c>
      <c r="B14" s="38">
        <v>0</v>
      </c>
      <c r="C14" s="54">
        <v>845</v>
      </c>
      <c r="D14" s="54">
        <v>803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8386340.8085542861</v>
      </c>
      <c r="L14" s="16">
        <f t="shared" si="5"/>
        <v>83.863408085542858</v>
      </c>
    </row>
    <row r="15" spans="1:13" x14ac:dyDescent="0.25">
      <c r="A15" s="17">
        <v>6</v>
      </c>
      <c r="B15" s="38">
        <v>0</v>
      </c>
      <c r="C15" s="54">
        <v>870</v>
      </c>
      <c r="D15" s="54">
        <v>841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8286340.8085542861</v>
      </c>
      <c r="L15" s="16">
        <f t="shared" si="5"/>
        <v>82.863408085542858</v>
      </c>
    </row>
    <row r="16" spans="1:13" x14ac:dyDescent="0.25">
      <c r="A16" s="17">
        <v>7</v>
      </c>
      <c r="B16" s="38">
        <v>1</v>
      </c>
      <c r="C16" s="54">
        <v>866</v>
      </c>
      <c r="D16" s="54">
        <v>873</v>
      </c>
      <c r="E16" s="14">
        <v>0.5</v>
      </c>
      <c r="F16" s="15">
        <f t="shared" si="3"/>
        <v>1.1500862564692352E-3</v>
      </c>
      <c r="G16" s="15">
        <f t="shared" si="0"/>
        <v>1.149425287356322E-3</v>
      </c>
      <c r="H16" s="13">
        <f t="shared" si="6"/>
        <v>100000</v>
      </c>
      <c r="I16" s="13">
        <f t="shared" si="4"/>
        <v>114.94252873563221</v>
      </c>
      <c r="J16" s="13">
        <f t="shared" si="1"/>
        <v>99942.528735632193</v>
      </c>
      <c r="K16" s="13">
        <f t="shared" si="2"/>
        <v>8186340.8085542861</v>
      </c>
      <c r="L16" s="16">
        <f t="shared" si="5"/>
        <v>81.863408085542858</v>
      </c>
    </row>
    <row r="17" spans="1:12" x14ac:dyDescent="0.25">
      <c r="A17" s="17">
        <v>8</v>
      </c>
      <c r="B17" s="38">
        <v>0</v>
      </c>
      <c r="C17" s="54">
        <v>902</v>
      </c>
      <c r="D17" s="54">
        <v>872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99885.057471264372</v>
      </c>
      <c r="I17" s="13">
        <f t="shared" si="4"/>
        <v>0</v>
      </c>
      <c r="J17" s="13">
        <f t="shared" si="1"/>
        <v>99885.057471264372</v>
      </c>
      <c r="K17" s="13">
        <f t="shared" si="2"/>
        <v>8086398.2798186541</v>
      </c>
      <c r="L17" s="16">
        <f t="shared" si="5"/>
        <v>80.957036863546932</v>
      </c>
    </row>
    <row r="18" spans="1:12" x14ac:dyDescent="0.25">
      <c r="A18" s="17">
        <v>9</v>
      </c>
      <c r="B18" s="38">
        <v>0</v>
      </c>
      <c r="C18" s="54">
        <v>900</v>
      </c>
      <c r="D18" s="54">
        <v>914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99885.057471264372</v>
      </c>
      <c r="I18" s="13">
        <f t="shared" si="4"/>
        <v>0</v>
      </c>
      <c r="J18" s="13">
        <f t="shared" si="1"/>
        <v>99885.057471264372</v>
      </c>
      <c r="K18" s="13">
        <f t="shared" si="2"/>
        <v>7986513.2223473899</v>
      </c>
      <c r="L18" s="16">
        <f t="shared" si="5"/>
        <v>79.957036863546932</v>
      </c>
    </row>
    <row r="19" spans="1:12" x14ac:dyDescent="0.25">
      <c r="A19" s="17">
        <v>10</v>
      </c>
      <c r="B19" s="38">
        <v>0</v>
      </c>
      <c r="C19" s="54">
        <v>890</v>
      </c>
      <c r="D19" s="54">
        <v>905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99885.057471264372</v>
      </c>
      <c r="I19" s="13">
        <f t="shared" si="4"/>
        <v>0</v>
      </c>
      <c r="J19" s="13">
        <f t="shared" si="1"/>
        <v>99885.057471264372</v>
      </c>
      <c r="K19" s="13">
        <f t="shared" si="2"/>
        <v>7886628.1648761258</v>
      </c>
      <c r="L19" s="16">
        <f t="shared" si="5"/>
        <v>78.957036863546946</v>
      </c>
    </row>
    <row r="20" spans="1:12" x14ac:dyDescent="0.25">
      <c r="A20" s="17">
        <v>11</v>
      </c>
      <c r="B20" s="38">
        <v>0</v>
      </c>
      <c r="C20" s="54">
        <v>846</v>
      </c>
      <c r="D20" s="54">
        <v>896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99885.057471264372</v>
      </c>
      <c r="I20" s="13">
        <f t="shared" si="4"/>
        <v>0</v>
      </c>
      <c r="J20" s="13">
        <f t="shared" si="1"/>
        <v>99885.057471264372</v>
      </c>
      <c r="K20" s="13">
        <f t="shared" si="2"/>
        <v>7786743.1074048616</v>
      </c>
      <c r="L20" s="16">
        <f t="shared" si="5"/>
        <v>77.957036863546946</v>
      </c>
    </row>
    <row r="21" spans="1:12" x14ac:dyDescent="0.25">
      <c r="A21" s="17">
        <v>12</v>
      </c>
      <c r="B21" s="38">
        <v>0</v>
      </c>
      <c r="C21" s="54">
        <v>889</v>
      </c>
      <c r="D21" s="54">
        <v>850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99885.057471264372</v>
      </c>
      <c r="I21" s="13">
        <f t="shared" si="4"/>
        <v>0</v>
      </c>
      <c r="J21" s="13">
        <f t="shared" si="1"/>
        <v>99885.057471264372</v>
      </c>
      <c r="K21" s="13">
        <f t="shared" si="2"/>
        <v>7686858.0499335974</v>
      </c>
      <c r="L21" s="16">
        <f t="shared" si="5"/>
        <v>76.957036863546946</v>
      </c>
    </row>
    <row r="22" spans="1:12" x14ac:dyDescent="0.25">
      <c r="A22" s="17">
        <v>13</v>
      </c>
      <c r="B22" s="38">
        <v>1</v>
      </c>
      <c r="C22" s="54">
        <v>871</v>
      </c>
      <c r="D22" s="54">
        <v>892</v>
      </c>
      <c r="E22" s="14">
        <v>0.5</v>
      </c>
      <c r="F22" s="15">
        <f t="shared" si="3"/>
        <v>1.1344299489506524E-3</v>
      </c>
      <c r="G22" s="15">
        <f t="shared" si="0"/>
        <v>1.1337868480725624E-3</v>
      </c>
      <c r="H22" s="13">
        <f t="shared" si="6"/>
        <v>99885.057471264372</v>
      </c>
      <c r="I22" s="13">
        <f t="shared" si="4"/>
        <v>113.24836447989158</v>
      </c>
      <c r="J22" s="13">
        <f t="shared" si="1"/>
        <v>99828.433289024426</v>
      </c>
      <c r="K22" s="13">
        <f t="shared" si="2"/>
        <v>7586972.9924623333</v>
      </c>
      <c r="L22" s="16">
        <f t="shared" si="5"/>
        <v>75.957036863546946</v>
      </c>
    </row>
    <row r="23" spans="1:12" x14ac:dyDescent="0.25">
      <c r="A23" s="17">
        <v>14</v>
      </c>
      <c r="B23" s="38">
        <v>0</v>
      </c>
      <c r="C23" s="54">
        <v>948</v>
      </c>
      <c r="D23" s="54">
        <v>893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99771.80910678448</v>
      </c>
      <c r="I23" s="13">
        <f t="shared" si="4"/>
        <v>0</v>
      </c>
      <c r="J23" s="13">
        <f t="shared" si="1"/>
        <v>99771.80910678448</v>
      </c>
      <c r="K23" s="13">
        <f t="shared" si="2"/>
        <v>7487144.5591733092</v>
      </c>
      <c r="L23" s="16">
        <f t="shared" si="5"/>
        <v>75.042686167591839</v>
      </c>
    </row>
    <row r="24" spans="1:12" x14ac:dyDescent="0.25">
      <c r="A24" s="17">
        <v>15</v>
      </c>
      <c r="B24" s="38">
        <v>0</v>
      </c>
      <c r="C24" s="54">
        <v>826</v>
      </c>
      <c r="D24" s="54">
        <v>941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99771.80910678448</v>
      </c>
      <c r="I24" s="13">
        <f t="shared" si="4"/>
        <v>0</v>
      </c>
      <c r="J24" s="13">
        <f t="shared" si="1"/>
        <v>99771.80910678448</v>
      </c>
      <c r="K24" s="13">
        <f t="shared" si="2"/>
        <v>7387372.7500665244</v>
      </c>
      <c r="L24" s="16">
        <f t="shared" si="5"/>
        <v>74.042686167591839</v>
      </c>
    </row>
    <row r="25" spans="1:12" x14ac:dyDescent="0.25">
      <c r="A25" s="17">
        <v>16</v>
      </c>
      <c r="B25" s="38">
        <v>0</v>
      </c>
      <c r="C25" s="54">
        <v>806</v>
      </c>
      <c r="D25" s="54">
        <v>847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99771.80910678448</v>
      </c>
      <c r="I25" s="13">
        <f t="shared" si="4"/>
        <v>0</v>
      </c>
      <c r="J25" s="13">
        <f t="shared" si="1"/>
        <v>99771.80910678448</v>
      </c>
      <c r="K25" s="13">
        <f t="shared" si="2"/>
        <v>7287600.9409597395</v>
      </c>
      <c r="L25" s="16">
        <f t="shared" si="5"/>
        <v>73.042686167591839</v>
      </c>
    </row>
    <row r="26" spans="1:12" x14ac:dyDescent="0.25">
      <c r="A26" s="17">
        <v>17</v>
      </c>
      <c r="B26" s="38">
        <v>1</v>
      </c>
      <c r="C26" s="54">
        <v>795</v>
      </c>
      <c r="D26" s="54">
        <v>820</v>
      </c>
      <c r="E26" s="14">
        <v>0.5</v>
      </c>
      <c r="F26" s="15">
        <f t="shared" si="3"/>
        <v>1.238390092879257E-3</v>
      </c>
      <c r="G26" s="15">
        <f t="shared" si="0"/>
        <v>1.2376237623762376E-3</v>
      </c>
      <c r="H26" s="13">
        <f t="shared" si="6"/>
        <v>99771.80910678448</v>
      </c>
      <c r="I26" s="13">
        <f t="shared" si="4"/>
        <v>123.47996176582238</v>
      </c>
      <c r="J26" s="13">
        <f t="shared" si="1"/>
        <v>99710.069125901558</v>
      </c>
      <c r="K26" s="13">
        <f t="shared" si="2"/>
        <v>7187829.1318529546</v>
      </c>
      <c r="L26" s="16">
        <f t="shared" si="5"/>
        <v>72.042686167591825</v>
      </c>
    </row>
    <row r="27" spans="1:12" x14ac:dyDescent="0.25">
      <c r="A27" s="17">
        <v>18</v>
      </c>
      <c r="B27" s="38">
        <v>0</v>
      </c>
      <c r="C27" s="54">
        <v>717</v>
      </c>
      <c r="D27" s="54">
        <v>813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99648.329145018652</v>
      </c>
      <c r="I27" s="13">
        <f t="shared" si="4"/>
        <v>0</v>
      </c>
      <c r="J27" s="13">
        <f t="shared" si="1"/>
        <v>99648.329145018652</v>
      </c>
      <c r="K27" s="13">
        <f t="shared" si="2"/>
        <v>7088119.0627270527</v>
      </c>
      <c r="L27" s="16">
        <f t="shared" si="5"/>
        <v>71.131338814639648</v>
      </c>
    </row>
    <row r="28" spans="1:12" x14ac:dyDescent="0.25">
      <c r="A28" s="17">
        <v>19</v>
      </c>
      <c r="B28" s="38">
        <v>0</v>
      </c>
      <c r="C28" s="54">
        <v>710</v>
      </c>
      <c r="D28" s="54">
        <v>723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99648.329145018652</v>
      </c>
      <c r="I28" s="13">
        <f t="shared" si="4"/>
        <v>0</v>
      </c>
      <c r="J28" s="13">
        <f t="shared" si="1"/>
        <v>99648.329145018652</v>
      </c>
      <c r="K28" s="13">
        <f t="shared" si="2"/>
        <v>6988470.7335820338</v>
      </c>
      <c r="L28" s="16">
        <f t="shared" si="5"/>
        <v>70.131338814639648</v>
      </c>
    </row>
    <row r="29" spans="1:12" x14ac:dyDescent="0.25">
      <c r="A29" s="17">
        <v>20</v>
      </c>
      <c r="B29" s="38">
        <v>0</v>
      </c>
      <c r="C29" s="54">
        <v>719</v>
      </c>
      <c r="D29" s="54">
        <v>719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99648.329145018652</v>
      </c>
      <c r="I29" s="13">
        <f t="shared" si="4"/>
        <v>0</v>
      </c>
      <c r="J29" s="13">
        <f t="shared" si="1"/>
        <v>99648.329145018652</v>
      </c>
      <c r="K29" s="13">
        <f t="shared" si="2"/>
        <v>6888822.4044370148</v>
      </c>
      <c r="L29" s="16">
        <f t="shared" si="5"/>
        <v>69.131338814639648</v>
      </c>
    </row>
    <row r="30" spans="1:12" x14ac:dyDescent="0.25">
      <c r="A30" s="17">
        <v>21</v>
      </c>
      <c r="B30" s="38">
        <v>0</v>
      </c>
      <c r="C30" s="54">
        <v>697</v>
      </c>
      <c r="D30" s="54">
        <v>728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99648.329145018652</v>
      </c>
      <c r="I30" s="13">
        <f t="shared" si="4"/>
        <v>0</v>
      </c>
      <c r="J30" s="13">
        <f t="shared" si="1"/>
        <v>99648.329145018652</v>
      </c>
      <c r="K30" s="13">
        <f t="shared" si="2"/>
        <v>6789174.0752919959</v>
      </c>
      <c r="L30" s="16">
        <f t="shared" si="5"/>
        <v>68.131338814639648</v>
      </c>
    </row>
    <row r="31" spans="1:12" x14ac:dyDescent="0.25">
      <c r="A31" s="17">
        <v>22</v>
      </c>
      <c r="B31" s="38">
        <v>0</v>
      </c>
      <c r="C31" s="54">
        <v>632</v>
      </c>
      <c r="D31" s="54">
        <v>716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99648.329145018652</v>
      </c>
      <c r="I31" s="13">
        <f t="shared" si="4"/>
        <v>0</v>
      </c>
      <c r="J31" s="13">
        <f t="shared" si="1"/>
        <v>99648.329145018652</v>
      </c>
      <c r="K31" s="13">
        <f t="shared" si="2"/>
        <v>6689525.7461469769</v>
      </c>
      <c r="L31" s="16">
        <f t="shared" si="5"/>
        <v>67.131338814639633</v>
      </c>
    </row>
    <row r="32" spans="1:12" x14ac:dyDescent="0.25">
      <c r="A32" s="17">
        <v>23</v>
      </c>
      <c r="B32" s="38">
        <v>0</v>
      </c>
      <c r="C32" s="54">
        <v>692</v>
      </c>
      <c r="D32" s="54">
        <v>656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99648.329145018652</v>
      </c>
      <c r="I32" s="13">
        <f t="shared" si="4"/>
        <v>0</v>
      </c>
      <c r="J32" s="13">
        <f t="shared" si="1"/>
        <v>99648.329145018652</v>
      </c>
      <c r="K32" s="13">
        <f t="shared" si="2"/>
        <v>6589877.417001958</v>
      </c>
      <c r="L32" s="16">
        <f t="shared" si="5"/>
        <v>66.131338814639633</v>
      </c>
    </row>
    <row r="33" spans="1:12" x14ac:dyDescent="0.25">
      <c r="A33" s="17">
        <v>24</v>
      </c>
      <c r="B33" s="38">
        <v>0</v>
      </c>
      <c r="C33" s="54">
        <v>686</v>
      </c>
      <c r="D33" s="54">
        <v>700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99648.329145018652</v>
      </c>
      <c r="I33" s="13">
        <f t="shared" si="4"/>
        <v>0</v>
      </c>
      <c r="J33" s="13">
        <f t="shared" si="1"/>
        <v>99648.329145018652</v>
      </c>
      <c r="K33" s="13">
        <f t="shared" si="2"/>
        <v>6490229.0878569391</v>
      </c>
      <c r="L33" s="16">
        <f t="shared" si="5"/>
        <v>65.131338814639633</v>
      </c>
    </row>
    <row r="34" spans="1:12" x14ac:dyDescent="0.25">
      <c r="A34" s="17">
        <v>25</v>
      </c>
      <c r="B34" s="38">
        <v>0</v>
      </c>
      <c r="C34" s="54">
        <v>699</v>
      </c>
      <c r="D34" s="54">
        <v>702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99648.329145018652</v>
      </c>
      <c r="I34" s="13">
        <f t="shared" si="4"/>
        <v>0</v>
      </c>
      <c r="J34" s="13">
        <f t="shared" si="1"/>
        <v>99648.329145018652</v>
      </c>
      <c r="K34" s="13">
        <f t="shared" si="2"/>
        <v>6390580.7587119201</v>
      </c>
      <c r="L34" s="16">
        <f t="shared" si="5"/>
        <v>64.131338814639633</v>
      </c>
    </row>
    <row r="35" spans="1:12" x14ac:dyDescent="0.25">
      <c r="A35" s="17">
        <v>26</v>
      </c>
      <c r="B35" s="23">
        <v>0</v>
      </c>
      <c r="C35" s="54">
        <v>738</v>
      </c>
      <c r="D35" s="54">
        <v>740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99648.329145018652</v>
      </c>
      <c r="I35" s="13">
        <f t="shared" si="4"/>
        <v>0</v>
      </c>
      <c r="J35" s="13">
        <f t="shared" si="1"/>
        <v>99648.329145018652</v>
      </c>
      <c r="K35" s="13">
        <f t="shared" si="2"/>
        <v>6290932.4295669012</v>
      </c>
      <c r="L35" s="16">
        <f t="shared" si="5"/>
        <v>63.131338814639626</v>
      </c>
    </row>
    <row r="36" spans="1:12" x14ac:dyDescent="0.25">
      <c r="A36" s="17">
        <v>27</v>
      </c>
      <c r="B36" s="23">
        <v>0</v>
      </c>
      <c r="C36" s="54">
        <v>689</v>
      </c>
      <c r="D36" s="54">
        <v>745</v>
      </c>
      <c r="E36" s="14">
        <v>0.5</v>
      </c>
      <c r="F36" s="15">
        <f t="shared" si="3"/>
        <v>0</v>
      </c>
      <c r="G36" s="15">
        <f t="shared" si="0"/>
        <v>0</v>
      </c>
      <c r="H36" s="13">
        <f t="shared" si="6"/>
        <v>99648.329145018652</v>
      </c>
      <c r="I36" s="13">
        <f t="shared" si="4"/>
        <v>0</v>
      </c>
      <c r="J36" s="13">
        <f t="shared" si="1"/>
        <v>99648.329145018652</v>
      </c>
      <c r="K36" s="13">
        <f t="shared" si="2"/>
        <v>6191284.1004218822</v>
      </c>
      <c r="L36" s="16">
        <f t="shared" si="5"/>
        <v>62.131338814639626</v>
      </c>
    </row>
    <row r="37" spans="1:12" x14ac:dyDescent="0.25">
      <c r="A37" s="17">
        <v>28</v>
      </c>
      <c r="B37" s="23">
        <v>0</v>
      </c>
      <c r="C37" s="54">
        <v>796</v>
      </c>
      <c r="D37" s="54">
        <v>696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99648.329145018652</v>
      </c>
      <c r="I37" s="13">
        <f t="shared" si="4"/>
        <v>0</v>
      </c>
      <c r="J37" s="13">
        <f t="shared" si="1"/>
        <v>99648.329145018652</v>
      </c>
      <c r="K37" s="13">
        <f t="shared" si="2"/>
        <v>6091635.7712768633</v>
      </c>
      <c r="L37" s="16">
        <f t="shared" si="5"/>
        <v>61.131338814639619</v>
      </c>
    </row>
    <row r="38" spans="1:12" x14ac:dyDescent="0.25">
      <c r="A38" s="17">
        <v>29</v>
      </c>
      <c r="B38" s="23">
        <v>0</v>
      </c>
      <c r="C38" s="54">
        <v>794</v>
      </c>
      <c r="D38" s="54">
        <v>827</v>
      </c>
      <c r="E38" s="14">
        <v>0.5</v>
      </c>
      <c r="F38" s="15">
        <f t="shared" si="3"/>
        <v>0</v>
      </c>
      <c r="G38" s="15">
        <f t="shared" si="0"/>
        <v>0</v>
      </c>
      <c r="H38" s="13">
        <f t="shared" si="6"/>
        <v>99648.329145018652</v>
      </c>
      <c r="I38" s="13">
        <f t="shared" si="4"/>
        <v>0</v>
      </c>
      <c r="J38" s="13">
        <f t="shared" si="1"/>
        <v>99648.329145018652</v>
      </c>
      <c r="K38" s="13">
        <f t="shared" si="2"/>
        <v>5991987.4421318443</v>
      </c>
      <c r="L38" s="16">
        <f t="shared" si="5"/>
        <v>60.131338814639619</v>
      </c>
    </row>
    <row r="39" spans="1:12" x14ac:dyDescent="0.25">
      <c r="A39" s="17">
        <v>30</v>
      </c>
      <c r="B39" s="23">
        <v>0</v>
      </c>
      <c r="C39" s="54">
        <v>819</v>
      </c>
      <c r="D39" s="54">
        <v>817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99648.329145018652</v>
      </c>
      <c r="I39" s="13">
        <f t="shared" si="4"/>
        <v>0</v>
      </c>
      <c r="J39" s="13">
        <f t="shared" si="1"/>
        <v>99648.329145018652</v>
      </c>
      <c r="K39" s="13">
        <f t="shared" si="2"/>
        <v>5892339.1129868254</v>
      </c>
      <c r="L39" s="16">
        <f t="shared" si="5"/>
        <v>59.131338814639612</v>
      </c>
    </row>
    <row r="40" spans="1:12" x14ac:dyDescent="0.25">
      <c r="A40" s="17">
        <v>31</v>
      </c>
      <c r="B40" s="23">
        <v>0</v>
      </c>
      <c r="C40" s="54">
        <v>889</v>
      </c>
      <c r="D40" s="54">
        <v>844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99648.329145018652</v>
      </c>
      <c r="I40" s="13">
        <f t="shared" si="4"/>
        <v>0</v>
      </c>
      <c r="J40" s="13">
        <f t="shared" si="1"/>
        <v>99648.329145018652</v>
      </c>
      <c r="K40" s="13">
        <f t="shared" si="2"/>
        <v>5792690.7838418065</v>
      </c>
      <c r="L40" s="16">
        <f t="shared" si="5"/>
        <v>58.131338814639612</v>
      </c>
    </row>
    <row r="41" spans="1:12" x14ac:dyDescent="0.25">
      <c r="A41" s="17">
        <v>32</v>
      </c>
      <c r="B41" s="23">
        <v>0</v>
      </c>
      <c r="C41" s="54">
        <v>931</v>
      </c>
      <c r="D41" s="54">
        <v>901</v>
      </c>
      <c r="E41" s="14">
        <v>0.5</v>
      </c>
      <c r="F41" s="15">
        <f t="shared" si="3"/>
        <v>0</v>
      </c>
      <c r="G41" s="15">
        <f t="shared" si="0"/>
        <v>0</v>
      </c>
      <c r="H41" s="13">
        <f t="shared" si="6"/>
        <v>99648.329145018652</v>
      </c>
      <c r="I41" s="13">
        <f t="shared" si="4"/>
        <v>0</v>
      </c>
      <c r="J41" s="13">
        <f t="shared" si="1"/>
        <v>99648.329145018652</v>
      </c>
      <c r="K41" s="13">
        <f t="shared" si="2"/>
        <v>5693042.4546967875</v>
      </c>
      <c r="L41" s="16">
        <f t="shared" si="5"/>
        <v>57.131338814639612</v>
      </c>
    </row>
    <row r="42" spans="1:12" x14ac:dyDescent="0.25">
      <c r="A42" s="17">
        <v>33</v>
      </c>
      <c r="B42" s="23">
        <v>0</v>
      </c>
      <c r="C42" s="54">
        <v>1067</v>
      </c>
      <c r="D42" s="54">
        <v>945</v>
      </c>
      <c r="E42" s="14">
        <v>0.5</v>
      </c>
      <c r="F42" s="15">
        <f t="shared" si="3"/>
        <v>0</v>
      </c>
      <c r="G42" s="15">
        <f t="shared" si="0"/>
        <v>0</v>
      </c>
      <c r="H42" s="13">
        <f t="shared" si="6"/>
        <v>99648.329145018652</v>
      </c>
      <c r="I42" s="13">
        <f t="shared" si="4"/>
        <v>0</v>
      </c>
      <c r="J42" s="13">
        <f t="shared" si="1"/>
        <v>99648.329145018652</v>
      </c>
      <c r="K42" s="13">
        <f t="shared" si="2"/>
        <v>5593394.1255517686</v>
      </c>
      <c r="L42" s="16">
        <f t="shared" si="5"/>
        <v>56.131338814639605</v>
      </c>
    </row>
    <row r="43" spans="1:12" x14ac:dyDescent="0.25">
      <c r="A43" s="17">
        <v>34</v>
      </c>
      <c r="B43" s="23">
        <v>0</v>
      </c>
      <c r="C43" s="54">
        <v>1067</v>
      </c>
      <c r="D43" s="54">
        <v>1073</v>
      </c>
      <c r="E43" s="14">
        <v>0.5</v>
      </c>
      <c r="F43" s="15">
        <f t="shared" si="3"/>
        <v>0</v>
      </c>
      <c r="G43" s="15">
        <f t="shared" si="0"/>
        <v>0</v>
      </c>
      <c r="H43" s="13">
        <f t="shared" si="6"/>
        <v>99648.329145018652</v>
      </c>
      <c r="I43" s="13">
        <f t="shared" si="4"/>
        <v>0</v>
      </c>
      <c r="J43" s="13">
        <f t="shared" si="1"/>
        <v>99648.329145018652</v>
      </c>
      <c r="K43" s="13">
        <f t="shared" si="2"/>
        <v>5493745.7964067496</v>
      </c>
      <c r="L43" s="16">
        <f t="shared" si="5"/>
        <v>55.131338814639605</v>
      </c>
    </row>
    <row r="44" spans="1:12" x14ac:dyDescent="0.25">
      <c r="A44" s="17">
        <v>35</v>
      </c>
      <c r="B44" s="23">
        <v>0</v>
      </c>
      <c r="C44" s="54">
        <v>1198</v>
      </c>
      <c r="D44" s="54">
        <v>1069</v>
      </c>
      <c r="E44" s="14">
        <v>0.5</v>
      </c>
      <c r="F44" s="15">
        <f t="shared" si="3"/>
        <v>0</v>
      </c>
      <c r="G44" s="15">
        <f t="shared" si="0"/>
        <v>0</v>
      </c>
      <c r="H44" s="13">
        <f t="shared" si="6"/>
        <v>99648.329145018652</v>
      </c>
      <c r="I44" s="13">
        <f t="shared" si="4"/>
        <v>0</v>
      </c>
      <c r="J44" s="13">
        <f t="shared" si="1"/>
        <v>99648.329145018652</v>
      </c>
      <c r="K44" s="13">
        <f t="shared" si="2"/>
        <v>5394097.4672617307</v>
      </c>
      <c r="L44" s="16">
        <f t="shared" si="5"/>
        <v>54.131338814639598</v>
      </c>
    </row>
    <row r="45" spans="1:12" x14ac:dyDescent="0.25">
      <c r="A45" s="17">
        <v>36</v>
      </c>
      <c r="B45" s="23">
        <v>1</v>
      </c>
      <c r="C45" s="54">
        <v>1283</v>
      </c>
      <c r="D45" s="54">
        <v>1232</v>
      </c>
      <c r="E45" s="14">
        <v>0.5</v>
      </c>
      <c r="F45" s="15">
        <f t="shared" si="3"/>
        <v>7.9522862823061633E-4</v>
      </c>
      <c r="G45" s="15">
        <f t="shared" si="0"/>
        <v>7.9491255961844202E-4</v>
      </c>
      <c r="H45" s="13">
        <f t="shared" si="6"/>
        <v>99648.329145018652</v>
      </c>
      <c r="I45" s="13">
        <f t="shared" si="4"/>
        <v>79.211708382367775</v>
      </c>
      <c r="J45" s="13">
        <f t="shared" si="1"/>
        <v>99608.72329082746</v>
      </c>
      <c r="K45" s="13">
        <f t="shared" si="2"/>
        <v>5294449.1381167118</v>
      </c>
      <c r="L45" s="16">
        <f t="shared" si="5"/>
        <v>53.131338814639598</v>
      </c>
    </row>
    <row r="46" spans="1:12" x14ac:dyDescent="0.25">
      <c r="A46" s="17">
        <v>37</v>
      </c>
      <c r="B46" s="23">
        <v>0</v>
      </c>
      <c r="C46" s="54">
        <v>1283</v>
      </c>
      <c r="D46" s="54">
        <v>1293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99569.117436636283</v>
      </c>
      <c r="I46" s="13">
        <f t="shared" si="4"/>
        <v>0</v>
      </c>
      <c r="J46" s="13">
        <f t="shared" si="1"/>
        <v>99569.117436636283</v>
      </c>
      <c r="K46" s="13">
        <f t="shared" si="2"/>
        <v>5194840.4148258846</v>
      </c>
      <c r="L46" s="16">
        <f t="shared" si="5"/>
        <v>52.173209410355305</v>
      </c>
    </row>
    <row r="47" spans="1:12" x14ac:dyDescent="0.25">
      <c r="A47" s="17">
        <v>38</v>
      </c>
      <c r="B47" s="23">
        <v>0</v>
      </c>
      <c r="C47" s="54">
        <v>1450</v>
      </c>
      <c r="D47" s="54">
        <v>1308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99569.117436636283</v>
      </c>
      <c r="I47" s="13">
        <f t="shared" si="4"/>
        <v>0</v>
      </c>
      <c r="J47" s="13">
        <f t="shared" si="1"/>
        <v>99569.117436636283</v>
      </c>
      <c r="K47" s="13">
        <f t="shared" si="2"/>
        <v>5095271.2973892484</v>
      </c>
      <c r="L47" s="16">
        <f t="shared" si="5"/>
        <v>51.173209410355305</v>
      </c>
    </row>
    <row r="48" spans="1:12" x14ac:dyDescent="0.25">
      <c r="A48" s="17">
        <v>39</v>
      </c>
      <c r="B48" s="23">
        <v>1</v>
      </c>
      <c r="C48" s="54">
        <v>1594</v>
      </c>
      <c r="D48" s="54">
        <v>1478</v>
      </c>
      <c r="E48" s="14">
        <v>0.5</v>
      </c>
      <c r="F48" s="15">
        <f t="shared" si="3"/>
        <v>6.5104166666666663E-4</v>
      </c>
      <c r="G48" s="15">
        <f t="shared" si="0"/>
        <v>6.508298080052067E-4</v>
      </c>
      <c r="H48" s="13">
        <f t="shared" si="6"/>
        <v>99569.117436636283</v>
      </c>
      <c r="I48" s="13">
        <f t="shared" si="4"/>
        <v>64.802549584533864</v>
      </c>
      <c r="J48" s="13">
        <f t="shared" si="1"/>
        <v>99536.716161844015</v>
      </c>
      <c r="K48" s="13">
        <f t="shared" si="2"/>
        <v>4995702.1799526121</v>
      </c>
      <c r="L48" s="16">
        <f t="shared" si="5"/>
        <v>50.173209410355305</v>
      </c>
    </row>
    <row r="49" spans="1:12" x14ac:dyDescent="0.25">
      <c r="A49" s="17">
        <v>40</v>
      </c>
      <c r="B49" s="23">
        <v>0</v>
      </c>
      <c r="C49" s="54">
        <v>1596</v>
      </c>
      <c r="D49" s="54">
        <v>1603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99504.314887051747</v>
      </c>
      <c r="I49" s="13">
        <f t="shared" si="4"/>
        <v>0</v>
      </c>
      <c r="J49" s="13">
        <f t="shared" si="1"/>
        <v>99504.314887051747</v>
      </c>
      <c r="K49" s="13">
        <f t="shared" si="2"/>
        <v>4896165.4637907678</v>
      </c>
      <c r="L49" s="16">
        <f t="shared" si="5"/>
        <v>49.205559269951756</v>
      </c>
    </row>
    <row r="50" spans="1:12" x14ac:dyDescent="0.25">
      <c r="A50" s="17">
        <v>41</v>
      </c>
      <c r="B50" s="23">
        <v>1</v>
      </c>
      <c r="C50" s="54">
        <v>1676</v>
      </c>
      <c r="D50" s="54">
        <v>1584</v>
      </c>
      <c r="E50" s="14">
        <v>0.5</v>
      </c>
      <c r="F50" s="15">
        <f t="shared" si="3"/>
        <v>6.1349693251533746E-4</v>
      </c>
      <c r="G50" s="15">
        <f t="shared" si="0"/>
        <v>6.13308800981294E-4</v>
      </c>
      <c r="H50" s="13">
        <f t="shared" si="6"/>
        <v>99504.314887051747</v>
      </c>
      <c r="I50" s="13">
        <f t="shared" si="4"/>
        <v>61.02687205584283</v>
      </c>
      <c r="J50" s="13">
        <f t="shared" si="1"/>
        <v>99473.801451023828</v>
      </c>
      <c r="K50" s="13">
        <f t="shared" si="2"/>
        <v>4796661.1489037164</v>
      </c>
      <c r="L50" s="16">
        <f t="shared" si="5"/>
        <v>48.205559269951763</v>
      </c>
    </row>
    <row r="51" spans="1:12" x14ac:dyDescent="0.25">
      <c r="A51" s="17">
        <v>42</v>
      </c>
      <c r="B51" s="23">
        <v>0</v>
      </c>
      <c r="C51" s="54">
        <v>1750</v>
      </c>
      <c r="D51" s="54">
        <v>1661</v>
      </c>
      <c r="E51" s="14">
        <v>0.5</v>
      </c>
      <c r="F51" s="15">
        <f t="shared" si="3"/>
        <v>0</v>
      </c>
      <c r="G51" s="15">
        <f t="shared" si="0"/>
        <v>0</v>
      </c>
      <c r="H51" s="13">
        <f t="shared" si="6"/>
        <v>99443.288014995909</v>
      </c>
      <c r="I51" s="13">
        <f t="shared" si="4"/>
        <v>0</v>
      </c>
      <c r="J51" s="13">
        <f t="shared" si="1"/>
        <v>99443.288014995909</v>
      </c>
      <c r="K51" s="13">
        <f t="shared" si="2"/>
        <v>4697187.3474526927</v>
      </c>
      <c r="L51" s="16">
        <f t="shared" si="5"/>
        <v>47.234835464655625</v>
      </c>
    </row>
    <row r="52" spans="1:12" x14ac:dyDescent="0.25">
      <c r="A52" s="17">
        <v>43</v>
      </c>
      <c r="B52" s="23">
        <v>0</v>
      </c>
      <c r="C52" s="54">
        <v>1757</v>
      </c>
      <c r="D52" s="54">
        <v>1749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99443.288014995909</v>
      </c>
      <c r="I52" s="13">
        <f t="shared" si="4"/>
        <v>0</v>
      </c>
      <c r="J52" s="13">
        <f t="shared" si="1"/>
        <v>99443.288014995909</v>
      </c>
      <c r="K52" s="13">
        <f t="shared" si="2"/>
        <v>4597744.0594376968</v>
      </c>
      <c r="L52" s="16">
        <f t="shared" si="5"/>
        <v>46.234835464655625</v>
      </c>
    </row>
    <row r="53" spans="1:12" x14ac:dyDescent="0.25">
      <c r="A53" s="17">
        <v>44</v>
      </c>
      <c r="B53" s="23">
        <v>0</v>
      </c>
      <c r="C53" s="54">
        <v>1608</v>
      </c>
      <c r="D53" s="54">
        <v>1773</v>
      </c>
      <c r="E53" s="14">
        <v>0.5</v>
      </c>
      <c r="F53" s="15">
        <f t="shared" si="3"/>
        <v>0</v>
      </c>
      <c r="G53" s="15">
        <f t="shared" si="0"/>
        <v>0</v>
      </c>
      <c r="H53" s="13">
        <f t="shared" si="6"/>
        <v>99443.288014995909</v>
      </c>
      <c r="I53" s="13">
        <f t="shared" si="4"/>
        <v>0</v>
      </c>
      <c r="J53" s="13">
        <f t="shared" si="1"/>
        <v>99443.288014995909</v>
      </c>
      <c r="K53" s="13">
        <f t="shared" si="2"/>
        <v>4498300.771422701</v>
      </c>
      <c r="L53" s="16">
        <f t="shared" si="5"/>
        <v>45.234835464655632</v>
      </c>
    </row>
    <row r="54" spans="1:12" x14ac:dyDescent="0.25">
      <c r="A54" s="17">
        <v>45</v>
      </c>
      <c r="B54" s="23">
        <v>1</v>
      </c>
      <c r="C54" s="54">
        <v>1646</v>
      </c>
      <c r="D54" s="54">
        <v>1592</v>
      </c>
      <c r="E54" s="14">
        <v>0.5</v>
      </c>
      <c r="F54" s="15">
        <f t="shared" si="3"/>
        <v>6.1766522544780733E-4</v>
      </c>
      <c r="G54" s="15">
        <f t="shared" si="0"/>
        <v>6.1747452917567162E-4</v>
      </c>
      <c r="H54" s="13">
        <f t="shared" si="6"/>
        <v>99443.288014995909</v>
      </c>
      <c r="I54" s="13">
        <f t="shared" si="4"/>
        <v>61.40369744674031</v>
      </c>
      <c r="J54" s="13">
        <f t="shared" si="1"/>
        <v>99412.586166272537</v>
      </c>
      <c r="K54" s="13">
        <f t="shared" si="2"/>
        <v>4398857.4834077051</v>
      </c>
      <c r="L54" s="16">
        <f t="shared" si="5"/>
        <v>44.234835464655632</v>
      </c>
    </row>
    <row r="55" spans="1:12" x14ac:dyDescent="0.25">
      <c r="A55" s="17">
        <v>46</v>
      </c>
      <c r="B55" s="23">
        <v>1</v>
      </c>
      <c r="C55" s="54">
        <v>1644</v>
      </c>
      <c r="D55" s="54">
        <v>1643</v>
      </c>
      <c r="E55" s="14">
        <v>0.5</v>
      </c>
      <c r="F55" s="15">
        <f t="shared" si="3"/>
        <v>6.0845756008518403E-4</v>
      </c>
      <c r="G55" s="15">
        <f t="shared" si="0"/>
        <v>6.0827250608272508E-4</v>
      </c>
      <c r="H55" s="13">
        <f t="shared" si="6"/>
        <v>99381.884317549164</v>
      </c>
      <c r="I55" s="13">
        <f t="shared" si="4"/>
        <v>60.451267833059106</v>
      </c>
      <c r="J55" s="13">
        <f t="shared" si="1"/>
        <v>99351.658683632631</v>
      </c>
      <c r="K55" s="13">
        <f t="shared" si="2"/>
        <v>4299444.8972414322</v>
      </c>
      <c r="L55" s="16">
        <f t="shared" si="5"/>
        <v>43.261857296885879</v>
      </c>
    </row>
    <row r="56" spans="1:12" x14ac:dyDescent="0.25">
      <c r="A56" s="17">
        <v>47</v>
      </c>
      <c r="B56" s="23">
        <v>1</v>
      </c>
      <c r="C56" s="54">
        <v>1502</v>
      </c>
      <c r="D56" s="54">
        <v>1661</v>
      </c>
      <c r="E56" s="14">
        <v>0.5</v>
      </c>
      <c r="F56" s="15">
        <f t="shared" si="3"/>
        <v>6.3231109705975345E-4</v>
      </c>
      <c r="G56" s="15">
        <f t="shared" si="0"/>
        <v>6.3211125158027818E-4</v>
      </c>
      <c r="H56" s="13">
        <f t="shared" si="6"/>
        <v>99321.433049716099</v>
      </c>
      <c r="I56" s="13">
        <f t="shared" si="4"/>
        <v>62.782195353802848</v>
      </c>
      <c r="J56" s="13">
        <f t="shared" si="1"/>
        <v>99290.041952039188</v>
      </c>
      <c r="K56" s="13">
        <f t="shared" si="2"/>
        <v>4200093.2385577997</v>
      </c>
      <c r="L56" s="16">
        <f t="shared" si="5"/>
        <v>42.28788399031064</v>
      </c>
    </row>
    <row r="57" spans="1:12" x14ac:dyDescent="0.25">
      <c r="A57" s="17">
        <v>48</v>
      </c>
      <c r="B57" s="23">
        <v>2</v>
      </c>
      <c r="C57" s="54">
        <v>1508</v>
      </c>
      <c r="D57" s="54">
        <v>1513</v>
      </c>
      <c r="E57" s="14">
        <v>0.5</v>
      </c>
      <c r="F57" s="15">
        <f t="shared" si="3"/>
        <v>1.3240648791790798E-3</v>
      </c>
      <c r="G57" s="15">
        <f t="shared" si="0"/>
        <v>1.3231888852133641E-3</v>
      </c>
      <c r="H57" s="13">
        <f t="shared" si="6"/>
        <v>99258.650854362291</v>
      </c>
      <c r="I57" s="13">
        <f t="shared" si="4"/>
        <v>131.33794357176617</v>
      </c>
      <c r="J57" s="13">
        <f t="shared" si="1"/>
        <v>99192.981882576409</v>
      </c>
      <c r="K57" s="13">
        <f t="shared" si="2"/>
        <v>4100803.1966057606</v>
      </c>
      <c r="L57" s="16">
        <f t="shared" si="5"/>
        <v>41.314315289482252</v>
      </c>
    </row>
    <row r="58" spans="1:12" x14ac:dyDescent="0.25">
      <c r="A58" s="17">
        <v>49</v>
      </c>
      <c r="B58" s="23">
        <v>2</v>
      </c>
      <c r="C58" s="54">
        <v>1445</v>
      </c>
      <c r="D58" s="54">
        <v>1494</v>
      </c>
      <c r="E58" s="14">
        <v>0.5</v>
      </c>
      <c r="F58" s="15">
        <f t="shared" si="3"/>
        <v>1.3610071452875127E-3</v>
      </c>
      <c r="G58" s="15">
        <f t="shared" si="0"/>
        <v>1.3600816048962936E-3</v>
      </c>
      <c r="H58" s="13">
        <f t="shared" si="6"/>
        <v>99127.312910790526</v>
      </c>
      <c r="I58" s="13">
        <f t="shared" si="4"/>
        <v>134.82123483276507</v>
      </c>
      <c r="J58" s="13">
        <f t="shared" si="1"/>
        <v>99059.902293374136</v>
      </c>
      <c r="K58" s="13">
        <f t="shared" si="2"/>
        <v>4001610.2147231842</v>
      </c>
      <c r="L58" s="16">
        <f t="shared" si="5"/>
        <v>40.368391891389486</v>
      </c>
    </row>
    <row r="59" spans="1:12" x14ac:dyDescent="0.25">
      <c r="A59" s="17">
        <v>50</v>
      </c>
      <c r="B59" s="23">
        <v>3</v>
      </c>
      <c r="C59" s="54">
        <v>1322</v>
      </c>
      <c r="D59" s="54">
        <v>1429</v>
      </c>
      <c r="E59" s="14">
        <v>0.5</v>
      </c>
      <c r="F59" s="15">
        <f t="shared" si="3"/>
        <v>2.1810250817884407E-3</v>
      </c>
      <c r="G59" s="15">
        <f t="shared" si="0"/>
        <v>2.1786492374727671E-3</v>
      </c>
      <c r="H59" s="13">
        <f t="shared" si="6"/>
        <v>98992.491675957761</v>
      </c>
      <c r="I59" s="13">
        <f t="shared" si="4"/>
        <v>215.66991650535462</v>
      </c>
      <c r="J59" s="13">
        <f t="shared" si="1"/>
        <v>98884.656717705075</v>
      </c>
      <c r="K59" s="13">
        <f t="shared" si="2"/>
        <v>3902550.3124298099</v>
      </c>
      <c r="L59" s="16">
        <f t="shared" si="5"/>
        <v>39.42269000768691</v>
      </c>
    </row>
    <row r="60" spans="1:12" x14ac:dyDescent="0.25">
      <c r="A60" s="17">
        <v>51</v>
      </c>
      <c r="B60" s="23">
        <v>0</v>
      </c>
      <c r="C60" s="54">
        <v>1226</v>
      </c>
      <c r="D60" s="54">
        <v>1321</v>
      </c>
      <c r="E60" s="14">
        <v>0.5</v>
      </c>
      <c r="F60" s="15">
        <f t="shared" si="3"/>
        <v>0</v>
      </c>
      <c r="G60" s="15">
        <f t="shared" si="0"/>
        <v>0</v>
      </c>
      <c r="H60" s="13">
        <f t="shared" si="6"/>
        <v>98776.821759452403</v>
      </c>
      <c r="I60" s="13">
        <f t="shared" si="4"/>
        <v>0</v>
      </c>
      <c r="J60" s="13">
        <f t="shared" si="1"/>
        <v>98776.821759452403</v>
      </c>
      <c r="K60" s="13">
        <f t="shared" si="2"/>
        <v>3803665.6557121049</v>
      </c>
      <c r="L60" s="16">
        <f t="shared" si="5"/>
        <v>38.507674047005011</v>
      </c>
    </row>
    <row r="61" spans="1:12" x14ac:dyDescent="0.25">
      <c r="A61" s="17">
        <v>52</v>
      </c>
      <c r="B61" s="23">
        <v>1</v>
      </c>
      <c r="C61" s="54">
        <v>1162</v>
      </c>
      <c r="D61" s="54">
        <v>1228</v>
      </c>
      <c r="E61" s="14">
        <v>0.5</v>
      </c>
      <c r="F61" s="15">
        <f t="shared" si="3"/>
        <v>8.3682008368200832E-4</v>
      </c>
      <c r="G61" s="15">
        <f t="shared" si="0"/>
        <v>8.3647009619406104E-4</v>
      </c>
      <c r="H61" s="13">
        <f t="shared" si="6"/>
        <v>98776.821759452403</v>
      </c>
      <c r="I61" s="13">
        <f t="shared" si="4"/>
        <v>82.623857598872775</v>
      </c>
      <c r="J61" s="13">
        <f t="shared" si="1"/>
        <v>98735.509830652969</v>
      </c>
      <c r="K61" s="13">
        <f t="shared" si="2"/>
        <v>3704888.8339526523</v>
      </c>
      <c r="L61" s="16">
        <f t="shared" si="5"/>
        <v>37.507674047005004</v>
      </c>
    </row>
    <row r="62" spans="1:12" x14ac:dyDescent="0.25">
      <c r="A62" s="17">
        <v>53</v>
      </c>
      <c r="B62" s="23">
        <v>3</v>
      </c>
      <c r="C62" s="54">
        <v>1191</v>
      </c>
      <c r="D62" s="54">
        <v>1153</v>
      </c>
      <c r="E62" s="14">
        <v>0.5</v>
      </c>
      <c r="F62" s="15">
        <f t="shared" si="3"/>
        <v>2.5597269624573378E-3</v>
      </c>
      <c r="G62" s="15">
        <f t="shared" si="0"/>
        <v>2.5564550489987213E-3</v>
      </c>
      <c r="H62" s="13">
        <f t="shared" si="6"/>
        <v>98694.197901853535</v>
      </c>
      <c r="I62" s="13">
        <f t="shared" si="4"/>
        <v>252.30728053307249</v>
      </c>
      <c r="J62" s="13">
        <f t="shared" si="1"/>
        <v>98568.044261586998</v>
      </c>
      <c r="K62" s="13">
        <f t="shared" si="2"/>
        <v>3606153.3241219991</v>
      </c>
      <c r="L62" s="16">
        <f t="shared" si="5"/>
        <v>36.538655774963985</v>
      </c>
    </row>
    <row r="63" spans="1:12" x14ac:dyDescent="0.25">
      <c r="A63" s="17">
        <v>54</v>
      </c>
      <c r="B63" s="23">
        <v>3</v>
      </c>
      <c r="C63" s="54">
        <v>1104</v>
      </c>
      <c r="D63" s="54">
        <v>1191</v>
      </c>
      <c r="E63" s="14">
        <v>0.5</v>
      </c>
      <c r="F63" s="15">
        <f t="shared" si="3"/>
        <v>2.6143790849673201E-3</v>
      </c>
      <c r="G63" s="15">
        <f t="shared" si="0"/>
        <v>2.6109660574412533E-3</v>
      </c>
      <c r="H63" s="13">
        <f t="shared" si="6"/>
        <v>98441.890621320461</v>
      </c>
      <c r="I63" s="13">
        <f t="shared" si="4"/>
        <v>257.02843504261216</v>
      </c>
      <c r="J63" s="13">
        <f t="shared" si="1"/>
        <v>98313.376403799164</v>
      </c>
      <c r="K63" s="13">
        <f t="shared" si="2"/>
        <v>3507585.2798604122</v>
      </c>
      <c r="L63" s="16">
        <f t="shared" si="5"/>
        <v>35.631023111422671</v>
      </c>
    </row>
    <row r="64" spans="1:12" x14ac:dyDescent="0.25">
      <c r="A64" s="17">
        <v>55</v>
      </c>
      <c r="B64" s="23">
        <v>1</v>
      </c>
      <c r="C64" s="54">
        <v>1004</v>
      </c>
      <c r="D64" s="54">
        <v>1121</v>
      </c>
      <c r="E64" s="14">
        <v>0.5</v>
      </c>
      <c r="F64" s="15">
        <f t="shared" si="3"/>
        <v>9.4117647058823532E-4</v>
      </c>
      <c r="G64" s="15">
        <f t="shared" si="0"/>
        <v>9.4073377234242701E-4</v>
      </c>
      <c r="H64" s="13">
        <f t="shared" si="6"/>
        <v>98184.862186277853</v>
      </c>
      <c r="I64" s="13">
        <f t="shared" si="4"/>
        <v>92.365815791418484</v>
      </c>
      <c r="J64" s="13">
        <f t="shared" si="1"/>
        <v>98138.679278382144</v>
      </c>
      <c r="K64" s="13">
        <f t="shared" si="2"/>
        <v>3409271.903456613</v>
      </c>
      <c r="L64" s="16">
        <f t="shared" si="5"/>
        <v>34.722989140510165</v>
      </c>
    </row>
    <row r="65" spans="1:12" x14ac:dyDescent="0.25">
      <c r="A65" s="17">
        <v>56</v>
      </c>
      <c r="B65" s="23">
        <v>3</v>
      </c>
      <c r="C65" s="54">
        <v>968</v>
      </c>
      <c r="D65" s="54">
        <v>995</v>
      </c>
      <c r="E65" s="14">
        <v>0.5</v>
      </c>
      <c r="F65" s="15">
        <f t="shared" si="3"/>
        <v>3.0565461029037188E-3</v>
      </c>
      <c r="G65" s="15">
        <f t="shared" si="0"/>
        <v>3.0518819938962359E-3</v>
      </c>
      <c r="H65" s="13">
        <f t="shared" si="6"/>
        <v>98092.496370486435</v>
      </c>
      <c r="I65" s="13">
        <f t="shared" si="4"/>
        <v>299.36672340941942</v>
      </c>
      <c r="J65" s="13">
        <f t="shared" si="1"/>
        <v>97942.813008781726</v>
      </c>
      <c r="K65" s="13">
        <f t="shared" si="2"/>
        <v>3311133.2241782309</v>
      </c>
      <c r="L65" s="16">
        <f t="shared" si="5"/>
        <v>33.755214177365637</v>
      </c>
    </row>
    <row r="66" spans="1:12" x14ac:dyDescent="0.25">
      <c r="A66" s="17">
        <v>57</v>
      </c>
      <c r="B66" s="23">
        <v>2</v>
      </c>
      <c r="C66" s="54">
        <v>914</v>
      </c>
      <c r="D66" s="54">
        <v>968</v>
      </c>
      <c r="E66" s="14">
        <v>0.5</v>
      </c>
      <c r="F66" s="15">
        <f t="shared" si="3"/>
        <v>2.1253985122210413E-3</v>
      </c>
      <c r="G66" s="15">
        <f t="shared" si="0"/>
        <v>2.1231422505307855E-3</v>
      </c>
      <c r="H66" s="13">
        <f t="shared" si="6"/>
        <v>97793.129647077018</v>
      </c>
      <c r="I66" s="13">
        <f t="shared" si="4"/>
        <v>207.628725365344</v>
      </c>
      <c r="J66" s="13">
        <f t="shared" si="1"/>
        <v>97689.315284394354</v>
      </c>
      <c r="K66" s="13">
        <f t="shared" si="2"/>
        <v>3213190.4111694493</v>
      </c>
      <c r="L66" s="16">
        <f t="shared" si="5"/>
        <v>32.857015853418794</v>
      </c>
    </row>
    <row r="67" spans="1:12" x14ac:dyDescent="0.25">
      <c r="A67" s="17">
        <v>58</v>
      </c>
      <c r="B67" s="23">
        <v>1</v>
      </c>
      <c r="C67" s="54">
        <v>835</v>
      </c>
      <c r="D67" s="54">
        <v>913</v>
      </c>
      <c r="E67" s="14">
        <v>0.5</v>
      </c>
      <c r="F67" s="15">
        <f t="shared" si="3"/>
        <v>1.1441647597254005E-3</v>
      </c>
      <c r="G67" s="15">
        <f t="shared" si="0"/>
        <v>1.1435105774728416E-3</v>
      </c>
      <c r="H67" s="13">
        <f t="shared" si="6"/>
        <v>97585.500921711675</v>
      </c>
      <c r="I67" s="13">
        <f t="shared" si="4"/>
        <v>111.59005251196304</v>
      </c>
      <c r="J67" s="13">
        <f t="shared" si="1"/>
        <v>97529.705895455685</v>
      </c>
      <c r="K67" s="13">
        <f t="shared" si="2"/>
        <v>3115501.0958850551</v>
      </c>
      <c r="L67" s="16">
        <f t="shared" si="5"/>
        <v>31.925860568000541</v>
      </c>
    </row>
    <row r="68" spans="1:12" x14ac:dyDescent="0.25">
      <c r="A68" s="17">
        <v>59</v>
      </c>
      <c r="B68" s="23">
        <v>1</v>
      </c>
      <c r="C68" s="54">
        <v>887</v>
      </c>
      <c r="D68" s="54">
        <v>837</v>
      </c>
      <c r="E68" s="14">
        <v>0.5</v>
      </c>
      <c r="F68" s="15">
        <f t="shared" si="3"/>
        <v>1.1600928074245939E-3</v>
      </c>
      <c r="G68" s="15">
        <f t="shared" si="0"/>
        <v>1.1594202898550724E-3</v>
      </c>
      <c r="H68" s="13">
        <f t="shared" si="6"/>
        <v>97473.91086919971</v>
      </c>
      <c r="I68" s="13">
        <f t="shared" si="4"/>
        <v>113.01322999327502</v>
      </c>
      <c r="J68" s="13">
        <f t="shared" si="1"/>
        <v>97417.40425420308</v>
      </c>
      <c r="K68" s="13">
        <f t="shared" si="2"/>
        <v>3017971.3899895996</v>
      </c>
      <c r="L68" s="16">
        <f t="shared" si="5"/>
        <v>30.961837511982225</v>
      </c>
    </row>
    <row r="69" spans="1:12" x14ac:dyDescent="0.25">
      <c r="A69" s="17">
        <v>60</v>
      </c>
      <c r="B69" s="23">
        <v>3</v>
      </c>
      <c r="C69" s="54">
        <v>894</v>
      </c>
      <c r="D69" s="54">
        <v>886</v>
      </c>
      <c r="E69" s="14">
        <v>0.5</v>
      </c>
      <c r="F69" s="15">
        <f t="shared" si="3"/>
        <v>3.3707865168539327E-3</v>
      </c>
      <c r="G69" s="15">
        <f t="shared" si="0"/>
        <v>3.3651149747616379E-3</v>
      </c>
      <c r="H69" s="13">
        <f t="shared" si="6"/>
        <v>97360.897639206436</v>
      </c>
      <c r="I69" s="13">
        <f t="shared" si="4"/>
        <v>327.63061460192858</v>
      </c>
      <c r="J69" s="13">
        <f t="shared" si="1"/>
        <v>97197.082331905462</v>
      </c>
      <c r="K69" s="13">
        <f t="shared" si="2"/>
        <v>2920553.9857353964</v>
      </c>
      <c r="L69" s="16">
        <f t="shared" si="5"/>
        <v>29.997196580481333</v>
      </c>
    </row>
    <row r="70" spans="1:12" x14ac:dyDescent="0.25">
      <c r="A70" s="17">
        <v>61</v>
      </c>
      <c r="B70" s="23">
        <v>2</v>
      </c>
      <c r="C70" s="54">
        <v>849</v>
      </c>
      <c r="D70" s="54">
        <v>891</v>
      </c>
      <c r="E70" s="14">
        <v>0.5</v>
      </c>
      <c r="F70" s="15">
        <f t="shared" si="3"/>
        <v>2.2988505747126436E-3</v>
      </c>
      <c r="G70" s="15">
        <f t="shared" si="0"/>
        <v>2.2962112514351321E-3</v>
      </c>
      <c r="H70" s="13">
        <f t="shared" si="6"/>
        <v>97033.267024604502</v>
      </c>
      <c r="I70" s="13">
        <f t="shared" si="4"/>
        <v>222.80887950540645</v>
      </c>
      <c r="J70" s="13">
        <f t="shared" si="1"/>
        <v>96921.862584851799</v>
      </c>
      <c r="K70" s="13">
        <f t="shared" si="2"/>
        <v>2823356.9034034908</v>
      </c>
      <c r="L70" s="16">
        <f t="shared" si="5"/>
        <v>29.096793192458197</v>
      </c>
    </row>
    <row r="71" spans="1:12" x14ac:dyDescent="0.25">
      <c r="A71" s="17">
        <v>62</v>
      </c>
      <c r="B71" s="23">
        <v>2</v>
      </c>
      <c r="C71" s="54">
        <v>891</v>
      </c>
      <c r="D71" s="54">
        <v>844</v>
      </c>
      <c r="E71" s="14">
        <v>0.5</v>
      </c>
      <c r="F71" s="15">
        <f t="shared" si="3"/>
        <v>2.3054755043227667E-3</v>
      </c>
      <c r="G71" s="15">
        <f t="shared" si="0"/>
        <v>2.3028209556706968E-3</v>
      </c>
      <c r="H71" s="13">
        <f t="shared" si="6"/>
        <v>96810.458145099095</v>
      </c>
      <c r="I71" s="13">
        <f t="shared" si="4"/>
        <v>222.93715174461508</v>
      </c>
      <c r="J71" s="13">
        <f t="shared" si="1"/>
        <v>96698.989569226789</v>
      </c>
      <c r="K71" s="13">
        <f t="shared" si="2"/>
        <v>2726435.0408186391</v>
      </c>
      <c r="L71" s="16">
        <f t="shared" si="5"/>
        <v>28.162608596813683</v>
      </c>
    </row>
    <row r="72" spans="1:12" x14ac:dyDescent="0.25">
      <c r="A72" s="17">
        <v>63</v>
      </c>
      <c r="B72" s="23">
        <v>4</v>
      </c>
      <c r="C72" s="54">
        <v>931</v>
      </c>
      <c r="D72" s="54">
        <v>890</v>
      </c>
      <c r="E72" s="14">
        <v>0.5</v>
      </c>
      <c r="F72" s="15">
        <f t="shared" si="3"/>
        <v>4.3931905546403076E-3</v>
      </c>
      <c r="G72" s="15">
        <f t="shared" si="0"/>
        <v>4.3835616438356161E-3</v>
      </c>
      <c r="H72" s="13">
        <f t="shared" si="6"/>
        <v>96587.520993354483</v>
      </c>
      <c r="I72" s="13">
        <f t="shared" si="4"/>
        <v>423.39735229963605</v>
      </c>
      <c r="J72" s="13">
        <f t="shared" si="1"/>
        <v>96375.822317204656</v>
      </c>
      <c r="K72" s="13">
        <f t="shared" si="2"/>
        <v>2629736.0512494124</v>
      </c>
      <c r="L72" s="16">
        <f t="shared" si="5"/>
        <v>27.226457664550125</v>
      </c>
    </row>
    <row r="73" spans="1:12" x14ac:dyDescent="0.25">
      <c r="A73" s="17">
        <v>64</v>
      </c>
      <c r="B73" s="23">
        <v>5</v>
      </c>
      <c r="C73" s="54">
        <v>1021</v>
      </c>
      <c r="D73" s="54">
        <v>935</v>
      </c>
      <c r="E73" s="14">
        <v>0.5</v>
      </c>
      <c r="F73" s="15">
        <f t="shared" si="3"/>
        <v>5.1124744376278121E-3</v>
      </c>
      <c r="G73" s="15">
        <f t="shared" ref="G73:G108" si="7">F73/((1+(1-E73)*F73))</f>
        <v>5.0994390617032127E-3</v>
      </c>
      <c r="H73" s="13">
        <f t="shared" si="6"/>
        <v>96164.123641054844</v>
      </c>
      <c r="I73" s="13">
        <f t="shared" si="4"/>
        <v>490.38308842965245</v>
      </c>
      <c r="J73" s="13">
        <f t="shared" ref="J73:J108" si="8">H74+I73*E73</f>
        <v>95918.932096840028</v>
      </c>
      <c r="K73" s="13">
        <f t="shared" ref="K73:K97" si="9">K74+J73</f>
        <v>2533360.2289322079</v>
      </c>
      <c r="L73" s="16">
        <f t="shared" si="5"/>
        <v>26.344130565659871</v>
      </c>
    </row>
    <row r="74" spans="1:12" x14ac:dyDescent="0.25">
      <c r="A74" s="17">
        <v>65</v>
      </c>
      <c r="B74" s="23">
        <v>2</v>
      </c>
      <c r="C74" s="54">
        <v>1086</v>
      </c>
      <c r="D74" s="54">
        <v>1032</v>
      </c>
      <c r="E74" s="14">
        <v>0.5</v>
      </c>
      <c r="F74" s="15">
        <f t="shared" ref="F74:F108" si="10">B74/((C74+D74)/2)</f>
        <v>1.8885741265344666E-3</v>
      </c>
      <c r="G74" s="15">
        <f t="shared" si="7"/>
        <v>1.8867924528301889E-3</v>
      </c>
      <c r="H74" s="13">
        <f t="shared" si="6"/>
        <v>95673.740552625197</v>
      </c>
      <c r="I74" s="13">
        <f t="shared" ref="I74:I108" si="11">H74*G74</f>
        <v>180.5164916087268</v>
      </c>
      <c r="J74" s="13">
        <f t="shared" si="8"/>
        <v>95583.482306820835</v>
      </c>
      <c r="K74" s="13">
        <f t="shared" si="9"/>
        <v>2437441.296835368</v>
      </c>
      <c r="L74" s="16">
        <f t="shared" ref="L74:L108" si="12">K74/H74</f>
        <v>25.476596637241929</v>
      </c>
    </row>
    <row r="75" spans="1:12" x14ac:dyDescent="0.25">
      <c r="A75" s="17">
        <v>66</v>
      </c>
      <c r="B75" s="23">
        <v>4</v>
      </c>
      <c r="C75" s="54">
        <v>1067</v>
      </c>
      <c r="D75" s="54">
        <v>1084</v>
      </c>
      <c r="E75" s="14">
        <v>0.5</v>
      </c>
      <c r="F75" s="15">
        <f t="shared" si="10"/>
        <v>3.7192003719200371E-3</v>
      </c>
      <c r="G75" s="15">
        <f t="shared" si="7"/>
        <v>3.7122969837587003E-3</v>
      </c>
      <c r="H75" s="13">
        <f t="shared" ref="H75:H108" si="13">H74-I74</f>
        <v>95493.224061016474</v>
      </c>
      <c r="I75" s="13">
        <f t="shared" si="11"/>
        <v>354.49920765110522</v>
      </c>
      <c r="J75" s="13">
        <f t="shared" si="8"/>
        <v>95315.97445719091</v>
      </c>
      <c r="K75" s="13">
        <f t="shared" si="9"/>
        <v>2341857.8145285472</v>
      </c>
      <c r="L75" s="16">
        <f t="shared" si="12"/>
        <v>24.523811375686623</v>
      </c>
    </row>
    <row r="76" spans="1:12" x14ac:dyDescent="0.25">
      <c r="A76" s="17">
        <v>67</v>
      </c>
      <c r="B76" s="23">
        <v>2</v>
      </c>
      <c r="C76" s="54">
        <v>1103</v>
      </c>
      <c r="D76" s="54">
        <v>1065</v>
      </c>
      <c r="E76" s="14">
        <v>0.5</v>
      </c>
      <c r="F76" s="15">
        <f t="shared" si="10"/>
        <v>1.8450184501845018E-3</v>
      </c>
      <c r="G76" s="15">
        <f t="shared" si="7"/>
        <v>1.8433179723502304E-3</v>
      </c>
      <c r="H76" s="13">
        <f t="shared" si="13"/>
        <v>95138.724853365362</v>
      </c>
      <c r="I76" s="13">
        <f t="shared" si="11"/>
        <v>175.3709213886919</v>
      </c>
      <c r="J76" s="13">
        <f t="shared" si="8"/>
        <v>95051.039392671024</v>
      </c>
      <c r="K76" s="13">
        <f t="shared" si="9"/>
        <v>2246541.8400713564</v>
      </c>
      <c r="L76" s="16">
        <f t="shared" si="12"/>
        <v>23.613327207547592</v>
      </c>
    </row>
    <row r="77" spans="1:12" x14ac:dyDescent="0.25">
      <c r="A77" s="17">
        <v>68</v>
      </c>
      <c r="B77" s="23">
        <v>2</v>
      </c>
      <c r="C77" s="54">
        <v>1292</v>
      </c>
      <c r="D77" s="54">
        <v>1100</v>
      </c>
      <c r="E77" s="14">
        <v>0.5</v>
      </c>
      <c r="F77" s="15">
        <f t="shared" si="10"/>
        <v>1.6722408026755853E-3</v>
      </c>
      <c r="G77" s="15">
        <f t="shared" si="7"/>
        <v>1.6708437761069339E-3</v>
      </c>
      <c r="H77" s="13">
        <f t="shared" si="13"/>
        <v>94963.353931976671</v>
      </c>
      <c r="I77" s="13">
        <f t="shared" si="11"/>
        <v>158.66892887548315</v>
      </c>
      <c r="J77" s="13">
        <f t="shared" si="8"/>
        <v>94884.019467538921</v>
      </c>
      <c r="K77" s="13">
        <f t="shared" si="9"/>
        <v>2151490.8006786853</v>
      </c>
      <c r="L77" s="16">
        <f t="shared" si="12"/>
        <v>22.656011098974268</v>
      </c>
    </row>
    <row r="78" spans="1:12" x14ac:dyDescent="0.25">
      <c r="A78" s="17">
        <v>69</v>
      </c>
      <c r="B78" s="23">
        <v>4</v>
      </c>
      <c r="C78" s="54">
        <v>1443</v>
      </c>
      <c r="D78" s="54">
        <v>1292</v>
      </c>
      <c r="E78" s="14">
        <v>0.5</v>
      </c>
      <c r="F78" s="15">
        <f t="shared" si="10"/>
        <v>2.9250457038391227E-3</v>
      </c>
      <c r="G78" s="15">
        <f t="shared" si="7"/>
        <v>2.9207740051113546E-3</v>
      </c>
      <c r="H78" s="13">
        <f t="shared" si="13"/>
        <v>94804.685003101185</v>
      </c>
      <c r="I78" s="13">
        <f t="shared" si="11"/>
        <v>276.90305951982822</v>
      </c>
      <c r="J78" s="13">
        <f t="shared" si="8"/>
        <v>94666.233473341272</v>
      </c>
      <c r="K78" s="13">
        <f t="shared" si="9"/>
        <v>2056606.7812111464</v>
      </c>
      <c r="L78" s="16">
        <f t="shared" si="12"/>
        <v>21.693092289098075</v>
      </c>
    </row>
    <row r="79" spans="1:12" x14ac:dyDescent="0.25">
      <c r="A79" s="17">
        <v>70</v>
      </c>
      <c r="B79" s="23">
        <v>7</v>
      </c>
      <c r="C79" s="54">
        <v>1284</v>
      </c>
      <c r="D79" s="54">
        <v>1452</v>
      </c>
      <c r="E79" s="14">
        <v>0.5</v>
      </c>
      <c r="F79" s="15">
        <f t="shared" si="10"/>
        <v>5.1169590643274851E-3</v>
      </c>
      <c r="G79" s="15">
        <f t="shared" si="7"/>
        <v>5.1039008384979939E-3</v>
      </c>
      <c r="H79" s="13">
        <f t="shared" si="13"/>
        <v>94527.781943581358</v>
      </c>
      <c r="I79" s="13">
        <f t="shared" si="11"/>
        <v>482.4604255232004</v>
      </c>
      <c r="J79" s="13">
        <f t="shared" si="8"/>
        <v>94286.55173081976</v>
      </c>
      <c r="K79" s="13">
        <f t="shared" si="9"/>
        <v>1961940.5477378052</v>
      </c>
      <c r="L79" s="16">
        <f t="shared" si="12"/>
        <v>20.755173848348456</v>
      </c>
    </row>
    <row r="80" spans="1:12" x14ac:dyDescent="0.25">
      <c r="A80" s="17">
        <v>71</v>
      </c>
      <c r="B80" s="23">
        <v>16</v>
      </c>
      <c r="C80" s="54">
        <v>1215</v>
      </c>
      <c r="D80" s="54">
        <v>1260</v>
      </c>
      <c r="E80" s="14">
        <v>0.5</v>
      </c>
      <c r="F80" s="15">
        <f t="shared" si="10"/>
        <v>1.2929292929292929E-2</v>
      </c>
      <c r="G80" s="15">
        <f t="shared" si="7"/>
        <v>1.2846246487354475E-2</v>
      </c>
      <c r="H80" s="13">
        <f t="shared" si="13"/>
        <v>94045.321518058161</v>
      </c>
      <c r="I80" s="13">
        <f t="shared" si="11"/>
        <v>1208.1293812034769</v>
      </c>
      <c r="J80" s="13">
        <f t="shared" si="8"/>
        <v>93441.256827456426</v>
      </c>
      <c r="K80" s="13">
        <f t="shared" si="9"/>
        <v>1867653.9960069854</v>
      </c>
      <c r="L80" s="16">
        <f t="shared" si="12"/>
        <v>19.859084597295645</v>
      </c>
    </row>
    <row r="81" spans="1:12" x14ac:dyDescent="0.25">
      <c r="A81" s="17">
        <v>72</v>
      </c>
      <c r="B81" s="23">
        <v>9</v>
      </c>
      <c r="C81" s="54">
        <v>1355</v>
      </c>
      <c r="D81" s="54">
        <v>1197</v>
      </c>
      <c r="E81" s="14">
        <v>0.5</v>
      </c>
      <c r="F81" s="15">
        <f t="shared" si="10"/>
        <v>7.0532915360501571E-3</v>
      </c>
      <c r="G81" s="15">
        <f t="shared" si="7"/>
        <v>7.0285044904334253E-3</v>
      </c>
      <c r="H81" s="13">
        <f t="shared" si="13"/>
        <v>92837.19213685469</v>
      </c>
      <c r="I81" s="13">
        <f t="shared" si="11"/>
        <v>652.50662181311384</v>
      </c>
      <c r="J81" s="13">
        <f t="shared" si="8"/>
        <v>92510.938825948135</v>
      </c>
      <c r="K81" s="13">
        <f t="shared" si="9"/>
        <v>1774212.739179529</v>
      </c>
      <c r="L81" s="16">
        <f t="shared" si="12"/>
        <v>19.111012497707787</v>
      </c>
    </row>
    <row r="82" spans="1:12" x14ac:dyDescent="0.25">
      <c r="A82" s="17">
        <v>73</v>
      </c>
      <c r="B82" s="23">
        <v>5</v>
      </c>
      <c r="C82" s="54">
        <v>1247</v>
      </c>
      <c r="D82" s="54">
        <v>1355</v>
      </c>
      <c r="E82" s="14">
        <v>0.5</v>
      </c>
      <c r="F82" s="15">
        <f t="shared" si="10"/>
        <v>3.843197540353574E-3</v>
      </c>
      <c r="G82" s="15">
        <f t="shared" si="7"/>
        <v>3.8358266206367469E-3</v>
      </c>
      <c r="H82" s="13">
        <f t="shared" si="13"/>
        <v>92184.685515041579</v>
      </c>
      <c r="I82" s="13">
        <f t="shared" si="11"/>
        <v>353.60447071362324</v>
      </c>
      <c r="J82" s="13">
        <f t="shared" si="8"/>
        <v>92007.883279684771</v>
      </c>
      <c r="K82" s="13">
        <f t="shared" si="9"/>
        <v>1681701.8003535809</v>
      </c>
      <c r="L82" s="16">
        <f t="shared" si="12"/>
        <v>18.242745971934582</v>
      </c>
    </row>
    <row r="83" spans="1:12" x14ac:dyDescent="0.25">
      <c r="A83" s="17">
        <v>74</v>
      </c>
      <c r="B83" s="23">
        <v>10</v>
      </c>
      <c r="C83" s="54">
        <v>1151</v>
      </c>
      <c r="D83" s="54">
        <v>1245</v>
      </c>
      <c r="E83" s="14">
        <v>0.5</v>
      </c>
      <c r="F83" s="15">
        <f t="shared" si="10"/>
        <v>8.3472454090150246E-3</v>
      </c>
      <c r="G83" s="15">
        <f t="shared" si="7"/>
        <v>8.3125519534497094E-3</v>
      </c>
      <c r="H83" s="13">
        <f t="shared" si="13"/>
        <v>91831.081044327962</v>
      </c>
      <c r="I83" s="13">
        <f t="shared" si="11"/>
        <v>763.35063212242699</v>
      </c>
      <c r="J83" s="13">
        <f t="shared" si="8"/>
        <v>91449.405728266749</v>
      </c>
      <c r="K83" s="13">
        <f t="shared" si="9"/>
        <v>1589693.9170738962</v>
      </c>
      <c r="L83" s="16">
        <f t="shared" si="12"/>
        <v>17.311066133551577</v>
      </c>
    </row>
    <row r="84" spans="1:12" x14ac:dyDescent="0.25">
      <c r="A84" s="17">
        <v>75</v>
      </c>
      <c r="B84" s="23">
        <v>6</v>
      </c>
      <c r="C84" s="54">
        <v>916</v>
      </c>
      <c r="D84" s="54">
        <v>1144</v>
      </c>
      <c r="E84" s="14">
        <v>0.5</v>
      </c>
      <c r="F84" s="15">
        <f t="shared" si="10"/>
        <v>5.8252427184466021E-3</v>
      </c>
      <c r="G84" s="15">
        <f t="shared" si="7"/>
        <v>5.8083252662149091E-3</v>
      </c>
      <c r="H84" s="13">
        <f t="shared" si="13"/>
        <v>91067.730412205536</v>
      </c>
      <c r="I84" s="13">
        <f t="shared" si="11"/>
        <v>528.95099949006124</v>
      </c>
      <c r="J84" s="13">
        <f t="shared" si="8"/>
        <v>90803.254912460514</v>
      </c>
      <c r="K84" s="13">
        <f t="shared" si="9"/>
        <v>1498244.5113456293</v>
      </c>
      <c r="L84" s="16">
        <f t="shared" si="12"/>
        <v>16.451980350932565</v>
      </c>
    </row>
    <row r="85" spans="1:12" x14ac:dyDescent="0.25">
      <c r="A85" s="17">
        <v>76</v>
      </c>
      <c r="B85" s="23">
        <v>6</v>
      </c>
      <c r="C85" s="54">
        <v>766</v>
      </c>
      <c r="D85" s="54">
        <v>904</v>
      </c>
      <c r="E85" s="14">
        <v>0.5</v>
      </c>
      <c r="F85" s="15">
        <f t="shared" si="10"/>
        <v>7.18562874251497E-3</v>
      </c>
      <c r="G85" s="15">
        <f t="shared" si="7"/>
        <v>7.1599045346062047E-3</v>
      </c>
      <c r="H85" s="13">
        <f t="shared" si="13"/>
        <v>90538.779412715478</v>
      </c>
      <c r="I85" s="13">
        <f t="shared" si="11"/>
        <v>648.24901727481245</v>
      </c>
      <c r="J85" s="13">
        <f t="shared" si="8"/>
        <v>90214.654904078081</v>
      </c>
      <c r="K85" s="13">
        <f t="shared" si="9"/>
        <v>1407441.2564331689</v>
      </c>
      <c r="L85" s="16">
        <f t="shared" si="12"/>
        <v>15.54517595181435</v>
      </c>
    </row>
    <row r="86" spans="1:12" x14ac:dyDescent="0.25">
      <c r="A86" s="17">
        <v>77</v>
      </c>
      <c r="B86" s="23">
        <v>15</v>
      </c>
      <c r="C86" s="54">
        <v>954</v>
      </c>
      <c r="D86" s="54">
        <v>755</v>
      </c>
      <c r="E86" s="14">
        <v>0.5</v>
      </c>
      <c r="F86" s="15">
        <f t="shared" si="10"/>
        <v>1.7554125219426564E-2</v>
      </c>
      <c r="G86" s="15">
        <f t="shared" si="7"/>
        <v>1.7401392111368909E-2</v>
      </c>
      <c r="H86" s="13">
        <f t="shared" si="13"/>
        <v>89890.53039544067</v>
      </c>
      <c r="I86" s="13">
        <f t="shared" si="11"/>
        <v>1564.2203665099885</v>
      </c>
      <c r="J86" s="13">
        <f t="shared" si="8"/>
        <v>89108.420212185665</v>
      </c>
      <c r="K86" s="13">
        <f t="shared" si="9"/>
        <v>1317226.6015290909</v>
      </c>
      <c r="L86" s="16">
        <f t="shared" si="12"/>
        <v>14.653674816851474</v>
      </c>
    </row>
    <row r="87" spans="1:12" x14ac:dyDescent="0.25">
      <c r="A87" s="17">
        <v>78</v>
      </c>
      <c r="B87" s="23">
        <v>6</v>
      </c>
      <c r="C87" s="54">
        <v>561</v>
      </c>
      <c r="D87" s="54">
        <v>938</v>
      </c>
      <c r="E87" s="14">
        <v>0.5</v>
      </c>
      <c r="F87" s="15">
        <f t="shared" si="10"/>
        <v>8.0053368912608412E-3</v>
      </c>
      <c r="G87" s="15">
        <f t="shared" si="7"/>
        <v>7.9734219269102999E-3</v>
      </c>
      <c r="H87" s="13">
        <f t="shared" si="13"/>
        <v>88326.310028930675</v>
      </c>
      <c r="I87" s="13">
        <f t="shared" si="11"/>
        <v>704.26293710775292</v>
      </c>
      <c r="J87" s="13">
        <f t="shared" si="8"/>
        <v>87974.178560376808</v>
      </c>
      <c r="K87" s="13">
        <f t="shared" si="9"/>
        <v>1228118.1813169052</v>
      </c>
      <c r="L87" s="16">
        <f t="shared" si="12"/>
        <v>13.904330215024759</v>
      </c>
    </row>
    <row r="88" spans="1:12" x14ac:dyDescent="0.25">
      <c r="A88" s="17">
        <v>79</v>
      </c>
      <c r="B88" s="23">
        <v>6</v>
      </c>
      <c r="C88" s="54">
        <v>568</v>
      </c>
      <c r="D88" s="54">
        <v>549</v>
      </c>
      <c r="E88" s="14">
        <v>0.5</v>
      </c>
      <c r="F88" s="15">
        <f t="shared" si="10"/>
        <v>1.0743061772605193E-2</v>
      </c>
      <c r="G88" s="15">
        <f t="shared" si="7"/>
        <v>1.0685663401602851E-2</v>
      </c>
      <c r="H88" s="13">
        <f t="shared" si="13"/>
        <v>87622.047091822926</v>
      </c>
      <c r="I88" s="13">
        <f t="shared" si="11"/>
        <v>936.29970178261385</v>
      </c>
      <c r="J88" s="13">
        <f t="shared" si="8"/>
        <v>87153.897240931619</v>
      </c>
      <c r="K88" s="13">
        <f t="shared" si="9"/>
        <v>1140144.0027565283</v>
      </c>
      <c r="L88" s="16">
        <f t="shared" si="12"/>
        <v>13.012067631354494</v>
      </c>
    </row>
    <row r="89" spans="1:12" x14ac:dyDescent="0.25">
      <c r="A89" s="17">
        <v>80</v>
      </c>
      <c r="B89" s="23">
        <v>6</v>
      </c>
      <c r="C89" s="54">
        <v>575</v>
      </c>
      <c r="D89" s="54">
        <v>554</v>
      </c>
      <c r="E89" s="14">
        <v>0.5</v>
      </c>
      <c r="F89" s="15">
        <f t="shared" si="10"/>
        <v>1.0628875110717449E-2</v>
      </c>
      <c r="G89" s="15">
        <f t="shared" si="7"/>
        <v>1.0572687224669603E-2</v>
      </c>
      <c r="H89" s="13">
        <f t="shared" si="13"/>
        <v>86685.747390040313</v>
      </c>
      <c r="I89" s="13">
        <f t="shared" si="11"/>
        <v>916.50129399161563</v>
      </c>
      <c r="J89" s="13">
        <f t="shared" si="8"/>
        <v>86227.496743044496</v>
      </c>
      <c r="K89" s="13">
        <f t="shared" si="9"/>
        <v>1052990.1055155967</v>
      </c>
      <c r="L89" s="16">
        <f t="shared" si="12"/>
        <v>12.147211476157603</v>
      </c>
    </row>
    <row r="90" spans="1:12" x14ac:dyDescent="0.25">
      <c r="A90" s="17">
        <v>81</v>
      </c>
      <c r="B90" s="23">
        <v>9</v>
      </c>
      <c r="C90" s="54">
        <v>590</v>
      </c>
      <c r="D90" s="54">
        <v>574</v>
      </c>
      <c r="E90" s="14">
        <v>0.5</v>
      </c>
      <c r="F90" s="15">
        <f t="shared" si="10"/>
        <v>1.5463917525773196E-2</v>
      </c>
      <c r="G90" s="15">
        <f t="shared" si="7"/>
        <v>1.5345268542199489E-2</v>
      </c>
      <c r="H90" s="13">
        <f t="shared" si="13"/>
        <v>85769.246096048693</v>
      </c>
      <c r="I90" s="13">
        <f t="shared" si="11"/>
        <v>1316.1521140058624</v>
      </c>
      <c r="J90" s="13">
        <f t="shared" si="8"/>
        <v>85111.17003904577</v>
      </c>
      <c r="K90" s="13">
        <f t="shared" si="9"/>
        <v>966762.60877255222</v>
      </c>
      <c r="L90" s="16">
        <f t="shared" si="12"/>
        <v>11.27166965755911</v>
      </c>
    </row>
    <row r="91" spans="1:12" x14ac:dyDescent="0.25">
      <c r="A91" s="17">
        <v>82</v>
      </c>
      <c r="B91" s="23">
        <v>11</v>
      </c>
      <c r="C91" s="54">
        <v>488</v>
      </c>
      <c r="D91" s="54">
        <v>575</v>
      </c>
      <c r="E91" s="14">
        <v>0.5</v>
      </c>
      <c r="F91" s="15">
        <f t="shared" si="10"/>
        <v>2.0696142991533398E-2</v>
      </c>
      <c r="G91" s="15">
        <f t="shared" si="7"/>
        <v>2.0484171322160152E-2</v>
      </c>
      <c r="H91" s="13">
        <f t="shared" si="13"/>
        <v>84453.093982042832</v>
      </c>
      <c r="I91" s="13">
        <f t="shared" si="11"/>
        <v>1729.9516458146579</v>
      </c>
      <c r="J91" s="13">
        <f t="shared" si="8"/>
        <v>83588.118159135513</v>
      </c>
      <c r="K91" s="13">
        <f t="shared" si="9"/>
        <v>881651.43873350648</v>
      </c>
      <c r="L91" s="16">
        <f t="shared" si="12"/>
        <v>10.43953983404055</v>
      </c>
    </row>
    <row r="92" spans="1:12" x14ac:dyDescent="0.25">
      <c r="A92" s="17">
        <v>83</v>
      </c>
      <c r="B92" s="23">
        <v>20</v>
      </c>
      <c r="C92" s="54">
        <v>456</v>
      </c>
      <c r="D92" s="54">
        <v>470</v>
      </c>
      <c r="E92" s="14">
        <v>0.5</v>
      </c>
      <c r="F92" s="15">
        <f t="shared" si="10"/>
        <v>4.3196544276457881E-2</v>
      </c>
      <c r="G92" s="15">
        <f t="shared" si="7"/>
        <v>4.2283298097251586E-2</v>
      </c>
      <c r="H92" s="13">
        <f t="shared" si="13"/>
        <v>82723.142336228178</v>
      </c>
      <c r="I92" s="13">
        <f t="shared" si="11"/>
        <v>3497.8072869441089</v>
      </c>
      <c r="J92" s="13">
        <f t="shared" si="8"/>
        <v>80974.238692756117</v>
      </c>
      <c r="K92" s="13">
        <f t="shared" si="9"/>
        <v>798063.32057437091</v>
      </c>
      <c r="L92" s="16">
        <f t="shared" si="12"/>
        <v>9.6474009332315109</v>
      </c>
    </row>
    <row r="93" spans="1:12" x14ac:dyDescent="0.25">
      <c r="A93" s="17">
        <v>84</v>
      </c>
      <c r="B93" s="23">
        <v>13</v>
      </c>
      <c r="C93" s="54">
        <v>460</v>
      </c>
      <c r="D93" s="54">
        <v>432</v>
      </c>
      <c r="E93" s="14">
        <v>0.5</v>
      </c>
      <c r="F93" s="15">
        <f t="shared" si="10"/>
        <v>2.914798206278027E-2</v>
      </c>
      <c r="G93" s="15">
        <f t="shared" si="7"/>
        <v>2.8729281767955799E-2</v>
      </c>
      <c r="H93" s="13">
        <f t="shared" si="13"/>
        <v>79225.335049284069</v>
      </c>
      <c r="I93" s="13">
        <f t="shared" si="11"/>
        <v>2276.0869737915864</v>
      </c>
      <c r="J93" s="13">
        <f t="shared" si="8"/>
        <v>78087.291562388273</v>
      </c>
      <c r="K93" s="13">
        <f t="shared" si="9"/>
        <v>717089.08188161475</v>
      </c>
      <c r="L93" s="16">
        <f t="shared" si="12"/>
        <v>9.0512596940805849</v>
      </c>
    </row>
    <row r="94" spans="1:12" x14ac:dyDescent="0.25">
      <c r="A94" s="17">
        <v>85</v>
      </c>
      <c r="B94" s="23">
        <v>27</v>
      </c>
      <c r="C94" s="54">
        <v>395</v>
      </c>
      <c r="D94" s="54">
        <v>433</v>
      </c>
      <c r="E94" s="14">
        <v>0.5</v>
      </c>
      <c r="F94" s="15">
        <f t="shared" si="10"/>
        <v>6.5217391304347824E-2</v>
      </c>
      <c r="G94" s="15">
        <f t="shared" si="7"/>
        <v>6.3157894736842107E-2</v>
      </c>
      <c r="H94" s="13">
        <f t="shared" si="13"/>
        <v>76949.248075492476</v>
      </c>
      <c r="I94" s="13">
        <f t="shared" si="11"/>
        <v>4859.9525100311039</v>
      </c>
      <c r="J94" s="13">
        <f t="shared" si="8"/>
        <v>74519.271820476933</v>
      </c>
      <c r="K94" s="13">
        <f t="shared" si="9"/>
        <v>639001.79031922645</v>
      </c>
      <c r="L94" s="16">
        <f t="shared" si="12"/>
        <v>8.3041979785471334</v>
      </c>
    </row>
    <row r="95" spans="1:12" x14ac:dyDescent="0.25">
      <c r="A95" s="17">
        <v>86</v>
      </c>
      <c r="B95" s="23">
        <v>27</v>
      </c>
      <c r="C95" s="54">
        <v>335</v>
      </c>
      <c r="D95" s="54">
        <v>342</v>
      </c>
      <c r="E95" s="14">
        <v>0.5</v>
      </c>
      <c r="F95" s="15">
        <f t="shared" si="10"/>
        <v>7.9763663220088626E-2</v>
      </c>
      <c r="G95" s="15">
        <f t="shared" si="7"/>
        <v>7.6704545454545456E-2</v>
      </c>
      <c r="H95" s="13">
        <f t="shared" si="13"/>
        <v>72089.295565461376</v>
      </c>
      <c r="I95" s="13">
        <f t="shared" si="11"/>
        <v>5529.5766484870946</v>
      </c>
      <c r="J95" s="13">
        <f t="shared" si="8"/>
        <v>69324.507241217827</v>
      </c>
      <c r="K95" s="13">
        <f t="shared" si="9"/>
        <v>564482.51849874947</v>
      </c>
      <c r="L95" s="16">
        <f t="shared" si="12"/>
        <v>7.8303236849660394</v>
      </c>
    </row>
    <row r="96" spans="1:12" x14ac:dyDescent="0.25">
      <c r="A96" s="17">
        <v>87</v>
      </c>
      <c r="B96" s="23">
        <v>22</v>
      </c>
      <c r="C96" s="54">
        <v>287</v>
      </c>
      <c r="D96" s="54">
        <v>316</v>
      </c>
      <c r="E96" s="14">
        <v>0.5</v>
      </c>
      <c r="F96" s="15">
        <f t="shared" si="10"/>
        <v>7.2968490878938641E-2</v>
      </c>
      <c r="G96" s="15">
        <f t="shared" si="7"/>
        <v>7.039999999999999E-2</v>
      </c>
      <c r="H96" s="13">
        <f t="shared" si="13"/>
        <v>66559.718916974278</v>
      </c>
      <c r="I96" s="13">
        <f t="shared" si="11"/>
        <v>4685.8042117549885</v>
      </c>
      <c r="J96" s="13">
        <f t="shared" si="8"/>
        <v>64216.816811096782</v>
      </c>
      <c r="K96" s="13">
        <f t="shared" si="9"/>
        <v>495158.0112575317</v>
      </c>
      <c r="L96" s="16">
        <f t="shared" si="12"/>
        <v>7.4393044218709115</v>
      </c>
    </row>
    <row r="97" spans="1:12" x14ac:dyDescent="0.25">
      <c r="A97" s="17">
        <v>88</v>
      </c>
      <c r="B97" s="23">
        <v>14</v>
      </c>
      <c r="C97" s="54">
        <v>268</v>
      </c>
      <c r="D97" s="54">
        <v>269</v>
      </c>
      <c r="E97" s="14">
        <v>0.5</v>
      </c>
      <c r="F97" s="15">
        <f t="shared" si="10"/>
        <v>5.2141527001862198E-2</v>
      </c>
      <c r="G97" s="15">
        <f t="shared" si="7"/>
        <v>5.0816696914700539E-2</v>
      </c>
      <c r="H97" s="13">
        <f t="shared" si="13"/>
        <v>61873.914705219286</v>
      </c>
      <c r="I97" s="13">
        <f t="shared" si="11"/>
        <v>3144.2279705011611</v>
      </c>
      <c r="J97" s="13">
        <f t="shared" si="8"/>
        <v>60301.800719968705</v>
      </c>
      <c r="K97" s="13">
        <f t="shared" si="9"/>
        <v>430941.19444643491</v>
      </c>
      <c r="L97" s="16">
        <f t="shared" si="12"/>
        <v>6.9648283367802408</v>
      </c>
    </row>
    <row r="98" spans="1:12" x14ac:dyDescent="0.25">
      <c r="A98" s="17">
        <v>89</v>
      </c>
      <c r="B98" s="23">
        <v>19</v>
      </c>
      <c r="C98" s="54">
        <v>234</v>
      </c>
      <c r="D98" s="54">
        <v>241</v>
      </c>
      <c r="E98" s="14">
        <v>0.5</v>
      </c>
      <c r="F98" s="15">
        <f t="shared" si="10"/>
        <v>0.08</v>
      </c>
      <c r="G98" s="15">
        <f t="shared" si="7"/>
        <v>7.6923076923076927E-2</v>
      </c>
      <c r="H98" s="13">
        <f t="shared" si="13"/>
        <v>58729.686734718125</v>
      </c>
      <c r="I98" s="13">
        <f t="shared" si="11"/>
        <v>4517.6682103629328</v>
      </c>
      <c r="J98" s="13">
        <f t="shared" si="8"/>
        <v>56470.852629536654</v>
      </c>
      <c r="K98" s="13">
        <f>K99+J98</f>
        <v>370639.39372646622</v>
      </c>
      <c r="L98" s="16">
        <f t="shared" si="12"/>
        <v>6.3109376932426633</v>
      </c>
    </row>
    <row r="99" spans="1:12" x14ac:dyDescent="0.25">
      <c r="A99" s="17">
        <v>90</v>
      </c>
      <c r="B99" s="23">
        <v>20</v>
      </c>
      <c r="C99" s="54">
        <v>202</v>
      </c>
      <c r="D99" s="54">
        <v>210</v>
      </c>
      <c r="E99" s="14">
        <v>0.5</v>
      </c>
      <c r="F99" s="27">
        <f t="shared" si="10"/>
        <v>9.7087378640776698E-2</v>
      </c>
      <c r="G99" s="27">
        <f t="shared" si="7"/>
        <v>9.2592592592592587E-2</v>
      </c>
      <c r="H99" s="28">
        <f t="shared" si="13"/>
        <v>54212.01852435519</v>
      </c>
      <c r="I99" s="28">
        <f t="shared" si="11"/>
        <v>5019.6313448477022</v>
      </c>
      <c r="J99" s="28">
        <f t="shared" si="8"/>
        <v>51702.202851931339</v>
      </c>
      <c r="K99" s="28">
        <f t="shared" ref="K99:K108" si="14">K100+J99</f>
        <v>314168.54109692958</v>
      </c>
      <c r="L99" s="19">
        <f t="shared" si="12"/>
        <v>5.795182501012885</v>
      </c>
    </row>
    <row r="100" spans="1:12" x14ac:dyDescent="0.25">
      <c r="A100" s="17">
        <v>91</v>
      </c>
      <c r="B100" s="23">
        <v>18</v>
      </c>
      <c r="C100" s="54">
        <v>187</v>
      </c>
      <c r="D100" s="54">
        <v>179</v>
      </c>
      <c r="E100" s="14">
        <v>0.5</v>
      </c>
      <c r="F100" s="27">
        <f t="shared" si="10"/>
        <v>9.8360655737704916E-2</v>
      </c>
      <c r="G100" s="27">
        <f t="shared" si="7"/>
        <v>9.375E-2</v>
      </c>
      <c r="H100" s="28">
        <f t="shared" si="13"/>
        <v>49192.387179507488</v>
      </c>
      <c r="I100" s="28">
        <f t="shared" si="11"/>
        <v>4611.7862980788268</v>
      </c>
      <c r="J100" s="28">
        <f t="shared" si="8"/>
        <v>46886.494030468079</v>
      </c>
      <c r="K100" s="28">
        <f t="shared" si="14"/>
        <v>262466.33824499825</v>
      </c>
      <c r="L100" s="19">
        <f t="shared" si="12"/>
        <v>5.3355072460141999</v>
      </c>
    </row>
    <row r="101" spans="1:12" x14ac:dyDescent="0.25">
      <c r="A101" s="17">
        <v>92</v>
      </c>
      <c r="B101" s="23">
        <v>14</v>
      </c>
      <c r="C101" s="54">
        <v>128</v>
      </c>
      <c r="D101" s="54">
        <v>160</v>
      </c>
      <c r="E101" s="14">
        <v>0.5</v>
      </c>
      <c r="F101" s="27">
        <f t="shared" si="10"/>
        <v>9.7222222222222224E-2</v>
      </c>
      <c r="G101" s="27">
        <f t="shared" si="7"/>
        <v>9.2715231788079472E-2</v>
      </c>
      <c r="H101" s="28">
        <f t="shared" si="13"/>
        <v>44580.600881428662</v>
      </c>
      <c r="I101" s="28">
        <f t="shared" si="11"/>
        <v>4133.3007439735184</v>
      </c>
      <c r="J101" s="28">
        <f t="shared" si="8"/>
        <v>42513.950509441907</v>
      </c>
      <c r="K101" s="28">
        <f t="shared" si="14"/>
        <v>215579.8442145302</v>
      </c>
      <c r="L101" s="19">
        <f t="shared" si="12"/>
        <v>4.8357321335329111</v>
      </c>
    </row>
    <row r="102" spans="1:12" x14ac:dyDescent="0.25">
      <c r="A102" s="17">
        <v>93</v>
      </c>
      <c r="B102" s="23">
        <v>19</v>
      </c>
      <c r="C102" s="54">
        <v>122</v>
      </c>
      <c r="D102" s="54">
        <v>113</v>
      </c>
      <c r="E102" s="14">
        <v>0.5</v>
      </c>
      <c r="F102" s="27">
        <f t="shared" si="10"/>
        <v>0.16170212765957448</v>
      </c>
      <c r="G102" s="27">
        <f t="shared" si="7"/>
        <v>0.14960629921259844</v>
      </c>
      <c r="H102" s="28">
        <f t="shared" si="13"/>
        <v>40447.300137455146</v>
      </c>
      <c r="I102" s="28">
        <f t="shared" si="11"/>
        <v>6051.1708867058887</v>
      </c>
      <c r="J102" s="28">
        <f t="shared" si="8"/>
        <v>37421.7146941022</v>
      </c>
      <c r="K102" s="28">
        <f t="shared" si="14"/>
        <v>173065.8937050883</v>
      </c>
      <c r="L102" s="19">
        <f t="shared" si="12"/>
        <v>4.2787996508282449</v>
      </c>
    </row>
    <row r="103" spans="1:12" x14ac:dyDescent="0.25">
      <c r="A103" s="17">
        <v>94</v>
      </c>
      <c r="B103" s="23">
        <v>15</v>
      </c>
      <c r="C103" s="54">
        <v>111</v>
      </c>
      <c r="D103" s="54">
        <v>99</v>
      </c>
      <c r="E103" s="14">
        <v>0.5</v>
      </c>
      <c r="F103" s="27">
        <f t="shared" si="10"/>
        <v>0.14285714285714285</v>
      </c>
      <c r="G103" s="27">
        <f t="shared" si="7"/>
        <v>0.13333333333333333</v>
      </c>
      <c r="H103" s="28">
        <f t="shared" si="13"/>
        <v>34396.129250749254</v>
      </c>
      <c r="I103" s="28">
        <f t="shared" si="11"/>
        <v>4586.150566766567</v>
      </c>
      <c r="J103" s="28">
        <f t="shared" si="8"/>
        <v>32103.053967365973</v>
      </c>
      <c r="K103" s="28">
        <f t="shared" si="14"/>
        <v>135644.17901098609</v>
      </c>
      <c r="L103" s="19">
        <f t="shared" si="12"/>
        <v>3.9435884782887696</v>
      </c>
    </row>
    <row r="104" spans="1:12" x14ac:dyDescent="0.25">
      <c r="A104" s="17">
        <v>95</v>
      </c>
      <c r="B104" s="23">
        <v>19</v>
      </c>
      <c r="C104" s="54">
        <v>64</v>
      </c>
      <c r="D104" s="54">
        <v>81</v>
      </c>
      <c r="E104" s="14">
        <v>0.5</v>
      </c>
      <c r="F104" s="27">
        <f t="shared" si="10"/>
        <v>0.2620689655172414</v>
      </c>
      <c r="G104" s="27">
        <f t="shared" si="7"/>
        <v>0.23170731707317074</v>
      </c>
      <c r="H104" s="28">
        <f t="shared" si="13"/>
        <v>29809.978683982688</v>
      </c>
      <c r="I104" s="28">
        <f t="shared" si="11"/>
        <v>6907.1901828740383</v>
      </c>
      <c r="J104" s="28">
        <f t="shared" si="8"/>
        <v>26356.38359254567</v>
      </c>
      <c r="K104" s="28">
        <f t="shared" si="14"/>
        <v>103541.12504362012</v>
      </c>
      <c r="L104" s="19">
        <f t="shared" si="12"/>
        <v>3.4733713211024266</v>
      </c>
    </row>
    <row r="105" spans="1:12" x14ac:dyDescent="0.25">
      <c r="A105" s="17">
        <v>96</v>
      </c>
      <c r="B105" s="23">
        <v>17</v>
      </c>
      <c r="C105" s="54">
        <v>57</v>
      </c>
      <c r="D105" s="54">
        <v>50</v>
      </c>
      <c r="E105" s="14">
        <v>0.5</v>
      </c>
      <c r="F105" s="27">
        <f t="shared" si="10"/>
        <v>0.31775700934579437</v>
      </c>
      <c r="G105" s="27">
        <f t="shared" si="7"/>
        <v>0.27419354838709675</v>
      </c>
      <c r="H105" s="28">
        <f t="shared" si="13"/>
        <v>22902.788501108651</v>
      </c>
      <c r="I105" s="28">
        <f t="shared" si="11"/>
        <v>6279.796847078178</v>
      </c>
      <c r="J105" s="28">
        <f t="shared" si="8"/>
        <v>19762.890077569562</v>
      </c>
      <c r="K105" s="28">
        <f t="shared" si="14"/>
        <v>77184.741451074457</v>
      </c>
      <c r="L105" s="19">
        <f t="shared" si="12"/>
        <v>3.3701023544507773</v>
      </c>
    </row>
    <row r="106" spans="1:12" x14ac:dyDescent="0.25">
      <c r="A106" s="17">
        <v>97</v>
      </c>
      <c r="B106" s="23">
        <v>12</v>
      </c>
      <c r="C106" s="54">
        <v>60</v>
      </c>
      <c r="D106" s="54">
        <v>43</v>
      </c>
      <c r="E106" s="14">
        <v>0.5</v>
      </c>
      <c r="F106" s="27">
        <f t="shared" si="10"/>
        <v>0.23300970873786409</v>
      </c>
      <c r="G106" s="27">
        <f t="shared" si="7"/>
        <v>0.20869565217391306</v>
      </c>
      <c r="H106" s="28">
        <f t="shared" si="13"/>
        <v>16622.991654030473</v>
      </c>
      <c r="I106" s="28">
        <f t="shared" si="11"/>
        <v>3469.1460843194031</v>
      </c>
      <c r="J106" s="28">
        <f t="shared" si="8"/>
        <v>14888.418611870771</v>
      </c>
      <c r="K106" s="28">
        <f t="shared" si="14"/>
        <v>57421.851373504891</v>
      </c>
      <c r="L106" s="19">
        <f t="shared" si="12"/>
        <v>3.4543632439099596</v>
      </c>
    </row>
    <row r="107" spans="1:12" x14ac:dyDescent="0.25">
      <c r="A107" s="17">
        <v>98</v>
      </c>
      <c r="B107" s="23">
        <v>9</v>
      </c>
      <c r="C107" s="54">
        <v>38</v>
      </c>
      <c r="D107" s="54">
        <v>47</v>
      </c>
      <c r="E107" s="14">
        <v>0.5</v>
      </c>
      <c r="F107" s="27">
        <f t="shared" si="10"/>
        <v>0.21176470588235294</v>
      </c>
      <c r="G107" s="27">
        <f t="shared" si="7"/>
        <v>0.19148936170212766</v>
      </c>
      <c r="H107" s="28">
        <f t="shared" si="13"/>
        <v>13153.845569711069</v>
      </c>
      <c r="I107" s="28">
        <f t="shared" si="11"/>
        <v>2518.8214920723326</v>
      </c>
      <c r="J107" s="28">
        <f t="shared" si="8"/>
        <v>11894.434823674903</v>
      </c>
      <c r="K107" s="28">
        <f t="shared" si="14"/>
        <v>42533.432761634118</v>
      </c>
      <c r="L107" s="19">
        <f t="shared" si="12"/>
        <v>3.2335359675785207</v>
      </c>
    </row>
    <row r="108" spans="1:12" x14ac:dyDescent="0.25">
      <c r="A108" s="17">
        <v>99</v>
      </c>
      <c r="B108" s="23">
        <v>7</v>
      </c>
      <c r="C108" s="54">
        <v>16</v>
      </c>
      <c r="D108" s="54">
        <v>26</v>
      </c>
      <c r="E108" s="14">
        <v>0.5</v>
      </c>
      <c r="F108" s="27">
        <f t="shared" si="10"/>
        <v>0.33333333333333331</v>
      </c>
      <c r="G108" s="27">
        <f t="shared" si="7"/>
        <v>0.2857142857142857</v>
      </c>
      <c r="H108" s="28">
        <f t="shared" si="13"/>
        <v>10635.024077638736</v>
      </c>
      <c r="I108" s="28">
        <f t="shared" si="11"/>
        <v>3038.5783078967816</v>
      </c>
      <c r="J108" s="28">
        <f t="shared" si="8"/>
        <v>9115.7349236903465</v>
      </c>
      <c r="K108" s="28">
        <f t="shared" si="14"/>
        <v>30638.997937959219</v>
      </c>
      <c r="L108" s="19">
        <f t="shared" si="12"/>
        <v>2.8809523809523809</v>
      </c>
    </row>
    <row r="109" spans="1:12" x14ac:dyDescent="0.25">
      <c r="A109" s="17" t="s">
        <v>24</v>
      </c>
      <c r="B109" s="28">
        <v>15</v>
      </c>
      <c r="C109" s="50">
        <v>45</v>
      </c>
      <c r="D109" s="50">
        <v>40</v>
      </c>
      <c r="E109" s="26"/>
      <c r="F109" s="27">
        <f>B109/((C109+D109)/2)</f>
        <v>0.35294117647058826</v>
      </c>
      <c r="G109" s="27">
        <v>1</v>
      </c>
      <c r="H109" s="28">
        <f>H108-I108</f>
        <v>7596.4457697419548</v>
      </c>
      <c r="I109" s="28">
        <f>H109*G109</f>
        <v>7596.4457697419548</v>
      </c>
      <c r="J109" s="28">
        <f>H109/F109</f>
        <v>21523.263014268872</v>
      </c>
      <c r="K109" s="28">
        <f>J109</f>
        <v>21523.263014268872</v>
      </c>
      <c r="L109" s="19">
        <f>K109/H109</f>
        <v>2.8333333333333335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87.5" x14ac:dyDescent="0.25">
      <c r="A6" s="56" t="s">
        <v>0</v>
      </c>
      <c r="B6" s="57" t="s">
        <v>35</v>
      </c>
      <c r="C6" s="70" t="s">
        <v>46</v>
      </c>
      <c r="D6" s="70"/>
      <c r="E6" s="58" t="s">
        <v>36</v>
      </c>
      <c r="F6" s="58" t="s">
        <v>37</v>
      </c>
      <c r="G6" s="58" t="s">
        <v>38</v>
      </c>
      <c r="H6" s="57" t="s">
        <v>39</v>
      </c>
      <c r="I6" s="57" t="s">
        <v>40</v>
      </c>
      <c r="J6" s="57" t="s">
        <v>41</v>
      </c>
      <c r="K6" s="57" t="s">
        <v>42</v>
      </c>
      <c r="L6" s="58" t="s">
        <v>43</v>
      </c>
    </row>
    <row r="7" spans="1:13" ht="14.5" x14ac:dyDescent="0.25">
      <c r="A7" s="59"/>
      <c r="B7" s="60"/>
      <c r="C7" s="61">
        <v>42736</v>
      </c>
      <c r="D7" s="62">
        <v>43101</v>
      </c>
      <c r="E7" s="63" t="s">
        <v>3</v>
      </c>
      <c r="F7" s="63" t="s">
        <v>4</v>
      </c>
      <c r="G7" s="63" t="s">
        <v>5</v>
      </c>
      <c r="H7" s="56" t="s">
        <v>6</v>
      </c>
      <c r="I7" s="56" t="s">
        <v>7</v>
      </c>
      <c r="J7" s="56" t="s">
        <v>8</v>
      </c>
      <c r="K7" s="56" t="s">
        <v>9</v>
      </c>
      <c r="L7" s="63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2</v>
      </c>
      <c r="C9" s="50">
        <v>750</v>
      </c>
      <c r="D9" s="54">
        <v>703</v>
      </c>
      <c r="E9" s="14">
        <v>4.2500000000000003E-2</v>
      </c>
      <c r="F9" s="15">
        <f>B9/((C9+D9)/2)</f>
        <v>2.7529249827942187E-3</v>
      </c>
      <c r="G9" s="15">
        <f t="shared" ref="G9:G72" si="0">F9/((1+(1-E9)*F9))</f>
        <v>2.7456875544847369E-3</v>
      </c>
      <c r="H9" s="13">
        <v>100000</v>
      </c>
      <c r="I9" s="13">
        <f>H9*G9</f>
        <v>274.56875544847367</v>
      </c>
      <c r="J9" s="13">
        <f t="shared" ref="J9:J72" si="1">H10+I9*E9</f>
        <v>99737.100416658082</v>
      </c>
      <c r="K9" s="13">
        <f t="shared" ref="K9:K72" si="2">K10+J9</f>
        <v>8779830.3048336226</v>
      </c>
      <c r="L9" s="25">
        <f>K9/H9</f>
        <v>87.798303048336223</v>
      </c>
    </row>
    <row r="10" spans="1:13" ht="14.5" x14ac:dyDescent="0.35">
      <c r="A10" s="17">
        <v>1</v>
      </c>
      <c r="B10" s="55">
        <v>0</v>
      </c>
      <c r="C10" s="50">
        <v>780</v>
      </c>
      <c r="D10" s="54">
        <v>787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99725.431244551524</v>
      </c>
      <c r="I10" s="13">
        <f t="shared" ref="I10:I73" si="4">H10*G10</f>
        <v>0</v>
      </c>
      <c r="J10" s="13">
        <f t="shared" si="1"/>
        <v>99725.431244551524</v>
      </c>
      <c r="K10" s="13">
        <f t="shared" si="2"/>
        <v>8680093.2044169642</v>
      </c>
      <c r="L10" s="16">
        <f t="shared" ref="L10:L73" si="5">K10/H10</f>
        <v>87.039916459535988</v>
      </c>
    </row>
    <row r="11" spans="1:13" x14ac:dyDescent="0.25">
      <c r="A11" s="17">
        <v>2</v>
      </c>
      <c r="B11" s="23">
        <v>1</v>
      </c>
      <c r="C11" s="50">
        <v>797</v>
      </c>
      <c r="D11" s="54">
        <v>791</v>
      </c>
      <c r="E11" s="14">
        <v>0.64380000000000004</v>
      </c>
      <c r="F11" s="15">
        <f t="shared" si="3"/>
        <v>1.2594458438287153E-3</v>
      </c>
      <c r="G11" s="15">
        <f t="shared" si="0"/>
        <v>1.2588810913794089E-3</v>
      </c>
      <c r="H11" s="13">
        <f t="shared" ref="H11:H74" si="6">H10-I10</f>
        <v>99725.431244551524</v>
      </c>
      <c r="I11" s="13">
        <f t="shared" si="4"/>
        <v>125.54245972342324</v>
      </c>
      <c r="J11" s="13">
        <f t="shared" si="1"/>
        <v>99680.713020398034</v>
      </c>
      <c r="K11" s="13">
        <f t="shared" si="2"/>
        <v>8580367.7731724121</v>
      </c>
      <c r="L11" s="16">
        <f t="shared" si="5"/>
        <v>86.039916459535974</v>
      </c>
    </row>
    <row r="12" spans="1:13" x14ac:dyDescent="0.25">
      <c r="A12" s="17">
        <v>3</v>
      </c>
      <c r="B12" s="38">
        <v>0</v>
      </c>
      <c r="C12" s="50">
        <v>801</v>
      </c>
      <c r="D12" s="54">
        <v>808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99599.888784828101</v>
      </c>
      <c r="I12" s="13">
        <f t="shared" si="4"/>
        <v>0</v>
      </c>
      <c r="J12" s="13">
        <f t="shared" si="1"/>
        <v>99599.888784828101</v>
      </c>
      <c r="K12" s="13">
        <f t="shared" si="2"/>
        <v>8480687.0601520147</v>
      </c>
      <c r="L12" s="16">
        <f t="shared" si="5"/>
        <v>85.147555520602793</v>
      </c>
    </row>
    <row r="13" spans="1:13" x14ac:dyDescent="0.25">
      <c r="A13" s="17">
        <v>4</v>
      </c>
      <c r="B13" s="38">
        <v>0</v>
      </c>
      <c r="C13" s="50">
        <v>834</v>
      </c>
      <c r="D13" s="54">
        <v>802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99599.888784828101</v>
      </c>
      <c r="I13" s="13">
        <f t="shared" si="4"/>
        <v>0</v>
      </c>
      <c r="J13" s="13">
        <f t="shared" si="1"/>
        <v>99599.888784828101</v>
      </c>
      <c r="K13" s="13">
        <f t="shared" si="2"/>
        <v>8381087.1713671861</v>
      </c>
      <c r="L13" s="16">
        <f t="shared" si="5"/>
        <v>84.147555520602793</v>
      </c>
    </row>
    <row r="14" spans="1:13" x14ac:dyDescent="0.25">
      <c r="A14" s="17">
        <v>5</v>
      </c>
      <c r="B14" s="38">
        <v>0</v>
      </c>
      <c r="C14" s="50">
        <v>862</v>
      </c>
      <c r="D14" s="54">
        <v>845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99599.888784828101</v>
      </c>
      <c r="I14" s="13">
        <f t="shared" si="4"/>
        <v>0</v>
      </c>
      <c r="J14" s="13">
        <f t="shared" si="1"/>
        <v>99599.888784828101</v>
      </c>
      <c r="K14" s="13">
        <f t="shared" si="2"/>
        <v>8281487.2825823585</v>
      </c>
      <c r="L14" s="16">
        <f t="shared" si="5"/>
        <v>83.147555520602793</v>
      </c>
    </row>
    <row r="15" spans="1:13" x14ac:dyDescent="0.25">
      <c r="A15" s="17">
        <v>6</v>
      </c>
      <c r="B15" s="38">
        <v>0</v>
      </c>
      <c r="C15" s="50">
        <v>862</v>
      </c>
      <c r="D15" s="54">
        <v>870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99599.888784828101</v>
      </c>
      <c r="I15" s="13">
        <f t="shared" si="4"/>
        <v>0</v>
      </c>
      <c r="J15" s="13">
        <f t="shared" si="1"/>
        <v>99599.888784828101</v>
      </c>
      <c r="K15" s="13">
        <f t="shared" si="2"/>
        <v>8181887.3937975308</v>
      </c>
      <c r="L15" s="16">
        <f t="shared" si="5"/>
        <v>82.147555520602808</v>
      </c>
    </row>
    <row r="16" spans="1:13" x14ac:dyDescent="0.25">
      <c r="A16" s="17">
        <v>7</v>
      </c>
      <c r="B16" s="38">
        <v>0</v>
      </c>
      <c r="C16" s="50">
        <v>891</v>
      </c>
      <c r="D16" s="54">
        <v>866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99599.888784828101</v>
      </c>
      <c r="I16" s="13">
        <f t="shared" si="4"/>
        <v>0</v>
      </c>
      <c r="J16" s="13">
        <f t="shared" si="1"/>
        <v>99599.888784828101</v>
      </c>
      <c r="K16" s="13">
        <f t="shared" si="2"/>
        <v>8082287.5050127031</v>
      </c>
      <c r="L16" s="16">
        <f t="shared" si="5"/>
        <v>81.147555520602808</v>
      </c>
    </row>
    <row r="17" spans="1:12" x14ac:dyDescent="0.25">
      <c r="A17" s="17">
        <v>8</v>
      </c>
      <c r="B17" s="38">
        <v>0</v>
      </c>
      <c r="C17" s="50">
        <v>892</v>
      </c>
      <c r="D17" s="54">
        <v>902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99599.888784828101</v>
      </c>
      <c r="I17" s="13">
        <f t="shared" si="4"/>
        <v>0</v>
      </c>
      <c r="J17" s="13">
        <f t="shared" si="1"/>
        <v>99599.888784828101</v>
      </c>
      <c r="K17" s="13">
        <f t="shared" si="2"/>
        <v>7982687.6162278755</v>
      </c>
      <c r="L17" s="16">
        <f t="shared" si="5"/>
        <v>80.147555520602808</v>
      </c>
    </row>
    <row r="18" spans="1:12" x14ac:dyDescent="0.25">
      <c r="A18" s="17">
        <v>9</v>
      </c>
      <c r="B18" s="38">
        <v>0</v>
      </c>
      <c r="C18" s="50">
        <v>892</v>
      </c>
      <c r="D18" s="54">
        <v>900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99599.888784828101</v>
      </c>
      <c r="I18" s="13">
        <f t="shared" si="4"/>
        <v>0</v>
      </c>
      <c r="J18" s="13">
        <f t="shared" si="1"/>
        <v>99599.888784828101</v>
      </c>
      <c r="K18" s="13">
        <f t="shared" si="2"/>
        <v>7883087.7274430478</v>
      </c>
      <c r="L18" s="16">
        <f t="shared" si="5"/>
        <v>79.147555520602822</v>
      </c>
    </row>
    <row r="19" spans="1:12" x14ac:dyDescent="0.25">
      <c r="A19" s="17">
        <v>10</v>
      </c>
      <c r="B19" s="38">
        <v>0</v>
      </c>
      <c r="C19" s="50">
        <v>838</v>
      </c>
      <c r="D19" s="54">
        <v>890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99599.888784828101</v>
      </c>
      <c r="I19" s="13">
        <f t="shared" si="4"/>
        <v>0</v>
      </c>
      <c r="J19" s="13">
        <f t="shared" si="1"/>
        <v>99599.888784828101</v>
      </c>
      <c r="K19" s="13">
        <f t="shared" si="2"/>
        <v>7783487.8386582201</v>
      </c>
      <c r="L19" s="16">
        <f t="shared" si="5"/>
        <v>78.147555520602822</v>
      </c>
    </row>
    <row r="20" spans="1:12" x14ac:dyDescent="0.25">
      <c r="A20" s="17">
        <v>11</v>
      </c>
      <c r="B20" s="38">
        <v>0</v>
      </c>
      <c r="C20" s="50">
        <v>883</v>
      </c>
      <c r="D20" s="54">
        <v>846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99599.888784828101</v>
      </c>
      <c r="I20" s="13">
        <f t="shared" si="4"/>
        <v>0</v>
      </c>
      <c r="J20" s="13">
        <f t="shared" si="1"/>
        <v>99599.888784828101</v>
      </c>
      <c r="K20" s="13">
        <f t="shared" si="2"/>
        <v>7683887.9498733925</v>
      </c>
      <c r="L20" s="16">
        <f t="shared" si="5"/>
        <v>77.147555520602822</v>
      </c>
    </row>
    <row r="21" spans="1:12" x14ac:dyDescent="0.25">
      <c r="A21" s="17">
        <v>12</v>
      </c>
      <c r="B21" s="38">
        <v>0</v>
      </c>
      <c r="C21" s="50">
        <v>876</v>
      </c>
      <c r="D21" s="54">
        <v>889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99599.888784828101</v>
      </c>
      <c r="I21" s="13">
        <f t="shared" si="4"/>
        <v>0</v>
      </c>
      <c r="J21" s="13">
        <f t="shared" si="1"/>
        <v>99599.888784828101</v>
      </c>
      <c r="K21" s="13">
        <f t="shared" si="2"/>
        <v>7584288.0610885648</v>
      </c>
      <c r="L21" s="16">
        <f t="shared" si="5"/>
        <v>76.147555520602822</v>
      </c>
    </row>
    <row r="22" spans="1:12" x14ac:dyDescent="0.25">
      <c r="A22" s="17">
        <v>13</v>
      </c>
      <c r="B22" s="38">
        <v>0</v>
      </c>
      <c r="C22" s="50">
        <v>936</v>
      </c>
      <c r="D22" s="54">
        <v>871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99599.888784828101</v>
      </c>
      <c r="I22" s="13">
        <f t="shared" si="4"/>
        <v>0</v>
      </c>
      <c r="J22" s="13">
        <f t="shared" si="1"/>
        <v>99599.888784828101</v>
      </c>
      <c r="K22" s="13">
        <f t="shared" si="2"/>
        <v>7484688.1723037371</v>
      </c>
      <c r="L22" s="16">
        <f t="shared" si="5"/>
        <v>75.147555520602836</v>
      </c>
    </row>
    <row r="23" spans="1:12" x14ac:dyDescent="0.25">
      <c r="A23" s="17">
        <v>14</v>
      </c>
      <c r="B23" s="38">
        <v>0</v>
      </c>
      <c r="C23" s="50">
        <v>827</v>
      </c>
      <c r="D23" s="54">
        <v>948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99599.888784828101</v>
      </c>
      <c r="I23" s="13">
        <f t="shared" si="4"/>
        <v>0</v>
      </c>
      <c r="J23" s="13">
        <f t="shared" si="1"/>
        <v>99599.888784828101</v>
      </c>
      <c r="K23" s="13">
        <f t="shared" si="2"/>
        <v>7385088.2835189095</v>
      </c>
      <c r="L23" s="16">
        <f t="shared" si="5"/>
        <v>74.147555520602836</v>
      </c>
    </row>
    <row r="24" spans="1:12" x14ac:dyDescent="0.25">
      <c r="A24" s="17">
        <v>15</v>
      </c>
      <c r="B24" s="38">
        <v>0</v>
      </c>
      <c r="C24" s="50">
        <v>795</v>
      </c>
      <c r="D24" s="54">
        <v>826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99599.888784828101</v>
      </c>
      <c r="I24" s="13">
        <f t="shared" si="4"/>
        <v>0</v>
      </c>
      <c r="J24" s="13">
        <f t="shared" si="1"/>
        <v>99599.888784828101</v>
      </c>
      <c r="K24" s="13">
        <f t="shared" si="2"/>
        <v>7285488.3947340818</v>
      </c>
      <c r="L24" s="16">
        <f t="shared" si="5"/>
        <v>73.147555520602836</v>
      </c>
    </row>
    <row r="25" spans="1:12" x14ac:dyDescent="0.25">
      <c r="A25" s="17">
        <v>16</v>
      </c>
      <c r="B25" s="38">
        <v>0</v>
      </c>
      <c r="C25" s="50">
        <v>783</v>
      </c>
      <c r="D25" s="54">
        <v>806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99599.888784828101</v>
      </c>
      <c r="I25" s="13">
        <f t="shared" si="4"/>
        <v>0</v>
      </c>
      <c r="J25" s="13">
        <f t="shared" si="1"/>
        <v>99599.888784828101</v>
      </c>
      <c r="K25" s="13">
        <f t="shared" si="2"/>
        <v>7185888.5059492541</v>
      </c>
      <c r="L25" s="16">
        <f t="shared" si="5"/>
        <v>72.14755552060285</v>
      </c>
    </row>
    <row r="26" spans="1:12" x14ac:dyDescent="0.25">
      <c r="A26" s="17">
        <v>17</v>
      </c>
      <c r="B26" s="38">
        <v>0</v>
      </c>
      <c r="C26" s="50">
        <v>709</v>
      </c>
      <c r="D26" s="54">
        <v>795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99599.888784828101</v>
      </c>
      <c r="I26" s="13">
        <f t="shared" si="4"/>
        <v>0</v>
      </c>
      <c r="J26" s="13">
        <f t="shared" si="1"/>
        <v>99599.888784828101</v>
      </c>
      <c r="K26" s="13">
        <f t="shared" si="2"/>
        <v>7086288.6171644265</v>
      </c>
      <c r="L26" s="16">
        <f t="shared" si="5"/>
        <v>71.14755552060285</v>
      </c>
    </row>
    <row r="27" spans="1:12" x14ac:dyDescent="0.25">
      <c r="A27" s="17">
        <v>18</v>
      </c>
      <c r="B27" s="38">
        <v>0</v>
      </c>
      <c r="C27" s="50">
        <v>682</v>
      </c>
      <c r="D27" s="54">
        <v>717</v>
      </c>
      <c r="E27" s="14">
        <v>0</v>
      </c>
      <c r="F27" s="15">
        <f t="shared" si="3"/>
        <v>0</v>
      </c>
      <c r="G27" s="15">
        <f t="shared" si="0"/>
        <v>0</v>
      </c>
      <c r="H27" s="13">
        <f t="shared" si="6"/>
        <v>99599.888784828101</v>
      </c>
      <c r="I27" s="13">
        <f t="shared" si="4"/>
        <v>0</v>
      </c>
      <c r="J27" s="13">
        <f t="shared" si="1"/>
        <v>99599.888784828101</v>
      </c>
      <c r="K27" s="13">
        <f t="shared" si="2"/>
        <v>6986688.7283795988</v>
      </c>
      <c r="L27" s="16">
        <f t="shared" si="5"/>
        <v>70.14755552060285</v>
      </c>
    </row>
    <row r="28" spans="1:12" x14ac:dyDescent="0.25">
      <c r="A28" s="17">
        <v>19</v>
      </c>
      <c r="B28" s="38">
        <v>0</v>
      </c>
      <c r="C28" s="50">
        <v>707</v>
      </c>
      <c r="D28" s="54">
        <v>710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99599.888784828101</v>
      </c>
      <c r="I28" s="13">
        <f t="shared" si="4"/>
        <v>0</v>
      </c>
      <c r="J28" s="13">
        <f t="shared" si="1"/>
        <v>99599.888784828101</v>
      </c>
      <c r="K28" s="13">
        <f t="shared" si="2"/>
        <v>6887088.8395947712</v>
      </c>
      <c r="L28" s="16">
        <f t="shared" si="5"/>
        <v>69.147555520602864</v>
      </c>
    </row>
    <row r="29" spans="1:12" x14ac:dyDescent="0.25">
      <c r="A29" s="17">
        <v>20</v>
      </c>
      <c r="B29" s="38">
        <v>0</v>
      </c>
      <c r="C29" s="50">
        <v>673</v>
      </c>
      <c r="D29" s="54">
        <v>719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99599.888784828101</v>
      </c>
      <c r="I29" s="13">
        <f t="shared" si="4"/>
        <v>0</v>
      </c>
      <c r="J29" s="13">
        <f t="shared" si="1"/>
        <v>99599.888784828101</v>
      </c>
      <c r="K29" s="13">
        <f t="shared" si="2"/>
        <v>6787488.9508099435</v>
      </c>
      <c r="L29" s="16">
        <f t="shared" si="5"/>
        <v>68.147555520602864</v>
      </c>
    </row>
    <row r="30" spans="1:12" x14ac:dyDescent="0.25">
      <c r="A30" s="17">
        <v>21</v>
      </c>
      <c r="B30" s="38">
        <v>0</v>
      </c>
      <c r="C30" s="50">
        <v>619</v>
      </c>
      <c r="D30" s="54">
        <v>697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99599.888784828101</v>
      </c>
      <c r="I30" s="13">
        <f t="shared" si="4"/>
        <v>0</v>
      </c>
      <c r="J30" s="13">
        <f t="shared" si="1"/>
        <v>99599.888784828101</v>
      </c>
      <c r="K30" s="13">
        <f t="shared" si="2"/>
        <v>6687889.0620251158</v>
      </c>
      <c r="L30" s="16">
        <f t="shared" si="5"/>
        <v>67.147555520602864</v>
      </c>
    </row>
    <row r="31" spans="1:12" x14ac:dyDescent="0.25">
      <c r="A31" s="17">
        <v>22</v>
      </c>
      <c r="B31" s="38">
        <v>0</v>
      </c>
      <c r="C31" s="50">
        <v>664</v>
      </c>
      <c r="D31" s="54">
        <v>632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99599.888784828101</v>
      </c>
      <c r="I31" s="13">
        <f t="shared" si="4"/>
        <v>0</v>
      </c>
      <c r="J31" s="13">
        <f t="shared" si="1"/>
        <v>99599.888784828101</v>
      </c>
      <c r="K31" s="13">
        <f t="shared" si="2"/>
        <v>6588289.1732402882</v>
      </c>
      <c r="L31" s="16">
        <f t="shared" si="5"/>
        <v>66.147555520602879</v>
      </c>
    </row>
    <row r="32" spans="1:12" x14ac:dyDescent="0.25">
      <c r="A32" s="17">
        <v>23</v>
      </c>
      <c r="B32" s="38">
        <v>0</v>
      </c>
      <c r="C32" s="50">
        <v>654</v>
      </c>
      <c r="D32" s="54">
        <v>692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99599.888784828101</v>
      </c>
      <c r="I32" s="13">
        <f t="shared" si="4"/>
        <v>0</v>
      </c>
      <c r="J32" s="13">
        <f t="shared" si="1"/>
        <v>99599.888784828101</v>
      </c>
      <c r="K32" s="13">
        <f t="shared" si="2"/>
        <v>6488689.2844554605</v>
      </c>
      <c r="L32" s="16">
        <f t="shared" si="5"/>
        <v>65.147555520602879</v>
      </c>
    </row>
    <row r="33" spans="1:12" x14ac:dyDescent="0.25">
      <c r="A33" s="17">
        <v>24</v>
      </c>
      <c r="B33" s="38">
        <v>0</v>
      </c>
      <c r="C33" s="50">
        <v>686</v>
      </c>
      <c r="D33" s="54">
        <v>686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99599.888784828101</v>
      </c>
      <c r="I33" s="13">
        <f t="shared" si="4"/>
        <v>0</v>
      </c>
      <c r="J33" s="13">
        <f t="shared" si="1"/>
        <v>99599.888784828101</v>
      </c>
      <c r="K33" s="13">
        <f t="shared" si="2"/>
        <v>6389089.3956706328</v>
      </c>
      <c r="L33" s="16">
        <f t="shared" si="5"/>
        <v>64.147555520602879</v>
      </c>
    </row>
    <row r="34" spans="1:12" x14ac:dyDescent="0.25">
      <c r="A34" s="17">
        <v>25</v>
      </c>
      <c r="B34" s="38">
        <v>0</v>
      </c>
      <c r="C34" s="50">
        <v>722</v>
      </c>
      <c r="D34" s="54">
        <v>699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99599.888784828101</v>
      </c>
      <c r="I34" s="13">
        <f t="shared" si="4"/>
        <v>0</v>
      </c>
      <c r="J34" s="13">
        <f t="shared" si="1"/>
        <v>99599.888784828101</v>
      </c>
      <c r="K34" s="13">
        <f t="shared" si="2"/>
        <v>6289489.5068858052</v>
      </c>
      <c r="L34" s="16">
        <f t="shared" si="5"/>
        <v>63.147555520602886</v>
      </c>
    </row>
    <row r="35" spans="1:12" x14ac:dyDescent="0.25">
      <c r="A35" s="17">
        <v>26</v>
      </c>
      <c r="B35" s="23">
        <v>1</v>
      </c>
      <c r="C35" s="50">
        <v>671</v>
      </c>
      <c r="D35" s="54">
        <v>738</v>
      </c>
      <c r="E35" s="14">
        <v>0.1041</v>
      </c>
      <c r="F35" s="15">
        <f t="shared" si="3"/>
        <v>1.4194464158977999E-3</v>
      </c>
      <c r="G35" s="15">
        <f t="shared" si="0"/>
        <v>1.4176436239564194E-3</v>
      </c>
      <c r="H35" s="13">
        <f t="shared" si="6"/>
        <v>99599.888784828101</v>
      </c>
      <c r="I35" s="13">
        <f t="shared" si="4"/>
        <v>141.19714728258003</v>
      </c>
      <c r="J35" s="13">
        <f t="shared" si="1"/>
        <v>99473.390260577638</v>
      </c>
      <c r="K35" s="13">
        <f t="shared" si="2"/>
        <v>6189889.6181009775</v>
      </c>
      <c r="L35" s="16">
        <f t="shared" si="5"/>
        <v>62.147555520602893</v>
      </c>
    </row>
    <row r="36" spans="1:12" x14ac:dyDescent="0.25">
      <c r="A36" s="17">
        <v>27</v>
      </c>
      <c r="B36" s="23">
        <v>0</v>
      </c>
      <c r="C36" s="50">
        <v>785</v>
      </c>
      <c r="D36" s="54">
        <v>689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99458.691637545518</v>
      </c>
      <c r="I36" s="13">
        <f t="shared" si="4"/>
        <v>0</v>
      </c>
      <c r="J36" s="13">
        <f t="shared" si="1"/>
        <v>99458.691637545518</v>
      </c>
      <c r="K36" s="13">
        <f t="shared" si="2"/>
        <v>6090416.2278404003</v>
      </c>
      <c r="L36" s="16">
        <f t="shared" si="5"/>
        <v>61.235635896312921</v>
      </c>
    </row>
    <row r="37" spans="1:12" x14ac:dyDescent="0.25">
      <c r="A37" s="17">
        <v>28</v>
      </c>
      <c r="B37" s="23">
        <v>0</v>
      </c>
      <c r="C37" s="50">
        <v>788</v>
      </c>
      <c r="D37" s="54">
        <v>796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99458.691637545518</v>
      </c>
      <c r="I37" s="13">
        <f t="shared" si="4"/>
        <v>0</v>
      </c>
      <c r="J37" s="13">
        <f t="shared" si="1"/>
        <v>99458.691637545518</v>
      </c>
      <c r="K37" s="13">
        <f t="shared" si="2"/>
        <v>5990957.5362028545</v>
      </c>
      <c r="L37" s="16">
        <f t="shared" si="5"/>
        <v>60.235635896312921</v>
      </c>
    </row>
    <row r="38" spans="1:12" x14ac:dyDescent="0.25">
      <c r="A38" s="17">
        <v>29</v>
      </c>
      <c r="B38" s="23">
        <v>0</v>
      </c>
      <c r="C38" s="50">
        <v>794</v>
      </c>
      <c r="D38" s="54">
        <v>794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99458.691637545518</v>
      </c>
      <c r="I38" s="13">
        <f t="shared" si="4"/>
        <v>0</v>
      </c>
      <c r="J38" s="13">
        <f t="shared" si="1"/>
        <v>99458.691637545518</v>
      </c>
      <c r="K38" s="13">
        <f t="shared" si="2"/>
        <v>5891498.8445653087</v>
      </c>
      <c r="L38" s="16">
        <f t="shared" si="5"/>
        <v>59.235635896312914</v>
      </c>
    </row>
    <row r="39" spans="1:12" x14ac:dyDescent="0.25">
      <c r="A39" s="17">
        <v>30</v>
      </c>
      <c r="B39" s="23">
        <v>0</v>
      </c>
      <c r="C39" s="50">
        <v>869</v>
      </c>
      <c r="D39" s="54">
        <v>819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99458.691637545518</v>
      </c>
      <c r="I39" s="13">
        <f t="shared" si="4"/>
        <v>0</v>
      </c>
      <c r="J39" s="13">
        <f t="shared" si="1"/>
        <v>99458.691637545518</v>
      </c>
      <c r="K39" s="13">
        <f t="shared" si="2"/>
        <v>5792040.1529277628</v>
      </c>
      <c r="L39" s="16">
        <f t="shared" si="5"/>
        <v>58.235635896312914</v>
      </c>
    </row>
    <row r="40" spans="1:12" x14ac:dyDescent="0.25">
      <c r="A40" s="17">
        <v>31</v>
      </c>
      <c r="B40" s="23">
        <v>0</v>
      </c>
      <c r="C40" s="50">
        <v>934</v>
      </c>
      <c r="D40" s="54">
        <v>889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99458.691637545518</v>
      </c>
      <c r="I40" s="13">
        <f t="shared" si="4"/>
        <v>0</v>
      </c>
      <c r="J40" s="13">
        <f t="shared" si="1"/>
        <v>99458.691637545518</v>
      </c>
      <c r="K40" s="13">
        <f t="shared" si="2"/>
        <v>5692581.461290217</v>
      </c>
      <c r="L40" s="16">
        <f t="shared" si="5"/>
        <v>57.235635896312914</v>
      </c>
    </row>
    <row r="41" spans="1:12" x14ac:dyDescent="0.25">
      <c r="A41" s="17">
        <v>32</v>
      </c>
      <c r="B41" s="23">
        <v>0</v>
      </c>
      <c r="C41" s="50">
        <v>1033</v>
      </c>
      <c r="D41" s="54">
        <v>931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99458.691637545518</v>
      </c>
      <c r="I41" s="13">
        <f t="shared" si="4"/>
        <v>0</v>
      </c>
      <c r="J41" s="13">
        <f t="shared" si="1"/>
        <v>99458.691637545518</v>
      </c>
      <c r="K41" s="13">
        <f t="shared" si="2"/>
        <v>5593122.7696526712</v>
      </c>
      <c r="L41" s="16">
        <f t="shared" si="5"/>
        <v>56.235635896312907</v>
      </c>
    </row>
    <row r="42" spans="1:12" x14ac:dyDescent="0.25">
      <c r="A42" s="17">
        <v>33</v>
      </c>
      <c r="B42" s="23">
        <v>0</v>
      </c>
      <c r="C42" s="50">
        <v>1068</v>
      </c>
      <c r="D42" s="54">
        <v>1067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99458.691637545518</v>
      </c>
      <c r="I42" s="13">
        <f t="shared" si="4"/>
        <v>0</v>
      </c>
      <c r="J42" s="13">
        <f t="shared" si="1"/>
        <v>99458.691637545518</v>
      </c>
      <c r="K42" s="13">
        <f t="shared" si="2"/>
        <v>5493664.0780151254</v>
      </c>
      <c r="L42" s="16">
        <f t="shared" si="5"/>
        <v>55.235635896312907</v>
      </c>
    </row>
    <row r="43" spans="1:12" x14ac:dyDescent="0.25">
      <c r="A43" s="17">
        <v>34</v>
      </c>
      <c r="B43" s="23">
        <v>0</v>
      </c>
      <c r="C43" s="50">
        <v>1190</v>
      </c>
      <c r="D43" s="54">
        <v>1067</v>
      </c>
      <c r="E43" s="14">
        <v>0</v>
      </c>
      <c r="F43" s="15">
        <f t="shared" si="3"/>
        <v>0</v>
      </c>
      <c r="G43" s="15">
        <f t="shared" si="0"/>
        <v>0</v>
      </c>
      <c r="H43" s="13">
        <f t="shared" si="6"/>
        <v>99458.691637545518</v>
      </c>
      <c r="I43" s="13">
        <f t="shared" si="4"/>
        <v>0</v>
      </c>
      <c r="J43" s="13">
        <f t="shared" si="1"/>
        <v>99458.691637545518</v>
      </c>
      <c r="K43" s="13">
        <f t="shared" si="2"/>
        <v>5394205.3863775795</v>
      </c>
      <c r="L43" s="16">
        <f t="shared" si="5"/>
        <v>54.2356358963129</v>
      </c>
    </row>
    <row r="44" spans="1:12" x14ac:dyDescent="0.25">
      <c r="A44" s="17">
        <v>35</v>
      </c>
      <c r="B44" s="23">
        <v>0</v>
      </c>
      <c r="C44" s="50">
        <v>1276</v>
      </c>
      <c r="D44" s="54">
        <v>1198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99458.691637545518</v>
      </c>
      <c r="I44" s="13">
        <f t="shared" si="4"/>
        <v>0</v>
      </c>
      <c r="J44" s="13">
        <f t="shared" si="1"/>
        <v>99458.691637545518</v>
      </c>
      <c r="K44" s="13">
        <f t="shared" si="2"/>
        <v>5294746.6947400337</v>
      </c>
      <c r="L44" s="16">
        <f t="shared" si="5"/>
        <v>53.2356358963129</v>
      </c>
    </row>
    <row r="45" spans="1:12" x14ac:dyDescent="0.25">
      <c r="A45" s="17">
        <v>36</v>
      </c>
      <c r="B45" s="23">
        <v>1</v>
      </c>
      <c r="C45" s="50">
        <v>1279</v>
      </c>
      <c r="D45" s="54">
        <v>1283</v>
      </c>
      <c r="E45" s="14">
        <v>0.47670000000000001</v>
      </c>
      <c r="F45" s="15">
        <f t="shared" si="3"/>
        <v>7.8064012490241998E-4</v>
      </c>
      <c r="G45" s="15">
        <f t="shared" si="0"/>
        <v>7.8032135662301275E-4</v>
      </c>
      <c r="H45" s="13">
        <f t="shared" si="6"/>
        <v>99458.691637545518</v>
      </c>
      <c r="I45" s="13">
        <f t="shared" si="4"/>
        <v>77.609741186559418</v>
      </c>
      <c r="J45" s="13">
        <f t="shared" si="1"/>
        <v>99418.078459982586</v>
      </c>
      <c r="K45" s="13">
        <f t="shared" si="2"/>
        <v>5195288.0031024879</v>
      </c>
      <c r="L45" s="16">
        <f t="shared" si="5"/>
        <v>52.235635896312893</v>
      </c>
    </row>
    <row r="46" spans="1:12" x14ac:dyDescent="0.25">
      <c r="A46" s="17">
        <v>37</v>
      </c>
      <c r="B46" s="23">
        <v>1</v>
      </c>
      <c r="C46" s="50">
        <v>1441</v>
      </c>
      <c r="D46" s="54">
        <v>1283</v>
      </c>
      <c r="E46" s="14">
        <v>0.9123</v>
      </c>
      <c r="F46" s="15">
        <f t="shared" si="3"/>
        <v>7.3421439060205576E-4</v>
      </c>
      <c r="G46" s="15">
        <f t="shared" si="0"/>
        <v>7.3416711713937348E-4</v>
      </c>
      <c r="H46" s="13">
        <f t="shared" si="6"/>
        <v>99381.081896358955</v>
      </c>
      <c r="I46" s="13">
        <f t="shared" si="4"/>
        <v>72.962322394041834</v>
      </c>
      <c r="J46" s="13">
        <f t="shared" si="1"/>
        <v>99374.683100684997</v>
      </c>
      <c r="K46" s="13">
        <f t="shared" si="2"/>
        <v>5095869.9246425051</v>
      </c>
      <c r="L46" s="16">
        <f t="shared" si="5"/>
        <v>51.276056040090296</v>
      </c>
    </row>
    <row r="47" spans="1:12" x14ac:dyDescent="0.25">
      <c r="A47" s="17">
        <v>38</v>
      </c>
      <c r="B47" s="23">
        <v>0</v>
      </c>
      <c r="C47" s="50">
        <v>1606</v>
      </c>
      <c r="D47" s="54">
        <v>1450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99308.119573964912</v>
      </c>
      <c r="I47" s="13">
        <f t="shared" si="4"/>
        <v>0</v>
      </c>
      <c r="J47" s="13">
        <f t="shared" si="1"/>
        <v>99308.119573964912</v>
      </c>
      <c r="K47" s="13">
        <f t="shared" si="2"/>
        <v>4996495.2415418206</v>
      </c>
      <c r="L47" s="16">
        <f t="shared" si="5"/>
        <v>50.3130586197478</v>
      </c>
    </row>
    <row r="48" spans="1:12" x14ac:dyDescent="0.25">
      <c r="A48" s="17">
        <v>39</v>
      </c>
      <c r="B48" s="23">
        <v>1</v>
      </c>
      <c r="C48" s="50">
        <v>1589</v>
      </c>
      <c r="D48" s="54">
        <v>1594</v>
      </c>
      <c r="E48" s="14">
        <v>0.73419999999999996</v>
      </c>
      <c r="F48" s="15">
        <f t="shared" si="3"/>
        <v>6.2833804586867733E-4</v>
      </c>
      <c r="G48" s="15">
        <f t="shared" si="0"/>
        <v>6.2823312323961227E-4</v>
      </c>
      <c r="H48" s="13">
        <f t="shared" si="6"/>
        <v>99308.119573964912</v>
      </c>
      <c r="I48" s="13">
        <f t="shared" si="4"/>
        <v>62.388650123004851</v>
      </c>
      <c r="J48" s="13">
        <f t="shared" si="1"/>
        <v>99291.536670762216</v>
      </c>
      <c r="K48" s="13">
        <f t="shared" si="2"/>
        <v>4897187.1219678558</v>
      </c>
      <c r="L48" s="16">
        <f t="shared" si="5"/>
        <v>49.3130586197478</v>
      </c>
    </row>
    <row r="49" spans="1:12" x14ac:dyDescent="0.25">
      <c r="A49" s="17">
        <v>40</v>
      </c>
      <c r="B49" s="23">
        <v>4</v>
      </c>
      <c r="C49" s="50">
        <v>1659</v>
      </c>
      <c r="D49" s="54">
        <v>1596</v>
      </c>
      <c r="E49" s="14">
        <v>0.55620000000000003</v>
      </c>
      <c r="F49" s="15">
        <f t="shared" si="3"/>
        <v>2.4577572964669739E-3</v>
      </c>
      <c r="G49" s="15">
        <f t="shared" si="0"/>
        <v>2.4550794119986607E-3</v>
      </c>
      <c r="H49" s="13">
        <f t="shared" si="6"/>
        <v>99245.730923841911</v>
      </c>
      <c r="I49" s="13">
        <f t="shared" si="4"/>
        <v>243.6561507198831</v>
      </c>
      <c r="J49" s="13">
        <f t="shared" si="1"/>
        <v>99137.59632415243</v>
      </c>
      <c r="K49" s="13">
        <f t="shared" si="2"/>
        <v>4797895.5852970937</v>
      </c>
      <c r="L49" s="16">
        <f t="shared" si="5"/>
        <v>48.343596652825802</v>
      </c>
    </row>
    <row r="50" spans="1:12" x14ac:dyDescent="0.25">
      <c r="A50" s="17">
        <v>41</v>
      </c>
      <c r="B50" s="23">
        <v>0</v>
      </c>
      <c r="C50" s="50">
        <v>1748</v>
      </c>
      <c r="D50" s="54">
        <v>1676</v>
      </c>
      <c r="E50" s="14">
        <v>0</v>
      </c>
      <c r="F50" s="15">
        <f t="shared" si="3"/>
        <v>0</v>
      </c>
      <c r="G50" s="15">
        <f t="shared" si="0"/>
        <v>0</v>
      </c>
      <c r="H50" s="13">
        <f t="shared" si="6"/>
        <v>99002.074773122033</v>
      </c>
      <c r="I50" s="13">
        <f t="shared" si="4"/>
        <v>0</v>
      </c>
      <c r="J50" s="13">
        <f t="shared" si="1"/>
        <v>99002.074773122033</v>
      </c>
      <c r="K50" s="13">
        <f t="shared" si="2"/>
        <v>4698757.9889729414</v>
      </c>
      <c r="L50" s="16">
        <f t="shared" si="5"/>
        <v>47.461207249856571</v>
      </c>
    </row>
    <row r="51" spans="1:12" x14ac:dyDescent="0.25">
      <c r="A51" s="17">
        <v>42</v>
      </c>
      <c r="B51" s="23">
        <v>0</v>
      </c>
      <c r="C51" s="50">
        <v>1767</v>
      </c>
      <c r="D51" s="54">
        <v>1750</v>
      </c>
      <c r="E51" s="14">
        <v>0</v>
      </c>
      <c r="F51" s="15">
        <f t="shared" si="3"/>
        <v>0</v>
      </c>
      <c r="G51" s="15">
        <f t="shared" si="0"/>
        <v>0</v>
      </c>
      <c r="H51" s="13">
        <f t="shared" si="6"/>
        <v>99002.074773122033</v>
      </c>
      <c r="I51" s="13">
        <f t="shared" si="4"/>
        <v>0</v>
      </c>
      <c r="J51" s="13">
        <f t="shared" si="1"/>
        <v>99002.074773122033</v>
      </c>
      <c r="K51" s="13">
        <f t="shared" si="2"/>
        <v>4599755.9141998198</v>
      </c>
      <c r="L51" s="16">
        <f t="shared" si="5"/>
        <v>46.461207249856571</v>
      </c>
    </row>
    <row r="52" spans="1:12" x14ac:dyDescent="0.25">
      <c r="A52" s="17">
        <v>43</v>
      </c>
      <c r="B52" s="23">
        <v>1</v>
      </c>
      <c r="C52" s="50">
        <v>1604</v>
      </c>
      <c r="D52" s="54">
        <v>1757</v>
      </c>
      <c r="E52" s="14">
        <v>0.2959</v>
      </c>
      <c r="F52" s="15">
        <f t="shared" si="3"/>
        <v>5.9506099375185957E-4</v>
      </c>
      <c r="G52" s="15">
        <f t="shared" si="0"/>
        <v>5.948117780583571E-4</v>
      </c>
      <c r="H52" s="13">
        <f t="shared" si="6"/>
        <v>99002.074773122033</v>
      </c>
      <c r="I52" s="13">
        <f t="shared" si="4"/>
        <v>58.887600127267135</v>
      </c>
      <c r="J52" s="13">
        <f t="shared" si="1"/>
        <v>98960.612013872422</v>
      </c>
      <c r="K52" s="13">
        <f t="shared" si="2"/>
        <v>4500753.8394266982</v>
      </c>
      <c r="L52" s="16">
        <f t="shared" si="5"/>
        <v>45.461207249856578</v>
      </c>
    </row>
    <row r="53" spans="1:12" x14ac:dyDescent="0.25">
      <c r="A53" s="17">
        <v>44</v>
      </c>
      <c r="B53" s="23">
        <v>0</v>
      </c>
      <c r="C53" s="50">
        <v>1660</v>
      </c>
      <c r="D53" s="54">
        <v>1608</v>
      </c>
      <c r="E53" s="14">
        <v>0</v>
      </c>
      <c r="F53" s="15">
        <f t="shared" si="3"/>
        <v>0</v>
      </c>
      <c r="G53" s="15">
        <f t="shared" si="0"/>
        <v>0</v>
      </c>
      <c r="H53" s="13">
        <f t="shared" si="6"/>
        <v>98943.18717299476</v>
      </c>
      <c r="I53" s="13">
        <f t="shared" si="4"/>
        <v>0</v>
      </c>
      <c r="J53" s="13">
        <f t="shared" si="1"/>
        <v>98943.18717299476</v>
      </c>
      <c r="K53" s="13">
        <f t="shared" si="2"/>
        <v>4401793.2274128255</v>
      </c>
      <c r="L53" s="16">
        <f t="shared" si="5"/>
        <v>44.488088095612078</v>
      </c>
    </row>
    <row r="54" spans="1:12" x14ac:dyDescent="0.25">
      <c r="A54" s="17">
        <v>45</v>
      </c>
      <c r="B54" s="23">
        <v>1</v>
      </c>
      <c r="C54" s="50">
        <v>1654</v>
      </c>
      <c r="D54" s="54">
        <v>1646</v>
      </c>
      <c r="E54" s="14">
        <v>0.99450000000000005</v>
      </c>
      <c r="F54" s="15">
        <f t="shared" si="3"/>
        <v>6.0606060606060606E-4</v>
      </c>
      <c r="G54" s="15">
        <f t="shared" si="0"/>
        <v>6.0605858586531983E-4</v>
      </c>
      <c r="H54" s="13">
        <f t="shared" si="6"/>
        <v>98943.18717299476</v>
      </c>
      <c r="I54" s="13">
        <f t="shared" si="4"/>
        <v>59.965368099072855</v>
      </c>
      <c r="J54" s="13">
        <f t="shared" si="1"/>
        <v>98942.857363470219</v>
      </c>
      <c r="K54" s="13">
        <f t="shared" si="2"/>
        <v>4302850.0402398305</v>
      </c>
      <c r="L54" s="16">
        <f t="shared" si="5"/>
        <v>43.488088095612071</v>
      </c>
    </row>
    <row r="55" spans="1:12" x14ac:dyDescent="0.25">
      <c r="A55" s="17">
        <v>46</v>
      </c>
      <c r="B55" s="23">
        <v>0</v>
      </c>
      <c r="C55" s="50">
        <v>1501</v>
      </c>
      <c r="D55" s="54">
        <v>1644</v>
      </c>
      <c r="E55" s="14">
        <v>0</v>
      </c>
      <c r="F55" s="15">
        <f t="shared" si="3"/>
        <v>0</v>
      </c>
      <c r="G55" s="15">
        <f t="shared" si="0"/>
        <v>0</v>
      </c>
      <c r="H55" s="13">
        <f t="shared" si="6"/>
        <v>98883.221804895686</v>
      </c>
      <c r="I55" s="13">
        <f t="shared" si="4"/>
        <v>0</v>
      </c>
      <c r="J55" s="13">
        <f t="shared" si="1"/>
        <v>98883.221804895686</v>
      </c>
      <c r="K55" s="13">
        <f t="shared" si="2"/>
        <v>4203907.1828763606</v>
      </c>
      <c r="L55" s="16">
        <f t="shared" si="5"/>
        <v>42.513857317179628</v>
      </c>
    </row>
    <row r="56" spans="1:12" x14ac:dyDescent="0.25">
      <c r="A56" s="17">
        <v>47</v>
      </c>
      <c r="B56" s="23">
        <v>2</v>
      </c>
      <c r="C56" s="50">
        <v>1501</v>
      </c>
      <c r="D56" s="54">
        <v>1502</v>
      </c>
      <c r="E56" s="14">
        <v>0.77669999999999995</v>
      </c>
      <c r="F56" s="15">
        <f t="shared" si="3"/>
        <v>1.332001332001332E-3</v>
      </c>
      <c r="G56" s="15">
        <f t="shared" si="0"/>
        <v>1.3316052647943675E-3</v>
      </c>
      <c r="H56" s="13">
        <f t="shared" si="6"/>
        <v>98883.221804895686</v>
      </c>
      <c r="I56" s="13">
        <f t="shared" si="4"/>
        <v>131.67341875522828</v>
      </c>
      <c r="J56" s="13">
        <f t="shared" si="1"/>
        <v>98853.819130487653</v>
      </c>
      <c r="K56" s="13">
        <f t="shared" si="2"/>
        <v>4105023.9610714647</v>
      </c>
      <c r="L56" s="16">
        <f t="shared" si="5"/>
        <v>41.513857317179628</v>
      </c>
    </row>
    <row r="57" spans="1:12" x14ac:dyDescent="0.25">
      <c r="A57" s="17">
        <v>48</v>
      </c>
      <c r="B57" s="23">
        <v>3</v>
      </c>
      <c r="C57" s="50">
        <v>1448</v>
      </c>
      <c r="D57" s="54">
        <v>1508</v>
      </c>
      <c r="E57" s="14">
        <v>0.63739999999999997</v>
      </c>
      <c r="F57" s="15">
        <f t="shared" si="3"/>
        <v>2.0297699594046007E-3</v>
      </c>
      <c r="G57" s="15">
        <f t="shared" si="0"/>
        <v>2.0282771583945186E-3</v>
      </c>
      <c r="H57" s="13">
        <f t="shared" si="6"/>
        <v>98751.548386140465</v>
      </c>
      <c r="I57" s="13">
        <f t="shared" si="4"/>
        <v>200.2955099476998</v>
      </c>
      <c r="J57" s="13">
        <f t="shared" si="1"/>
        <v>98678.921234233436</v>
      </c>
      <c r="K57" s="13">
        <f t="shared" si="2"/>
        <v>4006170.141940977</v>
      </c>
      <c r="L57" s="16">
        <f t="shared" si="5"/>
        <v>40.56817546066177</v>
      </c>
    </row>
    <row r="58" spans="1:12" x14ac:dyDescent="0.25">
      <c r="A58" s="17">
        <v>49</v>
      </c>
      <c r="B58" s="23">
        <v>0</v>
      </c>
      <c r="C58" s="50">
        <v>1332</v>
      </c>
      <c r="D58" s="54">
        <v>1445</v>
      </c>
      <c r="E58" s="14">
        <v>0</v>
      </c>
      <c r="F58" s="15">
        <f t="shared" si="3"/>
        <v>0</v>
      </c>
      <c r="G58" s="15">
        <f t="shared" si="0"/>
        <v>0</v>
      </c>
      <c r="H58" s="13">
        <f t="shared" si="6"/>
        <v>98551.252876192768</v>
      </c>
      <c r="I58" s="13">
        <f t="shared" si="4"/>
        <v>0</v>
      </c>
      <c r="J58" s="13">
        <f t="shared" si="1"/>
        <v>98551.252876192768</v>
      </c>
      <c r="K58" s="13">
        <f t="shared" si="2"/>
        <v>3907491.2207067437</v>
      </c>
      <c r="L58" s="16">
        <f t="shared" si="5"/>
        <v>39.649330745856851</v>
      </c>
    </row>
    <row r="59" spans="1:12" x14ac:dyDescent="0.25">
      <c r="A59" s="17">
        <v>50</v>
      </c>
      <c r="B59" s="23">
        <v>1</v>
      </c>
      <c r="C59" s="50">
        <v>1224</v>
      </c>
      <c r="D59" s="54">
        <v>1322</v>
      </c>
      <c r="E59" s="14">
        <v>0.3342</v>
      </c>
      <c r="F59" s="15">
        <f t="shared" si="3"/>
        <v>7.855459544383347E-4</v>
      </c>
      <c r="G59" s="15">
        <f t="shared" si="0"/>
        <v>7.8513531571625778E-4</v>
      </c>
      <c r="H59" s="13">
        <f t="shared" si="6"/>
        <v>98551.252876192768</v>
      </c>
      <c r="I59" s="13">
        <f t="shared" si="4"/>
        <v>77.376069041182362</v>
      </c>
      <c r="J59" s="13">
        <f t="shared" si="1"/>
        <v>98499.735889425137</v>
      </c>
      <c r="K59" s="13">
        <f t="shared" si="2"/>
        <v>3808939.9678305509</v>
      </c>
      <c r="L59" s="16">
        <f t="shared" si="5"/>
        <v>38.649330745856851</v>
      </c>
    </row>
    <row r="60" spans="1:12" x14ac:dyDescent="0.25">
      <c r="A60" s="17">
        <v>51</v>
      </c>
      <c r="B60" s="23">
        <v>0</v>
      </c>
      <c r="C60" s="50">
        <v>1173</v>
      </c>
      <c r="D60" s="54">
        <v>1226</v>
      </c>
      <c r="E60" s="14">
        <v>0</v>
      </c>
      <c r="F60" s="15">
        <f t="shared" si="3"/>
        <v>0</v>
      </c>
      <c r="G60" s="15">
        <f t="shared" si="0"/>
        <v>0</v>
      </c>
      <c r="H60" s="13">
        <f t="shared" si="6"/>
        <v>98473.876807151581</v>
      </c>
      <c r="I60" s="13">
        <f t="shared" si="4"/>
        <v>0</v>
      </c>
      <c r="J60" s="13">
        <f t="shared" si="1"/>
        <v>98473.876807151581</v>
      </c>
      <c r="K60" s="13">
        <f t="shared" si="2"/>
        <v>3710440.2319411258</v>
      </c>
      <c r="L60" s="16">
        <f t="shared" si="5"/>
        <v>37.679436945572334</v>
      </c>
    </row>
    <row r="61" spans="1:12" x14ac:dyDescent="0.25">
      <c r="A61" s="17">
        <v>52</v>
      </c>
      <c r="B61" s="23">
        <v>0</v>
      </c>
      <c r="C61" s="50">
        <v>1191</v>
      </c>
      <c r="D61" s="54">
        <v>1162</v>
      </c>
      <c r="E61" s="14">
        <v>0</v>
      </c>
      <c r="F61" s="15">
        <f t="shared" si="3"/>
        <v>0</v>
      </c>
      <c r="G61" s="15">
        <f t="shared" si="0"/>
        <v>0</v>
      </c>
      <c r="H61" s="13">
        <f t="shared" si="6"/>
        <v>98473.876807151581</v>
      </c>
      <c r="I61" s="13">
        <f t="shared" si="4"/>
        <v>0</v>
      </c>
      <c r="J61" s="13">
        <f t="shared" si="1"/>
        <v>98473.876807151581</v>
      </c>
      <c r="K61" s="13">
        <f t="shared" si="2"/>
        <v>3611966.3551339745</v>
      </c>
      <c r="L61" s="16">
        <f t="shared" si="5"/>
        <v>36.679436945572334</v>
      </c>
    </row>
    <row r="62" spans="1:12" x14ac:dyDescent="0.25">
      <c r="A62" s="17">
        <v>53</v>
      </c>
      <c r="B62" s="23">
        <v>2</v>
      </c>
      <c r="C62" s="50">
        <v>1098</v>
      </c>
      <c r="D62" s="54">
        <v>1191</v>
      </c>
      <c r="E62" s="14">
        <v>0.1192</v>
      </c>
      <c r="F62" s="15">
        <f t="shared" si="3"/>
        <v>1.7474879860200961E-3</v>
      </c>
      <c r="G62" s="15">
        <f t="shared" si="0"/>
        <v>1.7448024081064915E-3</v>
      </c>
      <c r="H62" s="13">
        <f t="shared" si="6"/>
        <v>98473.876807151581</v>
      </c>
      <c r="I62" s="13">
        <f t="shared" si="4"/>
        <v>171.81745738870006</v>
      </c>
      <c r="J62" s="13">
        <f t="shared" si="1"/>
        <v>98322.539990683625</v>
      </c>
      <c r="K62" s="13">
        <f t="shared" si="2"/>
        <v>3513492.4783268231</v>
      </c>
      <c r="L62" s="16">
        <f t="shared" si="5"/>
        <v>35.679436945572341</v>
      </c>
    </row>
    <row r="63" spans="1:12" x14ac:dyDescent="0.25">
      <c r="A63" s="17">
        <v>54</v>
      </c>
      <c r="B63" s="23">
        <v>2</v>
      </c>
      <c r="C63" s="50">
        <v>1021</v>
      </c>
      <c r="D63" s="54">
        <v>1104</v>
      </c>
      <c r="E63" s="14">
        <v>0.80410000000000004</v>
      </c>
      <c r="F63" s="15">
        <f t="shared" si="3"/>
        <v>1.8823529411764706E-3</v>
      </c>
      <c r="G63" s="15">
        <f t="shared" si="0"/>
        <v>1.8816590738586938E-3</v>
      </c>
      <c r="H63" s="13">
        <f t="shared" si="6"/>
        <v>98302.059349762887</v>
      </c>
      <c r="I63" s="13">
        <f t="shared" si="4"/>
        <v>184.97096195447719</v>
      </c>
      <c r="J63" s="13">
        <f t="shared" si="1"/>
        <v>98265.823538316006</v>
      </c>
      <c r="K63" s="13">
        <f t="shared" si="2"/>
        <v>3415169.9383361395</v>
      </c>
      <c r="L63" s="16">
        <f t="shared" si="5"/>
        <v>34.741590979135239</v>
      </c>
    </row>
    <row r="64" spans="1:12" x14ac:dyDescent="0.25">
      <c r="A64" s="17">
        <v>55</v>
      </c>
      <c r="B64" s="23">
        <v>3</v>
      </c>
      <c r="C64" s="50">
        <v>962</v>
      </c>
      <c r="D64" s="54">
        <v>1004</v>
      </c>
      <c r="E64" s="14">
        <v>0.75429999999999997</v>
      </c>
      <c r="F64" s="15">
        <f t="shared" si="3"/>
        <v>3.0518819938962359E-3</v>
      </c>
      <c r="G64" s="15">
        <f t="shared" si="0"/>
        <v>3.0495952627993803E-3</v>
      </c>
      <c r="H64" s="13">
        <f t="shared" si="6"/>
        <v>98117.088387808413</v>
      </c>
      <c r="I64" s="13">
        <f t="shared" si="4"/>
        <v>299.21740794712861</v>
      </c>
      <c r="J64" s="13">
        <f t="shared" si="1"/>
        <v>98043.570670675806</v>
      </c>
      <c r="K64" s="13">
        <f t="shared" si="2"/>
        <v>3316904.1147978236</v>
      </c>
      <c r="L64" s="16">
        <f t="shared" si="5"/>
        <v>33.805570153975005</v>
      </c>
    </row>
    <row r="65" spans="1:12" x14ac:dyDescent="0.25">
      <c r="A65" s="17">
        <v>56</v>
      </c>
      <c r="B65" s="23">
        <v>2</v>
      </c>
      <c r="C65" s="50">
        <v>915</v>
      </c>
      <c r="D65" s="54">
        <v>968</v>
      </c>
      <c r="E65" s="14">
        <v>0.20960000000000001</v>
      </c>
      <c r="F65" s="15">
        <f t="shared" si="3"/>
        <v>2.1242697822623472E-3</v>
      </c>
      <c r="G65" s="15">
        <f t="shared" si="0"/>
        <v>2.1207090633167378E-3</v>
      </c>
      <c r="H65" s="13">
        <f t="shared" si="6"/>
        <v>97817.870979861284</v>
      </c>
      <c r="I65" s="13">
        <f t="shared" si="4"/>
        <v>207.44324554133914</v>
      </c>
      <c r="J65" s="13">
        <f t="shared" si="1"/>
        <v>97653.907838585408</v>
      </c>
      <c r="K65" s="13">
        <f t="shared" si="2"/>
        <v>3218860.5441271476</v>
      </c>
      <c r="L65" s="16">
        <f t="shared" si="5"/>
        <v>32.906671468957299</v>
      </c>
    </row>
    <row r="66" spans="1:12" x14ac:dyDescent="0.25">
      <c r="A66" s="17">
        <v>57</v>
      </c>
      <c r="B66" s="23">
        <v>2</v>
      </c>
      <c r="C66" s="50">
        <v>834</v>
      </c>
      <c r="D66" s="54">
        <v>914</v>
      </c>
      <c r="E66" s="14">
        <v>0.8014</v>
      </c>
      <c r="F66" s="15">
        <f t="shared" si="3"/>
        <v>2.2883295194508009E-3</v>
      </c>
      <c r="G66" s="15">
        <f t="shared" si="0"/>
        <v>2.2872900324932425E-3</v>
      </c>
      <c r="H66" s="13">
        <f t="shared" si="6"/>
        <v>97610.42773431995</v>
      </c>
      <c r="I66" s="13">
        <f t="shared" si="4"/>
        <v>223.26335842411197</v>
      </c>
      <c r="J66" s="13">
        <f t="shared" si="1"/>
        <v>97566.087631336923</v>
      </c>
      <c r="K66" s="13">
        <f t="shared" si="2"/>
        <v>3121206.6362885623</v>
      </c>
      <c r="L66" s="16">
        <f t="shared" si="5"/>
        <v>31.976159809318631</v>
      </c>
    </row>
    <row r="67" spans="1:12" x14ac:dyDescent="0.25">
      <c r="A67" s="17">
        <v>58</v>
      </c>
      <c r="B67" s="23">
        <v>2</v>
      </c>
      <c r="C67" s="50">
        <v>872</v>
      </c>
      <c r="D67" s="54">
        <v>835</v>
      </c>
      <c r="E67" s="14">
        <v>0.17949999999999999</v>
      </c>
      <c r="F67" s="15">
        <f t="shared" si="3"/>
        <v>2.3432923257176333E-3</v>
      </c>
      <c r="G67" s="15">
        <f t="shared" si="0"/>
        <v>2.3387955904347934E-3</v>
      </c>
      <c r="H67" s="13">
        <f t="shared" si="6"/>
        <v>97387.164375895838</v>
      </c>
      <c r="I67" s="13">
        <f t="shared" si="4"/>
        <v>227.76867060729359</v>
      </c>
      <c r="J67" s="13">
        <f t="shared" si="1"/>
        <v>97200.280181662543</v>
      </c>
      <c r="K67" s="13">
        <f t="shared" si="2"/>
        <v>3023640.5486572254</v>
      </c>
      <c r="L67" s="16">
        <f t="shared" si="5"/>
        <v>31.047628997457519</v>
      </c>
    </row>
    <row r="68" spans="1:12" x14ac:dyDescent="0.25">
      <c r="A68" s="17">
        <v>59</v>
      </c>
      <c r="B68" s="23">
        <v>0</v>
      </c>
      <c r="C68" s="50">
        <v>877</v>
      </c>
      <c r="D68" s="54">
        <v>887</v>
      </c>
      <c r="E68" s="14">
        <v>0</v>
      </c>
      <c r="F68" s="15">
        <f t="shared" si="3"/>
        <v>0</v>
      </c>
      <c r="G68" s="15">
        <f t="shared" si="0"/>
        <v>0</v>
      </c>
      <c r="H68" s="13">
        <f t="shared" si="6"/>
        <v>97159.395705288538</v>
      </c>
      <c r="I68" s="13">
        <f t="shared" si="4"/>
        <v>0</v>
      </c>
      <c r="J68" s="13">
        <f t="shared" si="1"/>
        <v>97159.395705288538</v>
      </c>
      <c r="K68" s="13">
        <f t="shared" si="2"/>
        <v>2926440.2684755628</v>
      </c>
      <c r="L68" s="16">
        <f t="shared" si="5"/>
        <v>30.119992484846961</v>
      </c>
    </row>
    <row r="69" spans="1:12" x14ac:dyDescent="0.25">
      <c r="A69" s="17">
        <v>60</v>
      </c>
      <c r="B69" s="23">
        <v>2</v>
      </c>
      <c r="C69" s="50">
        <v>849</v>
      </c>
      <c r="D69" s="54">
        <v>894</v>
      </c>
      <c r="E69" s="14">
        <v>0.58220000000000005</v>
      </c>
      <c r="F69" s="15">
        <f t="shared" si="3"/>
        <v>2.2948938611589212E-3</v>
      </c>
      <c r="G69" s="15">
        <f t="shared" si="0"/>
        <v>2.2926956093503462E-3</v>
      </c>
      <c r="H69" s="13">
        <f t="shared" si="6"/>
        <v>97159.395705288538</v>
      </c>
      <c r="I69" s="13">
        <f t="shared" si="4"/>
        <v>222.75691994064792</v>
      </c>
      <c r="J69" s="13">
        <f t="shared" si="1"/>
        <v>97066.327864137347</v>
      </c>
      <c r="K69" s="13">
        <f t="shared" si="2"/>
        <v>2829280.8727702741</v>
      </c>
      <c r="L69" s="16">
        <f t="shared" si="5"/>
        <v>29.119992484846957</v>
      </c>
    </row>
    <row r="70" spans="1:12" x14ac:dyDescent="0.25">
      <c r="A70" s="17">
        <v>61</v>
      </c>
      <c r="B70" s="23">
        <v>2</v>
      </c>
      <c r="C70" s="50">
        <v>885</v>
      </c>
      <c r="D70" s="54">
        <v>849</v>
      </c>
      <c r="E70" s="14">
        <v>0.50139999999999996</v>
      </c>
      <c r="F70" s="15">
        <f t="shared" si="3"/>
        <v>2.306805074971165E-3</v>
      </c>
      <c r="G70" s="15">
        <f t="shared" si="0"/>
        <v>2.3041548981955241E-3</v>
      </c>
      <c r="H70" s="13">
        <f t="shared" si="6"/>
        <v>96936.638785347895</v>
      </c>
      <c r="I70" s="13">
        <f t="shared" si="4"/>
        <v>223.35703107186959</v>
      </c>
      <c r="J70" s="13">
        <f t="shared" si="1"/>
        <v>96825.27296965546</v>
      </c>
      <c r="K70" s="13">
        <f t="shared" si="2"/>
        <v>2732214.5449061366</v>
      </c>
      <c r="L70" s="16">
        <f t="shared" si="5"/>
        <v>28.185571308658936</v>
      </c>
    </row>
    <row r="71" spans="1:12" x14ac:dyDescent="0.25">
      <c r="A71" s="17">
        <v>62</v>
      </c>
      <c r="B71" s="23">
        <v>2</v>
      </c>
      <c r="C71" s="50">
        <v>919</v>
      </c>
      <c r="D71" s="54">
        <v>891</v>
      </c>
      <c r="E71" s="14">
        <v>0.15479999999999999</v>
      </c>
      <c r="F71" s="15">
        <f t="shared" si="3"/>
        <v>2.2099447513812156E-3</v>
      </c>
      <c r="G71" s="15">
        <f t="shared" si="0"/>
        <v>2.2058246122380917E-3</v>
      </c>
      <c r="H71" s="13">
        <f t="shared" si="6"/>
        <v>96713.281754276031</v>
      </c>
      <c r="I71" s="13">
        <f t="shared" si="4"/>
        <v>213.33253722389924</v>
      </c>
      <c r="J71" s="13">
        <f t="shared" si="1"/>
        <v>96532.973093814391</v>
      </c>
      <c r="K71" s="13">
        <f t="shared" si="2"/>
        <v>2635389.2719364809</v>
      </c>
      <c r="L71" s="16">
        <f t="shared" si="5"/>
        <v>27.249507245885191</v>
      </c>
    </row>
    <row r="72" spans="1:12" x14ac:dyDescent="0.25">
      <c r="A72" s="17">
        <v>63</v>
      </c>
      <c r="B72" s="23">
        <v>0</v>
      </c>
      <c r="C72" s="50">
        <v>1019</v>
      </c>
      <c r="D72" s="54">
        <v>931</v>
      </c>
      <c r="E72" s="14">
        <v>0</v>
      </c>
      <c r="F72" s="15">
        <f t="shared" si="3"/>
        <v>0</v>
      </c>
      <c r="G72" s="15">
        <f t="shared" si="0"/>
        <v>0</v>
      </c>
      <c r="H72" s="13">
        <f t="shared" si="6"/>
        <v>96499.949217052126</v>
      </c>
      <c r="I72" s="13">
        <f t="shared" si="4"/>
        <v>0</v>
      </c>
      <c r="J72" s="13">
        <f t="shared" si="1"/>
        <v>96499.949217052126</v>
      </c>
      <c r="K72" s="13">
        <f t="shared" si="2"/>
        <v>2538856.2988426667</v>
      </c>
      <c r="L72" s="16">
        <f t="shared" si="5"/>
        <v>26.309405543127845</v>
      </c>
    </row>
    <row r="73" spans="1:12" x14ac:dyDescent="0.25">
      <c r="A73" s="17">
        <v>64</v>
      </c>
      <c r="B73" s="23">
        <v>5</v>
      </c>
      <c r="C73" s="50">
        <v>1081</v>
      </c>
      <c r="D73" s="54">
        <v>1021</v>
      </c>
      <c r="E73" s="14">
        <v>0.60160000000000002</v>
      </c>
      <c r="F73" s="15">
        <f t="shared" si="3"/>
        <v>4.7573739295908657E-3</v>
      </c>
      <c r="G73" s="15">
        <f t="shared" ref="G73:G108" si="7">F73/((1+(1-E73)*F73))</f>
        <v>4.7483741566887493E-3</v>
      </c>
      <c r="H73" s="13">
        <f t="shared" si="6"/>
        <v>96499.949217052126</v>
      </c>
      <c r="I73" s="13">
        <f t="shared" si="4"/>
        <v>458.21786498402702</v>
      </c>
      <c r="J73" s="13">
        <f t="shared" ref="J73:J108" si="8">H74+I73*E73</f>
        <v>96317.395219642494</v>
      </c>
      <c r="K73" s="13">
        <f t="shared" ref="K73:K97" si="9">K74+J73</f>
        <v>2442356.3496256145</v>
      </c>
      <c r="L73" s="16">
        <f t="shared" si="5"/>
        <v>25.309405543127845</v>
      </c>
    </row>
    <row r="74" spans="1:12" x14ac:dyDescent="0.25">
      <c r="A74" s="17">
        <v>65</v>
      </c>
      <c r="B74" s="23">
        <v>3</v>
      </c>
      <c r="C74" s="50">
        <v>1070</v>
      </c>
      <c r="D74" s="54">
        <v>1086</v>
      </c>
      <c r="E74" s="14">
        <v>0.58260000000000001</v>
      </c>
      <c r="F74" s="15">
        <f t="shared" ref="F74:F108" si="10">B74/((C74+D74)/2)</f>
        <v>2.7829313543599257E-3</v>
      </c>
      <c r="G74" s="15">
        <f t="shared" si="7"/>
        <v>2.7797024643544852E-3</v>
      </c>
      <c r="H74" s="13">
        <f t="shared" si="6"/>
        <v>96041.731352068105</v>
      </c>
      <c r="I74" s="13">
        <f t="shared" ref="I74:I108" si="11">H74*G74</f>
        <v>266.96743732021514</v>
      </c>
      <c r="J74" s="13">
        <f t="shared" si="8"/>
        <v>95930.299143730648</v>
      </c>
      <c r="K74" s="13">
        <f t="shared" si="9"/>
        <v>2346038.9544059718</v>
      </c>
      <c r="L74" s="16">
        <f t="shared" ref="L74:L108" si="12">K74/H74</f>
        <v>24.427287194624835</v>
      </c>
    </row>
    <row r="75" spans="1:12" x14ac:dyDescent="0.25">
      <c r="A75" s="17">
        <v>66</v>
      </c>
      <c r="B75" s="23">
        <v>9</v>
      </c>
      <c r="C75" s="50">
        <v>1111</v>
      </c>
      <c r="D75" s="54">
        <v>1067</v>
      </c>
      <c r="E75" s="14">
        <v>0.42159999999999997</v>
      </c>
      <c r="F75" s="15">
        <f t="shared" si="10"/>
        <v>8.2644628099173556E-3</v>
      </c>
      <c r="G75" s="15">
        <f t="shared" si="7"/>
        <v>8.2251452560652208E-3</v>
      </c>
      <c r="H75" s="13">
        <f t="shared" ref="H75:H108" si="13">H74-I74</f>
        <v>95774.763914747891</v>
      </c>
      <c r="I75" s="13">
        <f t="shared" si="11"/>
        <v>787.76134506415508</v>
      </c>
      <c r="J75" s="13">
        <f t="shared" si="8"/>
        <v>95319.122752762793</v>
      </c>
      <c r="K75" s="13">
        <f t="shared" si="9"/>
        <v>2250108.6552622411</v>
      </c>
      <c r="L75" s="16">
        <f t="shared" si="12"/>
        <v>23.493753085782942</v>
      </c>
    </row>
    <row r="76" spans="1:12" x14ac:dyDescent="0.25">
      <c r="A76" s="17">
        <v>67</v>
      </c>
      <c r="B76" s="23">
        <v>5</v>
      </c>
      <c r="C76" s="50">
        <v>1293</v>
      </c>
      <c r="D76" s="54">
        <v>1103</v>
      </c>
      <c r="E76" s="14">
        <v>0.75780000000000003</v>
      </c>
      <c r="F76" s="15">
        <f t="shared" si="10"/>
        <v>4.1736227045075123E-3</v>
      </c>
      <c r="G76" s="15">
        <f t="shared" si="7"/>
        <v>4.1694080524611599E-3</v>
      </c>
      <c r="H76" s="13">
        <f t="shared" si="13"/>
        <v>94987.00256968374</v>
      </c>
      <c r="I76" s="13">
        <f t="shared" si="11"/>
        <v>396.03957339318828</v>
      </c>
      <c r="J76" s="13">
        <f t="shared" si="8"/>
        <v>94891.081785007904</v>
      </c>
      <c r="K76" s="13">
        <f t="shared" si="9"/>
        <v>2154789.5325094783</v>
      </c>
      <c r="L76" s="16">
        <f t="shared" si="12"/>
        <v>22.685098742101012</v>
      </c>
    </row>
    <row r="77" spans="1:12" x14ac:dyDescent="0.25">
      <c r="A77" s="17">
        <v>68</v>
      </c>
      <c r="B77" s="23">
        <v>5</v>
      </c>
      <c r="C77" s="50">
        <v>1436</v>
      </c>
      <c r="D77" s="54">
        <v>1292</v>
      </c>
      <c r="E77" s="14">
        <v>0.57040000000000002</v>
      </c>
      <c r="F77" s="15">
        <f t="shared" si="10"/>
        <v>3.6656891495601175E-3</v>
      </c>
      <c r="G77" s="15">
        <f t="shared" si="7"/>
        <v>3.6599255717535734E-3</v>
      </c>
      <c r="H77" s="13">
        <f t="shared" si="13"/>
        <v>94590.962996290546</v>
      </c>
      <c r="I77" s="13">
        <f t="shared" si="11"/>
        <v>346.19588432691978</v>
      </c>
      <c r="J77" s="13">
        <f t="shared" si="8"/>
        <v>94442.237244383694</v>
      </c>
      <c r="K77" s="13">
        <f t="shared" si="9"/>
        <v>2059898.4507244702</v>
      </c>
      <c r="L77" s="16">
        <f t="shared" si="12"/>
        <v>21.776905377369406</v>
      </c>
    </row>
    <row r="78" spans="1:12" x14ac:dyDescent="0.25">
      <c r="A78" s="17">
        <v>69</v>
      </c>
      <c r="B78" s="23">
        <v>4</v>
      </c>
      <c r="C78" s="50">
        <v>1281</v>
      </c>
      <c r="D78" s="54">
        <v>1443</v>
      </c>
      <c r="E78" s="14">
        <v>0.52529999999999999</v>
      </c>
      <c r="F78" s="15">
        <f t="shared" si="10"/>
        <v>2.936857562408223E-3</v>
      </c>
      <c r="G78" s="15">
        <f t="shared" si="7"/>
        <v>2.932768912180288E-3</v>
      </c>
      <c r="H78" s="13">
        <f t="shared" si="13"/>
        <v>94244.767111963622</v>
      </c>
      <c r="I78" s="13">
        <f t="shared" si="11"/>
        <v>276.39812312163815</v>
      </c>
      <c r="J78" s="13">
        <f t="shared" si="8"/>
        <v>94113.560922917794</v>
      </c>
      <c r="K78" s="13">
        <f t="shared" si="9"/>
        <v>1965456.2134800865</v>
      </c>
      <c r="L78" s="16">
        <f t="shared" si="12"/>
        <v>20.854804714463427</v>
      </c>
    </row>
    <row r="79" spans="1:12" x14ac:dyDescent="0.25">
      <c r="A79" s="17">
        <v>70</v>
      </c>
      <c r="B79" s="23">
        <v>6</v>
      </c>
      <c r="C79" s="50">
        <v>1225</v>
      </c>
      <c r="D79" s="54">
        <v>1284</v>
      </c>
      <c r="E79" s="14">
        <v>0.60960000000000003</v>
      </c>
      <c r="F79" s="15">
        <f t="shared" si="10"/>
        <v>4.7827819848545233E-3</v>
      </c>
      <c r="G79" s="15">
        <f t="shared" si="7"/>
        <v>4.7738682272335815E-3</v>
      </c>
      <c r="H79" s="13">
        <f t="shared" si="13"/>
        <v>93968.36898884199</v>
      </c>
      <c r="I79" s="13">
        <f t="shared" si="11"/>
        <v>448.59261108079414</v>
      </c>
      <c r="J79" s="13">
        <f t="shared" si="8"/>
        <v>93793.238433476057</v>
      </c>
      <c r="K79" s="13">
        <f t="shared" si="9"/>
        <v>1871342.6525571686</v>
      </c>
      <c r="L79" s="16">
        <f t="shared" si="12"/>
        <v>19.914601824996833</v>
      </c>
    </row>
    <row r="80" spans="1:12" x14ac:dyDescent="0.25">
      <c r="A80" s="17">
        <v>71</v>
      </c>
      <c r="B80" s="23">
        <v>13</v>
      </c>
      <c r="C80" s="50">
        <v>1373</v>
      </c>
      <c r="D80" s="54">
        <v>1215</v>
      </c>
      <c r="E80" s="14">
        <v>0.59789999999999999</v>
      </c>
      <c r="F80" s="15">
        <f t="shared" si="10"/>
        <v>1.0046367851622875E-2</v>
      </c>
      <c r="G80" s="15">
        <f t="shared" si="7"/>
        <v>1.0005947381185725E-2</v>
      </c>
      <c r="H80" s="13">
        <f t="shared" si="13"/>
        <v>93519.776377761198</v>
      </c>
      <c r="I80" s="13">
        <f t="shared" si="11"/>
        <v>935.75396153613428</v>
      </c>
      <c r="J80" s="13">
        <f t="shared" si="8"/>
        <v>93143.509709827515</v>
      </c>
      <c r="K80" s="13">
        <f t="shared" si="9"/>
        <v>1777549.4141236925</v>
      </c>
      <c r="L80" s="16">
        <f t="shared" si="12"/>
        <v>19.007203427684736</v>
      </c>
    </row>
    <row r="81" spans="1:12" x14ac:dyDescent="0.25">
      <c r="A81" s="17">
        <v>72</v>
      </c>
      <c r="B81" s="23">
        <v>17</v>
      </c>
      <c r="C81" s="50">
        <v>1257</v>
      </c>
      <c r="D81" s="54">
        <v>1355</v>
      </c>
      <c r="E81" s="14">
        <v>0.61760000000000004</v>
      </c>
      <c r="F81" s="15">
        <f t="shared" si="10"/>
        <v>1.3016845329249618E-2</v>
      </c>
      <c r="G81" s="15">
        <f t="shared" si="7"/>
        <v>1.2952373057601184E-2</v>
      </c>
      <c r="H81" s="13">
        <f t="shared" si="13"/>
        <v>92584.022416225067</v>
      </c>
      <c r="I81" s="13">
        <f t="shared" si="11"/>
        <v>1199.1827975082576</v>
      </c>
      <c r="J81" s="13">
        <f t="shared" si="8"/>
        <v>92125.454914457907</v>
      </c>
      <c r="K81" s="13">
        <f t="shared" si="9"/>
        <v>1684405.9044138649</v>
      </c>
      <c r="L81" s="16">
        <f t="shared" si="12"/>
        <v>18.193267698408814</v>
      </c>
    </row>
    <row r="82" spans="1:12" x14ac:dyDescent="0.25">
      <c r="A82" s="17">
        <v>73</v>
      </c>
      <c r="B82" s="23">
        <v>12</v>
      </c>
      <c r="C82" s="50">
        <v>1154</v>
      </c>
      <c r="D82" s="54">
        <v>1247</v>
      </c>
      <c r="E82" s="14">
        <v>0.55500000000000005</v>
      </c>
      <c r="F82" s="15">
        <f t="shared" si="10"/>
        <v>9.9958350687213669E-3</v>
      </c>
      <c r="G82" s="15">
        <f t="shared" si="7"/>
        <v>9.9515690307171775E-3</v>
      </c>
      <c r="H82" s="13">
        <f t="shared" si="13"/>
        <v>91384.839618716811</v>
      </c>
      <c r="I82" s="13">
        <f t="shared" si="11"/>
        <v>909.42253982667842</v>
      </c>
      <c r="J82" s="13">
        <f t="shared" si="8"/>
        <v>90980.146588493939</v>
      </c>
      <c r="K82" s="13">
        <f t="shared" si="9"/>
        <v>1592280.4494994071</v>
      </c>
      <c r="L82" s="16">
        <f t="shared" si="12"/>
        <v>17.423901558976826</v>
      </c>
    </row>
    <row r="83" spans="1:12" x14ac:dyDescent="0.25">
      <c r="A83" s="17">
        <v>74</v>
      </c>
      <c r="B83" s="23">
        <v>17</v>
      </c>
      <c r="C83" s="50">
        <v>927</v>
      </c>
      <c r="D83" s="54">
        <v>1151</v>
      </c>
      <c r="E83" s="14">
        <v>0.40639999999999998</v>
      </c>
      <c r="F83" s="15">
        <f t="shared" si="10"/>
        <v>1.6361886429258902E-2</v>
      </c>
      <c r="G83" s="15">
        <f t="shared" si="7"/>
        <v>1.6204501572408575E-2</v>
      </c>
      <c r="H83" s="13">
        <f t="shared" si="13"/>
        <v>90475.417078890139</v>
      </c>
      <c r="I83" s="13">
        <f t="shared" si="11"/>
        <v>1466.109038319197</v>
      </c>
      <c r="J83" s="13">
        <f t="shared" si="8"/>
        <v>89605.134753743871</v>
      </c>
      <c r="K83" s="13">
        <f t="shared" si="9"/>
        <v>1501300.3029109132</v>
      </c>
      <c r="L83" s="16">
        <f t="shared" si="12"/>
        <v>16.593460979592422</v>
      </c>
    </row>
    <row r="84" spans="1:12" x14ac:dyDescent="0.25">
      <c r="A84" s="17">
        <v>75</v>
      </c>
      <c r="B84" s="23">
        <v>12</v>
      </c>
      <c r="C84" s="50">
        <v>780</v>
      </c>
      <c r="D84" s="54">
        <v>916</v>
      </c>
      <c r="E84" s="14">
        <v>0.4632</v>
      </c>
      <c r="F84" s="15">
        <f t="shared" si="10"/>
        <v>1.4150943396226415E-2</v>
      </c>
      <c r="G84" s="15">
        <f t="shared" si="7"/>
        <v>1.4044260017302529E-2</v>
      </c>
      <c r="H84" s="13">
        <f t="shared" si="13"/>
        <v>89009.308040570948</v>
      </c>
      <c r="I84" s="13">
        <f t="shared" si="11"/>
        <v>1250.0698660819551</v>
      </c>
      <c r="J84" s="13">
        <f t="shared" si="8"/>
        <v>88338.270536458149</v>
      </c>
      <c r="K84" s="13">
        <f t="shared" si="9"/>
        <v>1411695.1681571694</v>
      </c>
      <c r="L84" s="16">
        <f t="shared" si="12"/>
        <v>15.860084739830926</v>
      </c>
    </row>
    <row r="85" spans="1:12" x14ac:dyDescent="0.25">
      <c r="A85" s="17">
        <v>76</v>
      </c>
      <c r="B85" s="23">
        <v>7</v>
      </c>
      <c r="C85" s="50">
        <v>955</v>
      </c>
      <c r="D85" s="54">
        <v>766</v>
      </c>
      <c r="E85" s="14">
        <v>0.48220000000000002</v>
      </c>
      <c r="F85" s="15">
        <f t="shared" si="10"/>
        <v>8.1348053457292267E-3</v>
      </c>
      <c r="G85" s="15">
        <f t="shared" si="7"/>
        <v>8.1006836282637926E-3</v>
      </c>
      <c r="H85" s="13">
        <f t="shared" si="13"/>
        <v>87759.238174488986</v>
      </c>
      <c r="I85" s="13">
        <f t="shared" si="11"/>
        <v>710.9098239089858</v>
      </c>
      <c r="J85" s="13">
        <f t="shared" si="8"/>
        <v>87391.129067668924</v>
      </c>
      <c r="K85" s="13">
        <f t="shared" si="9"/>
        <v>1323356.8976207112</v>
      </c>
      <c r="L85" s="16">
        <f t="shared" si="12"/>
        <v>15.079402751759552</v>
      </c>
    </row>
    <row r="86" spans="1:12" x14ac:dyDescent="0.25">
      <c r="A86" s="17">
        <v>77</v>
      </c>
      <c r="B86" s="23">
        <v>12</v>
      </c>
      <c r="C86" s="50">
        <v>561</v>
      </c>
      <c r="D86" s="54">
        <v>954</v>
      </c>
      <c r="E86" s="14">
        <v>0.57189999999999996</v>
      </c>
      <c r="F86" s="15">
        <f t="shared" si="10"/>
        <v>1.5841584158415842E-2</v>
      </c>
      <c r="G86" s="15">
        <f t="shared" si="7"/>
        <v>1.5734873672566718E-2</v>
      </c>
      <c r="H86" s="13">
        <f t="shared" si="13"/>
        <v>87048.328350580006</v>
      </c>
      <c r="I86" s="13">
        <f t="shared" si="11"/>
        <v>1369.6944500044845</v>
      </c>
      <c r="J86" s="13">
        <f t="shared" si="8"/>
        <v>86461.962156533089</v>
      </c>
      <c r="K86" s="13">
        <f t="shared" si="9"/>
        <v>1235965.7685530423</v>
      </c>
      <c r="L86" s="16">
        <f t="shared" si="12"/>
        <v>14.198615780136427</v>
      </c>
    </row>
    <row r="87" spans="1:12" x14ac:dyDescent="0.25">
      <c r="A87" s="17">
        <v>78</v>
      </c>
      <c r="B87" s="23">
        <v>5</v>
      </c>
      <c r="C87" s="50">
        <v>563</v>
      </c>
      <c r="D87" s="54">
        <v>561</v>
      </c>
      <c r="E87" s="14">
        <v>0.55069999999999997</v>
      </c>
      <c r="F87" s="15">
        <f t="shared" si="10"/>
        <v>8.8967971530249119E-3</v>
      </c>
      <c r="G87" s="15">
        <f t="shared" si="7"/>
        <v>8.861375303169803E-3</v>
      </c>
      <c r="H87" s="13">
        <f t="shared" si="13"/>
        <v>85678.633900575529</v>
      </c>
      <c r="I87" s="13">
        <f t="shared" si="11"/>
        <v>759.23053045588699</v>
      </c>
      <c r="J87" s="13">
        <f t="shared" si="8"/>
        <v>85337.511623241706</v>
      </c>
      <c r="K87" s="13">
        <f t="shared" si="9"/>
        <v>1149503.8063965093</v>
      </c>
      <c r="L87" s="16">
        <f t="shared" si="12"/>
        <v>13.416458153737997</v>
      </c>
    </row>
    <row r="88" spans="1:12" x14ac:dyDescent="0.25">
      <c r="A88" s="17">
        <v>79</v>
      </c>
      <c r="B88" s="23">
        <v>15</v>
      </c>
      <c r="C88" s="50">
        <v>589</v>
      </c>
      <c r="D88" s="54">
        <v>568</v>
      </c>
      <c r="E88" s="14">
        <v>0.53879999999999995</v>
      </c>
      <c r="F88" s="15">
        <f t="shared" si="10"/>
        <v>2.5929127052722559E-2</v>
      </c>
      <c r="G88" s="15">
        <f t="shared" si="7"/>
        <v>2.5622717442921127E-2</v>
      </c>
      <c r="H88" s="13">
        <f t="shared" si="13"/>
        <v>84919.403370119646</v>
      </c>
      <c r="I88" s="13">
        <f t="shared" si="11"/>
        <v>2175.8658779740199</v>
      </c>
      <c r="J88" s="13">
        <f t="shared" si="8"/>
        <v>83915.894027198025</v>
      </c>
      <c r="K88" s="13">
        <f t="shared" si="9"/>
        <v>1064166.2947732676</v>
      </c>
      <c r="L88" s="16">
        <f t="shared" si="12"/>
        <v>12.531485768159705</v>
      </c>
    </row>
    <row r="89" spans="1:12" x14ac:dyDescent="0.25">
      <c r="A89" s="17">
        <v>80</v>
      </c>
      <c r="B89" s="23">
        <v>17</v>
      </c>
      <c r="C89" s="50">
        <v>603</v>
      </c>
      <c r="D89" s="54">
        <v>575</v>
      </c>
      <c r="E89" s="14">
        <v>0.54859999999999998</v>
      </c>
      <c r="F89" s="15">
        <f t="shared" si="10"/>
        <v>2.8862478777589132E-2</v>
      </c>
      <c r="G89" s="15">
        <f t="shared" si="7"/>
        <v>2.8491279489731236E-2</v>
      </c>
      <c r="H89" s="13">
        <f t="shared" si="13"/>
        <v>82743.537492145624</v>
      </c>
      <c r="I89" s="13">
        <f t="shared" si="11"/>
        <v>2357.469252657776</v>
      </c>
      <c r="J89" s="13">
        <f t="shared" si="8"/>
        <v>81679.375871495911</v>
      </c>
      <c r="K89" s="13">
        <f t="shared" si="9"/>
        <v>980250.40074606962</v>
      </c>
      <c r="L89" s="16">
        <f t="shared" si="12"/>
        <v>11.846851493859798</v>
      </c>
    </row>
    <row r="90" spans="1:12" x14ac:dyDescent="0.25">
      <c r="A90" s="17">
        <v>81</v>
      </c>
      <c r="B90" s="23">
        <v>13</v>
      </c>
      <c r="C90" s="50">
        <v>494</v>
      </c>
      <c r="D90" s="54">
        <v>590</v>
      </c>
      <c r="E90" s="14">
        <v>0.51280000000000003</v>
      </c>
      <c r="F90" s="15">
        <f t="shared" si="10"/>
        <v>2.3985239852398525E-2</v>
      </c>
      <c r="G90" s="15">
        <f t="shared" si="7"/>
        <v>2.3708195157108737E-2</v>
      </c>
      <c r="H90" s="13">
        <f t="shared" si="13"/>
        <v>80386.068239487853</v>
      </c>
      <c r="I90" s="13">
        <f t="shared" si="11"/>
        <v>1905.8085937344383</v>
      </c>
      <c r="J90" s="13">
        <f t="shared" si="8"/>
        <v>79457.558292620422</v>
      </c>
      <c r="K90" s="13">
        <f t="shared" si="9"/>
        <v>898571.02487457369</v>
      </c>
      <c r="L90" s="16">
        <f t="shared" si="12"/>
        <v>11.178193492403835</v>
      </c>
    </row>
    <row r="91" spans="1:12" x14ac:dyDescent="0.25">
      <c r="A91" s="17">
        <v>82</v>
      </c>
      <c r="B91" s="23">
        <v>11</v>
      </c>
      <c r="C91" s="50">
        <v>470</v>
      </c>
      <c r="D91" s="54">
        <v>488</v>
      </c>
      <c r="E91" s="14">
        <v>0.56440000000000001</v>
      </c>
      <c r="F91" s="15">
        <f t="shared" si="10"/>
        <v>2.2964509394572025E-2</v>
      </c>
      <c r="G91" s="15">
        <f t="shared" si="7"/>
        <v>2.2737062817957152E-2</v>
      </c>
      <c r="H91" s="13">
        <f t="shared" si="13"/>
        <v>78480.259645753409</v>
      </c>
      <c r="I91" s="13">
        <f t="shared" si="11"/>
        <v>1784.4105935350831</v>
      </c>
      <c r="J91" s="13">
        <f t="shared" si="8"/>
        <v>77702.970391209528</v>
      </c>
      <c r="K91" s="13">
        <f t="shared" si="9"/>
        <v>819113.46658195322</v>
      </c>
      <c r="L91" s="16">
        <f t="shared" si="12"/>
        <v>10.437191088297778</v>
      </c>
    </row>
    <row r="92" spans="1:12" x14ac:dyDescent="0.25">
      <c r="A92" s="17">
        <v>83</v>
      </c>
      <c r="B92" s="23">
        <v>20</v>
      </c>
      <c r="C92" s="50">
        <v>478</v>
      </c>
      <c r="D92" s="54">
        <v>456</v>
      </c>
      <c r="E92" s="14">
        <v>0.4904</v>
      </c>
      <c r="F92" s="15">
        <f t="shared" si="10"/>
        <v>4.2826552462526764E-2</v>
      </c>
      <c r="G92" s="15">
        <f t="shared" si="7"/>
        <v>4.1911850994987336E-2</v>
      </c>
      <c r="H92" s="13">
        <f t="shared" si="13"/>
        <v>76695.849052218327</v>
      </c>
      <c r="I92" s="13">
        <f t="shared" si="11"/>
        <v>3214.4649974106151</v>
      </c>
      <c r="J92" s="13">
        <f t="shared" si="8"/>
        <v>75057.757689537873</v>
      </c>
      <c r="K92" s="13">
        <f t="shared" si="9"/>
        <v>741410.49619074364</v>
      </c>
      <c r="L92" s="16">
        <f t="shared" si="12"/>
        <v>9.6668920854628606</v>
      </c>
    </row>
    <row r="93" spans="1:12" x14ac:dyDescent="0.25">
      <c r="A93" s="17">
        <v>84</v>
      </c>
      <c r="B93" s="23">
        <v>18</v>
      </c>
      <c r="C93" s="50">
        <v>399</v>
      </c>
      <c r="D93" s="54">
        <v>460</v>
      </c>
      <c r="E93" s="14">
        <v>0.4551</v>
      </c>
      <c r="F93" s="15">
        <f t="shared" si="10"/>
        <v>4.190919674039581E-2</v>
      </c>
      <c r="G93" s="15">
        <f t="shared" si="7"/>
        <v>4.0973512445249147E-2</v>
      </c>
      <c r="H93" s="13">
        <f t="shared" si="13"/>
        <v>73481.384054807713</v>
      </c>
      <c r="I93" s="13">
        <f t="shared" si="11"/>
        <v>3010.7904040637959</v>
      </c>
      <c r="J93" s="13">
        <f t="shared" si="8"/>
        <v>71840.804363633346</v>
      </c>
      <c r="K93" s="13">
        <f t="shared" si="9"/>
        <v>666352.73850120581</v>
      </c>
      <c r="L93" s="16">
        <f t="shared" si="12"/>
        <v>9.0683204606515293</v>
      </c>
    </row>
    <row r="94" spans="1:12" x14ac:dyDescent="0.25">
      <c r="A94" s="17">
        <v>85</v>
      </c>
      <c r="B94" s="23">
        <v>24</v>
      </c>
      <c r="C94" s="50">
        <v>339</v>
      </c>
      <c r="D94" s="54">
        <v>395</v>
      </c>
      <c r="E94" s="14">
        <v>0.47570000000000001</v>
      </c>
      <c r="F94" s="15">
        <f t="shared" si="10"/>
        <v>6.5395095367847406E-2</v>
      </c>
      <c r="G94" s="15">
        <f t="shared" si="7"/>
        <v>6.3227245041403299E-2</v>
      </c>
      <c r="H94" s="13">
        <f t="shared" si="13"/>
        <v>70470.593650743918</v>
      </c>
      <c r="I94" s="13">
        <f t="shared" si="11"/>
        <v>4455.6614929687448</v>
      </c>
      <c r="J94" s="13">
        <f t="shared" si="8"/>
        <v>68134.490329980399</v>
      </c>
      <c r="K94" s="13">
        <f t="shared" si="9"/>
        <v>594511.93413757242</v>
      </c>
      <c r="L94" s="16">
        <f t="shared" si="12"/>
        <v>8.436312273513769</v>
      </c>
    </row>
    <row r="95" spans="1:12" x14ac:dyDescent="0.25">
      <c r="A95" s="17">
        <v>86</v>
      </c>
      <c r="B95" s="23">
        <v>20</v>
      </c>
      <c r="C95" s="50">
        <v>303</v>
      </c>
      <c r="D95" s="54">
        <v>335</v>
      </c>
      <c r="E95" s="14">
        <v>0.43259999999999998</v>
      </c>
      <c r="F95" s="15">
        <f t="shared" si="10"/>
        <v>6.2695924764890276E-2</v>
      </c>
      <c r="G95" s="15">
        <f t="shared" si="7"/>
        <v>6.0542216087277653E-2</v>
      </c>
      <c r="H95" s="13">
        <f t="shared" si="13"/>
        <v>66014.932157775169</v>
      </c>
      <c r="I95" s="13">
        <f t="shared" si="11"/>
        <v>3996.6902876829986</v>
      </c>
      <c r="J95" s="13">
        <f t="shared" si="8"/>
        <v>63747.210088543834</v>
      </c>
      <c r="K95" s="13">
        <f t="shared" si="9"/>
        <v>526377.44380759203</v>
      </c>
      <c r="L95" s="16">
        <f t="shared" si="12"/>
        <v>7.9736118269356711</v>
      </c>
    </row>
    <row r="96" spans="1:12" x14ac:dyDescent="0.25">
      <c r="A96" s="17">
        <v>87</v>
      </c>
      <c r="B96" s="23">
        <v>20</v>
      </c>
      <c r="C96" s="50">
        <v>286</v>
      </c>
      <c r="D96" s="54">
        <v>287</v>
      </c>
      <c r="E96" s="14">
        <v>0.48530000000000001</v>
      </c>
      <c r="F96" s="15">
        <f t="shared" si="10"/>
        <v>6.9808027923211169E-2</v>
      </c>
      <c r="G96" s="15">
        <f t="shared" si="7"/>
        <v>6.7386807010923408E-2</v>
      </c>
      <c r="H96" s="13">
        <f t="shared" si="13"/>
        <v>62018.24187009217</v>
      </c>
      <c r="I96" s="13">
        <f t="shared" si="11"/>
        <v>4179.211296056671</v>
      </c>
      <c r="J96" s="13">
        <f t="shared" si="8"/>
        <v>59867.201816011802</v>
      </c>
      <c r="K96" s="13">
        <f t="shared" si="9"/>
        <v>462630.23371904821</v>
      </c>
      <c r="L96" s="16">
        <f t="shared" si="12"/>
        <v>7.4595831769643919</v>
      </c>
    </row>
    <row r="97" spans="1:12" x14ac:dyDescent="0.25">
      <c r="A97" s="17">
        <v>88</v>
      </c>
      <c r="B97" s="23">
        <v>13</v>
      </c>
      <c r="C97" s="50">
        <v>254</v>
      </c>
      <c r="D97" s="54">
        <v>268</v>
      </c>
      <c r="E97" s="14">
        <v>0.46910000000000002</v>
      </c>
      <c r="F97" s="15">
        <f t="shared" si="10"/>
        <v>4.9808429118773943E-2</v>
      </c>
      <c r="G97" s="15">
        <f t="shared" si="7"/>
        <v>4.8525261317863971E-2</v>
      </c>
      <c r="H97" s="13">
        <f t="shared" si="13"/>
        <v>57839.030574035496</v>
      </c>
      <c r="I97" s="13">
        <f t="shared" si="11"/>
        <v>2806.6540729769963</v>
      </c>
      <c r="J97" s="13">
        <f t="shared" si="8"/>
        <v>56348.977926692009</v>
      </c>
      <c r="K97" s="13">
        <f t="shared" si="9"/>
        <v>402763.0319030364</v>
      </c>
      <c r="L97" s="16">
        <f t="shared" si="12"/>
        <v>6.963516295237504</v>
      </c>
    </row>
    <row r="98" spans="1:12" x14ac:dyDescent="0.25">
      <c r="A98" s="17">
        <v>89</v>
      </c>
      <c r="B98" s="23">
        <v>15</v>
      </c>
      <c r="C98" s="50">
        <v>221</v>
      </c>
      <c r="D98" s="54">
        <v>234</v>
      </c>
      <c r="E98" s="14">
        <v>0.52090000000000003</v>
      </c>
      <c r="F98" s="15">
        <f t="shared" si="10"/>
        <v>6.5934065934065936E-2</v>
      </c>
      <c r="G98" s="15">
        <f t="shared" si="7"/>
        <v>6.3915052634045857E-2</v>
      </c>
      <c r="H98" s="13">
        <f t="shared" si="13"/>
        <v>55032.376501058498</v>
      </c>
      <c r="I98" s="13">
        <f t="shared" si="11"/>
        <v>3517.3972406417824</v>
      </c>
      <c r="J98" s="13">
        <f t="shared" si="8"/>
        <v>53347.191483067021</v>
      </c>
      <c r="K98" s="13">
        <f>K99+J98</f>
        <v>346414.05397634441</v>
      </c>
      <c r="L98" s="16">
        <f t="shared" si="12"/>
        <v>6.2947318651536239</v>
      </c>
    </row>
    <row r="99" spans="1:12" x14ac:dyDescent="0.25">
      <c r="A99" s="17">
        <v>90</v>
      </c>
      <c r="B99" s="23">
        <v>19</v>
      </c>
      <c r="C99" s="50">
        <v>204</v>
      </c>
      <c r="D99" s="54">
        <v>202</v>
      </c>
      <c r="E99" s="26">
        <v>0.5181</v>
      </c>
      <c r="F99" s="27">
        <f t="shared" si="10"/>
        <v>9.3596059113300489E-2</v>
      </c>
      <c r="G99" s="27">
        <f t="shared" si="7"/>
        <v>8.9556699053197145E-2</v>
      </c>
      <c r="H99" s="28">
        <f t="shared" si="13"/>
        <v>51514.979260416716</v>
      </c>
      <c r="I99" s="28">
        <f t="shared" si="11"/>
        <v>4613.5114943568324</v>
      </c>
      <c r="J99" s="28">
        <f t="shared" si="8"/>
        <v>49291.728071286154</v>
      </c>
      <c r="K99" s="28">
        <f t="shared" ref="K99:K108" si="14">K100+J99</f>
        <v>293066.86249327741</v>
      </c>
      <c r="L99" s="19">
        <f t="shared" si="12"/>
        <v>5.6889640003886264</v>
      </c>
    </row>
    <row r="100" spans="1:12" x14ac:dyDescent="0.25">
      <c r="A100" s="17">
        <v>91</v>
      </c>
      <c r="B100" s="23">
        <v>24</v>
      </c>
      <c r="C100" s="50">
        <v>151</v>
      </c>
      <c r="D100" s="54">
        <v>187</v>
      </c>
      <c r="E100" s="26">
        <v>0.45669999999999999</v>
      </c>
      <c r="F100" s="27">
        <f t="shared" si="10"/>
        <v>0.14201183431952663</v>
      </c>
      <c r="G100" s="27">
        <f t="shared" si="7"/>
        <v>0.13183973561738352</v>
      </c>
      <c r="H100" s="28">
        <f t="shared" si="13"/>
        <v>46901.467766059883</v>
      </c>
      <c r="I100" s="28">
        <f t="shared" si="11"/>
        <v>6183.4771103445701</v>
      </c>
      <c r="J100" s="28">
        <f t="shared" si="8"/>
        <v>43541.984652009683</v>
      </c>
      <c r="K100" s="28">
        <f t="shared" si="14"/>
        <v>243775.13442199127</v>
      </c>
      <c r="L100" s="19">
        <f t="shared" si="12"/>
        <v>5.1976013978479045</v>
      </c>
    </row>
    <row r="101" spans="1:12" x14ac:dyDescent="0.25">
      <c r="A101" s="17">
        <v>92</v>
      </c>
      <c r="B101" s="23">
        <v>13</v>
      </c>
      <c r="C101" s="50">
        <v>126</v>
      </c>
      <c r="D101" s="54">
        <v>128</v>
      </c>
      <c r="E101" s="26">
        <v>0.50980000000000003</v>
      </c>
      <c r="F101" s="27">
        <f t="shared" si="10"/>
        <v>0.10236220472440945</v>
      </c>
      <c r="G101" s="27">
        <f t="shared" si="7"/>
        <v>9.7471294703709771E-2</v>
      </c>
      <c r="H101" s="28">
        <f t="shared" si="13"/>
        <v>40717.990655715315</v>
      </c>
      <c r="I101" s="28">
        <f t="shared" si="11"/>
        <v>3968.8352669461283</v>
      </c>
      <c r="J101" s="28">
        <f t="shared" si="8"/>
        <v>38772.467607858322</v>
      </c>
      <c r="K101" s="28">
        <f t="shared" si="14"/>
        <v>200233.1497699816</v>
      </c>
      <c r="L101" s="19">
        <f t="shared" si="12"/>
        <v>4.9175596964747621</v>
      </c>
    </row>
    <row r="102" spans="1:12" x14ac:dyDescent="0.25">
      <c r="A102" s="17">
        <v>93</v>
      </c>
      <c r="B102" s="23">
        <v>23</v>
      </c>
      <c r="C102" s="50">
        <v>122</v>
      </c>
      <c r="D102" s="54">
        <v>122</v>
      </c>
      <c r="E102" s="26">
        <v>0.50719999999999998</v>
      </c>
      <c r="F102" s="27">
        <f t="shared" si="10"/>
        <v>0.18852459016393441</v>
      </c>
      <c r="G102" s="27">
        <f t="shared" si="7"/>
        <v>0.17249862001103988</v>
      </c>
      <c r="H102" s="28">
        <f t="shared" si="13"/>
        <v>36749.155388769184</v>
      </c>
      <c r="I102" s="28">
        <f t="shared" si="11"/>
        <v>6339.1785911339539</v>
      </c>
      <c r="J102" s="28">
        <f t="shared" si="8"/>
        <v>33625.208179058369</v>
      </c>
      <c r="K102" s="28">
        <f t="shared" si="14"/>
        <v>161460.68216212327</v>
      </c>
      <c r="L102" s="19">
        <f t="shared" si="12"/>
        <v>4.3935889261679968</v>
      </c>
    </row>
    <row r="103" spans="1:12" x14ac:dyDescent="0.25">
      <c r="A103" s="17">
        <v>94</v>
      </c>
      <c r="B103" s="23">
        <v>18</v>
      </c>
      <c r="C103" s="50">
        <v>79</v>
      </c>
      <c r="D103" s="54">
        <v>111</v>
      </c>
      <c r="E103" s="26">
        <v>0.48630000000000001</v>
      </c>
      <c r="F103" s="27">
        <f t="shared" si="10"/>
        <v>0.18947368421052632</v>
      </c>
      <c r="G103" s="27">
        <f t="shared" si="7"/>
        <v>0.17266750186576829</v>
      </c>
      <c r="H103" s="28">
        <f t="shared" si="13"/>
        <v>30409.97679763523</v>
      </c>
      <c r="I103" s="28">
        <f t="shared" si="11"/>
        <v>5250.8147254436517</v>
      </c>
      <c r="J103" s="28">
        <f t="shared" si="8"/>
        <v>27712.633273174826</v>
      </c>
      <c r="K103" s="28">
        <f t="shared" si="14"/>
        <v>127835.47398306489</v>
      </c>
      <c r="L103" s="19">
        <f t="shared" si="12"/>
        <v>4.2037346767395674</v>
      </c>
    </row>
    <row r="104" spans="1:12" x14ac:dyDescent="0.25">
      <c r="A104" s="17">
        <v>95</v>
      </c>
      <c r="B104" s="23">
        <v>15</v>
      </c>
      <c r="C104" s="50">
        <v>72</v>
      </c>
      <c r="D104" s="54">
        <v>64</v>
      </c>
      <c r="E104" s="26">
        <v>0.4844</v>
      </c>
      <c r="F104" s="27">
        <f t="shared" si="10"/>
        <v>0.22058823529411764</v>
      </c>
      <c r="G104" s="27">
        <f t="shared" si="7"/>
        <v>0.19806163678136635</v>
      </c>
      <c r="H104" s="28">
        <f t="shared" si="13"/>
        <v>25159.162072191579</v>
      </c>
      <c r="I104" s="28">
        <f t="shared" si="11"/>
        <v>4983.0648200659371</v>
      </c>
      <c r="J104" s="28">
        <f t="shared" si="8"/>
        <v>22589.893850965582</v>
      </c>
      <c r="K104" s="28">
        <f t="shared" si="14"/>
        <v>100122.84070989006</v>
      </c>
      <c r="L104" s="19">
        <f t="shared" si="12"/>
        <v>3.9795777149731006</v>
      </c>
    </row>
    <row r="105" spans="1:12" x14ac:dyDescent="0.25">
      <c r="A105" s="17">
        <v>96</v>
      </c>
      <c r="B105" s="23">
        <v>8</v>
      </c>
      <c r="C105" s="50">
        <v>67</v>
      </c>
      <c r="D105" s="54">
        <v>57</v>
      </c>
      <c r="E105" s="26">
        <v>0.48770000000000002</v>
      </c>
      <c r="F105" s="27">
        <f t="shared" si="10"/>
        <v>0.12903225806451613</v>
      </c>
      <c r="G105" s="27">
        <f t="shared" si="7"/>
        <v>0.12103167398908295</v>
      </c>
      <c r="H105" s="28">
        <f t="shared" si="13"/>
        <v>20176.097252125641</v>
      </c>
      <c r="I105" s="28">
        <f t="shared" si="11"/>
        <v>2441.9468249913029</v>
      </c>
      <c r="J105" s="28">
        <f t="shared" si="8"/>
        <v>18925.087893682594</v>
      </c>
      <c r="K105" s="28">
        <f t="shared" si="14"/>
        <v>77532.946858924479</v>
      </c>
      <c r="L105" s="19">
        <f t="shared" si="12"/>
        <v>3.842811912038937</v>
      </c>
    </row>
    <row r="106" spans="1:12" x14ac:dyDescent="0.25">
      <c r="A106" s="17">
        <v>97</v>
      </c>
      <c r="B106" s="23">
        <v>13</v>
      </c>
      <c r="C106" s="50">
        <v>46</v>
      </c>
      <c r="D106" s="54">
        <v>60</v>
      </c>
      <c r="E106" s="26">
        <v>0.52900000000000003</v>
      </c>
      <c r="F106" s="27">
        <f t="shared" si="10"/>
        <v>0.24528301886792453</v>
      </c>
      <c r="G106" s="27">
        <f t="shared" si="7"/>
        <v>0.21988058792686432</v>
      </c>
      <c r="H106" s="28">
        <f t="shared" si="13"/>
        <v>17734.150427134336</v>
      </c>
      <c r="I106" s="28">
        <f t="shared" si="11"/>
        <v>3899.3954223017499</v>
      </c>
      <c r="J106" s="28">
        <f t="shared" si="8"/>
        <v>15897.535183230211</v>
      </c>
      <c r="K106" s="28">
        <f t="shared" si="14"/>
        <v>58607.858965241881</v>
      </c>
      <c r="L106" s="19">
        <f t="shared" si="12"/>
        <v>3.3048021784888135</v>
      </c>
    </row>
    <row r="107" spans="1:12" x14ac:dyDescent="0.25">
      <c r="A107" s="17">
        <v>98</v>
      </c>
      <c r="B107" s="23">
        <v>5</v>
      </c>
      <c r="C107" s="50">
        <v>24</v>
      </c>
      <c r="D107" s="54">
        <v>38</v>
      </c>
      <c r="E107" s="26">
        <v>0.44929999999999998</v>
      </c>
      <c r="F107" s="27">
        <f t="shared" si="10"/>
        <v>0.16129032258064516</v>
      </c>
      <c r="G107" s="27">
        <f t="shared" si="7"/>
        <v>0.14813278622957621</v>
      </c>
      <c r="H107" s="28">
        <f t="shared" si="13"/>
        <v>13834.755004832587</v>
      </c>
      <c r="I107" s="28">
        <f t="shared" si="11"/>
        <v>2049.3808056694252</v>
      </c>
      <c r="J107" s="28">
        <f t="shared" si="8"/>
        <v>12706.160995150434</v>
      </c>
      <c r="K107" s="28">
        <f t="shared" si="14"/>
        <v>42710.32378201167</v>
      </c>
      <c r="L107" s="19">
        <f t="shared" si="12"/>
        <v>3.0871760119418541</v>
      </c>
    </row>
    <row r="108" spans="1:12" x14ac:dyDescent="0.25">
      <c r="A108" s="17">
        <v>99</v>
      </c>
      <c r="B108" s="23">
        <v>9</v>
      </c>
      <c r="C108" s="50">
        <v>24</v>
      </c>
      <c r="D108" s="54">
        <v>16</v>
      </c>
      <c r="E108" s="26">
        <v>0.49559999999999998</v>
      </c>
      <c r="F108" s="27">
        <f t="shared" si="10"/>
        <v>0.45</v>
      </c>
      <c r="G108" s="27">
        <f t="shared" si="7"/>
        <v>0.36675414432183084</v>
      </c>
      <c r="H108" s="28">
        <f t="shared" si="13"/>
        <v>11785.374199163161</v>
      </c>
      <c r="I108" s="28">
        <f t="shared" si="11"/>
        <v>4322.3348299266681</v>
      </c>
      <c r="J108" s="28">
        <f t="shared" si="8"/>
        <v>9605.18851094815</v>
      </c>
      <c r="K108" s="28">
        <f t="shared" si="14"/>
        <v>30004.162786861234</v>
      </c>
      <c r="L108" s="19">
        <f t="shared" si="12"/>
        <v>2.5458812151243975</v>
      </c>
    </row>
    <row r="109" spans="1:12" x14ac:dyDescent="0.25">
      <c r="A109" s="17" t="s">
        <v>24</v>
      </c>
      <c r="B109" s="28">
        <v>15</v>
      </c>
      <c r="C109" s="50">
        <v>37</v>
      </c>
      <c r="D109" s="50">
        <v>45</v>
      </c>
      <c r="E109" s="26"/>
      <c r="F109" s="27">
        <f>B109/((C109+D109)/2)</f>
        <v>0.36585365853658536</v>
      </c>
      <c r="G109" s="27">
        <v>1</v>
      </c>
      <c r="H109" s="28">
        <f>H108-I108</f>
        <v>7463.0393692364933</v>
      </c>
      <c r="I109" s="28">
        <f>H109*G109</f>
        <v>7463.0393692364933</v>
      </c>
      <c r="J109" s="28">
        <f>H109/F109</f>
        <v>20398.974275913082</v>
      </c>
      <c r="K109" s="28">
        <f>J109</f>
        <v>20398.974275913082</v>
      </c>
      <c r="L109" s="19">
        <f>K109/H109</f>
        <v>2.7333333333333334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9" t="s">
        <v>10</v>
      </c>
    </row>
    <row r="7" spans="1:13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52">
        <v>0</v>
      </c>
      <c r="C9" s="50">
        <v>736</v>
      </c>
      <c r="D9" s="50">
        <v>750</v>
      </c>
      <c r="E9" s="14">
        <v>0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8846711.4133994784</v>
      </c>
      <c r="L9" s="25">
        <f>K9/H9</f>
        <v>88.467114133994784</v>
      </c>
    </row>
    <row r="10" spans="1:13" x14ac:dyDescent="0.25">
      <c r="A10" s="17">
        <v>1</v>
      </c>
      <c r="B10" s="52">
        <v>0</v>
      </c>
      <c r="C10" s="50">
        <v>800</v>
      </c>
      <c r="D10" s="50">
        <v>780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8746711.4133994784</v>
      </c>
      <c r="L10" s="16">
        <f t="shared" ref="L10:L73" si="5">K10/H10</f>
        <v>87.467114133994784</v>
      </c>
    </row>
    <row r="11" spans="1:13" x14ac:dyDescent="0.25">
      <c r="A11" s="17">
        <v>2</v>
      </c>
      <c r="B11" s="52">
        <v>0</v>
      </c>
      <c r="C11" s="50">
        <v>789</v>
      </c>
      <c r="D11" s="50">
        <v>797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8646711.4133994784</v>
      </c>
      <c r="L11" s="16">
        <f t="shared" si="5"/>
        <v>86.467114133994784</v>
      </c>
    </row>
    <row r="12" spans="1:13" x14ac:dyDescent="0.25">
      <c r="A12" s="17">
        <v>3</v>
      </c>
      <c r="B12" s="52">
        <v>0</v>
      </c>
      <c r="C12" s="50">
        <v>840</v>
      </c>
      <c r="D12" s="50">
        <v>801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8546711.4133994784</v>
      </c>
      <c r="L12" s="16">
        <f t="shared" si="5"/>
        <v>85.467114133994784</v>
      </c>
    </row>
    <row r="13" spans="1:13" x14ac:dyDescent="0.25">
      <c r="A13" s="17">
        <v>4</v>
      </c>
      <c r="B13" s="52">
        <v>0</v>
      </c>
      <c r="C13" s="50">
        <v>864</v>
      </c>
      <c r="D13" s="50">
        <v>834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8446711.4133994784</v>
      </c>
      <c r="L13" s="16">
        <f t="shared" si="5"/>
        <v>84.467114133994784</v>
      </c>
    </row>
    <row r="14" spans="1:13" x14ac:dyDescent="0.25">
      <c r="A14" s="17">
        <v>5</v>
      </c>
      <c r="B14" s="52">
        <v>0</v>
      </c>
      <c r="C14" s="50">
        <v>859</v>
      </c>
      <c r="D14" s="50">
        <v>862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8346711.4133994784</v>
      </c>
      <c r="L14" s="16">
        <f t="shared" si="5"/>
        <v>83.467114133994784</v>
      </c>
    </row>
    <row r="15" spans="1:13" x14ac:dyDescent="0.25">
      <c r="A15" s="17">
        <v>6</v>
      </c>
      <c r="B15" s="52">
        <v>0</v>
      </c>
      <c r="C15" s="50">
        <v>887</v>
      </c>
      <c r="D15" s="50">
        <v>862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8246711.4133994784</v>
      </c>
      <c r="L15" s="16">
        <f t="shared" si="5"/>
        <v>82.467114133994784</v>
      </c>
    </row>
    <row r="16" spans="1:13" x14ac:dyDescent="0.25">
      <c r="A16" s="17">
        <v>7</v>
      </c>
      <c r="B16" s="52">
        <v>0</v>
      </c>
      <c r="C16" s="50">
        <v>892</v>
      </c>
      <c r="D16" s="50">
        <v>891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8146711.4133994784</v>
      </c>
      <c r="L16" s="16">
        <f t="shared" si="5"/>
        <v>81.467114133994784</v>
      </c>
    </row>
    <row r="17" spans="1:12" x14ac:dyDescent="0.25">
      <c r="A17" s="17">
        <v>8</v>
      </c>
      <c r="B17" s="52">
        <v>0</v>
      </c>
      <c r="C17" s="50">
        <v>890</v>
      </c>
      <c r="D17" s="50">
        <v>892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8046711.4133994784</v>
      </c>
      <c r="L17" s="16">
        <f t="shared" si="5"/>
        <v>80.467114133994784</v>
      </c>
    </row>
    <row r="18" spans="1:12" x14ac:dyDescent="0.25">
      <c r="A18" s="17">
        <v>9</v>
      </c>
      <c r="B18" s="52">
        <v>0</v>
      </c>
      <c r="C18" s="50">
        <v>839</v>
      </c>
      <c r="D18" s="50">
        <v>892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7946711.4133994784</v>
      </c>
      <c r="L18" s="16">
        <f t="shared" si="5"/>
        <v>79.467114133994784</v>
      </c>
    </row>
    <row r="19" spans="1:12" x14ac:dyDescent="0.25">
      <c r="A19" s="17">
        <v>10</v>
      </c>
      <c r="B19" s="52">
        <v>0</v>
      </c>
      <c r="C19" s="50">
        <v>869</v>
      </c>
      <c r="D19" s="50">
        <v>838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7846711.4133994784</v>
      </c>
      <c r="L19" s="16">
        <f t="shared" si="5"/>
        <v>78.467114133994784</v>
      </c>
    </row>
    <row r="20" spans="1:12" x14ac:dyDescent="0.25">
      <c r="A20" s="17">
        <v>11</v>
      </c>
      <c r="B20" s="52">
        <v>0</v>
      </c>
      <c r="C20" s="50">
        <v>874</v>
      </c>
      <c r="D20" s="50">
        <v>883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7746711.4133994784</v>
      </c>
      <c r="L20" s="16">
        <f t="shared" si="5"/>
        <v>77.467114133994784</v>
      </c>
    </row>
    <row r="21" spans="1:12" x14ac:dyDescent="0.25">
      <c r="A21" s="17">
        <v>12</v>
      </c>
      <c r="B21" s="52">
        <v>0</v>
      </c>
      <c r="C21" s="50">
        <v>931</v>
      </c>
      <c r="D21" s="50">
        <v>876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7646711.4133994784</v>
      </c>
      <c r="L21" s="16">
        <f t="shared" si="5"/>
        <v>76.467114133994784</v>
      </c>
    </row>
    <row r="22" spans="1:12" x14ac:dyDescent="0.25">
      <c r="A22" s="17">
        <v>13</v>
      </c>
      <c r="B22" s="52">
        <v>0</v>
      </c>
      <c r="C22" s="50">
        <v>821</v>
      </c>
      <c r="D22" s="50">
        <v>936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7546711.4133994784</v>
      </c>
      <c r="L22" s="16">
        <f t="shared" si="5"/>
        <v>75.467114133994784</v>
      </c>
    </row>
    <row r="23" spans="1:12" x14ac:dyDescent="0.25">
      <c r="A23" s="17">
        <v>14</v>
      </c>
      <c r="B23" s="52">
        <v>0</v>
      </c>
      <c r="C23" s="50">
        <v>791</v>
      </c>
      <c r="D23" s="50">
        <v>827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7446711.4133994784</v>
      </c>
      <c r="L23" s="16">
        <f t="shared" si="5"/>
        <v>74.467114133994784</v>
      </c>
    </row>
    <row r="24" spans="1:12" x14ac:dyDescent="0.25">
      <c r="A24" s="17">
        <v>15</v>
      </c>
      <c r="B24" s="52">
        <v>0</v>
      </c>
      <c r="C24" s="50">
        <v>766</v>
      </c>
      <c r="D24" s="50">
        <v>795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7346711.4133994784</v>
      </c>
      <c r="L24" s="16">
        <f t="shared" si="5"/>
        <v>73.467114133994784</v>
      </c>
    </row>
    <row r="25" spans="1:12" x14ac:dyDescent="0.25">
      <c r="A25" s="17">
        <v>16</v>
      </c>
      <c r="B25" s="52">
        <v>0</v>
      </c>
      <c r="C25" s="50">
        <v>699</v>
      </c>
      <c r="D25" s="50">
        <v>783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7246711.4133994784</v>
      </c>
      <c r="L25" s="16">
        <f t="shared" si="5"/>
        <v>72.467114133994784</v>
      </c>
    </row>
    <row r="26" spans="1:12" x14ac:dyDescent="0.25">
      <c r="A26" s="17">
        <v>17</v>
      </c>
      <c r="B26" s="52">
        <v>0</v>
      </c>
      <c r="C26" s="50">
        <v>672</v>
      </c>
      <c r="D26" s="50">
        <v>709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7146711.4133994784</v>
      </c>
      <c r="L26" s="16">
        <f t="shared" si="5"/>
        <v>71.467114133994784</v>
      </c>
    </row>
    <row r="27" spans="1:12" x14ac:dyDescent="0.25">
      <c r="A27" s="17">
        <v>18</v>
      </c>
      <c r="B27" s="52">
        <v>0</v>
      </c>
      <c r="C27" s="50">
        <v>689</v>
      </c>
      <c r="D27" s="50">
        <v>682</v>
      </c>
      <c r="E27" s="14">
        <v>0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7046711.4133994784</v>
      </c>
      <c r="L27" s="16">
        <f t="shared" si="5"/>
        <v>70.467114133994784</v>
      </c>
    </row>
    <row r="28" spans="1:12" x14ac:dyDescent="0.25">
      <c r="A28" s="17">
        <v>19</v>
      </c>
      <c r="B28" s="52">
        <v>0</v>
      </c>
      <c r="C28" s="50">
        <v>668</v>
      </c>
      <c r="D28" s="50">
        <v>707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6946711.4133994784</v>
      </c>
      <c r="L28" s="16">
        <f t="shared" si="5"/>
        <v>69.467114133994784</v>
      </c>
    </row>
    <row r="29" spans="1:12" x14ac:dyDescent="0.25">
      <c r="A29" s="17">
        <v>20</v>
      </c>
      <c r="B29" s="52">
        <v>0</v>
      </c>
      <c r="C29" s="50">
        <v>607</v>
      </c>
      <c r="D29" s="50">
        <v>673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6846711.4133994784</v>
      </c>
      <c r="L29" s="16">
        <f t="shared" si="5"/>
        <v>68.467114133994784</v>
      </c>
    </row>
    <row r="30" spans="1:12" x14ac:dyDescent="0.25">
      <c r="A30" s="17">
        <v>21</v>
      </c>
      <c r="B30" s="52">
        <v>0</v>
      </c>
      <c r="C30" s="50">
        <v>658</v>
      </c>
      <c r="D30" s="50">
        <v>619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6746711.4133994784</v>
      </c>
      <c r="L30" s="16">
        <f t="shared" si="5"/>
        <v>67.467114133994784</v>
      </c>
    </row>
    <row r="31" spans="1:12" x14ac:dyDescent="0.25">
      <c r="A31" s="17">
        <v>22</v>
      </c>
      <c r="B31" s="52">
        <v>0</v>
      </c>
      <c r="C31" s="50">
        <v>636</v>
      </c>
      <c r="D31" s="50">
        <v>664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6646711.4133994784</v>
      </c>
      <c r="L31" s="16">
        <f t="shared" si="5"/>
        <v>66.467114133994784</v>
      </c>
    </row>
    <row r="32" spans="1:12" x14ac:dyDescent="0.25">
      <c r="A32" s="17">
        <v>23</v>
      </c>
      <c r="B32" s="52">
        <v>0</v>
      </c>
      <c r="C32" s="50">
        <v>667</v>
      </c>
      <c r="D32" s="50">
        <v>654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6546711.4133994784</v>
      </c>
      <c r="L32" s="16">
        <f t="shared" si="5"/>
        <v>65.467114133994784</v>
      </c>
    </row>
    <row r="33" spans="1:12" x14ac:dyDescent="0.25">
      <c r="A33" s="17">
        <v>24</v>
      </c>
      <c r="B33" s="52">
        <v>0</v>
      </c>
      <c r="C33" s="50">
        <v>710</v>
      </c>
      <c r="D33" s="50">
        <v>686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6446711.4133994784</v>
      </c>
      <c r="L33" s="16">
        <f t="shared" si="5"/>
        <v>64.467114133994784</v>
      </c>
    </row>
    <row r="34" spans="1:12" x14ac:dyDescent="0.25">
      <c r="A34" s="17">
        <v>25</v>
      </c>
      <c r="B34" s="52">
        <v>0</v>
      </c>
      <c r="C34" s="50">
        <v>663</v>
      </c>
      <c r="D34" s="50">
        <v>722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6346711.4133994784</v>
      </c>
      <c r="L34" s="16">
        <f t="shared" si="5"/>
        <v>63.467114133994784</v>
      </c>
    </row>
    <row r="35" spans="1:12" x14ac:dyDescent="0.25">
      <c r="A35" s="17">
        <v>26</v>
      </c>
      <c r="B35" s="52">
        <v>0</v>
      </c>
      <c r="C35" s="50">
        <v>769</v>
      </c>
      <c r="D35" s="50">
        <v>671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6246711.4133994784</v>
      </c>
      <c r="L35" s="16">
        <f t="shared" si="5"/>
        <v>62.467114133994784</v>
      </c>
    </row>
    <row r="36" spans="1:12" x14ac:dyDescent="0.25">
      <c r="A36" s="17">
        <v>27</v>
      </c>
      <c r="B36" s="52">
        <v>0</v>
      </c>
      <c r="C36" s="50">
        <v>782</v>
      </c>
      <c r="D36" s="50">
        <v>785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6146711.4133994784</v>
      </c>
      <c r="L36" s="16">
        <f t="shared" si="5"/>
        <v>61.467114133994784</v>
      </c>
    </row>
    <row r="37" spans="1:12" x14ac:dyDescent="0.25">
      <c r="A37" s="17">
        <v>28</v>
      </c>
      <c r="B37" s="52">
        <v>0</v>
      </c>
      <c r="C37" s="50">
        <v>802</v>
      </c>
      <c r="D37" s="50">
        <v>788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6046711.4133994784</v>
      </c>
      <c r="L37" s="16">
        <f t="shared" si="5"/>
        <v>60.467114133994784</v>
      </c>
    </row>
    <row r="38" spans="1:12" x14ac:dyDescent="0.25">
      <c r="A38" s="17">
        <v>29</v>
      </c>
      <c r="B38" s="52">
        <v>0</v>
      </c>
      <c r="C38" s="50">
        <v>887</v>
      </c>
      <c r="D38" s="50">
        <v>794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5946711.4133994784</v>
      </c>
      <c r="L38" s="16">
        <f t="shared" si="5"/>
        <v>59.467114133994784</v>
      </c>
    </row>
    <row r="39" spans="1:12" x14ac:dyDescent="0.25">
      <c r="A39" s="17">
        <v>30</v>
      </c>
      <c r="B39" s="52">
        <v>0</v>
      </c>
      <c r="C39" s="50">
        <v>925</v>
      </c>
      <c r="D39" s="50">
        <v>869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5846711.4133994784</v>
      </c>
      <c r="L39" s="16">
        <f t="shared" si="5"/>
        <v>58.467114133994784</v>
      </c>
    </row>
    <row r="40" spans="1:12" x14ac:dyDescent="0.25">
      <c r="A40" s="17">
        <v>31</v>
      </c>
      <c r="B40" s="52">
        <v>0</v>
      </c>
      <c r="C40" s="50">
        <v>1042</v>
      </c>
      <c r="D40" s="50">
        <v>934</v>
      </c>
      <c r="E40" s="14">
        <v>0</v>
      </c>
      <c r="F40" s="15">
        <f t="shared" si="3"/>
        <v>0</v>
      </c>
      <c r="G40" s="15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5746711.4133994784</v>
      </c>
      <c r="L40" s="16">
        <f t="shared" si="5"/>
        <v>57.467114133994784</v>
      </c>
    </row>
    <row r="41" spans="1:12" x14ac:dyDescent="0.25">
      <c r="A41" s="17">
        <v>32</v>
      </c>
      <c r="B41" s="52">
        <v>0</v>
      </c>
      <c r="C41" s="50">
        <v>1044</v>
      </c>
      <c r="D41" s="50">
        <v>1033</v>
      </c>
      <c r="E41" s="14">
        <v>0</v>
      </c>
      <c r="F41" s="15">
        <f t="shared" si="3"/>
        <v>0</v>
      </c>
      <c r="G41" s="15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5646711.4133994784</v>
      </c>
      <c r="L41" s="16">
        <f t="shared" si="5"/>
        <v>56.467114133994784</v>
      </c>
    </row>
    <row r="42" spans="1:12" x14ac:dyDescent="0.25">
      <c r="A42" s="17">
        <v>33</v>
      </c>
      <c r="B42" s="52">
        <v>0</v>
      </c>
      <c r="C42" s="50">
        <v>1177</v>
      </c>
      <c r="D42" s="50">
        <v>1068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5546711.4133994784</v>
      </c>
      <c r="L42" s="16">
        <f t="shared" si="5"/>
        <v>55.467114133994784</v>
      </c>
    </row>
    <row r="43" spans="1:12" x14ac:dyDescent="0.25">
      <c r="A43" s="17">
        <v>34</v>
      </c>
      <c r="B43" s="52">
        <v>0</v>
      </c>
      <c r="C43" s="50">
        <v>1282</v>
      </c>
      <c r="D43" s="50">
        <v>1190</v>
      </c>
      <c r="E43" s="14">
        <v>0</v>
      </c>
      <c r="F43" s="15">
        <f t="shared" si="3"/>
        <v>0</v>
      </c>
      <c r="G43" s="15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5446711.4133994784</v>
      </c>
      <c r="L43" s="16">
        <f t="shared" si="5"/>
        <v>54.467114133994784</v>
      </c>
    </row>
    <row r="44" spans="1:12" x14ac:dyDescent="0.25">
      <c r="A44" s="17">
        <v>35</v>
      </c>
      <c r="B44" s="52">
        <v>0</v>
      </c>
      <c r="C44" s="50">
        <v>1281</v>
      </c>
      <c r="D44" s="50">
        <v>1276</v>
      </c>
      <c r="E44" s="14">
        <v>0</v>
      </c>
      <c r="F44" s="15">
        <f t="shared" si="3"/>
        <v>0</v>
      </c>
      <c r="G44" s="15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5346711.4133994784</v>
      </c>
      <c r="L44" s="16">
        <f t="shared" si="5"/>
        <v>53.467114133994784</v>
      </c>
    </row>
    <row r="45" spans="1:12" x14ac:dyDescent="0.25">
      <c r="A45" s="17">
        <v>36</v>
      </c>
      <c r="B45" s="52">
        <v>0</v>
      </c>
      <c r="C45" s="50">
        <v>1442</v>
      </c>
      <c r="D45" s="50">
        <v>1279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5246711.4133994784</v>
      </c>
      <c r="L45" s="16">
        <f t="shared" si="5"/>
        <v>52.467114133994784</v>
      </c>
    </row>
    <row r="46" spans="1:12" x14ac:dyDescent="0.25">
      <c r="A46" s="17">
        <v>37</v>
      </c>
      <c r="B46" s="52">
        <v>0</v>
      </c>
      <c r="C46" s="50">
        <v>1610</v>
      </c>
      <c r="D46" s="50">
        <v>1441</v>
      </c>
      <c r="E46" s="14">
        <v>0</v>
      </c>
      <c r="F46" s="15">
        <f t="shared" si="3"/>
        <v>0</v>
      </c>
      <c r="G46" s="15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5146711.4133994784</v>
      </c>
      <c r="L46" s="16">
        <f t="shared" si="5"/>
        <v>51.467114133994784</v>
      </c>
    </row>
    <row r="47" spans="1:12" x14ac:dyDescent="0.25">
      <c r="A47" s="17">
        <v>38</v>
      </c>
      <c r="B47" s="52">
        <v>0</v>
      </c>
      <c r="C47" s="50">
        <v>1579</v>
      </c>
      <c r="D47" s="50">
        <v>1606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5046711.4133994784</v>
      </c>
      <c r="L47" s="16">
        <f t="shared" si="5"/>
        <v>50.467114133994784</v>
      </c>
    </row>
    <row r="48" spans="1:12" x14ac:dyDescent="0.25">
      <c r="A48" s="17">
        <v>39</v>
      </c>
      <c r="B48" s="52">
        <v>1</v>
      </c>
      <c r="C48" s="50">
        <v>1675</v>
      </c>
      <c r="D48" s="50">
        <v>1589</v>
      </c>
      <c r="E48" s="14">
        <v>0.89890000000000003</v>
      </c>
      <c r="F48" s="15">
        <f t="shared" si="3"/>
        <v>6.1274509803921568E-4</v>
      </c>
      <c r="G48" s="15">
        <f t="shared" si="0"/>
        <v>6.1270714173282522E-4</v>
      </c>
      <c r="H48" s="13">
        <f t="shared" si="6"/>
        <v>100000</v>
      </c>
      <c r="I48" s="13">
        <f t="shared" si="4"/>
        <v>61.270714173282521</v>
      </c>
      <c r="J48" s="13">
        <f t="shared" si="1"/>
        <v>99993.805530797079</v>
      </c>
      <c r="K48" s="13">
        <f t="shared" si="2"/>
        <v>4946711.4133994784</v>
      </c>
      <c r="L48" s="16">
        <f t="shared" si="5"/>
        <v>49.467114133994784</v>
      </c>
    </row>
    <row r="49" spans="1:12" x14ac:dyDescent="0.25">
      <c r="A49" s="17">
        <v>40</v>
      </c>
      <c r="B49" s="52">
        <v>0</v>
      </c>
      <c r="C49" s="50">
        <v>1764</v>
      </c>
      <c r="D49" s="50">
        <v>1659</v>
      </c>
      <c r="E49" s="14">
        <v>0</v>
      </c>
      <c r="F49" s="15">
        <f t="shared" si="3"/>
        <v>0</v>
      </c>
      <c r="G49" s="15">
        <f t="shared" si="0"/>
        <v>0</v>
      </c>
      <c r="H49" s="13">
        <f t="shared" si="6"/>
        <v>99938.729285826717</v>
      </c>
      <c r="I49" s="13">
        <f t="shared" si="4"/>
        <v>0</v>
      </c>
      <c r="J49" s="13">
        <f t="shared" si="1"/>
        <v>99938.729285826717</v>
      </c>
      <c r="K49" s="13">
        <f t="shared" si="2"/>
        <v>4846717.6078686817</v>
      </c>
      <c r="L49" s="16">
        <f t="shared" si="5"/>
        <v>48.496890469829516</v>
      </c>
    </row>
    <row r="50" spans="1:12" x14ac:dyDescent="0.25">
      <c r="A50" s="17">
        <v>41</v>
      </c>
      <c r="B50" s="52">
        <v>2</v>
      </c>
      <c r="C50" s="50">
        <v>1770</v>
      </c>
      <c r="D50" s="50">
        <v>1748</v>
      </c>
      <c r="E50" s="14">
        <v>0.41389999999999999</v>
      </c>
      <c r="F50" s="15">
        <f t="shared" si="3"/>
        <v>1.1370096645821489E-3</v>
      </c>
      <c r="G50" s="15">
        <f t="shared" si="0"/>
        <v>1.1362524643895636E-3</v>
      </c>
      <c r="H50" s="13">
        <f t="shared" si="6"/>
        <v>99938.729285826717</v>
      </c>
      <c r="I50" s="13">
        <f t="shared" si="4"/>
        <v>113.55562743898206</v>
      </c>
      <c r="J50" s="13">
        <f t="shared" si="1"/>
        <v>99872.174332584735</v>
      </c>
      <c r="K50" s="13">
        <f t="shared" si="2"/>
        <v>4746778.8785828548</v>
      </c>
      <c r="L50" s="16">
        <f t="shared" si="5"/>
        <v>47.496890469829516</v>
      </c>
    </row>
    <row r="51" spans="1:12" x14ac:dyDescent="0.25">
      <c r="A51" s="17">
        <v>42</v>
      </c>
      <c r="B51" s="52">
        <v>1</v>
      </c>
      <c r="C51" s="50">
        <v>1602</v>
      </c>
      <c r="D51" s="50">
        <v>1767</v>
      </c>
      <c r="E51" s="14">
        <v>0.55740000000000001</v>
      </c>
      <c r="F51" s="15">
        <f t="shared" si="3"/>
        <v>5.9364796675571388E-4</v>
      </c>
      <c r="G51" s="15">
        <f t="shared" si="0"/>
        <v>5.9349202756224452E-4</v>
      </c>
      <c r="H51" s="13">
        <f t="shared" si="6"/>
        <v>99825.173658387735</v>
      </c>
      <c r="I51" s="13">
        <f t="shared" si="4"/>
        <v>59.245444716269702</v>
      </c>
      <c r="J51" s="13">
        <f t="shared" si="1"/>
        <v>99798.951624556314</v>
      </c>
      <c r="K51" s="13">
        <f t="shared" si="2"/>
        <v>4646906.7042502696</v>
      </c>
      <c r="L51" s="16">
        <f t="shared" si="5"/>
        <v>46.550449490350744</v>
      </c>
    </row>
    <row r="52" spans="1:12" x14ac:dyDescent="0.25">
      <c r="A52" s="17">
        <v>43</v>
      </c>
      <c r="B52" s="52">
        <v>0</v>
      </c>
      <c r="C52" s="50">
        <v>1676</v>
      </c>
      <c r="D52" s="50">
        <v>1604</v>
      </c>
      <c r="E52" s="14">
        <v>0</v>
      </c>
      <c r="F52" s="15">
        <f t="shared" si="3"/>
        <v>0</v>
      </c>
      <c r="G52" s="15">
        <f t="shared" si="0"/>
        <v>0</v>
      </c>
      <c r="H52" s="13">
        <f t="shared" si="6"/>
        <v>99765.928213671461</v>
      </c>
      <c r="I52" s="13">
        <f t="shared" si="4"/>
        <v>0</v>
      </c>
      <c r="J52" s="13">
        <f t="shared" si="1"/>
        <v>99765.928213671461</v>
      </c>
      <c r="K52" s="13">
        <f t="shared" si="2"/>
        <v>4547107.7526257131</v>
      </c>
      <c r="L52" s="16">
        <f t="shared" si="5"/>
        <v>45.577762208426968</v>
      </c>
    </row>
    <row r="53" spans="1:12" x14ac:dyDescent="0.25">
      <c r="A53" s="17">
        <v>44</v>
      </c>
      <c r="B53" s="52">
        <v>0</v>
      </c>
      <c r="C53" s="50">
        <v>1656</v>
      </c>
      <c r="D53" s="50">
        <v>1660</v>
      </c>
      <c r="E53" s="14">
        <v>0</v>
      </c>
      <c r="F53" s="15">
        <f t="shared" si="3"/>
        <v>0</v>
      </c>
      <c r="G53" s="15">
        <f t="shared" si="0"/>
        <v>0</v>
      </c>
      <c r="H53" s="13">
        <f t="shared" si="6"/>
        <v>99765.928213671461</v>
      </c>
      <c r="I53" s="13">
        <f t="shared" si="4"/>
        <v>0</v>
      </c>
      <c r="J53" s="13">
        <f t="shared" si="1"/>
        <v>99765.928213671461</v>
      </c>
      <c r="K53" s="13">
        <f t="shared" si="2"/>
        <v>4447341.8244120413</v>
      </c>
      <c r="L53" s="16">
        <f t="shared" si="5"/>
        <v>44.577762208426968</v>
      </c>
    </row>
    <row r="54" spans="1:12" x14ac:dyDescent="0.25">
      <c r="A54" s="17">
        <v>45</v>
      </c>
      <c r="B54" s="52">
        <v>1</v>
      </c>
      <c r="C54" s="50">
        <v>1520</v>
      </c>
      <c r="D54" s="50">
        <v>1654</v>
      </c>
      <c r="E54" s="14">
        <v>0.1913</v>
      </c>
      <c r="F54" s="15">
        <f t="shared" si="3"/>
        <v>6.3011972274732201E-4</v>
      </c>
      <c r="G54" s="15">
        <f t="shared" si="0"/>
        <v>6.2979879125237199E-4</v>
      </c>
      <c r="H54" s="13">
        <f t="shared" si="6"/>
        <v>99765.928213671461</v>
      </c>
      <c r="I54" s="13">
        <f t="shared" si="4"/>
        <v>62.832460997141204</v>
      </c>
      <c r="J54" s="13">
        <f t="shared" si="1"/>
        <v>99715.115602463062</v>
      </c>
      <c r="K54" s="13">
        <f t="shared" si="2"/>
        <v>4347575.8961983696</v>
      </c>
      <c r="L54" s="16">
        <f t="shared" si="5"/>
        <v>43.577762208426961</v>
      </c>
    </row>
    <row r="55" spans="1:12" x14ac:dyDescent="0.25">
      <c r="A55" s="17">
        <v>46</v>
      </c>
      <c r="B55" s="52">
        <v>3</v>
      </c>
      <c r="C55" s="50">
        <v>1511</v>
      </c>
      <c r="D55" s="50">
        <v>1501</v>
      </c>
      <c r="E55" s="14">
        <v>0.31969999999999998</v>
      </c>
      <c r="F55" s="15">
        <f t="shared" si="3"/>
        <v>1.9920318725099601E-3</v>
      </c>
      <c r="G55" s="15">
        <f t="shared" si="0"/>
        <v>1.989335965622683E-3</v>
      </c>
      <c r="H55" s="13">
        <f t="shared" si="6"/>
        <v>99703.095752674315</v>
      </c>
      <c r="I55" s="13">
        <f t="shared" si="4"/>
        <v>198.34295426471718</v>
      </c>
      <c r="J55" s="13">
        <f t="shared" si="1"/>
        <v>99568.16304088803</v>
      </c>
      <c r="K55" s="13">
        <f t="shared" si="2"/>
        <v>4247860.7805959061</v>
      </c>
      <c r="L55" s="16">
        <f t="shared" si="5"/>
        <v>42.605104169816777</v>
      </c>
    </row>
    <row r="56" spans="1:12" x14ac:dyDescent="0.25">
      <c r="A56" s="17">
        <v>47</v>
      </c>
      <c r="B56" s="52">
        <v>2</v>
      </c>
      <c r="C56" s="50">
        <v>1426</v>
      </c>
      <c r="D56" s="50">
        <v>1501</v>
      </c>
      <c r="E56" s="14">
        <v>0.3962</v>
      </c>
      <c r="F56" s="15">
        <f t="shared" si="3"/>
        <v>1.3665869490946361E-3</v>
      </c>
      <c r="G56" s="15">
        <f t="shared" si="0"/>
        <v>1.3654602461269402E-3</v>
      </c>
      <c r="H56" s="13">
        <f t="shared" si="6"/>
        <v>99504.752798409594</v>
      </c>
      <c r="I56" s="13">
        <f t="shared" si="4"/>
        <v>135.86978424691671</v>
      </c>
      <c r="J56" s="13">
        <f t="shared" si="1"/>
        <v>99422.714622681306</v>
      </c>
      <c r="K56" s="13">
        <f t="shared" si="2"/>
        <v>4148292.617555018</v>
      </c>
      <c r="L56" s="16">
        <f t="shared" si="5"/>
        <v>41.68939172141053</v>
      </c>
    </row>
    <row r="57" spans="1:12" x14ac:dyDescent="0.25">
      <c r="A57" s="17">
        <v>48</v>
      </c>
      <c r="B57" s="52">
        <v>2</v>
      </c>
      <c r="C57" s="50">
        <v>1336</v>
      </c>
      <c r="D57" s="50">
        <v>1448</v>
      </c>
      <c r="E57" s="14">
        <v>0.63109999999999999</v>
      </c>
      <c r="F57" s="15">
        <f t="shared" si="3"/>
        <v>1.4367816091954023E-3</v>
      </c>
      <c r="G57" s="15">
        <f t="shared" si="0"/>
        <v>1.4360204770775948E-3</v>
      </c>
      <c r="H57" s="13">
        <f t="shared" si="6"/>
        <v>99368.883014162682</v>
      </c>
      <c r="I57" s="13">
        <f t="shared" si="4"/>
        <v>142.69575079266559</v>
      </c>
      <c r="J57" s="13">
        <f t="shared" si="1"/>
        <v>99316.242551695264</v>
      </c>
      <c r="K57" s="13">
        <f t="shared" si="2"/>
        <v>4048869.9029323366</v>
      </c>
      <c r="L57" s="16">
        <f t="shared" si="5"/>
        <v>40.745853028812512</v>
      </c>
    </row>
    <row r="58" spans="1:12" x14ac:dyDescent="0.25">
      <c r="A58" s="17">
        <v>49</v>
      </c>
      <c r="B58" s="52">
        <v>2</v>
      </c>
      <c r="C58" s="50">
        <v>1223</v>
      </c>
      <c r="D58" s="50">
        <v>1332</v>
      </c>
      <c r="E58" s="14">
        <v>0.84019999999999995</v>
      </c>
      <c r="F58" s="15">
        <f t="shared" si="3"/>
        <v>1.5655577299412916E-3</v>
      </c>
      <c r="G58" s="15">
        <f t="shared" si="0"/>
        <v>1.5651661627353343E-3</v>
      </c>
      <c r="H58" s="13">
        <f t="shared" si="6"/>
        <v>99226.187263370011</v>
      </c>
      <c r="I58" s="13">
        <f t="shared" si="4"/>
        <v>155.30547076186656</v>
      </c>
      <c r="J58" s="13">
        <f t="shared" si="1"/>
        <v>99201.369449142265</v>
      </c>
      <c r="K58" s="13">
        <f t="shared" si="2"/>
        <v>3949553.6603806415</v>
      </c>
      <c r="L58" s="16">
        <f t="shared" si="5"/>
        <v>39.803541477388244</v>
      </c>
    </row>
    <row r="59" spans="1:12" x14ac:dyDescent="0.25">
      <c r="A59" s="17">
        <v>50</v>
      </c>
      <c r="B59" s="52">
        <v>1</v>
      </c>
      <c r="C59" s="50">
        <v>1172</v>
      </c>
      <c r="D59" s="50">
        <v>1224</v>
      </c>
      <c r="E59" s="14">
        <v>0.23499999999999999</v>
      </c>
      <c r="F59" s="15">
        <f t="shared" si="3"/>
        <v>8.3472454090150253E-4</v>
      </c>
      <c r="G59" s="15">
        <f t="shared" si="0"/>
        <v>8.3419185578491198E-4</v>
      </c>
      <c r="H59" s="13">
        <f t="shared" si="6"/>
        <v>99070.881792608139</v>
      </c>
      <c r="I59" s="13">
        <f t="shared" si="4"/>
        <v>82.644122736823434</v>
      </c>
      <c r="J59" s="13">
        <f t="shared" si="1"/>
        <v>99007.659038714468</v>
      </c>
      <c r="K59" s="13">
        <f t="shared" si="2"/>
        <v>3850352.2909314991</v>
      </c>
      <c r="L59" s="16">
        <f t="shared" si="5"/>
        <v>38.864621180940986</v>
      </c>
    </row>
    <row r="60" spans="1:12" x14ac:dyDescent="0.25">
      <c r="A60" s="17">
        <v>51</v>
      </c>
      <c r="B60" s="52">
        <v>2</v>
      </c>
      <c r="C60" s="50">
        <v>1188</v>
      </c>
      <c r="D60" s="50">
        <v>1173</v>
      </c>
      <c r="E60" s="14">
        <v>0.53280000000000005</v>
      </c>
      <c r="F60" s="15">
        <f t="shared" si="3"/>
        <v>1.6941973739940702E-3</v>
      </c>
      <c r="G60" s="15">
        <f t="shared" si="0"/>
        <v>1.6928574282245379E-3</v>
      </c>
      <c r="H60" s="13">
        <f t="shared" si="6"/>
        <v>98988.23766987132</v>
      </c>
      <c r="I60" s="13">
        <f t="shared" si="4"/>
        <v>167.57297344629768</v>
      </c>
      <c r="J60" s="13">
        <f t="shared" si="1"/>
        <v>98909.947576677208</v>
      </c>
      <c r="K60" s="13">
        <f t="shared" si="2"/>
        <v>3751344.6318927845</v>
      </c>
      <c r="L60" s="16">
        <f t="shared" si="5"/>
        <v>37.896872600193461</v>
      </c>
    </row>
    <row r="61" spans="1:12" x14ac:dyDescent="0.25">
      <c r="A61" s="17">
        <v>52</v>
      </c>
      <c r="B61" s="52">
        <v>4</v>
      </c>
      <c r="C61" s="50">
        <v>1124</v>
      </c>
      <c r="D61" s="50">
        <v>1191</v>
      </c>
      <c r="E61" s="14">
        <v>0.47270000000000001</v>
      </c>
      <c r="F61" s="15">
        <f t="shared" si="3"/>
        <v>3.4557235421166306E-3</v>
      </c>
      <c r="G61" s="15">
        <f t="shared" si="0"/>
        <v>3.4494379658250385E-3</v>
      </c>
      <c r="H61" s="13">
        <f t="shared" si="6"/>
        <v>98820.664696425025</v>
      </c>
      <c r="I61" s="13">
        <f t="shared" si="4"/>
        <v>340.87575261191455</v>
      </c>
      <c r="J61" s="13">
        <f t="shared" si="1"/>
        <v>98640.920912072761</v>
      </c>
      <c r="K61" s="13">
        <f t="shared" si="2"/>
        <v>3652434.6843161071</v>
      </c>
      <c r="L61" s="16">
        <f t="shared" si="5"/>
        <v>36.960231906315428</v>
      </c>
    </row>
    <row r="62" spans="1:12" x14ac:dyDescent="0.25">
      <c r="A62" s="17">
        <v>53</v>
      </c>
      <c r="B62" s="52">
        <v>2</v>
      </c>
      <c r="C62" s="50">
        <v>1015</v>
      </c>
      <c r="D62" s="50">
        <v>1098</v>
      </c>
      <c r="E62" s="14">
        <v>0.81969999999999998</v>
      </c>
      <c r="F62" s="15">
        <f t="shared" si="3"/>
        <v>1.893043066729768E-3</v>
      </c>
      <c r="G62" s="15">
        <f t="shared" si="0"/>
        <v>1.8923971619341281E-3</v>
      </c>
      <c r="H62" s="13">
        <f t="shared" si="6"/>
        <v>98479.78894381311</v>
      </c>
      <c r="I62" s="13">
        <f t="shared" si="4"/>
        <v>186.36287310514385</v>
      </c>
      <c r="J62" s="13">
        <f t="shared" si="1"/>
        <v>98446.187717792258</v>
      </c>
      <c r="K62" s="13">
        <f t="shared" si="2"/>
        <v>3553793.7634040341</v>
      </c>
      <c r="L62" s="16">
        <f t="shared" si="5"/>
        <v>36.086529038274278</v>
      </c>
    </row>
    <row r="63" spans="1:12" x14ac:dyDescent="0.25">
      <c r="A63" s="17">
        <v>54</v>
      </c>
      <c r="B63" s="52">
        <v>5</v>
      </c>
      <c r="C63" s="50">
        <v>961</v>
      </c>
      <c r="D63" s="50">
        <v>1021</v>
      </c>
      <c r="E63" s="14">
        <v>0.38629999999999998</v>
      </c>
      <c r="F63" s="15">
        <f t="shared" si="3"/>
        <v>5.0454086781029266E-3</v>
      </c>
      <c r="G63" s="15">
        <f t="shared" si="0"/>
        <v>5.0298344631179845E-3</v>
      </c>
      <c r="H63" s="13">
        <f t="shared" si="6"/>
        <v>98293.426070707967</v>
      </c>
      <c r="I63" s="13">
        <f t="shared" si="4"/>
        <v>494.39966194838672</v>
      </c>
      <c r="J63" s="13">
        <f t="shared" si="1"/>
        <v>97990.012998170248</v>
      </c>
      <c r="K63" s="13">
        <f t="shared" si="2"/>
        <v>3455347.575686242</v>
      </c>
      <c r="L63" s="16">
        <f t="shared" si="5"/>
        <v>35.153394421317827</v>
      </c>
    </row>
    <row r="64" spans="1:12" x14ac:dyDescent="0.25">
      <c r="A64" s="17">
        <v>55</v>
      </c>
      <c r="B64" s="52">
        <v>1</v>
      </c>
      <c r="C64" s="50">
        <v>910</v>
      </c>
      <c r="D64" s="50">
        <v>962</v>
      </c>
      <c r="E64" s="14">
        <v>0.877</v>
      </c>
      <c r="F64" s="15">
        <f t="shared" si="3"/>
        <v>1.0683760683760685E-3</v>
      </c>
      <c r="G64" s="15">
        <f t="shared" si="0"/>
        <v>1.0682356912499746E-3</v>
      </c>
      <c r="H64" s="13">
        <f t="shared" si="6"/>
        <v>97799.026408759586</v>
      </c>
      <c r="I64" s="13">
        <f t="shared" si="4"/>
        <v>104.47241057933581</v>
      </c>
      <c r="J64" s="13">
        <f t="shared" si="1"/>
        <v>97786.176302258318</v>
      </c>
      <c r="K64" s="13">
        <f t="shared" si="2"/>
        <v>3357357.5626880717</v>
      </c>
      <c r="L64" s="16">
        <f t="shared" si="5"/>
        <v>34.329151178414619</v>
      </c>
    </row>
    <row r="65" spans="1:12" x14ac:dyDescent="0.25">
      <c r="A65" s="17">
        <v>56</v>
      </c>
      <c r="B65" s="52">
        <v>1</v>
      </c>
      <c r="C65" s="50">
        <v>834</v>
      </c>
      <c r="D65" s="50">
        <v>915</v>
      </c>
      <c r="E65" s="14">
        <v>2.1899999999999999E-2</v>
      </c>
      <c r="F65" s="15">
        <f t="shared" si="3"/>
        <v>1.1435105774728416E-3</v>
      </c>
      <c r="G65" s="15">
        <f t="shared" si="0"/>
        <v>1.1422330267313369E-3</v>
      </c>
      <c r="H65" s="13">
        <f t="shared" si="6"/>
        <v>97694.553998180243</v>
      </c>
      <c r="I65" s="13">
        <f t="shared" si="4"/>
        <v>111.58994610850945</v>
      </c>
      <c r="J65" s="13">
        <f t="shared" si="1"/>
        <v>97585.407871891512</v>
      </c>
      <c r="K65" s="13">
        <f t="shared" si="2"/>
        <v>3259571.3863858134</v>
      </c>
      <c r="L65" s="16">
        <f t="shared" si="5"/>
        <v>33.36492417424342</v>
      </c>
    </row>
    <row r="66" spans="1:12" x14ac:dyDescent="0.25">
      <c r="A66" s="17">
        <v>57</v>
      </c>
      <c r="B66" s="52">
        <v>3</v>
      </c>
      <c r="C66" s="50">
        <v>866</v>
      </c>
      <c r="D66" s="50">
        <v>834</v>
      </c>
      <c r="E66" s="14">
        <v>0.41170000000000001</v>
      </c>
      <c r="F66" s="15">
        <f t="shared" si="3"/>
        <v>3.5294117647058825E-3</v>
      </c>
      <c r="G66" s="15">
        <f t="shared" si="0"/>
        <v>3.5220986448255853E-3</v>
      </c>
      <c r="H66" s="13">
        <f t="shared" si="6"/>
        <v>97582.964052071737</v>
      </c>
      <c r="I66" s="13">
        <f t="shared" si="4"/>
        <v>343.69682544586567</v>
      </c>
      <c r="J66" s="13">
        <f t="shared" si="1"/>
        <v>97380.767209661935</v>
      </c>
      <c r="K66" s="13">
        <f t="shared" si="2"/>
        <v>3161985.9785139216</v>
      </c>
      <c r="L66" s="16">
        <f t="shared" si="5"/>
        <v>32.403053229933029</v>
      </c>
    </row>
    <row r="67" spans="1:12" x14ac:dyDescent="0.25">
      <c r="A67" s="17">
        <v>58</v>
      </c>
      <c r="B67" s="52">
        <v>2</v>
      </c>
      <c r="C67" s="50">
        <v>872</v>
      </c>
      <c r="D67" s="50">
        <v>872</v>
      </c>
      <c r="E67" s="14">
        <v>0.67349999999999999</v>
      </c>
      <c r="F67" s="15">
        <f t="shared" si="3"/>
        <v>2.2935779816513763E-3</v>
      </c>
      <c r="G67" s="15">
        <f t="shared" si="0"/>
        <v>2.2918617136479221E-3</v>
      </c>
      <c r="H67" s="13">
        <f t="shared" si="6"/>
        <v>97239.267226625874</v>
      </c>
      <c r="I67" s="13">
        <f t="shared" si="4"/>
        <v>222.85895361988301</v>
      </c>
      <c r="J67" s="13">
        <f t="shared" si="1"/>
        <v>97166.503778268976</v>
      </c>
      <c r="K67" s="13">
        <f t="shared" si="2"/>
        <v>3064605.2113042595</v>
      </c>
      <c r="L67" s="16">
        <f t="shared" si="5"/>
        <v>31.516128192964366</v>
      </c>
    </row>
    <row r="68" spans="1:12" x14ac:dyDescent="0.25">
      <c r="A68" s="17">
        <v>59</v>
      </c>
      <c r="B68" s="52">
        <v>0</v>
      </c>
      <c r="C68" s="50">
        <v>843</v>
      </c>
      <c r="D68" s="50">
        <v>877</v>
      </c>
      <c r="E68" s="14">
        <v>0</v>
      </c>
      <c r="F68" s="15">
        <f t="shared" si="3"/>
        <v>0</v>
      </c>
      <c r="G68" s="15">
        <f t="shared" si="0"/>
        <v>0</v>
      </c>
      <c r="H68" s="13">
        <f t="shared" si="6"/>
        <v>97016.408273005989</v>
      </c>
      <c r="I68" s="13">
        <f t="shared" si="4"/>
        <v>0</v>
      </c>
      <c r="J68" s="13">
        <f t="shared" si="1"/>
        <v>97016.408273005989</v>
      </c>
      <c r="K68" s="13">
        <f t="shared" si="2"/>
        <v>2967438.7075259904</v>
      </c>
      <c r="L68" s="16">
        <f t="shared" si="5"/>
        <v>30.58697760873153</v>
      </c>
    </row>
    <row r="69" spans="1:12" x14ac:dyDescent="0.25">
      <c r="A69" s="17">
        <v>60</v>
      </c>
      <c r="B69" s="52">
        <v>2</v>
      </c>
      <c r="C69" s="50">
        <v>893</v>
      </c>
      <c r="D69" s="50">
        <v>849</v>
      </c>
      <c r="E69" s="14">
        <v>0.62019999999999997</v>
      </c>
      <c r="F69" s="15">
        <f t="shared" si="3"/>
        <v>2.2962112514351321E-3</v>
      </c>
      <c r="G69" s="15">
        <f t="shared" si="0"/>
        <v>2.2942104681152923E-3</v>
      </c>
      <c r="H69" s="13">
        <f t="shared" si="6"/>
        <v>97016.408273005989</v>
      </c>
      <c r="I69" s="13">
        <f t="shared" si="4"/>
        <v>222.57605943887739</v>
      </c>
      <c r="J69" s="13">
        <f t="shared" si="1"/>
        <v>96931.87388563111</v>
      </c>
      <c r="K69" s="13">
        <f t="shared" si="2"/>
        <v>2870422.2992529846</v>
      </c>
      <c r="L69" s="16">
        <f t="shared" si="5"/>
        <v>29.58697760873153</v>
      </c>
    </row>
    <row r="70" spans="1:12" x14ac:dyDescent="0.25">
      <c r="A70" s="17">
        <v>61</v>
      </c>
      <c r="B70" s="52">
        <v>3</v>
      </c>
      <c r="C70" s="50">
        <v>915</v>
      </c>
      <c r="D70" s="50">
        <v>885</v>
      </c>
      <c r="E70" s="14">
        <v>0.70669999999999999</v>
      </c>
      <c r="F70" s="15">
        <f t="shared" si="3"/>
        <v>3.3333333333333335E-3</v>
      </c>
      <c r="G70" s="15">
        <f t="shared" si="0"/>
        <v>3.3300776274395733E-3</v>
      </c>
      <c r="H70" s="13">
        <f t="shared" si="6"/>
        <v>96793.832213567119</v>
      </c>
      <c r="I70" s="13">
        <f t="shared" si="4"/>
        <v>322.33097512853971</v>
      </c>
      <c r="J70" s="13">
        <f t="shared" si="1"/>
        <v>96699.292538561916</v>
      </c>
      <c r="K70" s="13">
        <f t="shared" si="2"/>
        <v>2773490.4253673535</v>
      </c>
      <c r="L70" s="16">
        <f t="shared" si="5"/>
        <v>28.653586307523081</v>
      </c>
    </row>
    <row r="71" spans="1:12" x14ac:dyDescent="0.25">
      <c r="A71" s="17">
        <v>62</v>
      </c>
      <c r="B71" s="52">
        <v>3</v>
      </c>
      <c r="C71" s="50">
        <v>1016</v>
      </c>
      <c r="D71" s="50">
        <v>919</v>
      </c>
      <c r="E71" s="14">
        <v>0.75870000000000004</v>
      </c>
      <c r="F71" s="15">
        <f t="shared" si="3"/>
        <v>3.1007751937984496E-3</v>
      </c>
      <c r="G71" s="15">
        <f t="shared" si="0"/>
        <v>3.0984568755222834E-3</v>
      </c>
      <c r="H71" s="13">
        <f t="shared" si="6"/>
        <v>96471.501238438577</v>
      </c>
      <c r="I71" s="13">
        <f t="shared" si="4"/>
        <v>298.91278630419652</v>
      </c>
      <c r="J71" s="13">
        <f t="shared" si="1"/>
        <v>96399.37358310337</v>
      </c>
      <c r="K71" s="13">
        <f t="shared" si="2"/>
        <v>2676791.1328287916</v>
      </c>
      <c r="L71" s="16">
        <f t="shared" si="5"/>
        <v>27.746962558536797</v>
      </c>
    </row>
    <row r="72" spans="1:12" x14ac:dyDescent="0.25">
      <c r="A72" s="17">
        <v>63</v>
      </c>
      <c r="B72" s="52">
        <v>1</v>
      </c>
      <c r="C72" s="50">
        <v>1076</v>
      </c>
      <c r="D72" s="50">
        <v>1019</v>
      </c>
      <c r="E72" s="14">
        <v>0.42620000000000002</v>
      </c>
      <c r="F72" s="15">
        <f t="shared" si="3"/>
        <v>9.5465393794749406E-4</v>
      </c>
      <c r="G72" s="15">
        <f t="shared" si="0"/>
        <v>9.5413128350312732E-4</v>
      </c>
      <c r="H72" s="13">
        <f t="shared" si="6"/>
        <v>96172.588452134383</v>
      </c>
      <c r="I72" s="13">
        <f t="shared" si="4"/>
        <v>91.761275257653026</v>
      </c>
      <c r="J72" s="13">
        <f t="shared" si="1"/>
        <v>96119.935832391537</v>
      </c>
      <c r="K72" s="13">
        <f t="shared" si="2"/>
        <v>2580391.7592456881</v>
      </c>
      <c r="L72" s="16">
        <f t="shared" si="5"/>
        <v>26.830844430582868</v>
      </c>
    </row>
    <row r="73" spans="1:12" x14ac:dyDescent="0.25">
      <c r="A73" s="17">
        <v>64</v>
      </c>
      <c r="B73" s="52">
        <v>1</v>
      </c>
      <c r="C73" s="50">
        <v>1080</v>
      </c>
      <c r="D73" s="50">
        <v>1081</v>
      </c>
      <c r="E73" s="14">
        <v>0.30869999999999997</v>
      </c>
      <c r="F73" s="15">
        <f t="shared" si="3"/>
        <v>9.254974548819991E-4</v>
      </c>
      <c r="G73" s="15">
        <f t="shared" ref="G73:G108" si="7">F73/((1+(1-E73)*F73))</f>
        <v>9.2490570355125866E-4</v>
      </c>
      <c r="H73" s="13">
        <f t="shared" si="6"/>
        <v>96080.82717687673</v>
      </c>
      <c r="I73" s="13">
        <f t="shared" si="4"/>
        <v>88.865705057816058</v>
      </c>
      <c r="J73" s="13">
        <f t="shared" ref="J73:J108" si="8">H74+I73*E73</f>
        <v>96019.394314970254</v>
      </c>
      <c r="K73" s="13">
        <f t="shared" ref="K73:K97" si="9">K74+J73</f>
        <v>2484271.8234132966</v>
      </c>
      <c r="L73" s="16">
        <f t="shared" si="5"/>
        <v>25.856061988724981</v>
      </c>
    </row>
    <row r="74" spans="1:12" x14ac:dyDescent="0.25">
      <c r="A74" s="17">
        <v>65</v>
      </c>
      <c r="B74" s="52">
        <v>5</v>
      </c>
      <c r="C74" s="50">
        <v>1119</v>
      </c>
      <c r="D74" s="50">
        <v>1070</v>
      </c>
      <c r="E74" s="14">
        <v>0.2011</v>
      </c>
      <c r="F74" s="15">
        <f t="shared" ref="F74:F108" si="10">B74/((C74+D74)/2)</f>
        <v>4.5682960255824575E-3</v>
      </c>
      <c r="G74" s="15">
        <f t="shared" si="7"/>
        <v>4.5516841458924E-3</v>
      </c>
      <c r="H74" s="13">
        <f t="shared" si="6"/>
        <v>95991.961471818911</v>
      </c>
      <c r="I74" s="13">
        <f t="shared" ref="I74:I108" si="11">H74*G74</f>
        <v>436.9250891643922</v>
      </c>
      <c r="J74" s="13">
        <f t="shared" si="8"/>
        <v>95642.902018085486</v>
      </c>
      <c r="K74" s="13">
        <f t="shared" si="9"/>
        <v>2388252.4290983262</v>
      </c>
      <c r="L74" s="16">
        <f t="shared" ref="L74:L108" si="12">K74/H74</f>
        <v>24.879712764276242</v>
      </c>
    </row>
    <row r="75" spans="1:12" x14ac:dyDescent="0.25">
      <c r="A75" s="17">
        <v>66</v>
      </c>
      <c r="B75" s="52">
        <v>8</v>
      </c>
      <c r="C75" s="50">
        <v>1297</v>
      </c>
      <c r="D75" s="50">
        <v>1111</v>
      </c>
      <c r="E75" s="14">
        <v>0.51370000000000005</v>
      </c>
      <c r="F75" s="15">
        <f t="shared" si="10"/>
        <v>6.6445182724252493E-3</v>
      </c>
      <c r="G75" s="15">
        <f t="shared" si="7"/>
        <v>6.6231174616504934E-3</v>
      </c>
      <c r="H75" s="13">
        <f t="shared" ref="H75:H108" si="13">H74-I74</f>
        <v>95555.036382654522</v>
      </c>
      <c r="I75" s="13">
        <f t="shared" si="11"/>
        <v>632.87223001460734</v>
      </c>
      <c r="J75" s="13">
        <f t="shared" si="8"/>
        <v>95247.270617198417</v>
      </c>
      <c r="K75" s="13">
        <f t="shared" si="9"/>
        <v>2292609.5270802407</v>
      </c>
      <c r="L75" s="16">
        <f t="shared" si="12"/>
        <v>23.992555639865813</v>
      </c>
    </row>
    <row r="76" spans="1:12" x14ac:dyDescent="0.25">
      <c r="A76" s="17">
        <v>67</v>
      </c>
      <c r="B76" s="52">
        <v>4</v>
      </c>
      <c r="C76" s="50">
        <v>1434</v>
      </c>
      <c r="D76" s="50">
        <v>1293</v>
      </c>
      <c r="E76" s="14">
        <v>0.55869999999999997</v>
      </c>
      <c r="F76" s="15">
        <f t="shared" si="10"/>
        <v>2.9336266960029336E-3</v>
      </c>
      <c r="G76" s="15">
        <f t="shared" si="7"/>
        <v>2.9298337055687056E-3</v>
      </c>
      <c r="H76" s="13">
        <f t="shared" si="13"/>
        <v>94922.164152639918</v>
      </c>
      <c r="I76" s="13">
        <f t="shared" si="11"/>
        <v>278.10615593992998</v>
      </c>
      <c r="J76" s="13">
        <f t="shared" si="8"/>
        <v>94799.435906023631</v>
      </c>
      <c r="K76" s="13">
        <f t="shared" si="9"/>
        <v>2197362.2564630425</v>
      </c>
      <c r="L76" s="16">
        <f t="shared" si="12"/>
        <v>23.14909564145173</v>
      </c>
    </row>
    <row r="77" spans="1:12" x14ac:dyDescent="0.25">
      <c r="A77" s="17">
        <v>68</v>
      </c>
      <c r="B77" s="52">
        <v>6</v>
      </c>
      <c r="C77" s="50">
        <v>1280</v>
      </c>
      <c r="D77" s="50">
        <v>1436</v>
      </c>
      <c r="E77" s="14">
        <v>0.39800000000000002</v>
      </c>
      <c r="F77" s="15">
        <f t="shared" si="10"/>
        <v>4.418262150220913E-3</v>
      </c>
      <c r="G77" s="15">
        <f t="shared" si="7"/>
        <v>4.406541657975987E-3</v>
      </c>
      <c r="H77" s="13">
        <f t="shared" si="13"/>
        <v>94644.057996699994</v>
      </c>
      <c r="I77" s="13">
        <f t="shared" si="11"/>
        <v>417.05298424235389</v>
      </c>
      <c r="J77" s="13">
        <f t="shared" si="8"/>
        <v>94392.992100186093</v>
      </c>
      <c r="K77" s="13">
        <f t="shared" si="9"/>
        <v>2102562.8205570187</v>
      </c>
      <c r="L77" s="16">
        <f t="shared" si="12"/>
        <v>22.215476228104357</v>
      </c>
    </row>
    <row r="78" spans="1:12" x14ac:dyDescent="0.25">
      <c r="A78" s="17">
        <v>69</v>
      </c>
      <c r="B78" s="52">
        <v>7</v>
      </c>
      <c r="C78" s="50">
        <v>1223</v>
      </c>
      <c r="D78" s="50">
        <v>1281</v>
      </c>
      <c r="E78" s="14">
        <v>0.4551</v>
      </c>
      <c r="F78" s="15">
        <f t="shared" si="10"/>
        <v>5.5910543130990413E-3</v>
      </c>
      <c r="G78" s="15">
        <f t="shared" si="7"/>
        <v>5.5740725360429481E-3</v>
      </c>
      <c r="H78" s="13">
        <f t="shared" si="13"/>
        <v>94227.005012457637</v>
      </c>
      <c r="I78" s="13">
        <f t="shared" si="11"/>
        <v>525.22816079352128</v>
      </c>
      <c r="J78" s="13">
        <f t="shared" si="8"/>
        <v>93940.808187641247</v>
      </c>
      <c r="K78" s="13">
        <f t="shared" si="9"/>
        <v>2008169.8284568326</v>
      </c>
      <c r="L78" s="16">
        <f t="shared" si="12"/>
        <v>21.312041364270623</v>
      </c>
    </row>
    <row r="79" spans="1:12" x14ac:dyDescent="0.25">
      <c r="A79" s="17">
        <v>70</v>
      </c>
      <c r="B79" s="52">
        <v>6</v>
      </c>
      <c r="C79" s="50">
        <v>1376</v>
      </c>
      <c r="D79" s="50">
        <v>1225</v>
      </c>
      <c r="E79" s="14">
        <v>0.74539999999999995</v>
      </c>
      <c r="F79" s="15">
        <f t="shared" si="10"/>
        <v>4.61361014994233E-3</v>
      </c>
      <c r="G79" s="15">
        <f t="shared" si="7"/>
        <v>4.6081972455883427E-3</v>
      </c>
      <c r="H79" s="13">
        <f t="shared" si="13"/>
        <v>93701.776851664123</v>
      </c>
      <c r="I79" s="13">
        <f t="shared" si="11"/>
        <v>431.79626999457213</v>
      </c>
      <c r="J79" s="13">
        <f t="shared" si="8"/>
        <v>93591.841521323498</v>
      </c>
      <c r="K79" s="13">
        <f t="shared" si="9"/>
        <v>1914229.0202691914</v>
      </c>
      <c r="L79" s="16">
        <f t="shared" si="12"/>
        <v>20.428951131839664</v>
      </c>
    </row>
    <row r="80" spans="1:12" x14ac:dyDescent="0.25">
      <c r="A80" s="17">
        <v>71</v>
      </c>
      <c r="B80" s="52">
        <v>8</v>
      </c>
      <c r="C80" s="50">
        <v>1265</v>
      </c>
      <c r="D80" s="50">
        <v>1373</v>
      </c>
      <c r="E80" s="14">
        <v>0.5232</v>
      </c>
      <c r="F80" s="15">
        <f t="shared" si="10"/>
        <v>6.0652009097801364E-3</v>
      </c>
      <c r="G80" s="15">
        <f t="shared" si="7"/>
        <v>6.0477116064052523E-3</v>
      </c>
      <c r="H80" s="13">
        <f t="shared" si="13"/>
        <v>93269.980581669544</v>
      </c>
      <c r="I80" s="13">
        <f t="shared" si="11"/>
        <v>564.06994409295544</v>
      </c>
      <c r="J80" s="13">
        <f t="shared" si="8"/>
        <v>93001.032032326024</v>
      </c>
      <c r="K80" s="13">
        <f t="shared" si="9"/>
        <v>1820637.1787478679</v>
      </c>
      <c r="L80" s="16">
        <f t="shared" si="12"/>
        <v>19.520076742737949</v>
      </c>
    </row>
    <row r="81" spans="1:12" x14ac:dyDescent="0.25">
      <c r="A81" s="17">
        <v>72</v>
      </c>
      <c r="B81" s="52">
        <v>9</v>
      </c>
      <c r="C81" s="50">
        <v>1150</v>
      </c>
      <c r="D81" s="50">
        <v>1257</v>
      </c>
      <c r="E81" s="14">
        <v>0.53129999999999999</v>
      </c>
      <c r="F81" s="15">
        <f t="shared" si="10"/>
        <v>7.4781886165351062E-3</v>
      </c>
      <c r="G81" s="15">
        <f t="shared" si="7"/>
        <v>7.4520689137524869E-3</v>
      </c>
      <c r="H81" s="13">
        <f t="shared" si="13"/>
        <v>92705.910637576584</v>
      </c>
      <c r="I81" s="13">
        <f t="shared" si="11"/>
        <v>690.8508347834005</v>
      </c>
      <c r="J81" s="13">
        <f t="shared" si="8"/>
        <v>92382.108851313606</v>
      </c>
      <c r="K81" s="13">
        <f t="shared" si="9"/>
        <v>1727636.1467155418</v>
      </c>
      <c r="L81" s="16">
        <f t="shared" si="12"/>
        <v>18.635663409526742</v>
      </c>
    </row>
    <row r="82" spans="1:12" x14ac:dyDescent="0.25">
      <c r="A82" s="17">
        <v>73</v>
      </c>
      <c r="B82" s="52">
        <v>11</v>
      </c>
      <c r="C82" s="50">
        <v>937</v>
      </c>
      <c r="D82" s="50">
        <v>1154</v>
      </c>
      <c r="E82" s="14">
        <v>0.50119999999999998</v>
      </c>
      <c r="F82" s="15">
        <f t="shared" si="10"/>
        <v>1.0521281683405069E-2</v>
      </c>
      <c r="G82" s="15">
        <f t="shared" si="7"/>
        <v>1.0466354096930617E-2</v>
      </c>
      <c r="H82" s="13">
        <f t="shared" si="13"/>
        <v>92015.059802793185</v>
      </c>
      <c r="I82" s="13">
        <f t="shared" si="11"/>
        <v>963.06219814628014</v>
      </c>
      <c r="J82" s="13">
        <f t="shared" si="8"/>
        <v>91534.684378357822</v>
      </c>
      <c r="K82" s="13">
        <f t="shared" si="9"/>
        <v>1635254.0378642282</v>
      </c>
      <c r="L82" s="16">
        <f t="shared" si="12"/>
        <v>17.771591317431159</v>
      </c>
    </row>
    <row r="83" spans="1:12" x14ac:dyDescent="0.25">
      <c r="A83" s="17">
        <v>74</v>
      </c>
      <c r="B83" s="52">
        <v>8</v>
      </c>
      <c r="C83" s="50">
        <v>791</v>
      </c>
      <c r="D83" s="50">
        <v>927</v>
      </c>
      <c r="E83" s="14">
        <v>0.46450000000000002</v>
      </c>
      <c r="F83" s="15">
        <f t="shared" si="10"/>
        <v>9.3131548311990685E-3</v>
      </c>
      <c r="G83" s="15">
        <f t="shared" si="7"/>
        <v>9.2669388057695957E-3</v>
      </c>
      <c r="H83" s="13">
        <f t="shared" si="13"/>
        <v>91051.997604646909</v>
      </c>
      <c r="I83" s="13">
        <f t="shared" si="11"/>
        <v>843.77328994534275</v>
      </c>
      <c r="J83" s="13">
        <f t="shared" si="8"/>
        <v>90600.157007881178</v>
      </c>
      <c r="K83" s="13">
        <f t="shared" si="9"/>
        <v>1543719.3534858704</v>
      </c>
      <c r="L83" s="16">
        <f t="shared" si="12"/>
        <v>16.954261236406804</v>
      </c>
    </row>
    <row r="84" spans="1:12" x14ac:dyDescent="0.25">
      <c r="A84" s="17">
        <v>75</v>
      </c>
      <c r="B84" s="52">
        <v>9</v>
      </c>
      <c r="C84" s="50">
        <v>964</v>
      </c>
      <c r="D84" s="50">
        <v>780</v>
      </c>
      <c r="E84" s="14">
        <v>0.58930000000000005</v>
      </c>
      <c r="F84" s="15">
        <f t="shared" si="10"/>
        <v>1.0321100917431193E-2</v>
      </c>
      <c r="G84" s="15">
        <f t="shared" si="7"/>
        <v>1.0277535716435023E-2</v>
      </c>
      <c r="H84" s="13">
        <f t="shared" si="13"/>
        <v>90208.224314701569</v>
      </c>
      <c r="I84" s="13">
        <f t="shared" si="11"/>
        <v>927.11824731052764</v>
      </c>
      <c r="J84" s="13">
        <f t="shared" si="8"/>
        <v>89827.456850531133</v>
      </c>
      <c r="K84" s="13">
        <f t="shared" si="9"/>
        <v>1453119.1964779892</v>
      </c>
      <c r="L84" s="16">
        <f t="shared" si="12"/>
        <v>16.108500167441704</v>
      </c>
    </row>
    <row r="85" spans="1:12" x14ac:dyDescent="0.25">
      <c r="A85" s="17">
        <v>76</v>
      </c>
      <c r="B85" s="52">
        <v>8</v>
      </c>
      <c r="C85" s="50">
        <v>566</v>
      </c>
      <c r="D85" s="50">
        <v>955</v>
      </c>
      <c r="E85" s="14">
        <v>0.50139999999999996</v>
      </c>
      <c r="F85" s="15">
        <f t="shared" si="10"/>
        <v>1.0519395134779751E-2</v>
      </c>
      <c r="G85" s="15">
        <f t="shared" si="7"/>
        <v>1.0464509094181628E-2</v>
      </c>
      <c r="H85" s="13">
        <f t="shared" si="13"/>
        <v>89281.10606739104</v>
      </c>
      <c r="I85" s="13">
        <f t="shared" si="11"/>
        <v>934.28294638080808</v>
      </c>
      <c r="J85" s="13">
        <f t="shared" si="8"/>
        <v>88815.272590325578</v>
      </c>
      <c r="K85" s="13">
        <f t="shared" si="9"/>
        <v>1363291.7396274582</v>
      </c>
      <c r="L85" s="16">
        <f t="shared" si="12"/>
        <v>15.269655581981928</v>
      </c>
    </row>
    <row r="86" spans="1:12" x14ac:dyDescent="0.25">
      <c r="A86" s="17">
        <v>77</v>
      </c>
      <c r="B86" s="52">
        <v>6</v>
      </c>
      <c r="C86" s="50">
        <v>575</v>
      </c>
      <c r="D86" s="50">
        <v>561</v>
      </c>
      <c r="E86" s="14">
        <v>0.46129999999999999</v>
      </c>
      <c r="F86" s="15">
        <f t="shared" si="10"/>
        <v>1.0563380281690141E-2</v>
      </c>
      <c r="G86" s="15">
        <f t="shared" si="7"/>
        <v>1.0503609565427161E-2</v>
      </c>
      <c r="H86" s="13">
        <f t="shared" si="13"/>
        <v>88346.823121010239</v>
      </c>
      <c r="I86" s="13">
        <f t="shared" si="11"/>
        <v>927.96053640894456</v>
      </c>
      <c r="J86" s="13">
        <f t="shared" si="8"/>
        <v>87846.930780046736</v>
      </c>
      <c r="K86" s="13">
        <f t="shared" si="9"/>
        <v>1274476.4670371325</v>
      </c>
      <c r="L86" s="16">
        <f t="shared" si="12"/>
        <v>14.425832440986124</v>
      </c>
    </row>
    <row r="87" spans="1:12" x14ac:dyDescent="0.25">
      <c r="A87" s="17">
        <v>78</v>
      </c>
      <c r="B87" s="52">
        <v>7</v>
      </c>
      <c r="C87" s="50">
        <v>598</v>
      </c>
      <c r="D87" s="50">
        <v>563</v>
      </c>
      <c r="E87" s="14">
        <v>0.54759999999999998</v>
      </c>
      <c r="F87" s="15">
        <f t="shared" si="10"/>
        <v>1.2058570198105082E-2</v>
      </c>
      <c r="G87" s="15">
        <f t="shared" si="7"/>
        <v>1.1993144033547908E-2</v>
      </c>
      <c r="H87" s="13">
        <f t="shared" si="13"/>
        <v>87418.862584601287</v>
      </c>
      <c r="I87" s="13">
        <f t="shared" si="11"/>
        <v>1048.4270102260555</v>
      </c>
      <c r="J87" s="13">
        <f t="shared" si="8"/>
        <v>86944.554205175024</v>
      </c>
      <c r="K87" s="13">
        <f t="shared" si="9"/>
        <v>1186629.5362570859</v>
      </c>
      <c r="L87" s="16">
        <f t="shared" si="12"/>
        <v>13.574067440064233</v>
      </c>
    </row>
    <row r="88" spans="1:12" x14ac:dyDescent="0.25">
      <c r="A88" s="17">
        <v>79</v>
      </c>
      <c r="B88" s="52">
        <v>17</v>
      </c>
      <c r="C88" s="50">
        <v>613</v>
      </c>
      <c r="D88" s="50">
        <v>589</v>
      </c>
      <c r="E88" s="14">
        <v>0.51300000000000001</v>
      </c>
      <c r="F88" s="15">
        <f t="shared" si="10"/>
        <v>2.8286189683860232E-2</v>
      </c>
      <c r="G88" s="15">
        <f t="shared" si="7"/>
        <v>2.7901831509045936E-2</v>
      </c>
      <c r="H88" s="13">
        <f t="shared" si="13"/>
        <v>86370.435574375239</v>
      </c>
      <c r="I88" s="13">
        <f t="shared" si="11"/>
        <v>2409.8933407591248</v>
      </c>
      <c r="J88" s="13">
        <f t="shared" si="8"/>
        <v>85196.817517425545</v>
      </c>
      <c r="K88" s="13">
        <f t="shared" si="9"/>
        <v>1099684.9820519108</v>
      </c>
      <c r="L88" s="16">
        <f t="shared" si="12"/>
        <v>12.732192152776062</v>
      </c>
    </row>
    <row r="89" spans="1:12" x14ac:dyDescent="0.25">
      <c r="A89" s="17">
        <v>80</v>
      </c>
      <c r="B89" s="52">
        <v>6</v>
      </c>
      <c r="C89" s="50">
        <v>491</v>
      </c>
      <c r="D89" s="50">
        <v>603</v>
      </c>
      <c r="E89" s="14">
        <v>0.52639999999999998</v>
      </c>
      <c r="F89" s="15">
        <f t="shared" si="10"/>
        <v>1.0968921389396709E-2</v>
      </c>
      <c r="G89" s="15">
        <f t="shared" si="7"/>
        <v>1.0912233632377035E-2</v>
      </c>
      <c r="H89" s="13">
        <f t="shared" si="13"/>
        <v>83960.542233616114</v>
      </c>
      <c r="I89" s="13">
        <f t="shared" si="11"/>
        <v>916.19705275427816</v>
      </c>
      <c r="J89" s="13">
        <f t="shared" si="8"/>
        <v>83526.631309431687</v>
      </c>
      <c r="K89" s="13">
        <f t="shared" si="9"/>
        <v>1014488.1645344852</v>
      </c>
      <c r="L89" s="16">
        <f t="shared" si="12"/>
        <v>12.082915826242777</v>
      </c>
    </row>
    <row r="90" spans="1:12" x14ac:dyDescent="0.25">
      <c r="A90" s="17">
        <v>81</v>
      </c>
      <c r="B90" s="52">
        <v>15</v>
      </c>
      <c r="C90" s="50">
        <v>489</v>
      </c>
      <c r="D90" s="50">
        <v>494</v>
      </c>
      <c r="E90" s="14">
        <v>0.67359999999999998</v>
      </c>
      <c r="F90" s="15">
        <f t="shared" si="10"/>
        <v>3.0518819938962362E-2</v>
      </c>
      <c r="G90" s="15">
        <f t="shared" si="7"/>
        <v>3.0217809974294716E-2</v>
      </c>
      <c r="H90" s="13">
        <f t="shared" si="13"/>
        <v>83044.345180861841</v>
      </c>
      <c r="I90" s="13">
        <f t="shared" si="11"/>
        <v>2509.4182421150203</v>
      </c>
      <c r="J90" s="13">
        <f t="shared" si="8"/>
        <v>82225.271066635498</v>
      </c>
      <c r="K90" s="13">
        <f t="shared" si="9"/>
        <v>930961.53322505357</v>
      </c>
      <c r="L90" s="16">
        <f t="shared" si="12"/>
        <v>11.210414522476123</v>
      </c>
    </row>
    <row r="91" spans="1:12" x14ac:dyDescent="0.25">
      <c r="A91" s="17">
        <v>82</v>
      </c>
      <c r="B91" s="52">
        <v>14</v>
      </c>
      <c r="C91" s="50">
        <v>498</v>
      </c>
      <c r="D91" s="50">
        <v>470</v>
      </c>
      <c r="E91" s="14">
        <v>0.41899999999999998</v>
      </c>
      <c r="F91" s="15">
        <f t="shared" si="10"/>
        <v>2.8925619834710745E-2</v>
      </c>
      <c r="G91" s="15">
        <f t="shared" si="7"/>
        <v>2.8447536646523105E-2</v>
      </c>
      <c r="H91" s="13">
        <f t="shared" si="13"/>
        <v>80534.926938746823</v>
      </c>
      <c r="I91" s="13">
        <f t="shared" si="11"/>
        <v>2291.0202854150612</v>
      </c>
      <c r="J91" s="13">
        <f t="shared" si="8"/>
        <v>79203.844152920676</v>
      </c>
      <c r="K91" s="13">
        <f t="shared" si="9"/>
        <v>848736.26215841807</v>
      </c>
      <c r="L91" s="16">
        <f t="shared" si="12"/>
        <v>10.538735110593061</v>
      </c>
    </row>
    <row r="92" spans="1:12" x14ac:dyDescent="0.25">
      <c r="A92" s="17">
        <v>83</v>
      </c>
      <c r="B92" s="52">
        <v>20</v>
      </c>
      <c r="C92" s="50">
        <v>417</v>
      </c>
      <c r="D92" s="50">
        <v>478</v>
      </c>
      <c r="E92" s="14">
        <v>0.50819999999999999</v>
      </c>
      <c r="F92" s="15">
        <f t="shared" si="10"/>
        <v>4.4692737430167599E-2</v>
      </c>
      <c r="G92" s="15">
        <f t="shared" si="7"/>
        <v>4.3731523431350262E-2</v>
      </c>
      <c r="H92" s="13">
        <f t="shared" si="13"/>
        <v>78243.906653331767</v>
      </c>
      <c r="I92" s="13">
        <f t="shared" si="11"/>
        <v>3421.7252371705608</v>
      </c>
      <c r="J92" s="13">
        <f t="shared" si="8"/>
        <v>76561.102181691298</v>
      </c>
      <c r="K92" s="13">
        <f t="shared" si="9"/>
        <v>769532.41800549743</v>
      </c>
      <c r="L92" s="16">
        <f t="shared" si="12"/>
        <v>9.8350459597447681</v>
      </c>
    </row>
    <row r="93" spans="1:12" x14ac:dyDescent="0.25">
      <c r="A93" s="17">
        <v>84</v>
      </c>
      <c r="B93" s="52">
        <v>15</v>
      </c>
      <c r="C93" s="50">
        <v>356</v>
      </c>
      <c r="D93" s="50">
        <v>399</v>
      </c>
      <c r="E93" s="14">
        <v>0.52129999999999999</v>
      </c>
      <c r="F93" s="15">
        <f t="shared" si="10"/>
        <v>3.9735099337748346E-2</v>
      </c>
      <c r="G93" s="15">
        <f t="shared" si="7"/>
        <v>3.8993398417647894E-2</v>
      </c>
      <c r="H93" s="13">
        <f t="shared" si="13"/>
        <v>74822.181416161213</v>
      </c>
      <c r="I93" s="13">
        <f t="shared" si="11"/>
        <v>2917.5711304379042</v>
      </c>
      <c r="J93" s="13">
        <f t="shared" si="8"/>
        <v>73425.54011602058</v>
      </c>
      <c r="K93" s="13">
        <f t="shared" si="9"/>
        <v>692971.3158238061</v>
      </c>
      <c r="L93" s="16">
        <f t="shared" si="12"/>
        <v>9.2615759485746274</v>
      </c>
    </row>
    <row r="94" spans="1:12" x14ac:dyDescent="0.25">
      <c r="A94" s="17">
        <v>85</v>
      </c>
      <c r="B94" s="52">
        <v>15</v>
      </c>
      <c r="C94" s="50">
        <v>316</v>
      </c>
      <c r="D94" s="50">
        <v>339</v>
      </c>
      <c r="E94" s="14">
        <v>0.46850000000000003</v>
      </c>
      <c r="F94" s="15">
        <f t="shared" si="10"/>
        <v>4.5801526717557252E-2</v>
      </c>
      <c r="G94" s="15">
        <f t="shared" si="7"/>
        <v>4.4713053976108329E-2</v>
      </c>
      <c r="H94" s="13">
        <f t="shared" si="13"/>
        <v>71904.610285723305</v>
      </c>
      <c r="I94" s="13">
        <f t="shared" si="11"/>
        <v>3215.0747208365801</v>
      </c>
      <c r="J94" s="13">
        <f t="shared" si="8"/>
        <v>70195.798071598663</v>
      </c>
      <c r="K94" s="13">
        <f t="shared" si="9"/>
        <v>619545.77570778551</v>
      </c>
      <c r="L94" s="16">
        <f t="shared" si="12"/>
        <v>8.6162176979463663</v>
      </c>
    </row>
    <row r="95" spans="1:12" x14ac:dyDescent="0.25">
      <c r="A95" s="17">
        <v>86</v>
      </c>
      <c r="B95" s="52">
        <v>10</v>
      </c>
      <c r="C95" s="50">
        <v>296</v>
      </c>
      <c r="D95" s="50">
        <v>303</v>
      </c>
      <c r="E95" s="14">
        <v>0.60440000000000005</v>
      </c>
      <c r="F95" s="15">
        <f t="shared" si="10"/>
        <v>3.3388981636060099E-2</v>
      </c>
      <c r="G95" s="15">
        <f t="shared" si="7"/>
        <v>3.2953706632922068E-2</v>
      </c>
      <c r="H95" s="13">
        <f t="shared" si="13"/>
        <v>68689.535564886726</v>
      </c>
      <c r="I95" s="13">
        <f t="shared" si="11"/>
        <v>2263.5748037569442</v>
      </c>
      <c r="J95" s="13">
        <f t="shared" si="8"/>
        <v>67794.065372520476</v>
      </c>
      <c r="K95" s="13">
        <f t="shared" si="9"/>
        <v>549349.97763618687</v>
      </c>
      <c r="L95" s="16">
        <f t="shared" si="12"/>
        <v>7.9975788614446248</v>
      </c>
    </row>
    <row r="96" spans="1:12" x14ac:dyDescent="0.25">
      <c r="A96" s="17">
        <v>87</v>
      </c>
      <c r="B96" s="52">
        <v>19</v>
      </c>
      <c r="C96" s="50">
        <v>267</v>
      </c>
      <c r="D96" s="50">
        <v>286</v>
      </c>
      <c r="E96" s="14">
        <v>0.48430000000000001</v>
      </c>
      <c r="F96" s="15">
        <f t="shared" si="10"/>
        <v>6.8716094032549732E-2</v>
      </c>
      <c r="G96" s="15">
        <f t="shared" si="7"/>
        <v>6.6364347954563474E-2</v>
      </c>
      <c r="H96" s="13">
        <f t="shared" si="13"/>
        <v>66425.960761129783</v>
      </c>
      <c r="I96" s="13">
        <f t="shared" si="11"/>
        <v>4408.3155731677971</v>
      </c>
      <c r="J96" s="13">
        <f t="shared" si="8"/>
        <v>64152.592420047149</v>
      </c>
      <c r="K96" s="13">
        <f t="shared" si="9"/>
        <v>481555.9122636664</v>
      </c>
      <c r="L96" s="16">
        <f t="shared" si="12"/>
        <v>7.2495136953360646</v>
      </c>
    </row>
    <row r="97" spans="1:12" x14ac:dyDescent="0.25">
      <c r="A97" s="17">
        <v>88</v>
      </c>
      <c r="B97" s="52">
        <v>16</v>
      </c>
      <c r="C97" s="50">
        <v>240</v>
      </c>
      <c r="D97" s="50">
        <v>254</v>
      </c>
      <c r="E97" s="14">
        <v>0.3629</v>
      </c>
      <c r="F97" s="15">
        <f t="shared" si="10"/>
        <v>6.4777327935222673E-2</v>
      </c>
      <c r="G97" s="15">
        <f t="shared" si="7"/>
        <v>6.2209946126186653E-2</v>
      </c>
      <c r="H97" s="13">
        <f t="shared" si="13"/>
        <v>62017.645187961985</v>
      </c>
      <c r="I97" s="13">
        <f t="shared" si="11"/>
        <v>3858.1143660160742</v>
      </c>
      <c r="J97" s="13">
        <f t="shared" si="8"/>
        <v>59559.640525373143</v>
      </c>
      <c r="K97" s="13">
        <f t="shared" si="9"/>
        <v>417403.31984361925</v>
      </c>
      <c r="L97" s="16">
        <f t="shared" si="12"/>
        <v>6.7303961409460262</v>
      </c>
    </row>
    <row r="98" spans="1:12" x14ac:dyDescent="0.25">
      <c r="A98" s="17">
        <v>89</v>
      </c>
      <c r="B98" s="52">
        <v>28</v>
      </c>
      <c r="C98" s="50">
        <v>230</v>
      </c>
      <c r="D98" s="50">
        <v>221</v>
      </c>
      <c r="E98" s="14">
        <v>0.51570000000000005</v>
      </c>
      <c r="F98" s="15">
        <f t="shared" si="10"/>
        <v>0.12416851441241686</v>
      </c>
      <c r="G98" s="15">
        <f t="shared" si="7"/>
        <v>0.11712521187114221</v>
      </c>
      <c r="H98" s="13">
        <f t="shared" si="13"/>
        <v>58159.530821945911</v>
      </c>
      <c r="I98" s="13">
        <f t="shared" si="11"/>
        <v>6811.94736984664</v>
      </c>
      <c r="J98" s="13">
        <f t="shared" si="8"/>
        <v>54860.504710729183</v>
      </c>
      <c r="K98" s="13">
        <f>K99+J98</f>
        <v>357843.67931824608</v>
      </c>
      <c r="L98" s="16">
        <f t="shared" si="12"/>
        <v>6.152795152591179</v>
      </c>
    </row>
    <row r="99" spans="1:12" x14ac:dyDescent="0.25">
      <c r="A99" s="17">
        <v>90</v>
      </c>
      <c r="B99" s="52">
        <v>20</v>
      </c>
      <c r="C99" s="50">
        <v>168</v>
      </c>
      <c r="D99" s="50">
        <v>204</v>
      </c>
      <c r="E99" s="26">
        <v>0.49930000000000002</v>
      </c>
      <c r="F99" s="27">
        <f t="shared" si="10"/>
        <v>0.10752688172043011</v>
      </c>
      <c r="G99" s="27">
        <f t="shared" si="7"/>
        <v>0.10203352821737223</v>
      </c>
      <c r="H99" s="28">
        <f t="shared" si="13"/>
        <v>51347.583452099272</v>
      </c>
      <c r="I99" s="28">
        <f t="shared" si="11"/>
        <v>5239.1751050536468</v>
      </c>
      <c r="J99" s="28">
        <f t="shared" si="8"/>
        <v>48724.328476998911</v>
      </c>
      <c r="K99" s="28">
        <f t="shared" ref="K99:K108" si="14">K100+J99</f>
        <v>302983.17460751691</v>
      </c>
      <c r="L99" s="19">
        <f t="shared" si="12"/>
        <v>5.9006316215477099</v>
      </c>
    </row>
    <row r="100" spans="1:12" x14ac:dyDescent="0.25">
      <c r="A100" s="17">
        <v>91</v>
      </c>
      <c r="B100" s="52">
        <v>19</v>
      </c>
      <c r="C100" s="50">
        <v>151</v>
      </c>
      <c r="D100" s="50">
        <v>151</v>
      </c>
      <c r="E100" s="26">
        <v>0.49320000000000003</v>
      </c>
      <c r="F100" s="27">
        <f t="shared" si="10"/>
        <v>0.12582781456953643</v>
      </c>
      <c r="G100" s="27">
        <f t="shared" si="7"/>
        <v>0.11828484484763667</v>
      </c>
      <c r="H100" s="28">
        <f t="shared" si="13"/>
        <v>46108.408347045624</v>
      </c>
      <c r="I100" s="28">
        <f t="shared" si="11"/>
        <v>5453.9259275017675</v>
      </c>
      <c r="J100" s="28">
        <f t="shared" si="8"/>
        <v>43344.358686987725</v>
      </c>
      <c r="K100" s="28">
        <f t="shared" si="14"/>
        <v>254258.84613051798</v>
      </c>
      <c r="L100" s="19">
        <f t="shared" si="12"/>
        <v>5.5143704856775759</v>
      </c>
    </row>
    <row r="101" spans="1:12" x14ac:dyDescent="0.25">
      <c r="A101" s="17">
        <v>92</v>
      </c>
      <c r="B101" s="52">
        <v>21</v>
      </c>
      <c r="C101" s="50">
        <v>139</v>
      </c>
      <c r="D101" s="50">
        <v>126</v>
      </c>
      <c r="E101" s="26">
        <v>0.51729999999999998</v>
      </c>
      <c r="F101" s="27">
        <f t="shared" si="10"/>
        <v>0.15849056603773584</v>
      </c>
      <c r="G101" s="27">
        <f t="shared" si="7"/>
        <v>0.14722718627113499</v>
      </c>
      <c r="H101" s="28">
        <f t="shared" si="13"/>
        <v>40654.482419543856</v>
      </c>
      <c r="I101" s="28">
        <f t="shared" si="11"/>
        <v>5985.445055938766</v>
      </c>
      <c r="J101" s="28">
        <f t="shared" si="8"/>
        <v>37765.308091042214</v>
      </c>
      <c r="K101" s="28">
        <f t="shared" si="14"/>
        <v>210914.48744353026</v>
      </c>
      <c r="L101" s="19">
        <f t="shared" si="12"/>
        <v>5.187976205598849</v>
      </c>
    </row>
    <row r="102" spans="1:12" x14ac:dyDescent="0.25">
      <c r="A102" s="17">
        <v>93</v>
      </c>
      <c r="B102" s="52">
        <v>23</v>
      </c>
      <c r="C102" s="50">
        <v>104</v>
      </c>
      <c r="D102" s="50">
        <v>122</v>
      </c>
      <c r="E102" s="26">
        <v>0.73919999999999997</v>
      </c>
      <c r="F102" s="27">
        <f t="shared" si="10"/>
        <v>0.20353982300884957</v>
      </c>
      <c r="G102" s="27">
        <f t="shared" si="7"/>
        <v>0.19327990964584399</v>
      </c>
      <c r="H102" s="28">
        <f t="shared" si="13"/>
        <v>34669.037363605094</v>
      </c>
      <c r="I102" s="28">
        <f t="shared" si="11"/>
        <v>6700.8284091459818</v>
      </c>
      <c r="J102" s="28">
        <f t="shared" si="8"/>
        <v>32921.461314499822</v>
      </c>
      <c r="K102" s="28">
        <f t="shared" si="14"/>
        <v>173149.17935248805</v>
      </c>
      <c r="L102" s="19">
        <f t="shared" si="12"/>
        <v>4.9943463251234315</v>
      </c>
    </row>
    <row r="103" spans="1:12" x14ac:dyDescent="0.25">
      <c r="A103" s="17">
        <v>94</v>
      </c>
      <c r="B103" s="52">
        <v>15</v>
      </c>
      <c r="C103" s="50">
        <v>81</v>
      </c>
      <c r="D103" s="50">
        <v>79</v>
      </c>
      <c r="E103" s="26">
        <v>0.4304</v>
      </c>
      <c r="F103" s="27">
        <f t="shared" si="10"/>
        <v>0.1875</v>
      </c>
      <c r="G103" s="27">
        <f t="shared" si="7"/>
        <v>0.16940730032526202</v>
      </c>
      <c r="H103" s="28">
        <f t="shared" si="13"/>
        <v>27968.208954459111</v>
      </c>
      <c r="I103" s="28">
        <f t="shared" si="11"/>
        <v>4738.0187739077373</v>
      </c>
      <c r="J103" s="28">
        <f t="shared" si="8"/>
        <v>25269.433460841265</v>
      </c>
      <c r="K103" s="28">
        <f t="shared" si="14"/>
        <v>140227.71803798823</v>
      </c>
      <c r="L103" s="19">
        <f t="shared" si="12"/>
        <v>5.0138254568364493</v>
      </c>
    </row>
    <row r="104" spans="1:12" x14ac:dyDescent="0.25">
      <c r="A104" s="17">
        <v>95</v>
      </c>
      <c r="B104" s="52">
        <v>6</v>
      </c>
      <c r="C104" s="50">
        <v>76</v>
      </c>
      <c r="D104" s="50">
        <v>72</v>
      </c>
      <c r="E104" s="26">
        <v>0.42580000000000001</v>
      </c>
      <c r="F104" s="27">
        <f t="shared" si="10"/>
        <v>8.1081081081081086E-2</v>
      </c>
      <c r="G104" s="27">
        <f t="shared" si="7"/>
        <v>7.7474136550748141E-2</v>
      </c>
      <c r="H104" s="28">
        <f t="shared" si="13"/>
        <v>23230.190180551373</v>
      </c>
      <c r="I104" s="28">
        <f t="shared" si="11"/>
        <v>1799.7389261478856</v>
      </c>
      <c r="J104" s="28">
        <f t="shared" si="8"/>
        <v>22196.780089157259</v>
      </c>
      <c r="K104" s="28">
        <f t="shared" si="14"/>
        <v>114958.28457714697</v>
      </c>
      <c r="L104" s="19">
        <f t="shared" si="12"/>
        <v>4.9486587790999481</v>
      </c>
    </row>
    <row r="105" spans="1:12" x14ac:dyDescent="0.25">
      <c r="A105" s="17">
        <v>96</v>
      </c>
      <c r="B105" s="52">
        <v>11</v>
      </c>
      <c r="C105" s="50">
        <v>54</v>
      </c>
      <c r="D105" s="50">
        <v>67</v>
      </c>
      <c r="E105" s="26">
        <v>0.4098</v>
      </c>
      <c r="F105" s="27">
        <f t="shared" si="10"/>
        <v>0.18181818181818182</v>
      </c>
      <c r="G105" s="27">
        <f t="shared" si="7"/>
        <v>0.1641982200912942</v>
      </c>
      <c r="H105" s="28">
        <f t="shared" si="13"/>
        <v>21430.451254403488</v>
      </c>
      <c r="I105" s="28">
        <f t="shared" si="11"/>
        <v>3518.841951726296</v>
      </c>
      <c r="J105" s="28">
        <f t="shared" si="8"/>
        <v>19353.630734494629</v>
      </c>
      <c r="K105" s="28">
        <f t="shared" si="14"/>
        <v>92761.504487989718</v>
      </c>
      <c r="L105" s="19">
        <f t="shared" si="12"/>
        <v>4.328490491721646</v>
      </c>
    </row>
    <row r="106" spans="1:12" x14ac:dyDescent="0.25">
      <c r="A106" s="17">
        <v>97</v>
      </c>
      <c r="B106" s="52">
        <v>7</v>
      </c>
      <c r="C106" s="50">
        <v>35</v>
      </c>
      <c r="D106" s="50">
        <v>46</v>
      </c>
      <c r="E106" s="26">
        <v>0.64290000000000003</v>
      </c>
      <c r="F106" s="27">
        <f t="shared" si="10"/>
        <v>0.1728395061728395</v>
      </c>
      <c r="G106" s="27">
        <f t="shared" si="7"/>
        <v>0.16279183343139603</v>
      </c>
      <c r="H106" s="28">
        <f t="shared" si="13"/>
        <v>17911.609302677192</v>
      </c>
      <c r="I106" s="28">
        <f t="shared" si="11"/>
        <v>2915.863718089669</v>
      </c>
      <c r="J106" s="28">
        <f t="shared" si="8"/>
        <v>16870.35436894737</v>
      </c>
      <c r="K106" s="28">
        <f t="shared" si="14"/>
        <v>73407.873753495092</v>
      </c>
      <c r="L106" s="19">
        <f t="shared" si="12"/>
        <v>4.0983404959889924</v>
      </c>
    </row>
    <row r="107" spans="1:12" x14ac:dyDescent="0.25">
      <c r="A107" s="17">
        <v>98</v>
      </c>
      <c r="B107" s="52">
        <v>4</v>
      </c>
      <c r="C107" s="50">
        <v>27</v>
      </c>
      <c r="D107" s="50">
        <v>24</v>
      </c>
      <c r="E107" s="26">
        <v>0.40920000000000001</v>
      </c>
      <c r="F107" s="27">
        <f t="shared" si="10"/>
        <v>0.15686274509803921</v>
      </c>
      <c r="G107" s="27">
        <f t="shared" si="7"/>
        <v>0.14355852881219672</v>
      </c>
      <c r="H107" s="28">
        <f t="shared" si="13"/>
        <v>14995.745584587523</v>
      </c>
      <c r="I107" s="28">
        <f t="shared" si="11"/>
        <v>2152.7671745653797</v>
      </c>
      <c r="J107" s="28">
        <f t="shared" si="8"/>
        <v>13723.890737854297</v>
      </c>
      <c r="K107" s="28">
        <f t="shared" si="14"/>
        <v>56537.519384547719</v>
      </c>
      <c r="L107" s="19">
        <f t="shared" si="12"/>
        <v>3.7702373026824629</v>
      </c>
    </row>
    <row r="108" spans="1:12" x14ac:dyDescent="0.25">
      <c r="A108" s="17">
        <v>99</v>
      </c>
      <c r="B108" s="52">
        <v>6</v>
      </c>
      <c r="C108" s="50">
        <v>15</v>
      </c>
      <c r="D108" s="50">
        <v>24</v>
      </c>
      <c r="E108" s="26">
        <v>0.46400000000000002</v>
      </c>
      <c r="F108" s="27">
        <f t="shared" si="10"/>
        <v>0.30769230769230771</v>
      </c>
      <c r="G108" s="27">
        <f t="shared" si="7"/>
        <v>0.26413100898045433</v>
      </c>
      <c r="H108" s="28">
        <f t="shared" si="13"/>
        <v>12842.978410022144</v>
      </c>
      <c r="I108" s="28">
        <f t="shared" si="11"/>
        <v>3392.22884575334</v>
      </c>
      <c r="J108" s="28">
        <f t="shared" si="8"/>
        <v>11024.743748698354</v>
      </c>
      <c r="K108" s="28">
        <f t="shared" si="14"/>
        <v>42813.628646693425</v>
      </c>
      <c r="L108" s="19">
        <f t="shared" si="12"/>
        <v>3.3336214762522212</v>
      </c>
    </row>
    <row r="109" spans="1:12" x14ac:dyDescent="0.25">
      <c r="A109" s="17" t="s">
        <v>24</v>
      </c>
      <c r="B109" s="28">
        <v>11</v>
      </c>
      <c r="C109" s="50">
        <v>37</v>
      </c>
      <c r="D109" s="50">
        <v>37</v>
      </c>
      <c r="E109" s="26"/>
      <c r="F109" s="27">
        <f>B109/((C109+D109)/2)</f>
        <v>0.29729729729729731</v>
      </c>
      <c r="G109" s="27">
        <v>1</v>
      </c>
      <c r="H109" s="28">
        <f>H108-I108</f>
        <v>9450.7495642688045</v>
      </c>
      <c r="I109" s="28">
        <f>H109*G109</f>
        <v>9450.7495642688045</v>
      </c>
      <c r="J109" s="28">
        <f>H109/F109</f>
        <v>31788.884897995067</v>
      </c>
      <c r="K109" s="28">
        <f>J109</f>
        <v>31788.884897995067</v>
      </c>
      <c r="L109" s="19">
        <f>K109/H109</f>
        <v>3.3636363636363633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25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1"/>
      <c r="C114" s="51"/>
      <c r="D114" s="51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1"/>
      <c r="C115" s="51"/>
      <c r="D115" s="51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1"/>
      <c r="C116" s="51"/>
      <c r="D116" s="51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1"/>
      <c r="C117" s="51"/>
      <c r="D117" s="51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1"/>
      <c r="C118" s="51"/>
      <c r="D118" s="51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1"/>
      <c r="C119" s="51"/>
      <c r="D119" s="51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1"/>
      <c r="C120" s="51"/>
      <c r="D120" s="51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1"/>
      <c r="C121" s="51"/>
      <c r="D121" s="51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1"/>
      <c r="C122" s="51"/>
      <c r="D122" s="51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1"/>
      <c r="C123" s="51"/>
      <c r="D123" s="51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1"/>
      <c r="C124" s="51"/>
      <c r="D124" s="51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49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Alcorcón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Alcorcón 2010-2022 por edad. Mujeres</dc:title>
  <dc:creator>Dirección General de Economía. Comunidad de Madrid</dc:creator>
  <cp:keywords>Defunciones, Mortalidad, Esperanza de vida, Alcorcón, 2022</cp:keywords>
  <cp:lastModifiedBy>Madrid Digital</cp:lastModifiedBy>
  <dcterms:created xsi:type="dcterms:W3CDTF">2018-03-23T07:16:28Z</dcterms:created>
  <dcterms:modified xsi:type="dcterms:W3CDTF">2024-01-22T11:48:33Z</dcterms:modified>
</cp:coreProperties>
</file>