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072Alcorcon\"/>
    </mc:Choice>
  </mc:AlternateContent>
  <bookViews>
    <workbookView xWindow="0" yWindow="0" windowWidth="21600" windowHeight="9440"/>
  </bookViews>
  <sheets>
    <sheet name="Esperanza Vida Alcorcón H" sheetId="14" r:id="rId1"/>
    <sheet name="Esperanza Vida H" sheetId="3" r:id="rId2"/>
    <sheet name="2022" sheetId="18" r:id="rId3"/>
    <sheet name="2021" sheetId="17" r:id="rId4"/>
    <sheet name="2020" sheetId="16" r:id="rId5"/>
    <sheet name="2019" sheetId="15" r:id="rId6"/>
    <sheet name="2018" sheetId="13" r:id="rId7"/>
    <sheet name="2017" sheetId="12" r:id="rId8"/>
    <sheet name="2016" sheetId="11" r:id="rId9"/>
    <sheet name="2015" sheetId="10" r:id="rId10"/>
    <sheet name="2014" sheetId="9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8" l="1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J109" i="18"/>
  <c r="K109" i="18"/>
  <c r="L109" i="18"/>
  <c r="I109" i="18"/>
  <c r="J108" i="18"/>
  <c r="K108" i="18"/>
  <c r="L108" i="18"/>
  <c r="J107" i="18"/>
  <c r="K107" i="18"/>
  <c r="L107" i="18"/>
  <c r="J106" i="18"/>
  <c r="K106" i="18"/>
  <c r="L106" i="18"/>
  <c r="J105" i="18"/>
  <c r="K105" i="18"/>
  <c r="L105" i="18"/>
  <c r="J104" i="18"/>
  <c r="K104" i="18"/>
  <c r="L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109" i="15"/>
  <c r="F108" i="15"/>
  <c r="G108" i="15"/>
  <c r="F107" i="15"/>
  <c r="G107" i="15"/>
  <c r="F106" i="15"/>
  <c r="G106" i="15"/>
  <c r="F105" i="15"/>
  <c r="G105" i="15"/>
  <c r="F104" i="15"/>
  <c r="G104" i="15"/>
  <c r="F103" i="15"/>
  <c r="G103" i="15"/>
  <c r="F102" i="15"/>
  <c r="G102" i="15"/>
  <c r="F101" i="15"/>
  <c r="G101" i="15"/>
  <c r="F100" i="15"/>
  <c r="G100" i="15"/>
  <c r="F99" i="15"/>
  <c r="G99" i="15"/>
  <c r="F98" i="15"/>
  <c r="G98" i="15"/>
  <c r="F97" i="15"/>
  <c r="G97" i="15"/>
  <c r="F96" i="15"/>
  <c r="G96" i="15"/>
  <c r="F95" i="15"/>
  <c r="G95" i="15"/>
  <c r="F94" i="15"/>
  <c r="G94" i="15"/>
  <c r="F93" i="15"/>
  <c r="G93" i="15"/>
  <c r="F92" i="15"/>
  <c r="G92" i="15"/>
  <c r="F91" i="15"/>
  <c r="G91" i="15"/>
  <c r="F90" i="15"/>
  <c r="G90" i="15"/>
  <c r="F89" i="15"/>
  <c r="G89" i="15"/>
  <c r="F88" i="15"/>
  <c r="G88" i="15"/>
  <c r="F87" i="15"/>
  <c r="G87" i="15"/>
  <c r="F86" i="15"/>
  <c r="G86" i="15"/>
  <c r="F85" i="15"/>
  <c r="G85" i="15"/>
  <c r="F84" i="15"/>
  <c r="G84" i="15"/>
  <c r="F83" i="15"/>
  <c r="G83" i="15"/>
  <c r="F82" i="15"/>
  <c r="G82" i="15"/>
  <c r="F81" i="15"/>
  <c r="G81" i="15"/>
  <c r="F80" i="15"/>
  <c r="G80" i="15"/>
  <c r="F79" i="15"/>
  <c r="G79" i="15"/>
  <c r="F78" i="15"/>
  <c r="G78" i="15"/>
  <c r="F77" i="15"/>
  <c r="G77" i="15"/>
  <c r="F76" i="15"/>
  <c r="G76" i="15"/>
  <c r="F75" i="15"/>
  <c r="G75" i="15"/>
  <c r="F74" i="15"/>
  <c r="G74" i="15"/>
  <c r="F73" i="15"/>
  <c r="G73" i="15"/>
  <c r="F72" i="15"/>
  <c r="G72" i="15"/>
  <c r="F71" i="15"/>
  <c r="G71" i="15"/>
  <c r="F70" i="15"/>
  <c r="G70" i="15"/>
  <c r="F69" i="15"/>
  <c r="G69" i="15"/>
  <c r="F68" i="15"/>
  <c r="G68" i="15"/>
  <c r="F67" i="15"/>
  <c r="G67" i="15"/>
  <c r="F66" i="15"/>
  <c r="G66" i="15"/>
  <c r="F65" i="15"/>
  <c r="G65" i="15"/>
  <c r="F64" i="15"/>
  <c r="G64" i="15"/>
  <c r="F63" i="15"/>
  <c r="G63" i="15"/>
  <c r="F62" i="15"/>
  <c r="G62" i="15"/>
  <c r="F61" i="15"/>
  <c r="G61" i="15"/>
  <c r="F60" i="15"/>
  <c r="G60" i="15"/>
  <c r="F59" i="15"/>
  <c r="G59" i="15"/>
  <c r="F58" i="15"/>
  <c r="G58" i="15"/>
  <c r="F57" i="15"/>
  <c r="G57" i="15"/>
  <c r="F56" i="15"/>
  <c r="G56" i="15"/>
  <c r="F55" i="15"/>
  <c r="G55" i="15"/>
  <c r="F54" i="15"/>
  <c r="G54" i="15"/>
  <c r="F53" i="15"/>
  <c r="G53" i="15"/>
  <c r="F52" i="15"/>
  <c r="G52" i="15"/>
  <c r="F51" i="15"/>
  <c r="G51" i="15"/>
  <c r="F50" i="15"/>
  <c r="G50" i="15"/>
  <c r="F49" i="15"/>
  <c r="G49" i="15"/>
  <c r="F48" i="15"/>
  <c r="G48" i="15"/>
  <c r="F47" i="15"/>
  <c r="G47" i="15"/>
  <c r="F46" i="15"/>
  <c r="G46" i="15"/>
  <c r="F45" i="15"/>
  <c r="G45" i="15"/>
  <c r="F44" i="15"/>
  <c r="G44" i="15"/>
  <c r="F43" i="15"/>
  <c r="G43" i="15"/>
  <c r="F42" i="15"/>
  <c r="G42" i="15"/>
  <c r="F41" i="15"/>
  <c r="G41" i="15"/>
  <c r="F40" i="15"/>
  <c r="G40" i="15"/>
  <c r="F39" i="15"/>
  <c r="G39" i="15"/>
  <c r="F38" i="15"/>
  <c r="G38" i="15"/>
  <c r="F37" i="15"/>
  <c r="G37" i="15"/>
  <c r="F36" i="15"/>
  <c r="G36" i="15"/>
  <c r="F35" i="15"/>
  <c r="G35" i="15"/>
  <c r="F34" i="15"/>
  <c r="G34" i="15"/>
  <c r="F33" i="15"/>
  <c r="G33" i="15"/>
  <c r="F32" i="15"/>
  <c r="G32" i="15"/>
  <c r="F31" i="15"/>
  <c r="G31" i="15"/>
  <c r="F30" i="15"/>
  <c r="G30" i="15"/>
  <c r="F29" i="15"/>
  <c r="G29" i="15"/>
  <c r="F28" i="15"/>
  <c r="G28" i="15"/>
  <c r="F27" i="15"/>
  <c r="G27" i="15"/>
  <c r="F26" i="15"/>
  <c r="G26" i="15"/>
  <c r="F25" i="15"/>
  <c r="G25" i="15"/>
  <c r="F24" i="15"/>
  <c r="G24" i="15"/>
  <c r="F23" i="15"/>
  <c r="G23" i="15"/>
  <c r="F22" i="15"/>
  <c r="G22" i="15"/>
  <c r="F21" i="15"/>
  <c r="G21" i="15"/>
  <c r="F20" i="15"/>
  <c r="G20" i="15"/>
  <c r="F19" i="15"/>
  <c r="G19" i="15"/>
  <c r="F18" i="15"/>
  <c r="G18" i="15"/>
  <c r="F17" i="15"/>
  <c r="G17" i="15"/>
  <c r="F16" i="15"/>
  <c r="G16" i="15"/>
  <c r="F15" i="15"/>
  <c r="G15" i="15"/>
  <c r="F14" i="15"/>
  <c r="G14" i="15"/>
  <c r="F13" i="15"/>
  <c r="G13" i="15"/>
  <c r="F12" i="15"/>
  <c r="G12" i="15"/>
  <c r="F11" i="15"/>
  <c r="G11" i="15"/>
  <c r="F10" i="15"/>
  <c r="G10" i="15"/>
  <c r="F9" i="15"/>
  <c r="G9" i="15"/>
  <c r="I9" i="15"/>
  <c r="H10" i="15"/>
  <c r="I10" i="15"/>
  <c r="H11" i="15"/>
  <c r="J9" i="15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J10" i="15"/>
  <c r="I11" i="15"/>
  <c r="H12" i="15"/>
  <c r="J9" i="13"/>
  <c r="I10" i="13"/>
  <c r="H11" i="13"/>
  <c r="F109" i="12"/>
  <c r="F108" i="12"/>
  <c r="G108" i="12"/>
  <c r="F107" i="12"/>
  <c r="G107" i="12"/>
  <c r="F106" i="12"/>
  <c r="G106" i="12"/>
  <c r="F105" i="12"/>
  <c r="G105" i="12"/>
  <c r="F104" i="12"/>
  <c r="G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/>
  <c r="F76" i="12"/>
  <c r="G76" i="12"/>
  <c r="F75" i="12"/>
  <c r="G75" i="12"/>
  <c r="F74" i="12"/>
  <c r="G74" i="12"/>
  <c r="F73" i="12"/>
  <c r="G73" i="12"/>
  <c r="F72" i="12"/>
  <c r="G72" i="12"/>
  <c r="F71" i="12"/>
  <c r="G71" i="12"/>
  <c r="F70" i="12"/>
  <c r="G70" i="12"/>
  <c r="F69" i="12"/>
  <c r="G69" i="12"/>
  <c r="F68" i="12"/>
  <c r="G68" i="12"/>
  <c r="F67" i="12"/>
  <c r="G67" i="12"/>
  <c r="F66" i="12"/>
  <c r="G66" i="12"/>
  <c r="F65" i="12"/>
  <c r="G65" i="12"/>
  <c r="F64" i="12"/>
  <c r="G64" i="12"/>
  <c r="F63" i="12"/>
  <c r="G63" i="12"/>
  <c r="F62" i="12"/>
  <c r="G62" i="12"/>
  <c r="F61" i="12"/>
  <c r="G61" i="12"/>
  <c r="F60" i="12"/>
  <c r="G60" i="12"/>
  <c r="F59" i="12"/>
  <c r="G59" i="12"/>
  <c r="F58" i="12"/>
  <c r="G58" i="12"/>
  <c r="F57" i="12"/>
  <c r="G57" i="12"/>
  <c r="F56" i="12"/>
  <c r="G56" i="12"/>
  <c r="F55" i="12"/>
  <c r="G55" i="12"/>
  <c r="F54" i="12"/>
  <c r="G54" i="12"/>
  <c r="F53" i="12"/>
  <c r="G53" i="12"/>
  <c r="F52" i="12"/>
  <c r="G52" i="12"/>
  <c r="F51" i="12"/>
  <c r="G51" i="12"/>
  <c r="F50" i="12"/>
  <c r="G50" i="12"/>
  <c r="F49" i="12"/>
  <c r="G49" i="12"/>
  <c r="F48" i="12"/>
  <c r="G48" i="12"/>
  <c r="F47" i="12"/>
  <c r="G47" i="12"/>
  <c r="F46" i="12"/>
  <c r="G46" i="12"/>
  <c r="F45" i="12"/>
  <c r="G45" i="12"/>
  <c r="F44" i="12"/>
  <c r="G44" i="12"/>
  <c r="F43" i="12"/>
  <c r="G43" i="12"/>
  <c r="F42" i="12"/>
  <c r="G42" i="12"/>
  <c r="F41" i="12"/>
  <c r="G41" i="12"/>
  <c r="F40" i="12"/>
  <c r="G40" i="12"/>
  <c r="F39" i="12"/>
  <c r="G39" i="12"/>
  <c r="F38" i="12"/>
  <c r="G38" i="12"/>
  <c r="F37" i="12"/>
  <c r="G37" i="12"/>
  <c r="F36" i="12"/>
  <c r="G36" i="12"/>
  <c r="F35" i="12"/>
  <c r="G35" i="12"/>
  <c r="F34" i="12"/>
  <c r="G34" i="12"/>
  <c r="F33" i="12"/>
  <c r="G33" i="12"/>
  <c r="F32" i="12"/>
  <c r="G32" i="12"/>
  <c r="F31" i="12"/>
  <c r="G31" i="12"/>
  <c r="F30" i="12"/>
  <c r="G30" i="12"/>
  <c r="F29" i="12"/>
  <c r="G29" i="12"/>
  <c r="F28" i="12"/>
  <c r="G28" i="12"/>
  <c r="F27" i="12"/>
  <c r="G27" i="12"/>
  <c r="F26" i="12"/>
  <c r="G26" i="12"/>
  <c r="F25" i="12"/>
  <c r="G25" i="12"/>
  <c r="F24" i="12"/>
  <c r="G24" i="12"/>
  <c r="F23" i="12"/>
  <c r="G23" i="12"/>
  <c r="F22" i="12"/>
  <c r="G22" i="12"/>
  <c r="F21" i="12"/>
  <c r="G21" i="12"/>
  <c r="F20" i="12"/>
  <c r="G20" i="12"/>
  <c r="F19" i="12"/>
  <c r="G19" i="12"/>
  <c r="F18" i="12"/>
  <c r="G18" i="12"/>
  <c r="F17" i="12"/>
  <c r="G17" i="12"/>
  <c r="F16" i="12"/>
  <c r="G16" i="12"/>
  <c r="F15" i="12"/>
  <c r="G15" i="12"/>
  <c r="F14" i="12"/>
  <c r="G14" i="12"/>
  <c r="F13" i="12"/>
  <c r="G13" i="12"/>
  <c r="F12" i="12"/>
  <c r="G12" i="12"/>
  <c r="F11" i="12"/>
  <c r="G11" i="12"/>
  <c r="F10" i="12"/>
  <c r="G10" i="12"/>
  <c r="F9" i="12"/>
  <c r="G9" i="12"/>
  <c r="I9" i="12"/>
  <c r="H10" i="12"/>
  <c r="J11" i="15"/>
  <c r="I12" i="15"/>
  <c r="H13" i="15"/>
  <c r="J10" i="13"/>
  <c r="I11" i="13"/>
  <c r="H12" i="13"/>
  <c r="I10" i="12"/>
  <c r="H11" i="12"/>
  <c r="J9" i="12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I13" i="15"/>
  <c r="H14" i="15"/>
  <c r="J12" i="15"/>
  <c r="I12" i="13"/>
  <c r="H13" i="13"/>
  <c r="J11" i="13"/>
  <c r="J10" i="12"/>
  <c r="I11" i="12"/>
  <c r="H12" i="12"/>
  <c r="I10" i="11"/>
  <c r="H11" i="11"/>
  <c r="J9" i="11"/>
  <c r="I10" i="10"/>
  <c r="H11" i="10"/>
  <c r="J9" i="10"/>
  <c r="F9" i="9"/>
  <c r="G9" i="9"/>
  <c r="I9" i="9"/>
  <c r="I14" i="15"/>
  <c r="H15" i="15"/>
  <c r="J13" i="15"/>
  <c r="I13" i="13"/>
  <c r="H14" i="13"/>
  <c r="J12" i="13"/>
  <c r="J11" i="12"/>
  <c r="I12" i="12"/>
  <c r="H13" i="12"/>
  <c r="J10" i="11"/>
  <c r="I11" i="11"/>
  <c r="H12" i="11"/>
  <c r="I11" i="10"/>
  <c r="H12" i="10"/>
  <c r="J10" i="10"/>
  <c r="J14" i="15"/>
  <c r="I15" i="15"/>
  <c r="H16" i="15"/>
  <c r="J13" i="13"/>
  <c r="I14" i="13"/>
  <c r="H15" i="13"/>
  <c r="I13" i="12"/>
  <c r="H14" i="12"/>
  <c r="J12" i="12"/>
  <c r="J11" i="11"/>
  <c r="I12" i="11"/>
  <c r="H13" i="11"/>
  <c r="J11" i="10"/>
  <c r="I12" i="10"/>
  <c r="H13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H10" i="9"/>
  <c r="J9" i="9"/>
  <c r="J15" i="15"/>
  <c r="I16" i="15"/>
  <c r="H17" i="15"/>
  <c r="J14" i="13"/>
  <c r="I15" i="13"/>
  <c r="H16" i="13"/>
  <c r="I14" i="12"/>
  <c r="H15" i="12"/>
  <c r="J13" i="12"/>
  <c r="I13" i="11"/>
  <c r="H14" i="11"/>
  <c r="J12" i="11"/>
  <c r="J12" i="10"/>
  <c r="I13" i="10"/>
  <c r="H14" i="10"/>
  <c r="I10" i="9"/>
  <c r="H11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I17" i="15"/>
  <c r="H18" i="15"/>
  <c r="J16" i="15"/>
  <c r="J15" i="13"/>
  <c r="I16" i="13"/>
  <c r="H17" i="13"/>
  <c r="J14" i="12"/>
  <c r="I15" i="12"/>
  <c r="H16" i="12"/>
  <c r="I14" i="11"/>
  <c r="H15" i="11"/>
  <c r="J13" i="11"/>
  <c r="I14" i="10"/>
  <c r="H15" i="10"/>
  <c r="J13" i="10"/>
  <c r="I11" i="9"/>
  <c r="H12" i="9"/>
  <c r="J10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8" i="15"/>
  <c r="H19" i="15"/>
  <c r="J17" i="15"/>
  <c r="I17" i="13"/>
  <c r="H18" i="13"/>
  <c r="J16" i="13"/>
  <c r="I16" i="12"/>
  <c r="H17" i="12"/>
  <c r="J15" i="12"/>
  <c r="I15" i="11"/>
  <c r="H16" i="11"/>
  <c r="J14" i="11"/>
  <c r="J14" i="10"/>
  <c r="I15" i="10"/>
  <c r="H16" i="10"/>
  <c r="J11" i="9"/>
  <c r="I12" i="9"/>
  <c r="H13" i="9"/>
  <c r="J10" i="8"/>
  <c r="I11" i="8"/>
  <c r="H12" i="8"/>
  <c r="J9" i="7"/>
  <c r="I10" i="7"/>
  <c r="H11" i="7"/>
  <c r="I10" i="6"/>
  <c r="H11" i="6"/>
  <c r="J9" i="4"/>
  <c r="I10" i="4"/>
  <c r="H11" i="4"/>
  <c r="J18" i="15"/>
  <c r="I19" i="15"/>
  <c r="H20" i="15"/>
  <c r="I18" i="13"/>
  <c r="H19" i="13"/>
  <c r="J17" i="13"/>
  <c r="I17" i="12"/>
  <c r="H18" i="12"/>
  <c r="J16" i="12"/>
  <c r="J15" i="11"/>
  <c r="I16" i="11"/>
  <c r="H17" i="11"/>
  <c r="J15" i="10"/>
  <c r="I16" i="10"/>
  <c r="H17" i="10"/>
  <c r="J12" i="9"/>
  <c r="I13" i="9"/>
  <c r="H14" i="9"/>
  <c r="I12" i="8"/>
  <c r="H13" i="8"/>
  <c r="J11" i="8"/>
  <c r="I11" i="7"/>
  <c r="H12" i="7"/>
  <c r="J10" i="7"/>
  <c r="I11" i="6"/>
  <c r="H12" i="6"/>
  <c r="J10" i="6"/>
  <c r="I11" i="4"/>
  <c r="H12" i="4"/>
  <c r="J10" i="4"/>
  <c r="J19" i="15"/>
  <c r="I20" i="15"/>
  <c r="H21" i="15"/>
  <c r="J18" i="13"/>
  <c r="I19" i="13"/>
  <c r="H20" i="13"/>
  <c r="J17" i="12"/>
  <c r="I18" i="12"/>
  <c r="H19" i="12"/>
  <c r="I17" i="11"/>
  <c r="H18" i="11"/>
  <c r="J16" i="11"/>
  <c r="I17" i="10"/>
  <c r="H18" i="10"/>
  <c r="J16" i="10"/>
  <c r="I14" i="9"/>
  <c r="H15" i="9"/>
  <c r="J13" i="9"/>
  <c r="I13" i="8"/>
  <c r="H14" i="8"/>
  <c r="J12" i="8"/>
  <c r="I12" i="7"/>
  <c r="H13" i="7"/>
  <c r="J11" i="7"/>
  <c r="I12" i="6"/>
  <c r="H13" i="6"/>
  <c r="J11" i="6"/>
  <c r="I12" i="4"/>
  <c r="H13" i="4"/>
  <c r="J11" i="4"/>
  <c r="I21" i="15"/>
  <c r="H22" i="15"/>
  <c r="J20" i="15"/>
  <c r="I20" i="13"/>
  <c r="H21" i="13"/>
  <c r="J19" i="13"/>
  <c r="J18" i="12"/>
  <c r="I19" i="12"/>
  <c r="H20" i="12"/>
  <c r="I18" i="11"/>
  <c r="H19" i="11"/>
  <c r="J17" i="11"/>
  <c r="I18" i="10"/>
  <c r="H19" i="10"/>
  <c r="J17" i="10"/>
  <c r="I15" i="9"/>
  <c r="H16" i="9"/>
  <c r="J14" i="9"/>
  <c r="J13" i="8"/>
  <c r="I14" i="8"/>
  <c r="H15" i="8"/>
  <c r="J12" i="7"/>
  <c r="I13" i="7"/>
  <c r="H14" i="7"/>
  <c r="J12" i="6"/>
  <c r="I13" i="6"/>
  <c r="H14" i="6"/>
  <c r="J12" i="4"/>
  <c r="I13" i="4"/>
  <c r="H14" i="4"/>
  <c r="I22" i="15"/>
  <c r="H23" i="15"/>
  <c r="J21" i="15"/>
  <c r="J20" i="13"/>
  <c r="I21" i="13"/>
  <c r="H22" i="13"/>
  <c r="J19" i="12"/>
  <c r="I20" i="12"/>
  <c r="H21" i="12"/>
  <c r="J18" i="11"/>
  <c r="I19" i="11"/>
  <c r="H20" i="11"/>
  <c r="I19" i="10"/>
  <c r="H20" i="10"/>
  <c r="J18" i="10"/>
  <c r="J15" i="9"/>
  <c r="I16" i="9"/>
  <c r="H17" i="9"/>
  <c r="J14" i="8"/>
  <c r="I15" i="8"/>
  <c r="H16" i="8"/>
  <c r="J13" i="7"/>
  <c r="I14" i="7"/>
  <c r="H15" i="7"/>
  <c r="I14" i="6"/>
  <c r="H15" i="6"/>
  <c r="J13" i="6"/>
  <c r="J13" i="4"/>
  <c r="I14" i="4"/>
  <c r="H15" i="4"/>
  <c r="J22" i="15"/>
  <c r="I23" i="15"/>
  <c r="H24" i="15"/>
  <c r="J21" i="13"/>
  <c r="I22" i="13"/>
  <c r="H23" i="13"/>
  <c r="I21" i="12"/>
  <c r="H22" i="12"/>
  <c r="J20" i="12"/>
  <c r="J19" i="11"/>
  <c r="I20" i="11"/>
  <c r="H21" i="11"/>
  <c r="J19" i="10"/>
  <c r="I20" i="10"/>
  <c r="H21" i="10"/>
  <c r="J16" i="9"/>
  <c r="I17" i="9"/>
  <c r="H18" i="9"/>
  <c r="I16" i="8"/>
  <c r="H17" i="8"/>
  <c r="J15" i="8"/>
  <c r="I15" i="7"/>
  <c r="H16" i="7"/>
  <c r="J14" i="7"/>
  <c r="I15" i="6"/>
  <c r="H16" i="6"/>
  <c r="J14" i="6"/>
  <c r="I15" i="4"/>
  <c r="H16" i="4"/>
  <c r="J14" i="4"/>
  <c r="J23" i="15"/>
  <c r="I24" i="15"/>
  <c r="H25" i="15"/>
  <c r="I23" i="13"/>
  <c r="H24" i="13"/>
  <c r="J22" i="13"/>
  <c r="J21" i="12"/>
  <c r="I22" i="12"/>
  <c r="H23" i="12"/>
  <c r="I21" i="11"/>
  <c r="H22" i="11"/>
  <c r="J20" i="11"/>
  <c r="I21" i="10"/>
  <c r="H22" i="10"/>
  <c r="J20" i="10"/>
  <c r="I18" i="9"/>
  <c r="H19" i="9"/>
  <c r="J17" i="9"/>
  <c r="I17" i="8"/>
  <c r="H18" i="8"/>
  <c r="J16" i="8"/>
  <c r="I16" i="7"/>
  <c r="H17" i="7"/>
  <c r="J15" i="7"/>
  <c r="J15" i="6"/>
  <c r="I16" i="6"/>
  <c r="H17" i="6"/>
  <c r="J15" i="4"/>
  <c r="I16" i="4"/>
  <c r="H17" i="4"/>
  <c r="I25" i="15"/>
  <c r="H26" i="15"/>
  <c r="J24" i="15"/>
  <c r="J23" i="13"/>
  <c r="I24" i="13"/>
  <c r="H25" i="13"/>
  <c r="J22" i="12"/>
  <c r="I23" i="12"/>
  <c r="H24" i="12"/>
  <c r="I22" i="11"/>
  <c r="H23" i="11"/>
  <c r="J21" i="11"/>
  <c r="I22" i="10"/>
  <c r="H23" i="10"/>
  <c r="J21" i="10"/>
  <c r="I19" i="9"/>
  <c r="H20" i="9"/>
  <c r="J18" i="9"/>
  <c r="J17" i="8"/>
  <c r="I18" i="8"/>
  <c r="H19" i="8"/>
  <c r="I17" i="7"/>
  <c r="H18" i="7"/>
  <c r="J16" i="7"/>
  <c r="J16" i="6"/>
  <c r="I17" i="6"/>
  <c r="H18" i="6"/>
  <c r="J16" i="4"/>
  <c r="I17" i="4"/>
  <c r="H18" i="4"/>
  <c r="I26" i="15"/>
  <c r="H27" i="15"/>
  <c r="J25" i="15"/>
  <c r="J24" i="13"/>
  <c r="I25" i="13"/>
  <c r="H26" i="13"/>
  <c r="J23" i="12"/>
  <c r="I24" i="12"/>
  <c r="H25" i="12"/>
  <c r="I23" i="11"/>
  <c r="H24" i="11"/>
  <c r="J22" i="11"/>
  <c r="J22" i="10"/>
  <c r="I23" i="10"/>
  <c r="H24" i="10"/>
  <c r="J19" i="9"/>
  <c r="I20" i="9"/>
  <c r="H21" i="9"/>
  <c r="J18" i="8"/>
  <c r="I19" i="8"/>
  <c r="H20" i="8"/>
  <c r="J17" i="7"/>
  <c r="I18" i="7"/>
  <c r="H19" i="7"/>
  <c r="I18" i="6"/>
  <c r="H19" i="6"/>
  <c r="J17" i="6"/>
  <c r="J17" i="4"/>
  <c r="I18" i="4"/>
  <c r="H19" i="4"/>
  <c r="I27" i="15"/>
  <c r="H28" i="15"/>
  <c r="J26" i="15"/>
  <c r="I26" i="13"/>
  <c r="H27" i="13"/>
  <c r="J25" i="13"/>
  <c r="I25" i="12"/>
  <c r="H26" i="12"/>
  <c r="J24" i="12"/>
  <c r="J23" i="11"/>
  <c r="I24" i="11"/>
  <c r="H25" i="11"/>
  <c r="J23" i="10"/>
  <c r="I24" i="10"/>
  <c r="H25" i="10"/>
  <c r="J20" i="9"/>
  <c r="I21" i="9"/>
  <c r="H22" i="9"/>
  <c r="J19" i="8"/>
  <c r="I20" i="8"/>
  <c r="H21" i="8"/>
  <c r="J18" i="7"/>
  <c r="I19" i="7"/>
  <c r="H20" i="7"/>
  <c r="I19" i="6"/>
  <c r="H20" i="6"/>
  <c r="J18" i="6"/>
  <c r="I19" i="4"/>
  <c r="H20" i="4"/>
  <c r="J18" i="4"/>
  <c r="I28" i="15"/>
  <c r="H29" i="15"/>
  <c r="J27" i="15"/>
  <c r="I27" i="13"/>
  <c r="H28" i="13"/>
  <c r="J26" i="13"/>
  <c r="J25" i="12"/>
  <c r="I26" i="12"/>
  <c r="H27" i="12"/>
  <c r="I25" i="11"/>
  <c r="H26" i="11"/>
  <c r="J24" i="11"/>
  <c r="I25" i="10"/>
  <c r="H26" i="10"/>
  <c r="J24" i="10"/>
  <c r="I22" i="9"/>
  <c r="H23" i="9"/>
  <c r="J21" i="9"/>
  <c r="I21" i="8"/>
  <c r="H22" i="8"/>
  <c r="J20" i="8"/>
  <c r="I20" i="7"/>
  <c r="H21" i="7"/>
  <c r="J19" i="7"/>
  <c r="J19" i="6"/>
  <c r="I20" i="6"/>
  <c r="H21" i="6"/>
  <c r="I20" i="4"/>
  <c r="H21" i="4"/>
  <c r="J19" i="4"/>
  <c r="I29" i="15"/>
  <c r="H30" i="15"/>
  <c r="J28" i="15"/>
  <c r="I28" i="13"/>
  <c r="H29" i="13"/>
  <c r="J27" i="13"/>
  <c r="J26" i="12"/>
  <c r="I27" i="12"/>
  <c r="H28" i="12"/>
  <c r="I26" i="11"/>
  <c r="H27" i="11"/>
  <c r="J25" i="11"/>
  <c r="I26" i="10"/>
  <c r="H27" i="10"/>
  <c r="J25" i="10"/>
  <c r="I23" i="9"/>
  <c r="H24" i="9"/>
  <c r="J22" i="9"/>
  <c r="I22" i="8"/>
  <c r="H23" i="8"/>
  <c r="J21" i="8"/>
  <c r="J20" i="7"/>
  <c r="I21" i="7"/>
  <c r="H22" i="7"/>
  <c r="J20" i="6"/>
  <c r="I21" i="6"/>
  <c r="H22" i="6"/>
  <c r="J20" i="4"/>
  <c r="I21" i="4"/>
  <c r="H22" i="4"/>
  <c r="I30" i="15"/>
  <c r="H31" i="15"/>
  <c r="J29" i="15"/>
  <c r="J28" i="13"/>
  <c r="I29" i="13"/>
  <c r="H30" i="13"/>
  <c r="J27" i="12"/>
  <c r="I28" i="12"/>
  <c r="H29" i="12"/>
  <c r="J26" i="11"/>
  <c r="I27" i="11"/>
  <c r="H28" i="11"/>
  <c r="I27" i="10"/>
  <c r="H28" i="10"/>
  <c r="J26" i="10"/>
  <c r="J23" i="9"/>
  <c r="I24" i="9"/>
  <c r="H25" i="9"/>
  <c r="J22" i="8"/>
  <c r="I23" i="8"/>
  <c r="H24" i="8"/>
  <c r="J21" i="7"/>
  <c r="I22" i="7"/>
  <c r="H23" i="7"/>
  <c r="I22" i="6"/>
  <c r="H23" i="6"/>
  <c r="J21" i="6"/>
  <c r="I22" i="4"/>
  <c r="H23" i="4"/>
  <c r="J21" i="4"/>
  <c r="J30" i="15"/>
  <c r="I31" i="15"/>
  <c r="H32" i="15"/>
  <c r="J29" i="13"/>
  <c r="I30" i="13"/>
  <c r="H31" i="13"/>
  <c r="I29" i="12"/>
  <c r="H30" i="12"/>
  <c r="J28" i="12"/>
  <c r="J27" i="11"/>
  <c r="I28" i="11"/>
  <c r="H29" i="11"/>
  <c r="J27" i="10"/>
  <c r="I28" i="10"/>
  <c r="H29" i="10"/>
  <c r="J24" i="9"/>
  <c r="I25" i="9"/>
  <c r="H26" i="9"/>
  <c r="I24" i="8"/>
  <c r="H25" i="8"/>
  <c r="J23" i="8"/>
  <c r="I23" i="7"/>
  <c r="H24" i="7"/>
  <c r="J22" i="7"/>
  <c r="I23" i="6"/>
  <c r="H24" i="6"/>
  <c r="J22" i="6"/>
  <c r="I23" i="4"/>
  <c r="H24" i="4"/>
  <c r="J22" i="4"/>
  <c r="J31" i="15"/>
  <c r="I32" i="15"/>
  <c r="H33" i="15"/>
  <c r="J30" i="13"/>
  <c r="I31" i="13"/>
  <c r="H32" i="13"/>
  <c r="I30" i="12"/>
  <c r="H31" i="12"/>
  <c r="J29" i="12"/>
  <c r="I29" i="11"/>
  <c r="H30" i="11"/>
  <c r="J28" i="11"/>
  <c r="J28" i="10"/>
  <c r="I29" i="10"/>
  <c r="H30" i="10"/>
  <c r="I26" i="9"/>
  <c r="H27" i="9"/>
  <c r="J25" i="9"/>
  <c r="I25" i="8"/>
  <c r="H26" i="8"/>
  <c r="J24" i="8"/>
  <c r="I24" i="7"/>
  <c r="H25" i="7"/>
  <c r="J23" i="7"/>
  <c r="J23" i="6"/>
  <c r="I24" i="6"/>
  <c r="H25" i="6"/>
  <c r="J23" i="4"/>
  <c r="I24" i="4"/>
  <c r="H25" i="4"/>
  <c r="I33" i="15"/>
  <c r="H34" i="15"/>
  <c r="J32" i="15"/>
  <c r="I32" i="13"/>
  <c r="H33" i="13"/>
  <c r="J31" i="13"/>
  <c r="J30" i="12"/>
  <c r="I31" i="12"/>
  <c r="H32" i="12"/>
  <c r="I30" i="11"/>
  <c r="H31" i="11"/>
  <c r="J29" i="11"/>
  <c r="I30" i="10"/>
  <c r="H31" i="10"/>
  <c r="J29" i="10"/>
  <c r="I27" i="9"/>
  <c r="H28" i="9"/>
  <c r="J26" i="9"/>
  <c r="I26" i="8"/>
  <c r="H27" i="8"/>
  <c r="J25" i="8"/>
  <c r="I25" i="7"/>
  <c r="H26" i="7"/>
  <c r="J24" i="7"/>
  <c r="J24" i="6"/>
  <c r="I25" i="6"/>
  <c r="H26" i="6"/>
  <c r="J24" i="4"/>
  <c r="I25" i="4"/>
  <c r="H26" i="4"/>
  <c r="J33" i="15"/>
  <c r="I34" i="15"/>
  <c r="H35" i="15"/>
  <c r="I33" i="13"/>
  <c r="H34" i="13"/>
  <c r="J32" i="13"/>
  <c r="J31" i="12"/>
  <c r="I32" i="12"/>
  <c r="H33" i="12"/>
  <c r="I31" i="11"/>
  <c r="H32" i="11"/>
  <c r="J30" i="11"/>
  <c r="I31" i="10"/>
  <c r="H32" i="10"/>
  <c r="J30" i="10"/>
  <c r="J27" i="9"/>
  <c r="I28" i="9"/>
  <c r="H29" i="9"/>
  <c r="J26" i="8"/>
  <c r="I27" i="8"/>
  <c r="H28" i="8"/>
  <c r="J25" i="7"/>
  <c r="I26" i="7"/>
  <c r="H27" i="7"/>
  <c r="I26" i="6"/>
  <c r="H27" i="6"/>
  <c r="J25" i="6"/>
  <c r="I26" i="4"/>
  <c r="H27" i="4"/>
  <c r="J25" i="4"/>
  <c r="J34" i="15"/>
  <c r="I35" i="15"/>
  <c r="H36" i="15"/>
  <c r="J33" i="13"/>
  <c r="I34" i="13"/>
  <c r="H35" i="13"/>
  <c r="I33" i="12"/>
  <c r="H34" i="12"/>
  <c r="J32" i="12"/>
  <c r="J31" i="11"/>
  <c r="I32" i="11"/>
  <c r="H33" i="11"/>
  <c r="J31" i="10"/>
  <c r="I32" i="10"/>
  <c r="H33" i="10"/>
  <c r="J28" i="9"/>
  <c r="I29" i="9"/>
  <c r="H30" i="9"/>
  <c r="I28" i="8"/>
  <c r="H29" i="8"/>
  <c r="J27" i="8"/>
  <c r="J26" i="7"/>
  <c r="I27" i="7"/>
  <c r="H28" i="7"/>
  <c r="I27" i="6"/>
  <c r="H28" i="6"/>
  <c r="J26" i="6"/>
  <c r="I27" i="4"/>
  <c r="H28" i="4"/>
  <c r="J26" i="4"/>
  <c r="J35" i="15"/>
  <c r="I36" i="15"/>
  <c r="H37" i="15"/>
  <c r="I35" i="13"/>
  <c r="H36" i="13"/>
  <c r="J34" i="13"/>
  <c r="I34" i="12"/>
  <c r="H35" i="12"/>
  <c r="J33" i="12"/>
  <c r="I33" i="11"/>
  <c r="H34" i="11"/>
  <c r="J32" i="11"/>
  <c r="I33" i="10"/>
  <c r="H34" i="10"/>
  <c r="J32" i="10"/>
  <c r="I30" i="9"/>
  <c r="H31" i="9"/>
  <c r="J29" i="9"/>
  <c r="I29" i="8"/>
  <c r="H30" i="8"/>
  <c r="J28" i="8"/>
  <c r="I28" i="7"/>
  <c r="H29" i="7"/>
  <c r="J27" i="7"/>
  <c r="J27" i="6"/>
  <c r="I28" i="6"/>
  <c r="H29" i="6"/>
  <c r="I28" i="4"/>
  <c r="H29" i="4"/>
  <c r="J27" i="4"/>
  <c r="I37" i="15"/>
  <c r="H38" i="15"/>
  <c r="J36" i="15"/>
  <c r="I36" i="13"/>
  <c r="H37" i="13"/>
  <c r="J35" i="13"/>
  <c r="J34" i="12"/>
  <c r="I35" i="12"/>
  <c r="H36" i="12"/>
  <c r="I34" i="11"/>
  <c r="H35" i="11"/>
  <c r="J33" i="11"/>
  <c r="I34" i="10"/>
  <c r="H35" i="10"/>
  <c r="J33" i="10"/>
  <c r="I31" i="9"/>
  <c r="H32" i="9"/>
  <c r="J30" i="9"/>
  <c r="I30" i="8"/>
  <c r="H31" i="8"/>
  <c r="J29" i="8"/>
  <c r="J28" i="7"/>
  <c r="I29" i="7"/>
  <c r="H30" i="7"/>
  <c r="J28" i="6"/>
  <c r="I29" i="6"/>
  <c r="H30" i="6"/>
  <c r="I29" i="4"/>
  <c r="H30" i="4"/>
  <c r="J28" i="4"/>
  <c r="I38" i="15"/>
  <c r="H39" i="15"/>
  <c r="J37" i="15"/>
  <c r="J36" i="13"/>
  <c r="I37" i="13"/>
  <c r="H38" i="13"/>
  <c r="J35" i="12"/>
  <c r="I36" i="12"/>
  <c r="H37" i="12"/>
  <c r="J34" i="11"/>
  <c r="I35" i="11"/>
  <c r="H36" i="11"/>
  <c r="I35" i="10"/>
  <c r="H36" i="10"/>
  <c r="J34" i="10"/>
  <c r="J31" i="9"/>
  <c r="I32" i="9"/>
  <c r="H33" i="9"/>
  <c r="J30" i="8"/>
  <c r="I31" i="8"/>
  <c r="H32" i="8"/>
  <c r="J29" i="7"/>
  <c r="I30" i="7"/>
  <c r="H31" i="7"/>
  <c r="J29" i="6"/>
  <c r="I30" i="6"/>
  <c r="H31" i="6"/>
  <c r="I30" i="4"/>
  <c r="H31" i="4"/>
  <c r="J29" i="4"/>
  <c r="J38" i="15"/>
  <c r="I39" i="15"/>
  <c r="H40" i="15"/>
  <c r="J37" i="13"/>
  <c r="I38" i="13"/>
  <c r="H39" i="13"/>
  <c r="I37" i="12"/>
  <c r="H38" i="12"/>
  <c r="J36" i="12"/>
  <c r="J35" i="11"/>
  <c r="I36" i="11"/>
  <c r="H37" i="11"/>
  <c r="J35" i="10"/>
  <c r="I36" i="10"/>
  <c r="H37" i="10"/>
  <c r="J32" i="9"/>
  <c r="I33" i="9"/>
  <c r="H34" i="9"/>
  <c r="J31" i="8"/>
  <c r="I32" i="8"/>
  <c r="H33" i="8"/>
  <c r="I31" i="7"/>
  <c r="H32" i="7"/>
  <c r="J30" i="7"/>
  <c r="I31" i="6"/>
  <c r="H32" i="6"/>
  <c r="J30" i="6"/>
  <c r="J30" i="4"/>
  <c r="I31" i="4"/>
  <c r="H32" i="4"/>
  <c r="J39" i="15"/>
  <c r="I40" i="15"/>
  <c r="H41" i="15"/>
  <c r="I39" i="13"/>
  <c r="H40" i="13"/>
  <c r="J38" i="13"/>
  <c r="I38" i="12"/>
  <c r="H39" i="12"/>
  <c r="J37" i="12"/>
  <c r="I37" i="11"/>
  <c r="H38" i="11"/>
  <c r="J36" i="11"/>
  <c r="I37" i="10"/>
  <c r="H38" i="10"/>
  <c r="J36" i="10"/>
  <c r="I34" i="9"/>
  <c r="H35" i="9"/>
  <c r="J33" i="9"/>
  <c r="I33" i="8"/>
  <c r="H34" i="8"/>
  <c r="J32" i="8"/>
  <c r="I32" i="7"/>
  <c r="H33" i="7"/>
  <c r="J31" i="7"/>
  <c r="I32" i="6"/>
  <c r="H33" i="6"/>
  <c r="J31" i="6"/>
  <c r="I32" i="4"/>
  <c r="H33" i="4"/>
  <c r="J31" i="4"/>
  <c r="I41" i="15"/>
  <c r="H42" i="15"/>
  <c r="J40" i="15"/>
  <c r="J39" i="13"/>
  <c r="I40" i="13"/>
  <c r="H41" i="13"/>
  <c r="J38" i="12"/>
  <c r="I39" i="12"/>
  <c r="H40" i="12"/>
  <c r="I38" i="11"/>
  <c r="H39" i="11"/>
  <c r="J37" i="11"/>
  <c r="I38" i="10"/>
  <c r="H39" i="10"/>
  <c r="J37" i="10"/>
  <c r="I35" i="9"/>
  <c r="H36" i="9"/>
  <c r="J34" i="9"/>
  <c r="I34" i="8"/>
  <c r="H35" i="8"/>
  <c r="J33" i="8"/>
  <c r="I33" i="7"/>
  <c r="H34" i="7"/>
  <c r="J32" i="7"/>
  <c r="J32" i="6"/>
  <c r="I33" i="6"/>
  <c r="H34" i="6"/>
  <c r="I33" i="4"/>
  <c r="H34" i="4"/>
  <c r="J32" i="4"/>
  <c r="J41" i="15"/>
  <c r="I42" i="15"/>
  <c r="H43" i="15"/>
  <c r="J40" i="13"/>
  <c r="I41" i="13"/>
  <c r="H42" i="13"/>
  <c r="J39" i="12"/>
  <c r="I40" i="12"/>
  <c r="H41" i="12"/>
  <c r="I39" i="11"/>
  <c r="H40" i="11"/>
  <c r="J38" i="11"/>
  <c r="I39" i="10"/>
  <c r="H40" i="10"/>
  <c r="J38" i="10"/>
  <c r="J35" i="9"/>
  <c r="I36" i="9"/>
  <c r="H37" i="9"/>
  <c r="J34" i="8"/>
  <c r="I35" i="8"/>
  <c r="H36" i="8"/>
  <c r="J33" i="7"/>
  <c r="I34" i="7"/>
  <c r="H35" i="7"/>
  <c r="J33" i="6"/>
  <c r="I34" i="6"/>
  <c r="H35" i="6"/>
  <c r="I34" i="4"/>
  <c r="H35" i="4"/>
  <c r="J33" i="4"/>
  <c r="J42" i="15"/>
  <c r="I43" i="15"/>
  <c r="H44" i="15"/>
  <c r="J41" i="13"/>
  <c r="I42" i="13"/>
  <c r="H43" i="13"/>
  <c r="I41" i="12"/>
  <c r="H42" i="12"/>
  <c r="J40" i="12"/>
  <c r="J39" i="11"/>
  <c r="I40" i="11"/>
  <c r="H41" i="11"/>
  <c r="J39" i="10"/>
  <c r="I40" i="10"/>
  <c r="H41" i="10"/>
  <c r="J36" i="9"/>
  <c r="I37" i="9"/>
  <c r="H38" i="9"/>
  <c r="J35" i="8"/>
  <c r="I36" i="8"/>
  <c r="H37" i="8"/>
  <c r="I35" i="7"/>
  <c r="H36" i="7"/>
  <c r="J34" i="7"/>
  <c r="I35" i="6"/>
  <c r="H36" i="6"/>
  <c r="J34" i="6"/>
  <c r="J34" i="4"/>
  <c r="I35" i="4"/>
  <c r="H36" i="4"/>
  <c r="J43" i="15"/>
  <c r="I44" i="15"/>
  <c r="H45" i="15"/>
  <c r="I43" i="13"/>
  <c r="H44" i="13"/>
  <c r="J42" i="13"/>
  <c r="I42" i="12"/>
  <c r="H43" i="12"/>
  <c r="J41" i="12"/>
  <c r="I41" i="11"/>
  <c r="H42" i="11"/>
  <c r="J40" i="11"/>
  <c r="I41" i="10"/>
  <c r="H42" i="10"/>
  <c r="J40" i="10"/>
  <c r="I38" i="9"/>
  <c r="H39" i="9"/>
  <c r="J37" i="9"/>
  <c r="I37" i="8"/>
  <c r="H38" i="8"/>
  <c r="J36" i="8"/>
  <c r="I36" i="7"/>
  <c r="H37" i="7"/>
  <c r="J35" i="7"/>
  <c r="I36" i="6"/>
  <c r="H37" i="6"/>
  <c r="J35" i="6"/>
  <c r="I36" i="4"/>
  <c r="H37" i="4"/>
  <c r="J35" i="4"/>
  <c r="I45" i="15"/>
  <c r="H46" i="15"/>
  <c r="J44" i="15"/>
  <c r="I44" i="13"/>
  <c r="H45" i="13"/>
  <c r="J43" i="13"/>
  <c r="J42" i="12"/>
  <c r="I43" i="12"/>
  <c r="H44" i="12"/>
  <c r="I42" i="11"/>
  <c r="H43" i="11"/>
  <c r="J41" i="11"/>
  <c r="I42" i="10"/>
  <c r="H43" i="10"/>
  <c r="J41" i="10"/>
  <c r="I39" i="9"/>
  <c r="H40" i="9"/>
  <c r="J38" i="9"/>
  <c r="I38" i="8"/>
  <c r="H39" i="8"/>
  <c r="J37" i="8"/>
  <c r="J36" i="7"/>
  <c r="I37" i="7"/>
  <c r="H38" i="7"/>
  <c r="J36" i="6"/>
  <c r="I37" i="6"/>
  <c r="H38" i="6"/>
  <c r="I37" i="4"/>
  <c r="H38" i="4"/>
  <c r="J36" i="4"/>
  <c r="I46" i="15"/>
  <c r="H47" i="15"/>
  <c r="J45" i="15"/>
  <c r="J44" i="13"/>
  <c r="I45" i="13"/>
  <c r="H46" i="13"/>
  <c r="J43" i="12"/>
  <c r="I44" i="12"/>
  <c r="H45" i="12"/>
  <c r="I43" i="11"/>
  <c r="H44" i="11"/>
  <c r="J42" i="11"/>
  <c r="J42" i="10"/>
  <c r="I43" i="10"/>
  <c r="H44" i="10"/>
  <c r="J39" i="9"/>
  <c r="I40" i="9"/>
  <c r="H41" i="9"/>
  <c r="J38" i="8"/>
  <c r="I39" i="8"/>
  <c r="H40" i="8"/>
  <c r="J37" i="7"/>
  <c r="I38" i="7"/>
  <c r="H39" i="7"/>
  <c r="J37" i="6"/>
  <c r="I38" i="6"/>
  <c r="H39" i="6"/>
  <c r="I38" i="4"/>
  <c r="H39" i="4"/>
  <c r="J37" i="4"/>
  <c r="J46" i="15"/>
  <c r="I47" i="15"/>
  <c r="H48" i="15"/>
  <c r="J45" i="13"/>
  <c r="I46" i="13"/>
  <c r="H47" i="13"/>
  <c r="I45" i="12"/>
  <c r="H46" i="12"/>
  <c r="J44" i="12"/>
  <c r="I44" i="11"/>
  <c r="H45" i="11"/>
  <c r="J43" i="11"/>
  <c r="J43" i="10"/>
  <c r="I44" i="10"/>
  <c r="H45" i="10"/>
  <c r="J40" i="9"/>
  <c r="I41" i="9"/>
  <c r="H42" i="9"/>
  <c r="J39" i="8"/>
  <c r="I40" i="8"/>
  <c r="H41" i="8"/>
  <c r="I39" i="7"/>
  <c r="H40" i="7"/>
  <c r="J38" i="7"/>
  <c r="I39" i="6"/>
  <c r="H40" i="6"/>
  <c r="J38" i="6"/>
  <c r="J38" i="4"/>
  <c r="I39" i="4"/>
  <c r="H40" i="4"/>
  <c r="J47" i="15"/>
  <c r="I48" i="15"/>
  <c r="H49" i="15"/>
  <c r="J46" i="13"/>
  <c r="I47" i="13"/>
  <c r="H48" i="13"/>
  <c r="I46" i="12"/>
  <c r="H47" i="12"/>
  <c r="J45" i="12"/>
  <c r="I45" i="11"/>
  <c r="H46" i="11"/>
  <c r="J44" i="11"/>
  <c r="J44" i="10"/>
  <c r="I45" i="10"/>
  <c r="H46" i="10"/>
  <c r="I42" i="9"/>
  <c r="H43" i="9"/>
  <c r="J41" i="9"/>
  <c r="I41" i="8"/>
  <c r="H42" i="8"/>
  <c r="J40" i="8"/>
  <c r="I40" i="7"/>
  <c r="H41" i="7"/>
  <c r="J39" i="7"/>
  <c r="J39" i="6"/>
  <c r="I40" i="6"/>
  <c r="H41" i="6"/>
  <c r="I40" i="4"/>
  <c r="H41" i="4"/>
  <c r="J39" i="4"/>
  <c r="I49" i="15"/>
  <c r="H50" i="15"/>
  <c r="J48" i="15"/>
  <c r="J47" i="13"/>
  <c r="I48" i="13"/>
  <c r="H49" i="13"/>
  <c r="J46" i="12"/>
  <c r="I47" i="12"/>
  <c r="H48" i="12"/>
  <c r="J45" i="11"/>
  <c r="I46" i="11"/>
  <c r="H47" i="11"/>
  <c r="I46" i="10"/>
  <c r="H47" i="10"/>
  <c r="J45" i="10"/>
  <c r="I43" i="9"/>
  <c r="H44" i="9"/>
  <c r="J42" i="9"/>
  <c r="I42" i="8"/>
  <c r="H43" i="8"/>
  <c r="J41" i="8"/>
  <c r="I41" i="7"/>
  <c r="H42" i="7"/>
  <c r="J40" i="7"/>
  <c r="I41" i="6"/>
  <c r="H42" i="6"/>
  <c r="J40" i="6"/>
  <c r="I41" i="4"/>
  <c r="H42" i="4"/>
  <c r="J40" i="4"/>
  <c r="I50" i="15"/>
  <c r="H51" i="15"/>
  <c r="J49" i="15"/>
  <c r="I49" i="13"/>
  <c r="H50" i="13"/>
  <c r="J48" i="13"/>
  <c r="J47" i="12"/>
  <c r="I48" i="12"/>
  <c r="H49" i="12"/>
  <c r="I47" i="11"/>
  <c r="H48" i="11"/>
  <c r="J46" i="11"/>
  <c r="I47" i="10"/>
  <c r="H48" i="10"/>
  <c r="J46" i="10"/>
  <c r="J43" i="9"/>
  <c r="I44" i="9"/>
  <c r="H45" i="9"/>
  <c r="J42" i="8"/>
  <c r="I43" i="8"/>
  <c r="H44" i="8"/>
  <c r="J41" i="7"/>
  <c r="I42" i="7"/>
  <c r="H43" i="7"/>
  <c r="J41" i="6"/>
  <c r="I42" i="6"/>
  <c r="H43" i="6"/>
  <c r="I42" i="4"/>
  <c r="H43" i="4"/>
  <c r="J41" i="4"/>
  <c r="J50" i="15"/>
  <c r="I51" i="15"/>
  <c r="H52" i="15"/>
  <c r="I50" i="13"/>
  <c r="H51" i="13"/>
  <c r="J49" i="13"/>
  <c r="I49" i="12"/>
  <c r="H50" i="12"/>
  <c r="J48" i="12"/>
  <c r="I48" i="11"/>
  <c r="H49" i="11"/>
  <c r="J47" i="11"/>
  <c r="J47" i="10"/>
  <c r="I48" i="10"/>
  <c r="H49" i="10"/>
  <c r="J44" i="9"/>
  <c r="I45" i="9"/>
  <c r="H46" i="9"/>
  <c r="J43" i="8"/>
  <c r="I44" i="8"/>
  <c r="H45" i="8"/>
  <c r="J42" i="7"/>
  <c r="I43" i="7"/>
  <c r="H44" i="7"/>
  <c r="J42" i="6"/>
  <c r="I43" i="6"/>
  <c r="H44" i="6"/>
  <c r="J42" i="4"/>
  <c r="I43" i="4"/>
  <c r="H44" i="4"/>
  <c r="J51" i="15"/>
  <c r="I52" i="15"/>
  <c r="H53" i="15"/>
  <c r="I51" i="13"/>
  <c r="H52" i="13"/>
  <c r="J50" i="13"/>
  <c r="I50" i="12"/>
  <c r="H51" i="12"/>
  <c r="J49" i="12"/>
  <c r="I49" i="11"/>
  <c r="J48" i="11"/>
  <c r="H50" i="11"/>
  <c r="I49" i="10"/>
  <c r="H50" i="10"/>
  <c r="J48" i="10"/>
  <c r="I46" i="9"/>
  <c r="H47" i="9"/>
  <c r="J45" i="9"/>
  <c r="I45" i="8"/>
  <c r="H46" i="8"/>
  <c r="J44" i="8"/>
  <c r="I44" i="7"/>
  <c r="H45" i="7"/>
  <c r="J43" i="7"/>
  <c r="I44" i="6"/>
  <c r="H45" i="6"/>
  <c r="J43" i="6"/>
  <c r="I44" i="4"/>
  <c r="H45" i="4"/>
  <c r="J43" i="4"/>
  <c r="I53" i="15"/>
  <c r="H54" i="15"/>
  <c r="J52" i="15"/>
  <c r="I52" i="13"/>
  <c r="H53" i="13"/>
  <c r="J51" i="13"/>
  <c r="J50" i="12"/>
  <c r="I51" i="12"/>
  <c r="H52" i="12"/>
  <c r="J49" i="11"/>
  <c r="I50" i="11"/>
  <c r="H51" i="11"/>
  <c r="I50" i="10"/>
  <c r="H51" i="10"/>
  <c r="J49" i="10"/>
  <c r="I47" i="9"/>
  <c r="H48" i="9"/>
  <c r="J46" i="9"/>
  <c r="I46" i="8"/>
  <c r="H47" i="8"/>
  <c r="J45" i="8"/>
  <c r="J44" i="7"/>
  <c r="I45" i="7"/>
  <c r="H46" i="7"/>
  <c r="I45" i="6"/>
  <c r="H46" i="6"/>
  <c r="J44" i="6"/>
  <c r="I45" i="4"/>
  <c r="H46" i="4"/>
  <c r="J44" i="4"/>
  <c r="I54" i="15"/>
  <c r="H55" i="15"/>
  <c r="J53" i="15"/>
  <c r="J52" i="13"/>
  <c r="I53" i="13"/>
  <c r="H54" i="13"/>
  <c r="J51" i="12"/>
  <c r="I52" i="12"/>
  <c r="H53" i="12"/>
  <c r="I51" i="11"/>
  <c r="H52" i="11"/>
  <c r="J50" i="11"/>
  <c r="J50" i="10"/>
  <c r="I51" i="10"/>
  <c r="H52" i="10"/>
  <c r="J47" i="9"/>
  <c r="I48" i="9"/>
  <c r="H49" i="9"/>
  <c r="J46" i="8"/>
  <c r="I47" i="8"/>
  <c r="H48" i="8"/>
  <c r="J45" i="7"/>
  <c r="I46" i="7"/>
  <c r="H47" i="7"/>
  <c r="I46" i="6"/>
  <c r="H47" i="6"/>
  <c r="J45" i="6"/>
  <c r="I46" i="4"/>
  <c r="H47" i="4"/>
  <c r="J45" i="4"/>
  <c r="J54" i="15"/>
  <c r="I55" i="15"/>
  <c r="H56" i="15"/>
  <c r="J53" i="13"/>
  <c r="I54" i="13"/>
  <c r="H55" i="13"/>
  <c r="I53" i="12"/>
  <c r="H54" i="12"/>
  <c r="J52" i="12"/>
  <c r="I52" i="11"/>
  <c r="H53" i="11"/>
  <c r="J51" i="11"/>
  <c r="J51" i="10"/>
  <c r="I52" i="10"/>
  <c r="H53" i="10"/>
  <c r="J48" i="9"/>
  <c r="I49" i="9"/>
  <c r="H50" i="9"/>
  <c r="J47" i="8"/>
  <c r="I48" i="8"/>
  <c r="H49" i="8"/>
  <c r="I47" i="7"/>
  <c r="H48" i="7"/>
  <c r="J46" i="7"/>
  <c r="J46" i="6"/>
  <c r="I47" i="6"/>
  <c r="H48" i="6"/>
  <c r="J46" i="4"/>
  <c r="I47" i="4"/>
  <c r="H48" i="4"/>
  <c r="J55" i="15"/>
  <c r="I56" i="15"/>
  <c r="H57" i="15"/>
  <c r="J54" i="13"/>
  <c r="I55" i="13"/>
  <c r="H56" i="13"/>
  <c r="J53" i="12"/>
  <c r="I54" i="12"/>
  <c r="H55" i="12"/>
  <c r="I53" i="11"/>
  <c r="H54" i="11"/>
  <c r="J52" i="11"/>
  <c r="I53" i="10"/>
  <c r="H54" i="10"/>
  <c r="J52" i="10"/>
  <c r="I50" i="9"/>
  <c r="H51" i="9"/>
  <c r="J49" i="9"/>
  <c r="I49" i="8"/>
  <c r="H50" i="8"/>
  <c r="J48" i="8"/>
  <c r="I48" i="7"/>
  <c r="H49" i="7"/>
  <c r="J47" i="7"/>
  <c r="I48" i="6"/>
  <c r="H49" i="6"/>
  <c r="J47" i="6"/>
  <c r="I48" i="4"/>
  <c r="H49" i="4"/>
  <c r="J47" i="4"/>
  <c r="I57" i="15"/>
  <c r="H58" i="15"/>
  <c r="J56" i="15"/>
  <c r="I56" i="13"/>
  <c r="H57" i="13"/>
  <c r="J55" i="13"/>
  <c r="J54" i="12"/>
  <c r="I55" i="12"/>
  <c r="H56" i="12"/>
  <c r="I54" i="11"/>
  <c r="H55" i="11"/>
  <c r="J53" i="11"/>
  <c r="I54" i="10"/>
  <c r="H55" i="10"/>
  <c r="J53" i="10"/>
  <c r="I51" i="9"/>
  <c r="H52" i="9"/>
  <c r="J50" i="9"/>
  <c r="I50" i="8"/>
  <c r="H51" i="8"/>
  <c r="J49" i="8"/>
  <c r="I49" i="7"/>
  <c r="H50" i="7"/>
  <c r="J48" i="7"/>
  <c r="I49" i="6"/>
  <c r="H50" i="6"/>
  <c r="J48" i="6"/>
  <c r="I49" i="4"/>
  <c r="H50" i="4"/>
  <c r="J48" i="4"/>
  <c r="I58" i="15"/>
  <c r="H59" i="15"/>
  <c r="J57" i="15"/>
  <c r="J56" i="13"/>
  <c r="I57" i="13"/>
  <c r="H58" i="13"/>
  <c r="I56" i="12"/>
  <c r="H57" i="12"/>
  <c r="J55" i="12"/>
  <c r="J54" i="11"/>
  <c r="I55" i="11"/>
  <c r="H56" i="11"/>
  <c r="J54" i="10"/>
  <c r="I55" i="10"/>
  <c r="H56" i="10"/>
  <c r="I52" i="9"/>
  <c r="H53" i="9"/>
  <c r="J51" i="9"/>
  <c r="J50" i="8"/>
  <c r="I51" i="8"/>
  <c r="H52" i="8"/>
  <c r="J49" i="7"/>
  <c r="I50" i="7"/>
  <c r="H51" i="7"/>
  <c r="J49" i="6"/>
  <c r="I50" i="6"/>
  <c r="H51" i="6"/>
  <c r="I50" i="4"/>
  <c r="H51" i="4"/>
  <c r="J49" i="4"/>
  <c r="J58" i="15"/>
  <c r="I59" i="15"/>
  <c r="H60" i="15"/>
  <c r="J57" i="13"/>
  <c r="I58" i="13"/>
  <c r="H59" i="13"/>
  <c r="J56" i="12"/>
  <c r="I57" i="12"/>
  <c r="H58" i="12"/>
  <c r="J55" i="11"/>
  <c r="I56" i="11"/>
  <c r="H57" i="11"/>
  <c r="I56" i="10"/>
  <c r="H57" i="10"/>
  <c r="J55" i="10"/>
  <c r="I53" i="9"/>
  <c r="H54" i="9"/>
  <c r="J52" i="9"/>
  <c r="J51" i="8"/>
  <c r="I52" i="8"/>
  <c r="H53" i="8"/>
  <c r="I51" i="7"/>
  <c r="H52" i="7"/>
  <c r="J50" i="7"/>
  <c r="J50" i="6"/>
  <c r="I51" i="6"/>
  <c r="H52" i="6"/>
  <c r="J50" i="4"/>
  <c r="I51" i="4"/>
  <c r="H52" i="4"/>
  <c r="I60" i="15"/>
  <c r="H61" i="15"/>
  <c r="J59" i="15"/>
  <c r="I59" i="13"/>
  <c r="H60" i="13"/>
  <c r="J58" i="13"/>
  <c r="J57" i="12"/>
  <c r="I58" i="12"/>
  <c r="H59" i="12"/>
  <c r="I57" i="11"/>
  <c r="H58" i="11"/>
  <c r="J56" i="11"/>
  <c r="I57" i="10"/>
  <c r="H58" i="10"/>
  <c r="J56" i="10"/>
  <c r="J53" i="9"/>
  <c r="I54" i="9"/>
  <c r="H55" i="9"/>
  <c r="I53" i="8"/>
  <c r="H54" i="8"/>
  <c r="J52" i="8"/>
  <c r="I52" i="7"/>
  <c r="H53" i="7"/>
  <c r="J51" i="7"/>
  <c r="I52" i="6"/>
  <c r="H53" i="6"/>
  <c r="J51" i="6"/>
  <c r="I52" i="4"/>
  <c r="H53" i="4"/>
  <c r="J51" i="4"/>
  <c r="I61" i="15"/>
  <c r="H62" i="15"/>
  <c r="J60" i="15"/>
  <c r="I60" i="13"/>
  <c r="H61" i="13"/>
  <c r="J59" i="13"/>
  <c r="I59" i="12"/>
  <c r="H60" i="12"/>
  <c r="J58" i="12"/>
  <c r="I58" i="11"/>
  <c r="H59" i="11"/>
  <c r="J57" i="11"/>
  <c r="I58" i="10"/>
  <c r="H59" i="10"/>
  <c r="J57" i="10"/>
  <c r="J54" i="9"/>
  <c r="I55" i="9"/>
  <c r="H56" i="9"/>
  <c r="I54" i="8"/>
  <c r="H55" i="8"/>
  <c r="J53" i="8"/>
  <c r="I53" i="7"/>
  <c r="H54" i="7"/>
  <c r="J52" i="7"/>
  <c r="I53" i="6"/>
  <c r="H54" i="6"/>
  <c r="J52" i="6"/>
  <c r="I53" i="4"/>
  <c r="H54" i="4"/>
  <c r="J52" i="4"/>
  <c r="I62" i="15"/>
  <c r="H63" i="15"/>
  <c r="J61" i="15"/>
  <c r="J60" i="13"/>
  <c r="I61" i="13"/>
  <c r="H62" i="13"/>
  <c r="I60" i="12"/>
  <c r="H61" i="12"/>
  <c r="J59" i="12"/>
  <c r="J58" i="11"/>
  <c r="I59" i="11"/>
  <c r="H60" i="11"/>
  <c r="J58" i="10"/>
  <c r="I59" i="10"/>
  <c r="H60" i="10"/>
  <c r="I56" i="9"/>
  <c r="H57" i="9"/>
  <c r="J55" i="9"/>
  <c r="I55" i="8"/>
  <c r="H56" i="8"/>
  <c r="J54" i="8"/>
  <c r="I54" i="7"/>
  <c r="H55" i="7"/>
  <c r="J53" i="7"/>
  <c r="J53" i="6"/>
  <c r="I54" i="6"/>
  <c r="H55" i="6"/>
  <c r="J53" i="4"/>
  <c r="I54" i="4"/>
  <c r="H55" i="4"/>
  <c r="J62" i="15"/>
  <c r="I63" i="15"/>
  <c r="H64" i="15"/>
  <c r="J61" i="13"/>
  <c r="I62" i="13"/>
  <c r="H63" i="13"/>
  <c r="I61" i="12"/>
  <c r="H62" i="12"/>
  <c r="J60" i="12"/>
  <c r="I60" i="11"/>
  <c r="H61" i="11"/>
  <c r="J59" i="11"/>
  <c r="J59" i="10"/>
  <c r="I60" i="10"/>
  <c r="H61" i="10"/>
  <c r="I57" i="9"/>
  <c r="H58" i="9"/>
  <c r="J56" i="9"/>
  <c r="J55" i="8"/>
  <c r="I56" i="8"/>
  <c r="H57" i="8"/>
  <c r="J54" i="7"/>
  <c r="I55" i="7"/>
  <c r="H56" i="7"/>
  <c r="J54" i="6"/>
  <c r="I55" i="6"/>
  <c r="H56" i="6"/>
  <c r="J54" i="4"/>
  <c r="I55" i="4"/>
  <c r="H56" i="4"/>
  <c r="J63" i="15"/>
  <c r="I64" i="15"/>
  <c r="H65" i="15"/>
  <c r="I63" i="13"/>
  <c r="H64" i="13"/>
  <c r="J62" i="13"/>
  <c r="J61" i="12"/>
  <c r="I62" i="12"/>
  <c r="H63" i="12"/>
  <c r="I61" i="11"/>
  <c r="H62" i="11"/>
  <c r="J60" i="11"/>
  <c r="I61" i="10"/>
  <c r="H62" i="10"/>
  <c r="J60" i="10"/>
  <c r="J57" i="9"/>
  <c r="I58" i="9"/>
  <c r="H59" i="9"/>
  <c r="I57" i="8"/>
  <c r="H58" i="8"/>
  <c r="J56" i="8"/>
  <c r="J55" i="7"/>
  <c r="I56" i="7"/>
  <c r="H57" i="7"/>
  <c r="I56" i="6"/>
  <c r="H57" i="6"/>
  <c r="J55" i="6"/>
  <c r="I56" i="4"/>
  <c r="H57" i="4"/>
  <c r="J55" i="4"/>
  <c r="I65" i="15"/>
  <c r="H66" i="15"/>
  <c r="J64" i="15"/>
  <c r="J63" i="13"/>
  <c r="I64" i="13"/>
  <c r="H65" i="13"/>
  <c r="J62" i="12"/>
  <c r="I63" i="12"/>
  <c r="H64" i="12"/>
  <c r="I62" i="11"/>
  <c r="H63" i="11"/>
  <c r="J61" i="11"/>
  <c r="J61" i="10"/>
  <c r="I62" i="10"/>
  <c r="H63" i="10"/>
  <c r="J58" i="9"/>
  <c r="I59" i="9"/>
  <c r="H60" i="9"/>
  <c r="I58" i="8"/>
  <c r="H59" i="8"/>
  <c r="J57" i="8"/>
  <c r="I57" i="7"/>
  <c r="H58" i="7"/>
  <c r="J56" i="7"/>
  <c r="I57" i="6"/>
  <c r="H58" i="6"/>
  <c r="J56" i="6"/>
  <c r="I57" i="4"/>
  <c r="H58" i="4"/>
  <c r="J56" i="4"/>
  <c r="J65" i="15"/>
  <c r="I66" i="15"/>
  <c r="H67" i="15"/>
  <c r="J64" i="13"/>
  <c r="I65" i="13"/>
  <c r="H66" i="13"/>
  <c r="I64" i="12"/>
  <c r="H65" i="12"/>
  <c r="J63" i="12"/>
  <c r="J62" i="11"/>
  <c r="I63" i="11"/>
  <c r="H64" i="11"/>
  <c r="J62" i="10"/>
  <c r="I63" i="10"/>
  <c r="H64" i="10"/>
  <c r="I60" i="9"/>
  <c r="H61" i="9"/>
  <c r="J59" i="9"/>
  <c r="J58" i="8"/>
  <c r="I59" i="8"/>
  <c r="H60" i="8"/>
  <c r="I58" i="7"/>
  <c r="H59" i="7"/>
  <c r="J57" i="7"/>
  <c r="I58" i="6"/>
  <c r="H59" i="6"/>
  <c r="J57" i="6"/>
  <c r="I58" i="4"/>
  <c r="H59" i="4"/>
  <c r="J57" i="4"/>
  <c r="J66" i="15"/>
  <c r="I67" i="15"/>
  <c r="H68" i="15"/>
  <c r="I66" i="13"/>
  <c r="H67" i="13"/>
  <c r="J65" i="13"/>
  <c r="J64" i="12"/>
  <c r="I65" i="12"/>
  <c r="H66" i="12"/>
  <c r="I64" i="11"/>
  <c r="H65" i="11"/>
  <c r="J63" i="11"/>
  <c r="I64" i="10"/>
  <c r="H65" i="10"/>
  <c r="J63" i="10"/>
  <c r="I61" i="9"/>
  <c r="H62" i="9"/>
  <c r="J60" i="9"/>
  <c r="J59" i="8"/>
  <c r="I60" i="8"/>
  <c r="H61" i="8"/>
  <c r="I59" i="7"/>
  <c r="H60" i="7"/>
  <c r="J58" i="7"/>
  <c r="J58" i="6"/>
  <c r="I59" i="6"/>
  <c r="H60" i="6"/>
  <c r="J58" i="4"/>
  <c r="I59" i="4"/>
  <c r="H60" i="4"/>
  <c r="I68" i="15"/>
  <c r="H69" i="15"/>
  <c r="J67" i="15"/>
  <c r="I67" i="13"/>
  <c r="H68" i="13"/>
  <c r="J66" i="13"/>
  <c r="J65" i="12"/>
  <c r="I66" i="12"/>
  <c r="H67" i="12"/>
  <c r="I65" i="11"/>
  <c r="H66" i="11"/>
  <c r="J64" i="11"/>
  <c r="I65" i="10"/>
  <c r="H66" i="10"/>
  <c r="J64" i="10"/>
  <c r="J61" i="9"/>
  <c r="I62" i="9"/>
  <c r="H63" i="9"/>
  <c r="I61" i="8"/>
  <c r="H62" i="8"/>
  <c r="J60" i="8"/>
  <c r="J59" i="7"/>
  <c r="I60" i="7"/>
  <c r="H61" i="7"/>
  <c r="I60" i="6"/>
  <c r="H61" i="6"/>
  <c r="J59" i="6"/>
  <c r="I60" i="4"/>
  <c r="H61" i="4"/>
  <c r="J59" i="4"/>
  <c r="I69" i="15"/>
  <c r="H70" i="15"/>
  <c r="J68" i="15"/>
  <c r="I68" i="13"/>
  <c r="H69" i="13"/>
  <c r="J67" i="13"/>
  <c r="I67" i="12"/>
  <c r="H68" i="12"/>
  <c r="J66" i="12"/>
  <c r="J65" i="11"/>
  <c r="I66" i="11"/>
  <c r="H67" i="11"/>
  <c r="I66" i="10"/>
  <c r="H67" i="10"/>
  <c r="J65" i="10"/>
  <c r="I63" i="9"/>
  <c r="H64" i="9"/>
  <c r="J62" i="9"/>
  <c r="I62" i="8"/>
  <c r="H63" i="8"/>
  <c r="J61" i="8"/>
  <c r="I61" i="7"/>
  <c r="H62" i="7"/>
  <c r="J60" i="7"/>
  <c r="I61" i="6"/>
  <c r="H62" i="6"/>
  <c r="J60" i="6"/>
  <c r="I61" i="4"/>
  <c r="H62" i="4"/>
  <c r="J60" i="4"/>
  <c r="I70" i="15"/>
  <c r="H71" i="15"/>
  <c r="J69" i="15"/>
  <c r="J68" i="13"/>
  <c r="I69" i="13"/>
  <c r="H70" i="13"/>
  <c r="I68" i="12"/>
  <c r="H69" i="12"/>
  <c r="J67" i="12"/>
  <c r="J66" i="11"/>
  <c r="I67" i="11"/>
  <c r="H68" i="11"/>
  <c r="J66" i="10"/>
  <c r="I67" i="10"/>
  <c r="H68" i="10"/>
  <c r="I64" i="9"/>
  <c r="H65" i="9"/>
  <c r="J63" i="9"/>
  <c r="I63" i="8"/>
  <c r="H64" i="8"/>
  <c r="J62" i="8"/>
  <c r="I62" i="7"/>
  <c r="H63" i="7"/>
  <c r="J61" i="7"/>
  <c r="J61" i="6"/>
  <c r="I62" i="6"/>
  <c r="H63" i="6"/>
  <c r="J61" i="4"/>
  <c r="I62" i="4"/>
  <c r="H63" i="4"/>
  <c r="J70" i="15"/>
  <c r="I71" i="15"/>
  <c r="H72" i="15"/>
  <c r="J69" i="13"/>
  <c r="I70" i="13"/>
  <c r="H71" i="13"/>
  <c r="I69" i="12"/>
  <c r="H70" i="12"/>
  <c r="J68" i="12"/>
  <c r="I68" i="11"/>
  <c r="H69" i="11"/>
  <c r="J67" i="11"/>
  <c r="I68" i="10"/>
  <c r="H69" i="10"/>
  <c r="J67" i="10"/>
  <c r="J64" i="9"/>
  <c r="I65" i="9"/>
  <c r="H66" i="9"/>
  <c r="J63" i="8"/>
  <c r="I64" i="8"/>
  <c r="H65" i="8"/>
  <c r="J62" i="7"/>
  <c r="I63" i="7"/>
  <c r="H64" i="7"/>
  <c r="J62" i="6"/>
  <c r="I63" i="6"/>
  <c r="H64" i="6"/>
  <c r="J62" i="4"/>
  <c r="I63" i="4"/>
  <c r="H64" i="4"/>
  <c r="J71" i="15"/>
  <c r="I72" i="15"/>
  <c r="H73" i="15"/>
  <c r="I71" i="13"/>
  <c r="H72" i="13"/>
  <c r="J70" i="13"/>
  <c r="J69" i="12"/>
  <c r="I70" i="12"/>
  <c r="H71" i="12"/>
  <c r="I69" i="11"/>
  <c r="H70" i="11"/>
  <c r="J68" i="11"/>
  <c r="I69" i="10"/>
  <c r="H70" i="10"/>
  <c r="J68" i="10"/>
  <c r="J65" i="9"/>
  <c r="I66" i="9"/>
  <c r="H67" i="9"/>
  <c r="J64" i="8"/>
  <c r="I65" i="8"/>
  <c r="H66" i="8"/>
  <c r="J63" i="7"/>
  <c r="I64" i="7"/>
  <c r="H65" i="7"/>
  <c r="I64" i="6"/>
  <c r="H65" i="6"/>
  <c r="J63" i="6"/>
  <c r="I64" i="4"/>
  <c r="H65" i="4"/>
  <c r="J63" i="4"/>
  <c r="I73" i="15"/>
  <c r="H74" i="15"/>
  <c r="J72" i="15"/>
  <c r="J71" i="13"/>
  <c r="I72" i="13"/>
  <c r="H73" i="13"/>
  <c r="I71" i="12"/>
  <c r="H72" i="12"/>
  <c r="J70" i="12"/>
  <c r="I70" i="11"/>
  <c r="H71" i="11"/>
  <c r="J69" i="11"/>
  <c r="I70" i="10"/>
  <c r="H71" i="10"/>
  <c r="J69" i="10"/>
  <c r="I67" i="9"/>
  <c r="H68" i="9"/>
  <c r="J66" i="9"/>
  <c r="I66" i="8"/>
  <c r="H67" i="8"/>
  <c r="J65" i="8"/>
  <c r="I65" i="7"/>
  <c r="H66" i="7"/>
  <c r="J64" i="7"/>
  <c r="I65" i="6"/>
  <c r="H66" i="6"/>
  <c r="J64" i="6"/>
  <c r="I65" i="4"/>
  <c r="H66" i="4"/>
  <c r="J64" i="4"/>
  <c r="J73" i="15"/>
  <c r="I74" i="15"/>
  <c r="H75" i="15"/>
  <c r="J72" i="13"/>
  <c r="I73" i="13"/>
  <c r="H74" i="13"/>
  <c r="I72" i="12"/>
  <c r="H73" i="12"/>
  <c r="J71" i="12"/>
  <c r="J70" i="11"/>
  <c r="I71" i="11"/>
  <c r="H72" i="11"/>
  <c r="J70" i="10"/>
  <c r="I71" i="10"/>
  <c r="H72" i="10"/>
  <c r="I68" i="9"/>
  <c r="H69" i="9"/>
  <c r="J67" i="9"/>
  <c r="J66" i="8"/>
  <c r="I67" i="8"/>
  <c r="H68" i="8"/>
  <c r="I66" i="7"/>
  <c r="H67" i="7"/>
  <c r="J65" i="7"/>
  <c r="I66" i="6"/>
  <c r="H67" i="6"/>
  <c r="J65" i="6"/>
  <c r="I66" i="4"/>
  <c r="H67" i="4"/>
  <c r="J65" i="4"/>
  <c r="J74" i="15"/>
  <c r="I75" i="15"/>
  <c r="H76" i="15"/>
  <c r="J73" i="13"/>
  <c r="I74" i="13"/>
  <c r="H75" i="13"/>
  <c r="J72" i="12"/>
  <c r="I73" i="12"/>
  <c r="H74" i="12"/>
  <c r="I72" i="11"/>
  <c r="H73" i="11"/>
  <c r="J71" i="11"/>
  <c r="J71" i="10"/>
  <c r="I72" i="10"/>
  <c r="H73" i="10"/>
  <c r="J68" i="9"/>
  <c r="I69" i="9"/>
  <c r="H70" i="9"/>
  <c r="J67" i="8"/>
  <c r="I68" i="8"/>
  <c r="H69" i="8"/>
  <c r="J66" i="7"/>
  <c r="I67" i="7"/>
  <c r="H68" i="7"/>
  <c r="J66" i="6"/>
  <c r="I67" i="6"/>
  <c r="H68" i="6"/>
  <c r="J66" i="4"/>
  <c r="I67" i="4"/>
  <c r="H68" i="4"/>
  <c r="I76" i="15"/>
  <c r="H77" i="15"/>
  <c r="J75" i="15"/>
  <c r="I75" i="13"/>
  <c r="H76" i="13"/>
  <c r="J74" i="13"/>
  <c r="J73" i="12"/>
  <c r="I74" i="12"/>
  <c r="H75" i="12"/>
  <c r="I73" i="11"/>
  <c r="H74" i="11"/>
  <c r="J72" i="11"/>
  <c r="I73" i="10"/>
  <c r="H74" i="10"/>
  <c r="J72" i="10"/>
  <c r="J69" i="9"/>
  <c r="I70" i="9"/>
  <c r="H71" i="9"/>
  <c r="I69" i="8"/>
  <c r="H70" i="8"/>
  <c r="J68" i="8"/>
  <c r="I68" i="7"/>
  <c r="H69" i="7"/>
  <c r="J67" i="7"/>
  <c r="J67" i="6"/>
  <c r="I68" i="6"/>
  <c r="H69" i="6"/>
  <c r="I68" i="4"/>
  <c r="H69" i="4"/>
  <c r="J67" i="4"/>
  <c r="I77" i="15"/>
  <c r="H78" i="15"/>
  <c r="J76" i="15"/>
  <c r="I76" i="13"/>
  <c r="H77" i="13"/>
  <c r="J75" i="13"/>
  <c r="I75" i="12"/>
  <c r="H76" i="12"/>
  <c r="J74" i="12"/>
  <c r="J73" i="11"/>
  <c r="I74" i="11"/>
  <c r="H75" i="11"/>
  <c r="J73" i="10"/>
  <c r="I74" i="10"/>
  <c r="H75" i="10"/>
  <c r="I71" i="9"/>
  <c r="H72" i="9"/>
  <c r="J70" i="9"/>
  <c r="I70" i="8"/>
  <c r="H71" i="8"/>
  <c r="J69" i="8"/>
  <c r="J68" i="7"/>
  <c r="I69" i="7"/>
  <c r="H70" i="7"/>
  <c r="I69" i="6"/>
  <c r="H70" i="6"/>
  <c r="J68" i="6"/>
  <c r="I69" i="4"/>
  <c r="H70" i="4"/>
  <c r="J68" i="4"/>
  <c r="I78" i="15"/>
  <c r="H79" i="15"/>
  <c r="J77" i="15"/>
  <c r="J76" i="13"/>
  <c r="I77" i="13"/>
  <c r="H78" i="13"/>
  <c r="I76" i="12"/>
  <c r="H77" i="12"/>
  <c r="J75" i="12"/>
  <c r="J74" i="11"/>
  <c r="I75" i="11"/>
  <c r="H76" i="11"/>
  <c r="J74" i="10"/>
  <c r="I75" i="10"/>
  <c r="H76" i="10"/>
  <c r="I72" i="9"/>
  <c r="H73" i="9"/>
  <c r="J71" i="9"/>
  <c r="J70" i="8"/>
  <c r="I71" i="8"/>
  <c r="H72" i="8"/>
  <c r="J69" i="7"/>
  <c r="I70" i="7"/>
  <c r="H71" i="7"/>
  <c r="J69" i="6"/>
  <c r="I70" i="6"/>
  <c r="H71" i="6"/>
  <c r="J69" i="4"/>
  <c r="I70" i="4"/>
  <c r="H71" i="4"/>
  <c r="J78" i="15"/>
  <c r="I79" i="15"/>
  <c r="H80" i="15"/>
  <c r="J77" i="13"/>
  <c r="I78" i="13"/>
  <c r="H79" i="13"/>
  <c r="I77" i="12"/>
  <c r="H78" i="12"/>
  <c r="J76" i="12"/>
  <c r="I76" i="11"/>
  <c r="H77" i="11"/>
  <c r="J75" i="11"/>
  <c r="I76" i="10"/>
  <c r="H77" i="10"/>
  <c r="J75" i="10"/>
  <c r="J72" i="9"/>
  <c r="I73" i="9"/>
  <c r="H74" i="9"/>
  <c r="J71" i="8"/>
  <c r="I72" i="8"/>
  <c r="H73" i="8"/>
  <c r="J70" i="7"/>
  <c r="I71" i="7"/>
  <c r="H72" i="7"/>
  <c r="J70" i="6"/>
  <c r="I71" i="6"/>
  <c r="H72" i="6"/>
  <c r="J70" i="4"/>
  <c r="I71" i="4"/>
  <c r="H72" i="4"/>
  <c r="J79" i="15"/>
  <c r="I80" i="15"/>
  <c r="H81" i="15"/>
  <c r="I79" i="13"/>
  <c r="H80" i="13"/>
  <c r="J78" i="13"/>
  <c r="J77" i="12"/>
  <c r="I78" i="12"/>
  <c r="H79" i="12"/>
  <c r="I77" i="11"/>
  <c r="H78" i="11"/>
  <c r="J76" i="11"/>
  <c r="I77" i="10"/>
  <c r="H78" i="10"/>
  <c r="J76" i="10"/>
  <c r="J73" i="9"/>
  <c r="I74" i="9"/>
  <c r="H75" i="9"/>
  <c r="I73" i="8"/>
  <c r="H74" i="8"/>
  <c r="J72" i="8"/>
  <c r="I72" i="7"/>
  <c r="H73" i="7"/>
  <c r="J71" i="7"/>
  <c r="I72" i="6"/>
  <c r="H73" i="6"/>
  <c r="J71" i="6"/>
  <c r="I72" i="4"/>
  <c r="H73" i="4"/>
  <c r="J71" i="4"/>
  <c r="I81" i="15"/>
  <c r="H82" i="15"/>
  <c r="J80" i="15"/>
  <c r="I80" i="13"/>
  <c r="H81" i="13"/>
  <c r="J79" i="13"/>
  <c r="J78" i="12"/>
  <c r="I79" i="12"/>
  <c r="H80" i="12"/>
  <c r="I78" i="11"/>
  <c r="H79" i="11"/>
  <c r="J77" i="11"/>
  <c r="I78" i="10"/>
  <c r="H79" i="10"/>
  <c r="J77" i="10"/>
  <c r="I75" i="9"/>
  <c r="H76" i="9"/>
  <c r="J74" i="9"/>
  <c r="I74" i="8"/>
  <c r="H75" i="8"/>
  <c r="J73" i="8"/>
  <c r="J72" i="7"/>
  <c r="I73" i="7"/>
  <c r="H74" i="7"/>
  <c r="I73" i="6"/>
  <c r="H74" i="6"/>
  <c r="J72" i="6"/>
  <c r="I73" i="4"/>
  <c r="H74" i="4"/>
  <c r="J72" i="4"/>
  <c r="J81" i="15"/>
  <c r="I82" i="15"/>
  <c r="H83" i="15"/>
  <c r="J80" i="13"/>
  <c r="I81" i="13"/>
  <c r="H82" i="13"/>
  <c r="I80" i="12"/>
  <c r="H81" i="12"/>
  <c r="J79" i="12"/>
  <c r="J78" i="11"/>
  <c r="I79" i="11"/>
  <c r="H80" i="11"/>
  <c r="J78" i="10"/>
  <c r="I79" i="10"/>
  <c r="H80" i="10"/>
  <c r="I76" i="9"/>
  <c r="H77" i="9"/>
  <c r="J75" i="9"/>
  <c r="J74" i="8"/>
  <c r="I75" i="8"/>
  <c r="H76" i="8"/>
  <c r="J73" i="7"/>
  <c r="I74" i="7"/>
  <c r="H75" i="7"/>
  <c r="I74" i="6"/>
  <c r="H75" i="6"/>
  <c r="J73" i="6"/>
  <c r="I74" i="4"/>
  <c r="H75" i="4"/>
  <c r="J73" i="4"/>
  <c r="J82" i="15"/>
  <c r="I83" i="15"/>
  <c r="H84" i="15"/>
  <c r="J81" i="13"/>
  <c r="I82" i="13"/>
  <c r="H83" i="13"/>
  <c r="J80" i="12"/>
  <c r="I81" i="12"/>
  <c r="H82" i="12"/>
  <c r="I80" i="11"/>
  <c r="H81" i="11"/>
  <c r="J79" i="11"/>
  <c r="J79" i="10"/>
  <c r="I80" i="10"/>
  <c r="H81" i="10"/>
  <c r="J76" i="9"/>
  <c r="I77" i="9"/>
  <c r="H78" i="9"/>
  <c r="J75" i="8"/>
  <c r="I76" i="8"/>
  <c r="H77" i="8"/>
  <c r="I75" i="7"/>
  <c r="H76" i="7"/>
  <c r="J74" i="7"/>
  <c r="J74" i="6"/>
  <c r="I75" i="6"/>
  <c r="H76" i="6"/>
  <c r="J74" i="4"/>
  <c r="I75" i="4"/>
  <c r="H76" i="4"/>
  <c r="J83" i="15"/>
  <c r="I84" i="15"/>
  <c r="H85" i="15"/>
  <c r="I83" i="13"/>
  <c r="H84" i="13"/>
  <c r="J82" i="13"/>
  <c r="J81" i="12"/>
  <c r="I82" i="12"/>
  <c r="H83" i="12"/>
  <c r="I81" i="11"/>
  <c r="H82" i="11"/>
  <c r="J80" i="11"/>
  <c r="I81" i="10"/>
  <c r="H82" i="10"/>
  <c r="J80" i="10"/>
  <c r="J77" i="9"/>
  <c r="I78" i="9"/>
  <c r="H79" i="9"/>
  <c r="I77" i="8"/>
  <c r="H78" i="8"/>
  <c r="J76" i="8"/>
  <c r="I76" i="7"/>
  <c r="H77" i="7"/>
  <c r="J75" i="7"/>
  <c r="I76" i="6"/>
  <c r="H77" i="6"/>
  <c r="J75" i="6"/>
  <c r="I76" i="4"/>
  <c r="H77" i="4"/>
  <c r="J75" i="4"/>
  <c r="I85" i="15"/>
  <c r="H86" i="15"/>
  <c r="J84" i="15"/>
  <c r="I84" i="13"/>
  <c r="H85" i="13"/>
  <c r="J83" i="13"/>
  <c r="I83" i="12"/>
  <c r="H84" i="12"/>
  <c r="J82" i="12"/>
  <c r="J81" i="11"/>
  <c r="I82" i="11"/>
  <c r="H83" i="11"/>
  <c r="J81" i="10"/>
  <c r="I82" i="10"/>
  <c r="H83" i="10"/>
  <c r="I79" i="9"/>
  <c r="H80" i="9"/>
  <c r="J78" i="9"/>
  <c r="I78" i="8"/>
  <c r="H79" i="8"/>
  <c r="J77" i="8"/>
  <c r="I77" i="7"/>
  <c r="H78" i="7"/>
  <c r="J76" i="7"/>
  <c r="I77" i="6"/>
  <c r="H78" i="6"/>
  <c r="J76" i="6"/>
  <c r="I77" i="4"/>
  <c r="H78" i="4"/>
  <c r="J76" i="4"/>
  <c r="I86" i="15"/>
  <c r="H87" i="15"/>
  <c r="J85" i="15"/>
  <c r="J84" i="13"/>
  <c r="I85" i="13"/>
  <c r="H86" i="13"/>
  <c r="I84" i="12"/>
  <c r="H85" i="12"/>
  <c r="J83" i="12"/>
  <c r="J82" i="11"/>
  <c r="I83" i="11"/>
  <c r="H84" i="11"/>
  <c r="J82" i="10"/>
  <c r="I83" i="10"/>
  <c r="H84" i="10"/>
  <c r="I80" i="9"/>
  <c r="H81" i="9"/>
  <c r="J79" i="9"/>
  <c r="J78" i="8"/>
  <c r="I79" i="8"/>
  <c r="H80" i="8"/>
  <c r="J77" i="7"/>
  <c r="I78" i="7"/>
  <c r="H79" i="7"/>
  <c r="J77" i="6"/>
  <c r="I78" i="6"/>
  <c r="H79" i="6"/>
  <c r="J77" i="4"/>
  <c r="I78" i="4"/>
  <c r="H79" i="4"/>
  <c r="J86" i="15"/>
  <c r="I87" i="15"/>
  <c r="H88" i="15"/>
  <c r="J85" i="13"/>
  <c r="I86" i="13"/>
  <c r="H87" i="13"/>
  <c r="I85" i="12"/>
  <c r="H86" i="12"/>
  <c r="J84" i="12"/>
  <c r="I84" i="11"/>
  <c r="H85" i="11"/>
  <c r="J83" i="11"/>
  <c r="I84" i="10"/>
  <c r="H85" i="10"/>
  <c r="J83" i="10"/>
  <c r="J80" i="9"/>
  <c r="I81" i="9"/>
  <c r="H82" i="9"/>
  <c r="J79" i="8"/>
  <c r="I80" i="8"/>
  <c r="H81" i="8"/>
  <c r="I79" i="7"/>
  <c r="H80" i="7"/>
  <c r="J78" i="7"/>
  <c r="J78" i="6"/>
  <c r="I79" i="6"/>
  <c r="H80" i="6"/>
  <c r="J78" i="4"/>
  <c r="I79" i="4"/>
  <c r="H80" i="4"/>
  <c r="J87" i="15"/>
  <c r="I88" i="15"/>
  <c r="H89" i="15"/>
  <c r="I87" i="13"/>
  <c r="H88" i="13"/>
  <c r="J86" i="13"/>
  <c r="J85" i="12"/>
  <c r="I86" i="12"/>
  <c r="H87" i="12"/>
  <c r="I85" i="11"/>
  <c r="H86" i="11"/>
  <c r="J84" i="11"/>
  <c r="I85" i="10"/>
  <c r="H86" i="10"/>
  <c r="J84" i="10"/>
  <c r="J81" i="9"/>
  <c r="I82" i="9"/>
  <c r="H83" i="9"/>
  <c r="I81" i="8"/>
  <c r="H82" i="8"/>
  <c r="J80" i="8"/>
  <c r="I80" i="7"/>
  <c r="H81" i="7"/>
  <c r="J79" i="7"/>
  <c r="I80" i="6"/>
  <c r="H81" i="6"/>
  <c r="J79" i="6"/>
  <c r="I80" i="4"/>
  <c r="H81" i="4"/>
  <c r="J79" i="4"/>
  <c r="I89" i="15"/>
  <c r="H90" i="15"/>
  <c r="J88" i="15"/>
  <c r="I88" i="13"/>
  <c r="H89" i="13"/>
  <c r="J87" i="13"/>
  <c r="J86" i="12"/>
  <c r="I87" i="12"/>
  <c r="H88" i="12"/>
  <c r="J85" i="11"/>
  <c r="I86" i="11"/>
  <c r="H87" i="11"/>
  <c r="J85" i="10"/>
  <c r="I86" i="10"/>
  <c r="H87" i="10"/>
  <c r="I83" i="9"/>
  <c r="H84" i="9"/>
  <c r="J82" i="9"/>
  <c r="I82" i="8"/>
  <c r="H83" i="8"/>
  <c r="J81" i="8"/>
  <c r="I81" i="7"/>
  <c r="H82" i="7"/>
  <c r="J80" i="7"/>
  <c r="I81" i="6"/>
  <c r="H82" i="6"/>
  <c r="J80" i="6"/>
  <c r="I81" i="4"/>
  <c r="H82" i="4"/>
  <c r="J80" i="4"/>
  <c r="I90" i="15"/>
  <c r="H91" i="15"/>
  <c r="J89" i="15"/>
  <c r="J88" i="13"/>
  <c r="I89" i="13"/>
  <c r="H90" i="13"/>
  <c r="I88" i="12"/>
  <c r="H89" i="12"/>
  <c r="J87" i="12"/>
  <c r="J86" i="11"/>
  <c r="I87" i="11"/>
  <c r="H88" i="11"/>
  <c r="J86" i="10"/>
  <c r="I87" i="10"/>
  <c r="H88" i="10"/>
  <c r="I84" i="9"/>
  <c r="H85" i="9"/>
  <c r="J83" i="9"/>
  <c r="J82" i="8"/>
  <c r="I83" i="8"/>
  <c r="H84" i="8"/>
  <c r="J81" i="7"/>
  <c r="I82" i="7"/>
  <c r="H83" i="7"/>
  <c r="I82" i="6"/>
  <c r="H83" i="6"/>
  <c r="J81" i="6"/>
  <c r="J81" i="4"/>
  <c r="I82" i="4"/>
  <c r="H83" i="4"/>
  <c r="J90" i="15"/>
  <c r="I91" i="15"/>
  <c r="H92" i="15"/>
  <c r="I90" i="13"/>
  <c r="H91" i="13"/>
  <c r="J89" i="13"/>
  <c r="J88" i="12"/>
  <c r="I89" i="12"/>
  <c r="H90" i="12"/>
  <c r="I88" i="11"/>
  <c r="H89" i="11"/>
  <c r="J87" i="11"/>
  <c r="I88" i="10"/>
  <c r="H89" i="10"/>
  <c r="J87" i="10"/>
  <c r="J84" i="9"/>
  <c r="I85" i="9"/>
  <c r="H86" i="9"/>
  <c r="J83" i="8"/>
  <c r="I84" i="8"/>
  <c r="H85" i="8"/>
  <c r="I83" i="7"/>
  <c r="H84" i="7"/>
  <c r="J82" i="7"/>
  <c r="J82" i="6"/>
  <c r="I83" i="6"/>
  <c r="H84" i="6"/>
  <c r="I83" i="4"/>
  <c r="H84" i="4"/>
  <c r="J82" i="4"/>
  <c r="J91" i="15"/>
  <c r="I92" i="15"/>
  <c r="H93" i="15"/>
  <c r="I91" i="13"/>
  <c r="H92" i="13"/>
  <c r="J90" i="13"/>
  <c r="J89" i="12"/>
  <c r="I90" i="12"/>
  <c r="H91" i="12"/>
  <c r="I89" i="11"/>
  <c r="H90" i="11"/>
  <c r="J88" i="11"/>
  <c r="I89" i="10"/>
  <c r="H90" i="10"/>
  <c r="J88" i="10"/>
  <c r="J85" i="9"/>
  <c r="I86" i="9"/>
  <c r="H87" i="9"/>
  <c r="I85" i="8"/>
  <c r="H86" i="8"/>
  <c r="J84" i="8"/>
  <c r="I84" i="7"/>
  <c r="H85" i="7"/>
  <c r="J83" i="7"/>
  <c r="I84" i="6"/>
  <c r="H85" i="6"/>
  <c r="J83" i="6"/>
  <c r="J83" i="4"/>
  <c r="I84" i="4"/>
  <c r="H85" i="4"/>
  <c r="I93" i="15"/>
  <c r="H94" i="15"/>
  <c r="J92" i="15"/>
  <c r="I92" i="13"/>
  <c r="H93" i="13"/>
  <c r="J91" i="13"/>
  <c r="I91" i="12"/>
  <c r="H92" i="12"/>
  <c r="J90" i="12"/>
  <c r="I90" i="11"/>
  <c r="H91" i="11"/>
  <c r="J89" i="11"/>
  <c r="I90" i="10"/>
  <c r="H91" i="10"/>
  <c r="J89" i="10"/>
  <c r="I87" i="9"/>
  <c r="H88" i="9"/>
  <c r="J86" i="9"/>
  <c r="I86" i="8"/>
  <c r="H87" i="8"/>
  <c r="J85" i="8"/>
  <c r="I85" i="7"/>
  <c r="H86" i="7"/>
  <c r="J84" i="7"/>
  <c r="I85" i="6"/>
  <c r="H86" i="6"/>
  <c r="J84" i="6"/>
  <c r="J84" i="4"/>
  <c r="I85" i="4"/>
  <c r="H86" i="4"/>
  <c r="I94" i="15"/>
  <c r="H95" i="15"/>
  <c r="J93" i="15"/>
  <c r="J92" i="13"/>
  <c r="I93" i="13"/>
  <c r="H94" i="13"/>
  <c r="I92" i="12"/>
  <c r="H93" i="12"/>
  <c r="J91" i="12"/>
  <c r="J90" i="11"/>
  <c r="I91" i="11"/>
  <c r="H92" i="11"/>
  <c r="J90" i="10"/>
  <c r="I91" i="10"/>
  <c r="H92" i="10"/>
  <c r="I88" i="9"/>
  <c r="H89" i="9"/>
  <c r="J87" i="9"/>
  <c r="J86" i="8"/>
  <c r="I87" i="8"/>
  <c r="H88" i="8"/>
  <c r="J85" i="7"/>
  <c r="I86" i="7"/>
  <c r="H87" i="7"/>
  <c r="J85" i="6"/>
  <c r="I86" i="6"/>
  <c r="H87" i="6"/>
  <c r="I86" i="4"/>
  <c r="H87" i="4"/>
  <c r="J85" i="4"/>
  <c r="J94" i="15"/>
  <c r="I95" i="15"/>
  <c r="H96" i="15"/>
  <c r="J93" i="13"/>
  <c r="I94" i="13"/>
  <c r="H95" i="13"/>
  <c r="I93" i="12"/>
  <c r="H94" i="12"/>
  <c r="J92" i="12"/>
  <c r="I92" i="11"/>
  <c r="H93" i="11"/>
  <c r="J91" i="11"/>
  <c r="I92" i="10"/>
  <c r="H93" i="10"/>
  <c r="J91" i="10"/>
  <c r="J88" i="9"/>
  <c r="I89" i="9"/>
  <c r="H90" i="9"/>
  <c r="J87" i="8"/>
  <c r="I88" i="8"/>
  <c r="H89" i="8"/>
  <c r="I87" i="7"/>
  <c r="H88" i="7"/>
  <c r="J86" i="7"/>
  <c r="J86" i="6"/>
  <c r="I87" i="6"/>
  <c r="H88" i="6"/>
  <c r="I87" i="4"/>
  <c r="H88" i="4"/>
  <c r="J86" i="4"/>
  <c r="J95" i="15"/>
  <c r="I96" i="15"/>
  <c r="H97" i="15"/>
  <c r="I95" i="13"/>
  <c r="H96" i="13"/>
  <c r="J94" i="13"/>
  <c r="J93" i="12"/>
  <c r="I94" i="12"/>
  <c r="H95" i="12"/>
  <c r="I93" i="11"/>
  <c r="H94" i="11"/>
  <c r="J92" i="11"/>
  <c r="I93" i="10"/>
  <c r="H94" i="10"/>
  <c r="J92" i="10"/>
  <c r="J89" i="9"/>
  <c r="I90" i="9"/>
  <c r="H91" i="9"/>
  <c r="I89" i="8"/>
  <c r="H90" i="8"/>
  <c r="J88" i="8"/>
  <c r="I88" i="7"/>
  <c r="H89" i="7"/>
  <c r="J87" i="7"/>
  <c r="I88" i="6"/>
  <c r="H89" i="6"/>
  <c r="J87" i="6"/>
  <c r="J87" i="4"/>
  <c r="I88" i="4"/>
  <c r="H89" i="4"/>
  <c r="I97" i="15"/>
  <c r="H98" i="15"/>
  <c r="J96" i="15"/>
  <c r="J95" i="13"/>
  <c r="I96" i="13"/>
  <c r="H97" i="13"/>
  <c r="I95" i="12"/>
  <c r="H96" i="12"/>
  <c r="J94" i="12"/>
  <c r="J93" i="11"/>
  <c r="I94" i="11"/>
  <c r="H95" i="11"/>
  <c r="J93" i="10"/>
  <c r="I94" i="10"/>
  <c r="H95" i="10"/>
  <c r="I91" i="9"/>
  <c r="H92" i="9"/>
  <c r="J90" i="9"/>
  <c r="I90" i="8"/>
  <c r="H91" i="8"/>
  <c r="J89" i="8"/>
  <c r="I89" i="7"/>
  <c r="H90" i="7"/>
  <c r="J88" i="7"/>
  <c r="I89" i="6"/>
  <c r="H90" i="6"/>
  <c r="J88" i="6"/>
  <c r="J88" i="4"/>
  <c r="I89" i="4"/>
  <c r="H90" i="4"/>
  <c r="I98" i="15"/>
  <c r="H99" i="15"/>
  <c r="J97" i="15"/>
  <c r="J96" i="13"/>
  <c r="I97" i="13"/>
  <c r="H98" i="13"/>
  <c r="I96" i="12"/>
  <c r="H97" i="12"/>
  <c r="J95" i="12"/>
  <c r="J94" i="11"/>
  <c r="I95" i="11"/>
  <c r="H96" i="11"/>
  <c r="J94" i="10"/>
  <c r="I95" i="10"/>
  <c r="H96" i="10"/>
  <c r="I92" i="9"/>
  <c r="H93" i="9"/>
  <c r="J91" i="9"/>
  <c r="J90" i="8"/>
  <c r="I91" i="8"/>
  <c r="H92" i="8"/>
  <c r="J89" i="7"/>
  <c r="I90" i="7"/>
  <c r="H91" i="7"/>
  <c r="I90" i="6"/>
  <c r="H91" i="6"/>
  <c r="J89" i="6"/>
  <c r="J89" i="4"/>
  <c r="I90" i="4"/>
  <c r="H91" i="4"/>
  <c r="J98" i="15"/>
  <c r="I99" i="15"/>
  <c r="H100" i="15"/>
  <c r="I98" i="13"/>
  <c r="H99" i="13"/>
  <c r="J97" i="13"/>
  <c r="J96" i="12"/>
  <c r="I97" i="12"/>
  <c r="H98" i="12"/>
  <c r="I96" i="11"/>
  <c r="H97" i="11"/>
  <c r="J95" i="11"/>
  <c r="I96" i="10"/>
  <c r="H97" i="10"/>
  <c r="J95" i="10"/>
  <c r="J92" i="9"/>
  <c r="I93" i="9"/>
  <c r="H94" i="9"/>
  <c r="J91" i="8"/>
  <c r="I92" i="8"/>
  <c r="H93" i="8"/>
  <c r="I91" i="7"/>
  <c r="H92" i="7"/>
  <c r="J90" i="7"/>
  <c r="J90" i="6"/>
  <c r="I91" i="6"/>
  <c r="H92" i="6"/>
  <c r="I91" i="4"/>
  <c r="H92" i="4"/>
  <c r="J90" i="4"/>
  <c r="J99" i="15"/>
  <c r="I100" i="15"/>
  <c r="H101" i="15"/>
  <c r="I99" i="13"/>
  <c r="H100" i="13"/>
  <c r="J98" i="13"/>
  <c r="J97" i="12"/>
  <c r="I98" i="12"/>
  <c r="H99" i="12"/>
  <c r="I97" i="11"/>
  <c r="H98" i="11"/>
  <c r="J96" i="11"/>
  <c r="I97" i="10"/>
  <c r="H98" i="10"/>
  <c r="J96" i="10"/>
  <c r="J93" i="9"/>
  <c r="I94" i="9"/>
  <c r="H95" i="9"/>
  <c r="I93" i="8"/>
  <c r="H94" i="8"/>
  <c r="J92" i="8"/>
  <c r="I92" i="7"/>
  <c r="H93" i="7"/>
  <c r="J91" i="7"/>
  <c r="I92" i="6"/>
  <c r="H93" i="6"/>
  <c r="J91" i="6"/>
  <c r="J91" i="4"/>
  <c r="I92" i="4"/>
  <c r="H93" i="4"/>
  <c r="I101" i="15"/>
  <c r="H102" i="15"/>
  <c r="J100" i="15"/>
  <c r="I100" i="13"/>
  <c r="H101" i="13"/>
  <c r="J99" i="13"/>
  <c r="I99" i="12"/>
  <c r="H100" i="12"/>
  <c r="J98" i="12"/>
  <c r="I98" i="11"/>
  <c r="H99" i="11"/>
  <c r="J97" i="11"/>
  <c r="I98" i="10"/>
  <c r="H99" i="10"/>
  <c r="J97" i="10"/>
  <c r="I95" i="9"/>
  <c r="H96" i="9"/>
  <c r="J94" i="9"/>
  <c r="I94" i="8"/>
  <c r="H95" i="8"/>
  <c r="J93" i="8"/>
  <c r="I93" i="7"/>
  <c r="H94" i="7"/>
  <c r="J92" i="7"/>
  <c r="I93" i="6"/>
  <c r="H94" i="6"/>
  <c r="J92" i="6"/>
  <c r="J92" i="4"/>
  <c r="I93" i="4"/>
  <c r="H94" i="4"/>
  <c r="I102" i="15"/>
  <c r="H103" i="15"/>
  <c r="J101" i="15"/>
  <c r="J100" i="13"/>
  <c r="I101" i="13"/>
  <c r="H102" i="13"/>
  <c r="I100" i="12"/>
  <c r="H101" i="12"/>
  <c r="J99" i="12"/>
  <c r="J98" i="11"/>
  <c r="I99" i="11"/>
  <c r="H100" i="11"/>
  <c r="J98" i="10"/>
  <c r="I99" i="10"/>
  <c r="H100" i="10"/>
  <c r="I96" i="9"/>
  <c r="H97" i="9"/>
  <c r="J95" i="9"/>
  <c r="J94" i="8"/>
  <c r="I95" i="8"/>
  <c r="H96" i="8"/>
  <c r="J93" i="7"/>
  <c r="I94" i="7"/>
  <c r="H95" i="7"/>
  <c r="J93" i="6"/>
  <c r="I94" i="6"/>
  <c r="H95" i="6"/>
  <c r="I94" i="4"/>
  <c r="H95" i="4"/>
  <c r="J93" i="4"/>
  <c r="J102" i="15"/>
  <c r="I103" i="15"/>
  <c r="H104" i="15"/>
  <c r="J101" i="13"/>
  <c r="I102" i="13"/>
  <c r="H103" i="13"/>
  <c r="I101" i="12"/>
  <c r="H102" i="12"/>
  <c r="J100" i="12"/>
  <c r="I100" i="11"/>
  <c r="H101" i="11"/>
  <c r="J99" i="11"/>
  <c r="I100" i="10"/>
  <c r="H101" i="10"/>
  <c r="J99" i="10"/>
  <c r="J96" i="9"/>
  <c r="I97" i="9"/>
  <c r="H98" i="9"/>
  <c r="J95" i="8"/>
  <c r="I96" i="8"/>
  <c r="H97" i="8"/>
  <c r="I95" i="7"/>
  <c r="H96" i="7"/>
  <c r="J94" i="7"/>
  <c r="J94" i="6"/>
  <c r="I95" i="6"/>
  <c r="H96" i="6"/>
  <c r="I95" i="4"/>
  <c r="H96" i="4"/>
  <c r="J94" i="4"/>
  <c r="J103" i="15"/>
  <c r="I104" i="15"/>
  <c r="H105" i="15"/>
  <c r="J102" i="13"/>
  <c r="I103" i="13"/>
  <c r="H104" i="13"/>
  <c r="J101" i="12"/>
  <c r="I102" i="12"/>
  <c r="H103" i="12"/>
  <c r="I101" i="11"/>
  <c r="H102" i="11"/>
  <c r="J100" i="11"/>
  <c r="I101" i="10"/>
  <c r="H102" i="10"/>
  <c r="J100" i="10"/>
  <c r="J97" i="9"/>
  <c r="I98" i="9"/>
  <c r="H99" i="9"/>
  <c r="I97" i="8"/>
  <c r="H98" i="8"/>
  <c r="J96" i="8"/>
  <c r="I96" i="7"/>
  <c r="H97" i="7"/>
  <c r="J95" i="7"/>
  <c r="I96" i="6"/>
  <c r="H97" i="6"/>
  <c r="J95" i="6"/>
  <c r="J95" i="4"/>
  <c r="I96" i="4"/>
  <c r="H97" i="4"/>
  <c r="I105" i="15"/>
  <c r="H106" i="15"/>
  <c r="J104" i="15"/>
  <c r="I104" i="13"/>
  <c r="H105" i="13"/>
  <c r="J103" i="13"/>
  <c r="I103" i="12"/>
  <c r="H104" i="12"/>
  <c r="J102" i="12"/>
  <c r="J101" i="11"/>
  <c r="I102" i="11"/>
  <c r="H103" i="11"/>
  <c r="J101" i="10"/>
  <c r="I102" i="10"/>
  <c r="H103" i="10"/>
  <c r="I99" i="9"/>
  <c r="H100" i="9"/>
  <c r="J98" i="9"/>
  <c r="I98" i="8"/>
  <c r="H99" i="8"/>
  <c r="J97" i="8"/>
  <c r="I97" i="7"/>
  <c r="H98" i="7"/>
  <c r="J96" i="7"/>
  <c r="I97" i="6"/>
  <c r="H98" i="6"/>
  <c r="J96" i="6"/>
  <c r="J96" i="4"/>
  <c r="I97" i="4"/>
  <c r="H98" i="4"/>
  <c r="I106" i="15"/>
  <c r="H107" i="15"/>
  <c r="J105" i="15"/>
  <c r="J104" i="13"/>
  <c r="I105" i="13"/>
  <c r="H106" i="13"/>
  <c r="I104" i="12"/>
  <c r="H105" i="12"/>
  <c r="J103" i="12"/>
  <c r="J102" i="11"/>
  <c r="I103" i="11"/>
  <c r="H104" i="11"/>
  <c r="J102" i="10"/>
  <c r="I103" i="10"/>
  <c r="H104" i="10"/>
  <c r="I100" i="9"/>
  <c r="H101" i="9"/>
  <c r="J99" i="9"/>
  <c r="J98" i="8"/>
  <c r="I99" i="8"/>
  <c r="H100" i="8"/>
  <c r="J97" i="7"/>
  <c r="I98" i="7"/>
  <c r="H99" i="7"/>
  <c r="I98" i="6"/>
  <c r="H99" i="6"/>
  <c r="J97" i="6"/>
  <c r="J97" i="4"/>
  <c r="I98" i="4"/>
  <c r="H99" i="4"/>
  <c r="J106" i="15"/>
  <c r="I107" i="15"/>
  <c r="H108" i="15"/>
  <c r="I106" i="13"/>
  <c r="H107" i="13"/>
  <c r="J105" i="13"/>
  <c r="J104" i="12"/>
  <c r="I105" i="12"/>
  <c r="H106" i="12"/>
  <c r="I104" i="11"/>
  <c r="H105" i="11"/>
  <c r="J103" i="11"/>
  <c r="I104" i="10"/>
  <c r="H105" i="10"/>
  <c r="J103" i="10"/>
  <c r="J100" i="9"/>
  <c r="I101" i="9"/>
  <c r="H102" i="9"/>
  <c r="J99" i="8"/>
  <c r="I100" i="8"/>
  <c r="H101" i="8"/>
  <c r="I99" i="7"/>
  <c r="H100" i="7"/>
  <c r="J98" i="7"/>
  <c r="J98" i="6"/>
  <c r="I99" i="6"/>
  <c r="H100" i="6"/>
  <c r="I99" i="4"/>
  <c r="H100" i="4"/>
  <c r="J98" i="4"/>
  <c r="J107" i="15"/>
  <c r="I108" i="15"/>
  <c r="H109" i="15"/>
  <c r="I107" i="13"/>
  <c r="H108" i="13"/>
  <c r="J106" i="13"/>
  <c r="J105" i="12"/>
  <c r="I106" i="12"/>
  <c r="H107" i="12"/>
  <c r="I105" i="11"/>
  <c r="H106" i="11"/>
  <c r="J104" i="11"/>
  <c r="I105" i="10"/>
  <c r="H106" i="10"/>
  <c r="J104" i="10"/>
  <c r="J101" i="9"/>
  <c r="I102" i="9"/>
  <c r="H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109" i="15"/>
  <c r="K109" i="15"/>
  <c r="I109" i="15"/>
  <c r="J108" i="15"/>
  <c r="I108" i="13"/>
  <c r="H109" i="13"/>
  <c r="J107" i="13"/>
  <c r="I107" i="12"/>
  <c r="H108" i="12"/>
  <c r="J106" i="12"/>
  <c r="I106" i="11"/>
  <c r="H107" i="11"/>
  <c r="J105" i="11"/>
  <c r="I106" i="10"/>
  <c r="H107" i="10"/>
  <c r="J105" i="10"/>
  <c r="I103" i="9"/>
  <c r="H104" i="9"/>
  <c r="J102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K108" i="15"/>
  <c r="L109" i="15"/>
  <c r="J108" i="13"/>
  <c r="J109" i="13"/>
  <c r="K109" i="13"/>
  <c r="I109" i="13"/>
  <c r="I108" i="12"/>
  <c r="H109" i="12"/>
  <c r="J109" i="12"/>
  <c r="K109" i="12"/>
  <c r="J107" i="12"/>
  <c r="J106" i="11"/>
  <c r="I107" i="11"/>
  <c r="H108" i="11"/>
  <c r="J106" i="10"/>
  <c r="I107" i="10"/>
  <c r="H108" i="10"/>
  <c r="I104" i="9"/>
  <c r="H105" i="9"/>
  <c r="J103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L108" i="15"/>
  <c r="K107" i="15"/>
  <c r="L109" i="13"/>
  <c r="K108" i="13"/>
  <c r="I109" i="12"/>
  <c r="J108" i="12"/>
  <c r="I108" i="11"/>
  <c r="H109" i="11"/>
  <c r="I109" i="11"/>
  <c r="J109" i="11"/>
  <c r="J107" i="11"/>
  <c r="I108" i="10"/>
  <c r="H109" i="10"/>
  <c r="J107" i="10"/>
  <c r="J104" i="9"/>
  <c r="I105" i="9"/>
  <c r="H106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K106" i="15"/>
  <c r="L107" i="15"/>
  <c r="L108" i="13"/>
  <c r="K107" i="13"/>
  <c r="K108" i="12"/>
  <c r="L109" i="12"/>
  <c r="K109" i="11"/>
  <c r="J108" i="11"/>
  <c r="I109" i="10"/>
  <c r="J109" i="10"/>
  <c r="K109" i="10"/>
  <c r="J108" i="10"/>
  <c r="J105" i="9"/>
  <c r="I106" i="9"/>
  <c r="H107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L106" i="15"/>
  <c r="K105" i="15"/>
  <c r="K106" i="13"/>
  <c r="L107" i="13"/>
  <c r="L108" i="12"/>
  <c r="K107" i="12"/>
  <c r="L109" i="11"/>
  <c r="K108" i="11"/>
  <c r="L109" i="10"/>
  <c r="K108" i="10"/>
  <c r="I107" i="9"/>
  <c r="H108" i="9"/>
  <c r="J106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L105" i="15"/>
  <c r="K104" i="15"/>
  <c r="L106" i="13"/>
  <c r="K105" i="13"/>
  <c r="L107" i="12"/>
  <c r="K106" i="12"/>
  <c r="L108" i="11"/>
  <c r="K107" i="11"/>
  <c r="L108" i="10"/>
  <c r="K107" i="10"/>
  <c r="I108" i="9"/>
  <c r="H109" i="9"/>
  <c r="J107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L104" i="15"/>
  <c r="K103" i="15"/>
  <c r="K104" i="13"/>
  <c r="L105" i="13"/>
  <c r="K105" i="12"/>
  <c r="L106" i="12"/>
  <c r="K106" i="11"/>
  <c r="L107" i="11"/>
  <c r="K106" i="10"/>
  <c r="L107" i="10"/>
  <c r="J108" i="9"/>
  <c r="J109" i="9"/>
  <c r="K109" i="9"/>
  <c r="I109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K102" i="15"/>
  <c r="L103" i="15"/>
  <c r="L104" i="13"/>
  <c r="K103" i="13"/>
  <c r="L105" i="12"/>
  <c r="K104" i="12"/>
  <c r="K105" i="11"/>
  <c r="L106" i="11"/>
  <c r="K105" i="10"/>
  <c r="L106" i="10"/>
  <c r="L109" i="9"/>
  <c r="K108" i="9"/>
  <c r="J109" i="8"/>
  <c r="K109" i="8"/>
  <c r="L109" i="8"/>
  <c r="I109" i="8"/>
  <c r="J108" i="8"/>
  <c r="I108" i="7"/>
  <c r="H109" i="7"/>
  <c r="J107" i="7"/>
  <c r="I108" i="6"/>
  <c r="H109" i="6"/>
  <c r="J107" i="6"/>
  <c r="J107" i="4"/>
  <c r="I108" i="4"/>
  <c r="H109" i="4"/>
  <c r="L102" i="15"/>
  <c r="K101" i="15"/>
  <c r="L103" i="13"/>
  <c r="K102" i="13"/>
  <c r="K103" i="12"/>
  <c r="L104" i="12"/>
  <c r="L105" i="11"/>
  <c r="K104" i="11"/>
  <c r="L105" i="10"/>
  <c r="K104" i="10"/>
  <c r="L108" i="9"/>
  <c r="K107" i="9"/>
  <c r="K108" i="8"/>
  <c r="J109" i="7"/>
  <c r="K109" i="7"/>
  <c r="L109" i="7"/>
  <c r="I109" i="7"/>
  <c r="J108" i="7"/>
  <c r="J109" i="6"/>
  <c r="K109" i="6"/>
  <c r="J108" i="6"/>
  <c r="I109" i="6"/>
  <c r="J108" i="4"/>
  <c r="J109" i="4"/>
  <c r="K109" i="4"/>
  <c r="I109" i="4"/>
  <c r="L101" i="15"/>
  <c r="K100" i="15"/>
  <c r="L102" i="13"/>
  <c r="K101" i="13"/>
  <c r="L103" i="12"/>
  <c r="K102" i="12"/>
  <c r="L104" i="11"/>
  <c r="K103" i="11"/>
  <c r="L104" i="10"/>
  <c r="K103" i="10"/>
  <c r="L107" i="9"/>
  <c r="K106" i="9"/>
  <c r="L108" i="8"/>
  <c r="K107" i="8"/>
  <c r="K108" i="7"/>
  <c r="K108" i="6"/>
  <c r="L109" i="6"/>
  <c r="L109" i="4"/>
  <c r="K108" i="4"/>
  <c r="L100" i="15"/>
  <c r="K99" i="15"/>
  <c r="K100" i="13"/>
  <c r="L101" i="13"/>
  <c r="L102" i="12"/>
  <c r="K101" i="12"/>
  <c r="L103" i="11"/>
  <c r="K102" i="11"/>
  <c r="L103" i="10"/>
  <c r="K102" i="10"/>
  <c r="L106" i="9"/>
  <c r="K105" i="9"/>
  <c r="L107" i="8"/>
  <c r="K106" i="8"/>
  <c r="L108" i="7"/>
  <c r="K107" i="7"/>
  <c r="L108" i="6"/>
  <c r="K107" i="6"/>
  <c r="L108" i="4"/>
  <c r="K107" i="4"/>
  <c r="K98" i="15"/>
  <c r="L99" i="15"/>
  <c r="L100" i="13"/>
  <c r="K99" i="13"/>
  <c r="K100" i="12"/>
  <c r="L101" i="12"/>
  <c r="K101" i="11"/>
  <c r="L102" i="11"/>
  <c r="K101" i="10"/>
  <c r="L102" i="10"/>
  <c r="K104" i="9"/>
  <c r="L105" i="9"/>
  <c r="L106" i="8"/>
  <c r="K105" i="8"/>
  <c r="L107" i="7"/>
  <c r="K106" i="7"/>
  <c r="L107" i="6"/>
  <c r="K106" i="6"/>
  <c r="L107" i="4"/>
  <c r="K106" i="4"/>
  <c r="L98" i="15"/>
  <c r="K97" i="15"/>
  <c r="K98" i="13"/>
  <c r="L99" i="13"/>
  <c r="L100" i="12"/>
  <c r="K99" i="12"/>
  <c r="K100" i="11"/>
  <c r="L101" i="11"/>
  <c r="K100" i="10"/>
  <c r="L101" i="10"/>
  <c r="L104" i="9"/>
  <c r="K103" i="9"/>
  <c r="L105" i="8"/>
  <c r="K104" i="8"/>
  <c r="K105" i="7"/>
  <c r="L106" i="7"/>
  <c r="L106" i="6"/>
  <c r="K105" i="6"/>
  <c r="L106" i="4"/>
  <c r="K105" i="4"/>
  <c r="L97" i="15"/>
  <c r="K96" i="15"/>
  <c r="L98" i="13"/>
  <c r="K97" i="13"/>
  <c r="L99" i="12"/>
  <c r="K98" i="12"/>
  <c r="L100" i="11"/>
  <c r="K99" i="11"/>
  <c r="L100" i="10"/>
  <c r="K99" i="10"/>
  <c r="L103" i="9"/>
  <c r="K102" i="9"/>
  <c r="L104" i="8"/>
  <c r="K103" i="8"/>
  <c r="L105" i="7"/>
  <c r="K104" i="7"/>
  <c r="L105" i="6"/>
  <c r="K104" i="6"/>
  <c r="L105" i="4"/>
  <c r="K104" i="4"/>
  <c r="L96" i="15"/>
  <c r="K95" i="15"/>
  <c r="K96" i="13"/>
  <c r="L97" i="13"/>
  <c r="K97" i="12"/>
  <c r="L98" i="12"/>
  <c r="K98" i="11"/>
  <c r="L99" i="11"/>
  <c r="K98" i="10"/>
  <c r="L99" i="10"/>
  <c r="L102" i="9"/>
  <c r="K101" i="9"/>
  <c r="K102" i="8"/>
  <c r="L103" i="8"/>
  <c r="L104" i="7"/>
  <c r="K103" i="7"/>
  <c r="L104" i="6"/>
  <c r="K103" i="6"/>
  <c r="L104" i="4"/>
  <c r="K103" i="4"/>
  <c r="K94" i="15"/>
  <c r="L95" i="15"/>
  <c r="K95" i="13"/>
  <c r="L96" i="13"/>
  <c r="L97" i="12"/>
  <c r="K96" i="12"/>
  <c r="K97" i="11"/>
  <c r="L98" i="11"/>
  <c r="K97" i="10"/>
  <c r="L98" i="10"/>
  <c r="K100" i="9"/>
  <c r="L101" i="9"/>
  <c r="K101" i="8"/>
  <c r="L102" i="8"/>
  <c r="L103" i="7"/>
  <c r="K102" i="7"/>
  <c r="L103" i="6"/>
  <c r="K102" i="6"/>
  <c r="L103" i="4"/>
  <c r="K102" i="4"/>
  <c r="K93" i="15"/>
  <c r="L94" i="15"/>
  <c r="L95" i="13"/>
  <c r="K94" i="13"/>
  <c r="K95" i="12"/>
  <c r="L96" i="12"/>
  <c r="L97" i="11"/>
  <c r="K96" i="11"/>
  <c r="L97" i="10"/>
  <c r="K96" i="10"/>
  <c r="L100" i="9"/>
  <c r="K99" i="9"/>
  <c r="L101" i="8"/>
  <c r="K100" i="8"/>
  <c r="L102" i="7"/>
  <c r="K101" i="7"/>
  <c r="L102" i="6"/>
  <c r="K101" i="6"/>
  <c r="L102" i="4"/>
  <c r="K101" i="4"/>
  <c r="K92" i="15"/>
  <c r="L93" i="15"/>
  <c r="L94" i="13"/>
  <c r="K93" i="13"/>
  <c r="L95" i="12"/>
  <c r="K94" i="12"/>
  <c r="L96" i="11"/>
  <c r="K95" i="11"/>
  <c r="L96" i="10"/>
  <c r="K95" i="10"/>
  <c r="L99" i="9"/>
  <c r="K98" i="9"/>
  <c r="L100" i="8"/>
  <c r="K99" i="8"/>
  <c r="L101" i="7"/>
  <c r="K100" i="7"/>
  <c r="K100" i="6"/>
  <c r="L101" i="6"/>
  <c r="L101" i="4"/>
  <c r="K100" i="4"/>
  <c r="L92" i="15"/>
  <c r="K91" i="15"/>
  <c r="L93" i="13"/>
  <c r="K92" i="13"/>
  <c r="L94" i="12"/>
  <c r="K93" i="12"/>
  <c r="L95" i="11"/>
  <c r="K94" i="11"/>
  <c r="L95" i="10"/>
  <c r="K94" i="10"/>
  <c r="L98" i="9"/>
  <c r="K97" i="9"/>
  <c r="K98" i="8"/>
  <c r="L99" i="8"/>
  <c r="L100" i="7"/>
  <c r="K99" i="7"/>
  <c r="L100" i="6"/>
  <c r="K99" i="6"/>
  <c r="L100" i="4"/>
  <c r="K99" i="4"/>
  <c r="L91" i="15"/>
  <c r="K90" i="15"/>
  <c r="K91" i="13"/>
  <c r="L92" i="13"/>
  <c r="K92" i="12"/>
  <c r="L93" i="12"/>
  <c r="K93" i="11"/>
  <c r="L94" i="11"/>
  <c r="K93" i="10"/>
  <c r="L94" i="10"/>
  <c r="L97" i="9"/>
  <c r="K96" i="9"/>
  <c r="L98" i="8"/>
  <c r="K97" i="8"/>
  <c r="L99" i="7"/>
  <c r="K98" i="7"/>
  <c r="K98" i="6"/>
  <c r="L99" i="6"/>
  <c r="L99" i="4"/>
  <c r="K98" i="4"/>
  <c r="K89" i="15"/>
  <c r="L90" i="15"/>
  <c r="L91" i="13"/>
  <c r="K90" i="13"/>
  <c r="L92" i="12"/>
  <c r="K91" i="12"/>
  <c r="K92" i="11"/>
  <c r="L93" i="11"/>
  <c r="K92" i="10"/>
  <c r="L93" i="10"/>
  <c r="L96" i="9"/>
  <c r="K95" i="9"/>
  <c r="L97" i="8"/>
  <c r="K96" i="8"/>
  <c r="L98" i="7"/>
  <c r="K97" i="7"/>
  <c r="K97" i="6"/>
  <c r="L98" i="6"/>
  <c r="L98" i="4"/>
  <c r="K97" i="4"/>
  <c r="L89" i="15"/>
  <c r="K88" i="15"/>
  <c r="L90" i="13"/>
  <c r="K89" i="13"/>
  <c r="L91" i="12"/>
  <c r="K90" i="12"/>
  <c r="L92" i="11"/>
  <c r="K91" i="11"/>
  <c r="L92" i="10"/>
  <c r="K91" i="10"/>
  <c r="L95" i="9"/>
  <c r="K94" i="9"/>
  <c r="L96" i="8"/>
  <c r="K95" i="8"/>
  <c r="L97" i="7"/>
  <c r="K96" i="7"/>
  <c r="L97" i="6"/>
  <c r="K96" i="6"/>
  <c r="L97" i="4"/>
  <c r="K96" i="4"/>
  <c r="L88" i="15"/>
  <c r="K87" i="15"/>
  <c r="K88" i="13"/>
  <c r="L89" i="13"/>
  <c r="K89" i="12"/>
  <c r="L90" i="12"/>
  <c r="K90" i="11"/>
  <c r="L91" i="11"/>
  <c r="K90" i="10"/>
  <c r="L91" i="10"/>
  <c r="L94" i="9"/>
  <c r="K93" i="9"/>
  <c r="L95" i="8"/>
  <c r="K94" i="8"/>
  <c r="L96" i="7"/>
  <c r="K95" i="7"/>
  <c r="L96" i="6"/>
  <c r="K95" i="6"/>
  <c r="L96" i="4"/>
  <c r="K95" i="4"/>
  <c r="K86" i="15"/>
  <c r="L87" i="15"/>
  <c r="L88" i="13"/>
  <c r="K87" i="13"/>
  <c r="L89" i="12"/>
  <c r="K88" i="12"/>
  <c r="K89" i="11"/>
  <c r="L90" i="11"/>
  <c r="K89" i="10"/>
  <c r="L90" i="10"/>
  <c r="K92" i="9"/>
  <c r="L93" i="9"/>
  <c r="L94" i="8"/>
  <c r="K93" i="8"/>
  <c r="L95" i="7"/>
  <c r="K94" i="7"/>
  <c r="L95" i="6"/>
  <c r="K94" i="6"/>
  <c r="L95" i="4"/>
  <c r="K94" i="4"/>
  <c r="L86" i="15"/>
  <c r="K85" i="15"/>
  <c r="L87" i="13"/>
  <c r="K86" i="13"/>
  <c r="K87" i="12"/>
  <c r="L88" i="12"/>
  <c r="L89" i="11"/>
  <c r="K88" i="11"/>
  <c r="L89" i="10"/>
  <c r="K88" i="10"/>
  <c r="L92" i="9"/>
  <c r="K91" i="9"/>
  <c r="L93" i="8"/>
  <c r="K92" i="8"/>
  <c r="L94" i="7"/>
  <c r="K93" i="7"/>
  <c r="L94" i="6"/>
  <c r="K93" i="6"/>
  <c r="L94" i="4"/>
  <c r="K93" i="4"/>
  <c r="K84" i="15"/>
  <c r="L85" i="15"/>
  <c r="L86" i="13"/>
  <c r="K85" i="13"/>
  <c r="L87" i="12"/>
  <c r="K86" i="12"/>
  <c r="L88" i="11"/>
  <c r="K87" i="11"/>
  <c r="L88" i="10"/>
  <c r="K87" i="10"/>
  <c r="L91" i="9"/>
  <c r="K90" i="9"/>
  <c r="L92" i="8"/>
  <c r="K91" i="8"/>
  <c r="L93" i="7"/>
  <c r="K92" i="7"/>
  <c r="K92" i="6"/>
  <c r="L93" i="6"/>
  <c r="L93" i="4"/>
  <c r="K92" i="4"/>
  <c r="L84" i="15"/>
  <c r="K83" i="15"/>
  <c r="L85" i="13"/>
  <c r="K84" i="13"/>
  <c r="L86" i="12"/>
  <c r="K85" i="12"/>
  <c r="L87" i="11"/>
  <c r="K86" i="11"/>
  <c r="L87" i="10"/>
  <c r="K86" i="10"/>
  <c r="L90" i="9"/>
  <c r="K89" i="9"/>
  <c r="L91" i="8"/>
  <c r="K90" i="8"/>
  <c r="L92" i="7"/>
  <c r="K91" i="7"/>
  <c r="L92" i="6"/>
  <c r="K91" i="6"/>
  <c r="L92" i="4"/>
  <c r="K91" i="4"/>
  <c r="L83" i="15"/>
  <c r="K82" i="15"/>
  <c r="L84" i="13"/>
  <c r="K83" i="13"/>
  <c r="K84" i="12"/>
  <c r="L85" i="12"/>
  <c r="K85" i="11"/>
  <c r="L86" i="11"/>
  <c r="K85" i="10"/>
  <c r="L86" i="10"/>
  <c r="L89" i="9"/>
  <c r="K88" i="9"/>
  <c r="L90" i="8"/>
  <c r="K89" i="8"/>
  <c r="L91" i="7"/>
  <c r="K90" i="7"/>
  <c r="L91" i="6"/>
  <c r="K90" i="6"/>
  <c r="L91" i="4"/>
  <c r="K90" i="4"/>
  <c r="K81" i="15"/>
  <c r="L82" i="15"/>
  <c r="L83" i="13"/>
  <c r="K82" i="13"/>
  <c r="L84" i="12"/>
  <c r="K83" i="12"/>
  <c r="K84" i="11"/>
  <c r="L85" i="11"/>
  <c r="K84" i="10"/>
  <c r="L85" i="10"/>
  <c r="L88" i="9"/>
  <c r="K87" i="9"/>
  <c r="L89" i="8"/>
  <c r="K88" i="8"/>
  <c r="L90" i="7"/>
  <c r="K89" i="7"/>
  <c r="L90" i="6"/>
  <c r="K89" i="6"/>
  <c r="L90" i="4"/>
  <c r="K89" i="4"/>
  <c r="L81" i="15"/>
  <c r="K80" i="15"/>
  <c r="L82" i="13"/>
  <c r="K81" i="13"/>
  <c r="L83" i="12"/>
  <c r="K82" i="12"/>
  <c r="L84" i="11"/>
  <c r="K83" i="11"/>
  <c r="L84" i="10"/>
  <c r="K83" i="10"/>
  <c r="L87" i="9"/>
  <c r="K86" i="9"/>
  <c r="L88" i="8"/>
  <c r="K87" i="8"/>
  <c r="L89" i="7"/>
  <c r="K88" i="7"/>
  <c r="L89" i="6"/>
  <c r="K88" i="6"/>
  <c r="L89" i="4"/>
  <c r="K88" i="4"/>
  <c r="L80" i="15"/>
  <c r="K79" i="15"/>
  <c r="L81" i="13"/>
  <c r="K80" i="13"/>
  <c r="K81" i="12"/>
  <c r="L82" i="12"/>
  <c r="K82" i="11"/>
  <c r="L83" i="11"/>
  <c r="L83" i="10"/>
  <c r="K82" i="10"/>
  <c r="L86" i="9"/>
  <c r="K85" i="9"/>
  <c r="K86" i="8"/>
  <c r="L87" i="8"/>
  <c r="L88" i="7"/>
  <c r="K87" i="7"/>
  <c r="L88" i="6"/>
  <c r="K87" i="6"/>
  <c r="L88" i="4"/>
  <c r="K87" i="4"/>
  <c r="K78" i="15"/>
  <c r="L79" i="15"/>
  <c r="L80" i="13"/>
  <c r="K79" i="13"/>
  <c r="L81" i="12"/>
  <c r="K80" i="12"/>
  <c r="K81" i="11"/>
  <c r="L82" i="11"/>
  <c r="K81" i="10"/>
  <c r="L82" i="10"/>
  <c r="L85" i="9"/>
  <c r="K84" i="9"/>
  <c r="K85" i="8"/>
  <c r="L86" i="8"/>
  <c r="L87" i="7"/>
  <c r="K86" i="7"/>
  <c r="L87" i="6"/>
  <c r="K86" i="6"/>
  <c r="L87" i="4"/>
  <c r="K86" i="4"/>
  <c r="L78" i="15"/>
  <c r="K77" i="15"/>
  <c r="L79" i="13"/>
  <c r="K78" i="13"/>
  <c r="K79" i="12"/>
  <c r="L80" i="12"/>
  <c r="K80" i="11"/>
  <c r="L81" i="11"/>
  <c r="K80" i="10"/>
  <c r="L81" i="10"/>
  <c r="L84" i="9"/>
  <c r="K83" i="9"/>
  <c r="L85" i="8"/>
  <c r="K84" i="8"/>
  <c r="L86" i="7"/>
  <c r="K85" i="7"/>
  <c r="L86" i="6"/>
  <c r="K85" i="6"/>
  <c r="L86" i="4"/>
  <c r="K85" i="4"/>
  <c r="K76" i="15"/>
  <c r="L77" i="15"/>
  <c r="L78" i="13"/>
  <c r="K77" i="13"/>
  <c r="L79" i="12"/>
  <c r="K78" i="12"/>
  <c r="L80" i="11"/>
  <c r="K79" i="11"/>
  <c r="L80" i="10"/>
  <c r="K79" i="10"/>
  <c r="L83" i="9"/>
  <c r="K82" i="9"/>
  <c r="L84" i="8"/>
  <c r="K83" i="8"/>
  <c r="L85" i="7"/>
  <c r="K84" i="7"/>
  <c r="K84" i="6"/>
  <c r="L85" i="6"/>
  <c r="L85" i="4"/>
  <c r="K84" i="4"/>
  <c r="L76" i="15"/>
  <c r="K75" i="15"/>
  <c r="K76" i="13"/>
  <c r="L77" i="13"/>
  <c r="L78" i="12"/>
  <c r="K77" i="12"/>
  <c r="L79" i="11"/>
  <c r="K78" i="11"/>
  <c r="K78" i="10"/>
  <c r="L79" i="10"/>
  <c r="L82" i="9"/>
  <c r="K81" i="9"/>
  <c r="K82" i="8"/>
  <c r="L83" i="8"/>
  <c r="L84" i="7"/>
  <c r="K83" i="7"/>
  <c r="L84" i="6"/>
  <c r="K83" i="6"/>
  <c r="L84" i="4"/>
  <c r="K83" i="4"/>
  <c r="K74" i="15"/>
  <c r="L75" i="15"/>
  <c r="L76" i="13"/>
  <c r="K75" i="13"/>
  <c r="K76" i="12"/>
  <c r="L77" i="12"/>
  <c r="K77" i="11"/>
  <c r="L78" i="11"/>
  <c r="L78" i="10"/>
  <c r="K77" i="10"/>
  <c r="L81" i="9"/>
  <c r="K80" i="9"/>
  <c r="L82" i="8"/>
  <c r="K81" i="8"/>
  <c r="L83" i="7"/>
  <c r="K82" i="7"/>
  <c r="L83" i="6"/>
  <c r="K82" i="6"/>
  <c r="L83" i="4"/>
  <c r="K82" i="4"/>
  <c r="K73" i="15"/>
  <c r="L74" i="15"/>
  <c r="K74" i="13"/>
  <c r="L75" i="13"/>
  <c r="L76" i="12"/>
  <c r="K75" i="12"/>
  <c r="L77" i="11"/>
  <c r="K76" i="11"/>
  <c r="L77" i="10"/>
  <c r="K76" i="10"/>
  <c r="L80" i="9"/>
  <c r="K79" i="9"/>
  <c r="L81" i="8"/>
  <c r="K80" i="8"/>
  <c r="L82" i="7"/>
  <c r="K81" i="7"/>
  <c r="L82" i="6"/>
  <c r="K81" i="6"/>
  <c r="L82" i="4"/>
  <c r="K81" i="4"/>
  <c r="L73" i="15"/>
  <c r="K72" i="15"/>
  <c r="L74" i="13"/>
  <c r="K73" i="13"/>
  <c r="L75" i="12"/>
  <c r="K74" i="12"/>
  <c r="L76" i="11"/>
  <c r="K75" i="11"/>
  <c r="L76" i="10"/>
  <c r="K75" i="10"/>
  <c r="L79" i="9"/>
  <c r="K78" i="9"/>
  <c r="L80" i="8"/>
  <c r="K79" i="8"/>
  <c r="L81" i="7"/>
  <c r="K80" i="7"/>
  <c r="L81" i="6"/>
  <c r="K80" i="6"/>
  <c r="L81" i="4"/>
  <c r="K80" i="4"/>
  <c r="L72" i="15"/>
  <c r="K71" i="15"/>
  <c r="L73" i="13"/>
  <c r="K72" i="13"/>
  <c r="K73" i="12"/>
  <c r="L74" i="12"/>
  <c r="K74" i="11"/>
  <c r="L75" i="11"/>
  <c r="L75" i="10"/>
  <c r="K74" i="10"/>
  <c r="L78" i="9"/>
  <c r="K77" i="9"/>
  <c r="L79" i="8"/>
  <c r="K78" i="8"/>
  <c r="L80" i="7"/>
  <c r="K79" i="7"/>
  <c r="L80" i="6"/>
  <c r="K79" i="6"/>
  <c r="L80" i="4"/>
  <c r="K79" i="4"/>
  <c r="K70" i="15"/>
  <c r="L71" i="15"/>
  <c r="K71" i="13"/>
  <c r="L72" i="13"/>
  <c r="L73" i="12"/>
  <c r="K72" i="12"/>
  <c r="K73" i="11"/>
  <c r="L74" i="11"/>
  <c r="K73" i="10"/>
  <c r="L74" i="10"/>
  <c r="L77" i="9"/>
  <c r="K76" i="9"/>
  <c r="L78" i="8"/>
  <c r="K77" i="8"/>
  <c r="L79" i="7"/>
  <c r="K78" i="7"/>
  <c r="L79" i="6"/>
  <c r="K78" i="6"/>
  <c r="K78" i="4"/>
  <c r="L79" i="4"/>
  <c r="K69" i="15"/>
  <c r="L70" i="15"/>
  <c r="L71" i="13"/>
  <c r="K70" i="13"/>
  <c r="K71" i="12"/>
  <c r="L72" i="12"/>
  <c r="K72" i="11"/>
  <c r="L73" i="11"/>
  <c r="K72" i="10"/>
  <c r="L73" i="10"/>
  <c r="L76" i="9"/>
  <c r="K75" i="9"/>
  <c r="L77" i="8"/>
  <c r="K76" i="8"/>
  <c r="L78" i="7"/>
  <c r="K77" i="7"/>
  <c r="L78" i="6"/>
  <c r="K77" i="6"/>
  <c r="L78" i="4"/>
  <c r="K77" i="4"/>
  <c r="K68" i="15"/>
  <c r="L69" i="15"/>
  <c r="L70" i="13"/>
  <c r="K69" i="13"/>
  <c r="L71" i="12"/>
  <c r="K70" i="12"/>
  <c r="L72" i="11"/>
  <c r="K71" i="11"/>
  <c r="L72" i="10"/>
  <c r="K71" i="10"/>
  <c r="L75" i="9"/>
  <c r="K74" i="9"/>
  <c r="L76" i="8"/>
  <c r="K75" i="8"/>
  <c r="L77" i="7"/>
  <c r="K76" i="7"/>
  <c r="K76" i="6"/>
  <c r="L77" i="6"/>
  <c r="K76" i="4"/>
  <c r="L77" i="4"/>
  <c r="L68" i="15"/>
  <c r="K67" i="15"/>
  <c r="K68" i="13"/>
  <c r="L69" i="13"/>
  <c r="L70" i="12"/>
  <c r="K69" i="12"/>
  <c r="L71" i="11"/>
  <c r="K70" i="11"/>
  <c r="K70" i="10"/>
  <c r="L71" i="10"/>
  <c r="L74" i="9"/>
  <c r="K73" i="9"/>
  <c r="L75" i="8"/>
  <c r="K74" i="8"/>
  <c r="L76" i="7"/>
  <c r="K75" i="7"/>
  <c r="L76" i="6"/>
  <c r="K75" i="6"/>
  <c r="L76" i="4"/>
  <c r="K75" i="4"/>
  <c r="K66" i="15"/>
  <c r="L67" i="15"/>
  <c r="L68" i="13"/>
  <c r="K67" i="13"/>
  <c r="K68" i="12"/>
  <c r="L69" i="12"/>
  <c r="K69" i="11"/>
  <c r="L70" i="11"/>
  <c r="L70" i="10"/>
  <c r="K69" i="10"/>
  <c r="K72" i="9"/>
  <c r="L73" i="9"/>
  <c r="L74" i="8"/>
  <c r="K73" i="8"/>
  <c r="L75" i="7"/>
  <c r="K74" i="7"/>
  <c r="L75" i="6"/>
  <c r="K74" i="6"/>
  <c r="K74" i="4"/>
  <c r="L75" i="4"/>
  <c r="K65" i="15"/>
  <c r="L66" i="15"/>
  <c r="K66" i="13"/>
  <c r="L67" i="13"/>
  <c r="L68" i="12"/>
  <c r="K67" i="12"/>
  <c r="L69" i="11"/>
  <c r="K68" i="11"/>
  <c r="L69" i="10"/>
  <c r="K68" i="10"/>
  <c r="L72" i="9"/>
  <c r="K71" i="9"/>
  <c r="L73" i="8"/>
  <c r="K72" i="8"/>
  <c r="L74" i="7"/>
  <c r="K73" i="7"/>
  <c r="L74" i="6"/>
  <c r="K73" i="6"/>
  <c r="L74" i="4"/>
  <c r="K73" i="4"/>
  <c r="L65" i="15"/>
  <c r="K64" i="15"/>
  <c r="L66" i="13"/>
  <c r="K65" i="13"/>
  <c r="L67" i="12"/>
  <c r="K66" i="12"/>
  <c r="L68" i="11"/>
  <c r="K67" i="11"/>
  <c r="L68" i="10"/>
  <c r="K67" i="10"/>
  <c r="L71" i="9"/>
  <c r="K70" i="9"/>
  <c r="L72" i="8"/>
  <c r="K71" i="8"/>
  <c r="L73" i="7"/>
  <c r="K72" i="7"/>
  <c r="L73" i="6"/>
  <c r="K72" i="6"/>
  <c r="L73" i="4"/>
  <c r="K72" i="4"/>
  <c r="L64" i="15"/>
  <c r="K63" i="15"/>
  <c r="K64" i="13"/>
  <c r="L65" i="13"/>
  <c r="K65" i="12"/>
  <c r="L66" i="12"/>
  <c r="K66" i="11"/>
  <c r="L67" i="11"/>
  <c r="L67" i="10"/>
  <c r="K66" i="10"/>
  <c r="L70" i="9"/>
  <c r="K69" i="9"/>
  <c r="K70" i="8"/>
  <c r="L71" i="8"/>
  <c r="L72" i="7"/>
  <c r="K71" i="7"/>
  <c r="L72" i="6"/>
  <c r="K71" i="6"/>
  <c r="L72" i="4"/>
  <c r="K71" i="4"/>
  <c r="L63" i="15"/>
  <c r="K62" i="15"/>
  <c r="L64" i="13"/>
  <c r="K63" i="13"/>
  <c r="L65" i="12"/>
  <c r="K64" i="12"/>
  <c r="K65" i="11"/>
  <c r="L66" i="11"/>
  <c r="K65" i="10"/>
  <c r="L66" i="10"/>
  <c r="L69" i="9"/>
  <c r="K68" i="9"/>
  <c r="K69" i="8"/>
  <c r="L70" i="8"/>
  <c r="L71" i="7"/>
  <c r="K70" i="7"/>
  <c r="L71" i="6"/>
  <c r="K70" i="6"/>
  <c r="L71" i="4"/>
  <c r="K70" i="4"/>
  <c r="K61" i="15"/>
  <c r="L62" i="15"/>
  <c r="L63" i="13"/>
  <c r="K62" i="13"/>
  <c r="K63" i="12"/>
  <c r="L64" i="12"/>
  <c r="K64" i="11"/>
  <c r="L65" i="11"/>
  <c r="L65" i="10"/>
  <c r="K64" i="10"/>
  <c r="L68" i="9"/>
  <c r="K67" i="9"/>
  <c r="L69" i="8"/>
  <c r="K68" i="8"/>
  <c r="L70" i="7"/>
  <c r="K69" i="7"/>
  <c r="L70" i="6"/>
  <c r="K69" i="6"/>
  <c r="L70" i="4"/>
  <c r="K69" i="4"/>
  <c r="L61" i="15"/>
  <c r="K60" i="15"/>
  <c r="L62" i="13"/>
  <c r="K61" i="13"/>
  <c r="L63" i="12"/>
  <c r="K62" i="12"/>
  <c r="L64" i="11"/>
  <c r="K63" i="11"/>
  <c r="L64" i="10"/>
  <c r="K63" i="10"/>
  <c r="L67" i="9"/>
  <c r="K66" i="9"/>
  <c r="L68" i="8"/>
  <c r="K67" i="8"/>
  <c r="L69" i="7"/>
  <c r="K68" i="7"/>
  <c r="K68" i="6"/>
  <c r="L69" i="6"/>
  <c r="K68" i="4"/>
  <c r="L69" i="4"/>
  <c r="L60" i="15"/>
  <c r="K59" i="15"/>
  <c r="L61" i="13"/>
  <c r="K60" i="13"/>
  <c r="L62" i="12"/>
  <c r="K61" i="12"/>
  <c r="L63" i="11"/>
  <c r="K62" i="11"/>
  <c r="K62" i="10"/>
  <c r="L63" i="10"/>
  <c r="L66" i="9"/>
  <c r="K65" i="9"/>
  <c r="K66" i="8"/>
  <c r="L67" i="8"/>
  <c r="L68" i="7"/>
  <c r="K67" i="7"/>
  <c r="L68" i="6"/>
  <c r="K67" i="6"/>
  <c r="L68" i="4"/>
  <c r="K67" i="4"/>
  <c r="L59" i="15"/>
  <c r="K58" i="15"/>
  <c r="L60" i="13"/>
  <c r="K59" i="13"/>
  <c r="K60" i="12"/>
  <c r="L61" i="12"/>
  <c r="K61" i="11"/>
  <c r="L62" i="11"/>
  <c r="K61" i="10"/>
  <c r="L62" i="10"/>
  <c r="L65" i="9"/>
  <c r="K64" i="9"/>
  <c r="L66" i="8"/>
  <c r="K65" i="8"/>
  <c r="L67" i="7"/>
  <c r="K66" i="7"/>
  <c r="L67" i="6"/>
  <c r="K66" i="6"/>
  <c r="K66" i="4"/>
  <c r="L67" i="4"/>
  <c r="L58" i="15"/>
  <c r="K57" i="15"/>
  <c r="K58" i="13"/>
  <c r="L59" i="13"/>
  <c r="L60" i="12"/>
  <c r="K59" i="12"/>
  <c r="L61" i="11"/>
  <c r="K60" i="11"/>
  <c r="K60" i="10"/>
  <c r="L61" i="10"/>
  <c r="L64" i="9"/>
  <c r="K63" i="9"/>
  <c r="L65" i="8"/>
  <c r="K64" i="8"/>
  <c r="L66" i="7"/>
  <c r="K65" i="7"/>
  <c r="L66" i="6"/>
  <c r="K65" i="6"/>
  <c r="L66" i="4"/>
  <c r="K65" i="4"/>
  <c r="L57" i="15"/>
  <c r="K56" i="15"/>
  <c r="K57" i="13"/>
  <c r="L58" i="13"/>
  <c r="L59" i="12"/>
  <c r="K58" i="12"/>
  <c r="L60" i="11"/>
  <c r="K59" i="11"/>
  <c r="L60" i="10"/>
  <c r="K59" i="10"/>
  <c r="L63" i="9"/>
  <c r="K62" i="9"/>
  <c r="K63" i="8"/>
  <c r="L64" i="8"/>
  <c r="L65" i="7"/>
  <c r="K64" i="7"/>
  <c r="L65" i="6"/>
  <c r="K64" i="6"/>
  <c r="L65" i="4"/>
  <c r="K64" i="4"/>
  <c r="L56" i="15"/>
  <c r="K55" i="15"/>
  <c r="L57" i="13"/>
  <c r="K56" i="13"/>
  <c r="K57" i="12"/>
  <c r="L58" i="12"/>
  <c r="K58" i="11"/>
  <c r="L59" i="11"/>
  <c r="L59" i="10"/>
  <c r="K58" i="10"/>
  <c r="L62" i="9"/>
  <c r="K61" i="9"/>
  <c r="K62" i="8"/>
  <c r="L63" i="8"/>
  <c r="L64" i="7"/>
  <c r="K63" i="7"/>
  <c r="L64" i="6"/>
  <c r="K63" i="6"/>
  <c r="L64" i="4"/>
  <c r="K63" i="4"/>
  <c r="K54" i="15"/>
  <c r="L55" i="15"/>
  <c r="K55" i="13"/>
  <c r="L56" i="13"/>
  <c r="L57" i="12"/>
  <c r="K56" i="12"/>
  <c r="K57" i="11"/>
  <c r="L58" i="11"/>
  <c r="K57" i="10"/>
  <c r="L58" i="10"/>
  <c r="L61" i="9"/>
  <c r="K60" i="9"/>
  <c r="L62" i="8"/>
  <c r="K61" i="8"/>
  <c r="L63" i="7"/>
  <c r="K62" i="7"/>
  <c r="K62" i="6"/>
  <c r="L63" i="6"/>
  <c r="K62" i="4"/>
  <c r="L63" i="4"/>
  <c r="L54" i="15"/>
  <c r="K53" i="15"/>
  <c r="L55" i="13"/>
  <c r="K54" i="13"/>
  <c r="K55" i="12"/>
  <c r="L56" i="12"/>
  <c r="L57" i="11"/>
  <c r="K56" i="11"/>
  <c r="L57" i="10"/>
  <c r="K56" i="10"/>
  <c r="L60" i="9"/>
  <c r="K59" i="9"/>
  <c r="L61" i="8"/>
  <c r="K60" i="8"/>
  <c r="K61" i="7"/>
  <c r="L62" i="7"/>
  <c r="L62" i="6"/>
  <c r="K61" i="6"/>
  <c r="L62" i="4"/>
  <c r="K61" i="4"/>
  <c r="L53" i="15"/>
  <c r="K52" i="15"/>
  <c r="L54" i="13"/>
  <c r="K53" i="13"/>
  <c r="L55" i="12"/>
  <c r="K54" i="12"/>
  <c r="L56" i="11"/>
  <c r="K55" i="11"/>
  <c r="L56" i="10"/>
  <c r="K55" i="10"/>
  <c r="L59" i="9"/>
  <c r="K58" i="9"/>
  <c r="L60" i="8"/>
  <c r="K59" i="8"/>
  <c r="L61" i="7"/>
  <c r="K60" i="7"/>
  <c r="K60" i="6"/>
  <c r="L61" i="6"/>
  <c r="K60" i="4"/>
  <c r="L61" i="4"/>
  <c r="L52" i="15"/>
  <c r="K51" i="15"/>
  <c r="L53" i="13"/>
  <c r="K52" i="13"/>
  <c r="L54" i="12"/>
  <c r="K53" i="12"/>
  <c r="L55" i="11"/>
  <c r="K54" i="11"/>
  <c r="K54" i="10"/>
  <c r="L55" i="10"/>
  <c r="K57" i="9"/>
  <c r="L58" i="9"/>
  <c r="K58" i="8"/>
  <c r="L59" i="8"/>
  <c r="L60" i="7"/>
  <c r="K59" i="7"/>
  <c r="L60" i="6"/>
  <c r="K59" i="6"/>
  <c r="L60" i="4"/>
  <c r="K59" i="4"/>
  <c r="L51" i="15"/>
  <c r="K50" i="15"/>
  <c r="K51" i="13"/>
  <c r="L52" i="13"/>
  <c r="K52" i="12"/>
  <c r="L53" i="12"/>
  <c r="K53" i="11"/>
  <c r="L54" i="11"/>
  <c r="K53" i="10"/>
  <c r="L54" i="10"/>
  <c r="K56" i="9"/>
  <c r="L57" i="9"/>
  <c r="K57" i="8"/>
  <c r="L58" i="8"/>
  <c r="L59" i="7"/>
  <c r="K58" i="7"/>
  <c r="L59" i="6"/>
  <c r="K58" i="6"/>
  <c r="K58" i="4"/>
  <c r="L59" i="4"/>
  <c r="K49" i="15"/>
  <c r="L50" i="15"/>
  <c r="K50" i="13"/>
  <c r="L51" i="13"/>
  <c r="L52" i="12"/>
  <c r="K51" i="12"/>
  <c r="K52" i="11"/>
  <c r="L53" i="11"/>
  <c r="K52" i="10"/>
  <c r="L53" i="10"/>
  <c r="L56" i="9"/>
  <c r="K55" i="9"/>
  <c r="L57" i="8"/>
  <c r="K56" i="8"/>
  <c r="L58" i="7"/>
  <c r="K57" i="7"/>
  <c r="L58" i="6"/>
  <c r="K57" i="6"/>
  <c r="L58" i="4"/>
  <c r="K57" i="4"/>
  <c r="L49" i="15"/>
  <c r="K48" i="15"/>
  <c r="L50" i="13"/>
  <c r="K49" i="13"/>
  <c r="K50" i="12"/>
  <c r="L51" i="12"/>
  <c r="L52" i="11"/>
  <c r="K51" i="11"/>
  <c r="L52" i="10"/>
  <c r="K51" i="10"/>
  <c r="L55" i="9"/>
  <c r="K54" i="9"/>
  <c r="K55" i="8"/>
  <c r="L56" i="8"/>
  <c r="L57" i="7"/>
  <c r="K56" i="7"/>
  <c r="L57" i="6"/>
  <c r="K56" i="6"/>
  <c r="L57" i="4"/>
  <c r="K56" i="4"/>
  <c r="L48" i="15"/>
  <c r="K47" i="15"/>
  <c r="L49" i="13"/>
  <c r="K48" i="13"/>
  <c r="K49" i="12"/>
  <c r="L50" i="12"/>
  <c r="L51" i="11"/>
  <c r="K50" i="11"/>
  <c r="K50" i="10"/>
  <c r="L51" i="10"/>
  <c r="K53" i="9"/>
  <c r="L54" i="9"/>
  <c r="K54" i="8"/>
  <c r="L55" i="8"/>
  <c r="L56" i="7"/>
  <c r="K55" i="7"/>
  <c r="L56" i="6"/>
  <c r="K55" i="6"/>
  <c r="L56" i="4"/>
  <c r="K55" i="4"/>
  <c r="K46" i="15"/>
  <c r="L47" i="15"/>
  <c r="K47" i="13"/>
  <c r="L48" i="13"/>
  <c r="L49" i="12"/>
  <c r="K48" i="12"/>
  <c r="L50" i="11"/>
  <c r="K49" i="11"/>
  <c r="K49" i="10"/>
  <c r="L50" i="10"/>
  <c r="K52" i="9"/>
  <c r="L53" i="9"/>
  <c r="L54" i="8"/>
  <c r="K53" i="8"/>
  <c r="L55" i="7"/>
  <c r="K54" i="7"/>
  <c r="L55" i="6"/>
  <c r="K54" i="6"/>
  <c r="L55" i="4"/>
  <c r="K54" i="4"/>
  <c r="L46" i="15"/>
  <c r="K45" i="15"/>
  <c r="L47" i="13"/>
  <c r="K46" i="13"/>
  <c r="L48" i="12"/>
  <c r="K47" i="12"/>
  <c r="L49" i="11"/>
  <c r="K48" i="11"/>
  <c r="L49" i="10"/>
  <c r="K48" i="10"/>
  <c r="L52" i="9"/>
  <c r="K51" i="9"/>
  <c r="L53" i="8"/>
  <c r="K52" i="8"/>
  <c r="K53" i="7"/>
  <c r="L54" i="7"/>
  <c r="L54" i="6"/>
  <c r="K53" i="6"/>
  <c r="L54" i="4"/>
  <c r="K53" i="4"/>
  <c r="K44" i="15"/>
  <c r="L45" i="15"/>
  <c r="L46" i="13"/>
  <c r="K45" i="13"/>
  <c r="K46" i="12"/>
  <c r="L47" i="12"/>
  <c r="L48" i="11"/>
  <c r="K47" i="11"/>
  <c r="K47" i="10"/>
  <c r="L48" i="10"/>
  <c r="L51" i="9"/>
  <c r="K50" i="9"/>
  <c r="L52" i="8"/>
  <c r="K51" i="8"/>
  <c r="L53" i="7"/>
  <c r="K52" i="7"/>
  <c r="K52" i="6"/>
  <c r="L53" i="6"/>
  <c r="L53" i="4"/>
  <c r="K52" i="4"/>
  <c r="L44" i="15"/>
  <c r="K43" i="15"/>
  <c r="K44" i="13"/>
  <c r="L45" i="13"/>
  <c r="K45" i="12"/>
  <c r="L46" i="12"/>
  <c r="L47" i="11"/>
  <c r="K46" i="11"/>
  <c r="K46" i="10"/>
  <c r="L47" i="10"/>
  <c r="L50" i="9"/>
  <c r="K49" i="9"/>
  <c r="K50" i="8"/>
  <c r="L51" i="8"/>
  <c r="K51" i="7"/>
  <c r="L52" i="7"/>
  <c r="L52" i="6"/>
  <c r="K51" i="6"/>
  <c r="L52" i="4"/>
  <c r="K51" i="4"/>
  <c r="K42" i="15"/>
  <c r="L43" i="15"/>
  <c r="K43" i="13"/>
  <c r="L44" i="13"/>
  <c r="L45" i="12"/>
  <c r="K44" i="12"/>
  <c r="L46" i="11"/>
  <c r="K45" i="11"/>
  <c r="K45" i="10"/>
  <c r="L46" i="10"/>
  <c r="L49" i="9"/>
  <c r="K48" i="9"/>
  <c r="L50" i="8"/>
  <c r="K49" i="8"/>
  <c r="L51" i="7"/>
  <c r="K50" i="7"/>
  <c r="L51" i="6"/>
  <c r="K50" i="6"/>
  <c r="L51" i="4"/>
  <c r="K50" i="4"/>
  <c r="K41" i="15"/>
  <c r="L42" i="15"/>
  <c r="L43" i="13"/>
  <c r="K42" i="13"/>
  <c r="L44" i="12"/>
  <c r="K43" i="12"/>
  <c r="L45" i="11"/>
  <c r="K44" i="11"/>
  <c r="L45" i="10"/>
  <c r="K44" i="10"/>
  <c r="L48" i="9"/>
  <c r="K47" i="9"/>
  <c r="L49" i="8"/>
  <c r="K48" i="8"/>
  <c r="K49" i="7"/>
  <c r="L50" i="7"/>
  <c r="K49" i="6"/>
  <c r="L50" i="6"/>
  <c r="L50" i="4"/>
  <c r="K49" i="4"/>
  <c r="L41" i="15"/>
  <c r="K40" i="15"/>
  <c r="K41" i="13"/>
  <c r="L42" i="13"/>
  <c r="K42" i="12"/>
  <c r="L43" i="12"/>
  <c r="L44" i="11"/>
  <c r="K43" i="11"/>
  <c r="L44" i="10"/>
  <c r="K43" i="10"/>
  <c r="L47" i="9"/>
  <c r="K46" i="9"/>
  <c r="L48" i="8"/>
  <c r="K47" i="8"/>
  <c r="L49" i="7"/>
  <c r="K48" i="7"/>
  <c r="K48" i="6"/>
  <c r="L49" i="6"/>
  <c r="L49" i="4"/>
  <c r="K48" i="4"/>
  <c r="L40" i="15"/>
  <c r="K39" i="15"/>
  <c r="L41" i="13"/>
  <c r="K40" i="13"/>
  <c r="K41" i="12"/>
  <c r="L42" i="12"/>
  <c r="L43" i="11"/>
  <c r="K42" i="11"/>
  <c r="K42" i="10"/>
  <c r="L43" i="10"/>
  <c r="L46" i="9"/>
  <c r="K45" i="9"/>
  <c r="K46" i="8"/>
  <c r="L47" i="8"/>
  <c r="L48" i="7"/>
  <c r="K47" i="7"/>
  <c r="L48" i="6"/>
  <c r="K47" i="6"/>
  <c r="L48" i="4"/>
  <c r="K47" i="4"/>
  <c r="K38" i="15"/>
  <c r="L39" i="15"/>
  <c r="L40" i="13"/>
  <c r="K39" i="13"/>
  <c r="L41" i="12"/>
  <c r="K40" i="12"/>
  <c r="L42" i="11"/>
  <c r="K41" i="11"/>
  <c r="L42" i="10"/>
  <c r="K41" i="10"/>
  <c r="L45" i="9"/>
  <c r="K44" i="9"/>
  <c r="L46" i="8"/>
  <c r="K45" i="8"/>
  <c r="L47" i="7"/>
  <c r="K46" i="7"/>
  <c r="K46" i="6"/>
  <c r="L47" i="6"/>
  <c r="L47" i="4"/>
  <c r="K46" i="4"/>
  <c r="K37" i="15"/>
  <c r="L38" i="15"/>
  <c r="L39" i="13"/>
  <c r="K38" i="13"/>
  <c r="L40" i="12"/>
  <c r="K39" i="12"/>
  <c r="L41" i="11"/>
  <c r="K40" i="11"/>
  <c r="L41" i="10"/>
  <c r="K40" i="10"/>
  <c r="L44" i="9"/>
  <c r="K43" i="9"/>
  <c r="L45" i="8"/>
  <c r="K44" i="8"/>
  <c r="L46" i="7"/>
  <c r="K45" i="7"/>
  <c r="L46" i="6"/>
  <c r="K45" i="6"/>
  <c r="L46" i="4"/>
  <c r="K45" i="4"/>
  <c r="K36" i="15"/>
  <c r="L37" i="15"/>
  <c r="L38" i="13"/>
  <c r="K37" i="13"/>
  <c r="K38" i="12"/>
  <c r="L39" i="12"/>
  <c r="L40" i="11"/>
  <c r="K39" i="11"/>
  <c r="L40" i="10"/>
  <c r="K39" i="10"/>
  <c r="L43" i="9"/>
  <c r="K42" i="9"/>
  <c r="L44" i="8"/>
  <c r="K43" i="8"/>
  <c r="L45" i="7"/>
  <c r="K44" i="7"/>
  <c r="L45" i="6"/>
  <c r="K44" i="6"/>
  <c r="L45" i="4"/>
  <c r="K44" i="4"/>
  <c r="L36" i="15"/>
  <c r="K35" i="15"/>
  <c r="K36" i="13"/>
  <c r="L37" i="13"/>
  <c r="K37" i="12"/>
  <c r="L38" i="12"/>
  <c r="K38" i="11"/>
  <c r="L39" i="11"/>
  <c r="K38" i="10"/>
  <c r="L39" i="10"/>
  <c r="L42" i="9"/>
  <c r="K41" i="9"/>
  <c r="L43" i="8"/>
  <c r="K42" i="8"/>
  <c r="K43" i="7"/>
  <c r="L44" i="7"/>
  <c r="L44" i="6"/>
  <c r="K43" i="6"/>
  <c r="L44" i="4"/>
  <c r="K43" i="4"/>
  <c r="L35" i="15"/>
  <c r="K34" i="15"/>
  <c r="L36" i="13"/>
  <c r="K35" i="13"/>
  <c r="L37" i="12"/>
  <c r="K36" i="12"/>
  <c r="L38" i="11"/>
  <c r="K37" i="11"/>
  <c r="K37" i="10"/>
  <c r="L38" i="10"/>
  <c r="L41" i="9"/>
  <c r="K40" i="9"/>
  <c r="L42" i="8"/>
  <c r="K41" i="8"/>
  <c r="L43" i="7"/>
  <c r="K42" i="7"/>
  <c r="L43" i="6"/>
  <c r="K42" i="6"/>
  <c r="L43" i="4"/>
  <c r="K42" i="4"/>
  <c r="K33" i="15"/>
  <c r="L34" i="15"/>
  <c r="K34" i="13"/>
  <c r="L35" i="13"/>
  <c r="L36" i="12"/>
  <c r="K35" i="12"/>
  <c r="L37" i="11"/>
  <c r="K36" i="11"/>
  <c r="L37" i="10"/>
  <c r="K36" i="10"/>
  <c r="L40" i="9"/>
  <c r="K39" i="9"/>
  <c r="L41" i="8"/>
  <c r="K40" i="8"/>
  <c r="L42" i="7"/>
  <c r="K41" i="7"/>
  <c r="K41" i="6"/>
  <c r="L42" i="6"/>
  <c r="L42" i="4"/>
  <c r="K41" i="4"/>
  <c r="L33" i="15"/>
  <c r="K32" i="15"/>
  <c r="L34" i="13"/>
  <c r="K33" i="13"/>
  <c r="K34" i="12"/>
  <c r="L35" i="12"/>
  <c r="K35" i="11"/>
  <c r="L36" i="11"/>
  <c r="K35" i="10"/>
  <c r="L36" i="10"/>
  <c r="L39" i="9"/>
  <c r="K38" i="9"/>
  <c r="L40" i="8"/>
  <c r="K39" i="8"/>
  <c r="K40" i="7"/>
  <c r="L41" i="7"/>
  <c r="K40" i="6"/>
  <c r="L41" i="6"/>
  <c r="L41" i="4"/>
  <c r="K40" i="4"/>
  <c r="L32" i="15"/>
  <c r="K31" i="15"/>
  <c r="L33" i="13"/>
  <c r="K32" i="13"/>
  <c r="K33" i="12"/>
  <c r="L34" i="12"/>
  <c r="K34" i="11"/>
  <c r="L35" i="11"/>
  <c r="K34" i="10"/>
  <c r="L35" i="10"/>
  <c r="L38" i="9"/>
  <c r="K37" i="9"/>
  <c r="K38" i="8"/>
  <c r="L39" i="8"/>
  <c r="L40" i="7"/>
  <c r="K39" i="7"/>
  <c r="L40" i="6"/>
  <c r="K39" i="6"/>
  <c r="L40" i="4"/>
  <c r="K39" i="4"/>
  <c r="L31" i="15"/>
  <c r="K30" i="15"/>
  <c r="K31" i="13"/>
  <c r="L32" i="13"/>
  <c r="L33" i="12"/>
  <c r="K32" i="12"/>
  <c r="K33" i="11"/>
  <c r="L34" i="11"/>
  <c r="K33" i="10"/>
  <c r="L34" i="10"/>
  <c r="L37" i="9"/>
  <c r="K36" i="9"/>
  <c r="L38" i="8"/>
  <c r="K37" i="8"/>
  <c r="L39" i="7"/>
  <c r="K38" i="7"/>
  <c r="K38" i="6"/>
  <c r="L39" i="6"/>
  <c r="L39" i="4"/>
  <c r="K38" i="4"/>
  <c r="L30" i="15"/>
  <c r="K29" i="15"/>
  <c r="L31" i="13"/>
  <c r="K30" i="13"/>
  <c r="L32" i="12"/>
  <c r="K31" i="12"/>
  <c r="L33" i="11"/>
  <c r="K32" i="11"/>
  <c r="L33" i="10"/>
  <c r="K32" i="10"/>
  <c r="K35" i="9"/>
  <c r="L36" i="9"/>
  <c r="L37" i="8"/>
  <c r="K36" i="8"/>
  <c r="K37" i="7"/>
  <c r="L38" i="7"/>
  <c r="L38" i="6"/>
  <c r="K37" i="6"/>
  <c r="L38" i="4"/>
  <c r="K37" i="4"/>
  <c r="L29" i="15"/>
  <c r="K28" i="15"/>
  <c r="L30" i="13"/>
  <c r="K29" i="13"/>
  <c r="K30" i="12"/>
  <c r="L31" i="12"/>
  <c r="K31" i="11"/>
  <c r="L32" i="11"/>
  <c r="K31" i="10"/>
  <c r="L32" i="10"/>
  <c r="L35" i="9"/>
  <c r="K34" i="9"/>
  <c r="L36" i="8"/>
  <c r="K35" i="8"/>
  <c r="L37" i="7"/>
  <c r="K36" i="7"/>
  <c r="K36" i="6"/>
  <c r="L37" i="6"/>
  <c r="L37" i="4"/>
  <c r="K36" i="4"/>
  <c r="L28" i="15"/>
  <c r="K27" i="15"/>
  <c r="L29" i="13"/>
  <c r="K28" i="13"/>
  <c r="L30" i="12"/>
  <c r="K29" i="12"/>
  <c r="K30" i="11"/>
  <c r="L31" i="11"/>
  <c r="K30" i="10"/>
  <c r="L31" i="10"/>
  <c r="L34" i="9"/>
  <c r="K33" i="9"/>
  <c r="K34" i="8"/>
  <c r="L35" i="8"/>
  <c r="K35" i="7"/>
  <c r="L36" i="7"/>
  <c r="K35" i="6"/>
  <c r="L36" i="6"/>
  <c r="L36" i="4"/>
  <c r="K35" i="4"/>
  <c r="K26" i="15"/>
  <c r="L27" i="15"/>
  <c r="K27" i="13"/>
  <c r="L28" i="13"/>
  <c r="L29" i="12"/>
  <c r="K28" i="12"/>
  <c r="L30" i="11"/>
  <c r="K29" i="11"/>
  <c r="L30" i="10"/>
  <c r="K29" i="10"/>
  <c r="L33" i="9"/>
  <c r="K32" i="9"/>
  <c r="L34" i="8"/>
  <c r="K33" i="8"/>
  <c r="L35" i="7"/>
  <c r="K34" i="7"/>
  <c r="L35" i="6"/>
  <c r="K34" i="6"/>
  <c r="L35" i="4"/>
  <c r="K34" i="4"/>
  <c r="L26" i="15"/>
  <c r="K25" i="15"/>
  <c r="L27" i="13"/>
  <c r="K26" i="13"/>
  <c r="L28" i="12"/>
  <c r="K27" i="12"/>
  <c r="L29" i="11"/>
  <c r="K28" i="11"/>
  <c r="L29" i="10"/>
  <c r="K28" i="10"/>
  <c r="L32" i="9"/>
  <c r="K31" i="9"/>
  <c r="L33" i="8"/>
  <c r="K32" i="8"/>
  <c r="L34" i="7"/>
  <c r="K33" i="7"/>
  <c r="L34" i="6"/>
  <c r="K33" i="6"/>
  <c r="L34" i="4"/>
  <c r="K33" i="4"/>
  <c r="K24" i="15"/>
  <c r="L25" i="15"/>
  <c r="L26" i="13"/>
  <c r="K25" i="13"/>
  <c r="K26" i="12"/>
  <c r="L27" i="12"/>
  <c r="L28" i="11"/>
  <c r="K27" i="11"/>
  <c r="L28" i="10"/>
  <c r="K27" i="10"/>
  <c r="K30" i="9"/>
  <c r="L31" i="9"/>
  <c r="L32" i="8"/>
  <c r="K31" i="8"/>
  <c r="K32" i="7"/>
  <c r="L33" i="7"/>
  <c r="L33" i="6"/>
  <c r="K32" i="6"/>
  <c r="L33" i="4"/>
  <c r="K32" i="4"/>
  <c r="L24" i="15"/>
  <c r="K23" i="15"/>
  <c r="L25" i="13"/>
  <c r="K24" i="13"/>
  <c r="L26" i="12"/>
  <c r="K25" i="12"/>
  <c r="K26" i="11"/>
  <c r="L27" i="11"/>
  <c r="K26" i="10"/>
  <c r="L27" i="10"/>
  <c r="L30" i="9"/>
  <c r="K29" i="9"/>
  <c r="K30" i="8"/>
  <c r="L31" i="8"/>
  <c r="L32" i="7"/>
  <c r="K31" i="7"/>
  <c r="L32" i="6"/>
  <c r="K31" i="6"/>
  <c r="L32" i="4"/>
  <c r="K31" i="4"/>
  <c r="K22" i="15"/>
  <c r="L23" i="15"/>
  <c r="K23" i="13"/>
  <c r="L24" i="13"/>
  <c r="L25" i="12"/>
  <c r="K24" i="12"/>
  <c r="K25" i="11"/>
  <c r="L26" i="11"/>
  <c r="L26" i="10"/>
  <c r="K25" i="10"/>
  <c r="L29" i="9"/>
  <c r="K28" i="9"/>
  <c r="L30" i="8"/>
  <c r="K29" i="8"/>
  <c r="L31" i="7"/>
  <c r="K30" i="7"/>
  <c r="L31" i="6"/>
  <c r="K30" i="6"/>
  <c r="L31" i="4"/>
  <c r="K30" i="4"/>
  <c r="K21" i="15"/>
  <c r="L22" i="15"/>
  <c r="L23" i="13"/>
  <c r="K22" i="13"/>
  <c r="L24" i="12"/>
  <c r="K23" i="12"/>
  <c r="L25" i="11"/>
  <c r="K24" i="11"/>
  <c r="L25" i="10"/>
  <c r="K24" i="10"/>
  <c r="K27" i="9"/>
  <c r="L28" i="9"/>
  <c r="L29" i="8"/>
  <c r="K28" i="8"/>
  <c r="K29" i="7"/>
  <c r="L30" i="7"/>
  <c r="L30" i="6"/>
  <c r="K29" i="6"/>
  <c r="L30" i="4"/>
  <c r="K29" i="4"/>
  <c r="L21" i="15"/>
  <c r="K20" i="15"/>
  <c r="L22" i="13"/>
  <c r="K21" i="13"/>
  <c r="L23" i="12"/>
  <c r="K22" i="12"/>
  <c r="K23" i="11"/>
  <c r="L24" i="11"/>
  <c r="K23" i="10"/>
  <c r="L24" i="10"/>
  <c r="K26" i="9"/>
  <c r="L27" i="9"/>
  <c r="L28" i="8"/>
  <c r="K27" i="8"/>
  <c r="L29" i="7"/>
  <c r="K28" i="7"/>
  <c r="K28" i="6"/>
  <c r="L29" i="6"/>
  <c r="L29" i="4"/>
  <c r="K28" i="4"/>
  <c r="L20" i="15"/>
  <c r="K19" i="15"/>
  <c r="K20" i="13"/>
  <c r="L21" i="13"/>
  <c r="L22" i="12"/>
  <c r="K21" i="12"/>
  <c r="K22" i="11"/>
  <c r="L23" i="11"/>
  <c r="K22" i="10"/>
  <c r="L23" i="10"/>
  <c r="L26" i="9"/>
  <c r="K25" i="9"/>
  <c r="L27" i="8"/>
  <c r="K26" i="8"/>
  <c r="K27" i="7"/>
  <c r="L28" i="7"/>
  <c r="K27" i="6"/>
  <c r="L28" i="6"/>
  <c r="L28" i="4"/>
  <c r="K27" i="4"/>
  <c r="L19" i="15"/>
  <c r="K18" i="15"/>
  <c r="K19" i="13"/>
  <c r="L20" i="13"/>
  <c r="L21" i="12"/>
  <c r="K20" i="12"/>
  <c r="L22" i="11"/>
  <c r="K21" i="11"/>
  <c r="L22" i="10"/>
  <c r="K21" i="10"/>
  <c r="L25" i="9"/>
  <c r="K24" i="9"/>
  <c r="L26" i="8"/>
  <c r="K25" i="8"/>
  <c r="L27" i="7"/>
  <c r="K26" i="7"/>
  <c r="L27" i="6"/>
  <c r="K26" i="6"/>
  <c r="L27" i="4"/>
  <c r="K26" i="4"/>
  <c r="K17" i="15"/>
  <c r="L18" i="15"/>
  <c r="L19" i="13"/>
  <c r="K18" i="13"/>
  <c r="L20" i="12"/>
  <c r="K19" i="12"/>
  <c r="L21" i="11"/>
  <c r="K20" i="11"/>
  <c r="L21" i="10"/>
  <c r="K20" i="10"/>
  <c r="K23" i="9"/>
  <c r="L24" i="9"/>
  <c r="L25" i="8"/>
  <c r="K24" i="8"/>
  <c r="L26" i="7"/>
  <c r="K25" i="7"/>
  <c r="L26" i="6"/>
  <c r="K25" i="6"/>
  <c r="L26" i="4"/>
  <c r="K25" i="4"/>
  <c r="L17" i="15"/>
  <c r="K16" i="15"/>
  <c r="L18" i="13"/>
  <c r="K17" i="13"/>
  <c r="K18" i="12"/>
  <c r="L19" i="12"/>
  <c r="K19" i="11"/>
  <c r="L20" i="11"/>
  <c r="L20" i="10"/>
  <c r="K19" i="10"/>
  <c r="K22" i="9"/>
  <c r="L23" i="9"/>
  <c r="K23" i="8"/>
  <c r="L24" i="8"/>
  <c r="K24" i="7"/>
  <c r="L25" i="7"/>
  <c r="L25" i="6"/>
  <c r="K24" i="6"/>
  <c r="L25" i="4"/>
  <c r="K24" i="4"/>
  <c r="L16" i="15"/>
  <c r="K15" i="15"/>
  <c r="K16" i="13"/>
  <c r="L17" i="13"/>
  <c r="L18" i="12"/>
  <c r="K17" i="12"/>
  <c r="L19" i="11"/>
  <c r="K18" i="11"/>
  <c r="K18" i="10"/>
  <c r="L19" i="10"/>
  <c r="L22" i="9"/>
  <c r="K21" i="9"/>
  <c r="K22" i="8"/>
  <c r="L23" i="8"/>
  <c r="L24" i="7"/>
  <c r="K23" i="7"/>
  <c r="L24" i="6"/>
  <c r="K23" i="6"/>
  <c r="K23" i="4"/>
  <c r="L24" i="4"/>
  <c r="K14" i="15"/>
  <c r="L15" i="15"/>
  <c r="K15" i="13"/>
  <c r="L16" i="13"/>
  <c r="L17" i="12"/>
  <c r="K16" i="12"/>
  <c r="K17" i="11"/>
  <c r="L18" i="11"/>
  <c r="L18" i="10"/>
  <c r="K17" i="10"/>
  <c r="L21" i="9"/>
  <c r="K20" i="9"/>
  <c r="L22" i="8"/>
  <c r="K21" i="8"/>
  <c r="L23" i="7"/>
  <c r="K22" i="7"/>
  <c r="L23" i="6"/>
  <c r="K22" i="6"/>
  <c r="K22" i="4"/>
  <c r="L23" i="4"/>
  <c r="L14" i="15"/>
  <c r="K13" i="15"/>
  <c r="L15" i="13"/>
  <c r="K14" i="13"/>
  <c r="L16" i="12"/>
  <c r="K15" i="12"/>
  <c r="L17" i="11"/>
  <c r="K16" i="11"/>
  <c r="L17" i="10"/>
  <c r="K16" i="10"/>
  <c r="K19" i="9"/>
  <c r="L20" i="9"/>
  <c r="L21" i="8"/>
  <c r="K20" i="8"/>
  <c r="K21" i="7"/>
  <c r="L22" i="7"/>
  <c r="L22" i="6"/>
  <c r="K21" i="6"/>
  <c r="L22" i="4"/>
  <c r="K21" i="4"/>
  <c r="L13" i="15"/>
  <c r="K12" i="15"/>
  <c r="L14" i="13"/>
  <c r="K13" i="13"/>
  <c r="K14" i="12"/>
  <c r="L15" i="12"/>
  <c r="L16" i="11"/>
  <c r="K15" i="11"/>
  <c r="L16" i="10"/>
  <c r="K15" i="10"/>
  <c r="L19" i="9"/>
  <c r="K18" i="9"/>
  <c r="L20" i="8"/>
  <c r="K19" i="8"/>
  <c r="L21" i="7"/>
  <c r="K20" i="7"/>
  <c r="L21" i="6"/>
  <c r="K20" i="6"/>
  <c r="K20" i="4"/>
  <c r="L21" i="4"/>
  <c r="L12" i="15"/>
  <c r="K11" i="15"/>
  <c r="L13" i="13"/>
  <c r="K12" i="13"/>
  <c r="L14" i="12"/>
  <c r="K13" i="12"/>
  <c r="K14" i="11"/>
  <c r="L15" i="11"/>
  <c r="K14" i="10"/>
  <c r="L15" i="10"/>
  <c r="L18" i="9"/>
  <c r="K17" i="9"/>
  <c r="K18" i="8"/>
  <c r="L19" i="8"/>
  <c r="K19" i="7"/>
  <c r="L20" i="7"/>
  <c r="K19" i="6"/>
  <c r="L20" i="6"/>
  <c r="K19" i="4"/>
  <c r="L20" i="4"/>
  <c r="K10" i="15"/>
  <c r="L11" i="15"/>
  <c r="K11" i="13"/>
  <c r="L12" i="13"/>
  <c r="K12" i="12"/>
  <c r="L13" i="12"/>
  <c r="L14" i="11"/>
  <c r="K13" i="11"/>
  <c r="K13" i="10"/>
  <c r="L14" i="10"/>
  <c r="L17" i="9"/>
  <c r="K16" i="9"/>
  <c r="L18" i="8"/>
  <c r="K17" i="8"/>
  <c r="L19" i="7"/>
  <c r="K18" i="7"/>
  <c r="K18" i="6"/>
  <c r="L19" i="6"/>
  <c r="K18" i="4"/>
  <c r="L19" i="4"/>
  <c r="K9" i="15"/>
  <c r="L9" i="15"/>
  <c r="L10" i="15"/>
  <c r="L11" i="13"/>
  <c r="K10" i="13"/>
  <c r="L12" i="12"/>
  <c r="K11" i="12"/>
  <c r="L13" i="11"/>
  <c r="K12" i="11"/>
  <c r="L13" i="10"/>
  <c r="K12" i="10"/>
  <c r="L16" i="9"/>
  <c r="K15" i="9"/>
  <c r="L17" i="8"/>
  <c r="K16" i="8"/>
  <c r="L18" i="7"/>
  <c r="K17" i="7"/>
  <c r="L18" i="6"/>
  <c r="K17" i="6"/>
  <c r="L18" i="4"/>
  <c r="K17" i="4"/>
  <c r="L10" i="13"/>
  <c r="K9" i="13"/>
  <c r="L9" i="13"/>
  <c r="K10" i="12"/>
  <c r="L11" i="12"/>
  <c r="L12" i="11"/>
  <c r="K11" i="11"/>
  <c r="K11" i="10"/>
  <c r="L12" i="10"/>
  <c r="K14" i="9"/>
  <c r="L15" i="9"/>
  <c r="L16" i="8"/>
  <c r="K15" i="8"/>
  <c r="K16" i="7"/>
  <c r="L17" i="7"/>
  <c r="K16" i="6"/>
  <c r="L17" i="6"/>
  <c r="L17" i="4"/>
  <c r="K16" i="4"/>
  <c r="K9" i="12"/>
  <c r="L9" i="12"/>
  <c r="L10" i="12"/>
  <c r="K10" i="11"/>
  <c r="L11" i="11"/>
  <c r="K10" i="10"/>
  <c r="L11" i="10"/>
  <c r="L14" i="9"/>
  <c r="K13" i="9"/>
  <c r="L15" i="8"/>
  <c r="K14" i="8"/>
  <c r="L16" i="7"/>
  <c r="K15" i="7"/>
  <c r="K15" i="6"/>
  <c r="L16" i="6"/>
  <c r="L16" i="4"/>
  <c r="K15" i="4"/>
  <c r="K9" i="11"/>
  <c r="L9" i="11"/>
  <c r="L10" i="11"/>
  <c r="L10" i="10"/>
  <c r="K9" i="10"/>
  <c r="L9" i="10"/>
  <c r="L13" i="9"/>
  <c r="K12" i="9"/>
  <c r="L14" i="8"/>
  <c r="K13" i="8"/>
  <c r="L15" i="7"/>
  <c r="K14" i="7"/>
  <c r="L15" i="6"/>
  <c r="K14" i="6"/>
  <c r="L15" i="4"/>
  <c r="K14" i="4"/>
  <c r="K11" i="9"/>
  <c r="L12" i="9"/>
  <c r="L13" i="8"/>
  <c r="K12" i="8"/>
  <c r="K13" i="7"/>
  <c r="L14" i="7"/>
  <c r="L14" i="6"/>
  <c r="K13" i="6"/>
  <c r="L14" i="4"/>
  <c r="K13" i="4"/>
  <c r="L11" i="9"/>
  <c r="K10" i="9"/>
  <c r="K9" i="9"/>
  <c r="L9" i="9"/>
  <c r="L12" i="8"/>
  <c r="K11" i="8"/>
  <c r="L13" i="7"/>
  <c r="K12" i="7"/>
  <c r="L13" i="6"/>
  <c r="K12" i="6"/>
  <c r="L13" i="4"/>
  <c r="K12" i="4"/>
  <c r="L10" i="9"/>
  <c r="L11" i="8"/>
  <c r="K10" i="8"/>
  <c r="K11" i="7"/>
  <c r="L12" i="7"/>
  <c r="K11" i="6"/>
  <c r="L12" i="6"/>
  <c r="L12" i="4"/>
  <c r="K11" i="4"/>
  <c r="L10" i="8"/>
  <c r="K9" i="8"/>
  <c r="L9" i="8"/>
  <c r="L11" i="7"/>
  <c r="K10" i="7"/>
  <c r="K10" i="6"/>
  <c r="L11" i="6"/>
  <c r="L11" i="4"/>
  <c r="K10" i="4"/>
  <c r="K9" i="4"/>
  <c r="L10" i="7"/>
  <c r="K9" i="7"/>
  <c r="L9" i="7"/>
  <c r="L10" i="6"/>
  <c r="K9" i="6"/>
  <c r="L9" i="6"/>
  <c r="L10" i="4"/>
  <c r="L9" i="4"/>
</calcChain>
</file>

<file path=xl/sharedStrings.xml><?xml version="1.0" encoding="utf-8"?>
<sst xmlns="http://schemas.openxmlformats.org/spreadsheetml/2006/main" count="403" uniqueCount="52">
  <si>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</si>
  <si>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</si>
  <si>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</si>
  <si>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</si>
  <si>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</si>
  <si>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</si>
  <si>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</si>
  <si>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</si>
  <si>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</si>
  <si>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</si>
  <si>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</si>
  <si>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</si>
  <si>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</si>
  <si>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</si>
  <si>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</si>
  <si>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</si>
  <si>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</si>
  <si>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</si>
  <si>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</si>
  <si>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</si>
  <si>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</si>
  <si>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</si>
  <si>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</si>
  <si>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</si>
  <si>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</si>
  <si>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</si>
  <si>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Alcorcón desde 2010 por edad. Hombres</t>
  </si>
  <si>
    <t>Tabla de mortalidad masculina. Alcorcón 2016 (*)</t>
  </si>
  <si>
    <t>Tabla de mortalidad masculina. Alcorcón 2015 (*)</t>
  </si>
  <si>
    <t>Tabla de mortalidad masculina. Alcorcón 2014 (*)</t>
  </si>
  <si>
    <t>Tabla de mortalidad masculina. Alcorcón 2013 (*)</t>
  </si>
  <si>
    <t>Tabla de mortalidad masculina. Alcorcón 2012 (*)</t>
  </si>
  <si>
    <t>Tabla de mortalidad masculina. Alcorcón 2011 (*)</t>
  </si>
  <si>
    <t>Tabla de mortalidad masculina. Alcorcón 2010 (*)</t>
  </si>
  <si>
    <t>Tabla de mortalidad masculina. Alcorcón 2017 (*)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</si>
  <si>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</si>
  <si>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</si>
  <si>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</si>
  <si>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</si>
  <si>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</si>
  <si>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</si>
  <si>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</si>
  <si>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</si>
  <si>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</si>
  <si>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</si>
  <si>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masculina. Alcorcón 2019 (*)</t>
  </si>
  <si>
    <t>Esperanza de vida de los hombres residentes en Alcorcón a distintas edades, desde 2010.</t>
  </si>
  <si>
    <t>Fuente: Dirección General de Economía. Comunidad de Madrid</t>
  </si>
  <si>
    <t>Tabla de mortalidad masculina. Alcorcón 2019</t>
  </si>
  <si>
    <t>Tabla de mortalidad masculina. Alcorcón 2020</t>
  </si>
  <si>
    <t>Tabla de mortalidad masculina. Alcorcón 2021</t>
  </si>
  <si>
    <t>Tabla de mortalidad masculina. Alcorcón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</si>
</sst>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vertAlign val="superscript"/>
      <sz val="10"/>
      <color rgb="FFFF000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81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0" fillId="0" borderId="6" xfId="0" applyNumberFormat="1" applyBorder="1"/>
    <xf numFmtId="3" fontId="6" fillId="0" borderId="0" xfId="0" applyNumberFormat="1" applyFont="1"/>
    <xf numFmtId="3" fontId="7" fillId="0" borderId="0" xfId="0" quotePrefix="1" applyNumberFormat="1" applyFont="1" applyBorder="1"/>
    <xf numFmtId="3" fontId="2" fillId="0" borderId="0" xfId="1" applyNumberFormat="1" applyFont="1" applyBorder="1"/>
    <xf numFmtId="3" fontId="8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8" fillId="0" borderId="0" xfId="0" applyNumberFormat="1" applyFont="1" applyFill="1" applyBorder="1"/>
    <xf numFmtId="3" fontId="8" fillId="0" borderId="0" xfId="0" applyNumberFormat="1" applyFont="1" applyFill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center" vertical="top"/>
    </xf>
    <xf numFmtId="2" fontId="9" fillId="0" borderId="0" xfId="0" applyNumberFormat="1" applyFont="1" applyBorder="1"/>
    <xf numFmtId="2" fontId="4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2" fontId="4" fillId="0" borderId="0" xfId="0" applyNumberFormat="1" applyFont="1" applyFill="1" applyBorder="1"/>
    <xf numFmtId="0" fontId="12" fillId="0" borderId="0" xfId="0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0" fontId="4" fillId="0" borderId="0" xfId="0" applyFont="1" applyBorder="1"/>
    <xf numFmtId="3" fontId="0" fillId="0" borderId="0" xfId="0" applyNumberFormat="1" applyFont="1"/>
    <xf numFmtId="3" fontId="0" fillId="0" borderId="0" xfId="0" applyNumberFormat="1" applyFont="1" applyFill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3" fontId="13" fillId="0" borderId="0" xfId="0" applyNumberFormat="1" applyFont="1"/>
    <xf numFmtId="0" fontId="2" fillId="0" borderId="0" xfId="0" applyFont="1"/>
    <xf numFmtId="2" fontId="8" fillId="3" borderId="0" xfId="0" applyNumberFormat="1" applyFont="1" applyFill="1"/>
    <xf numFmtId="2" fontId="9" fillId="0" borderId="0" xfId="0" applyNumberFormat="1" applyFont="1" applyFill="1" applyBorder="1"/>
    <xf numFmtId="3" fontId="9" fillId="0" borderId="6" xfId="0" applyNumberFormat="1" applyFont="1" applyFill="1" applyBorder="1"/>
    <xf numFmtId="2" fontId="9" fillId="3" borderId="0" xfId="0" applyNumberFormat="1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22"/>
  <sheetViews>
    <sheetView tabSelected="1" workbookViewId="0"/>
  </sheetViews>
  <sheetFormatPr baseColWidth="10" defaultRowHeight="12.5" x14ac:dyDescent="0.25"/>
  <cols>
    <col min="1" max="1" width="10" style="12" customWidth="1"/>
    <col min="2" max="14" width="10.7265625" style="12" customWidth="1"/>
    <col min="15" max="237" width="10.81640625" style="13"/>
    <col min="238" max="238" width="10" style="13" customWidth="1"/>
    <col min="239" max="268" width="10.7265625" style="13" customWidth="1"/>
    <col min="269" max="493" width="10.81640625" style="13"/>
    <col min="494" max="494" width="10" style="13" customWidth="1"/>
    <col min="495" max="524" width="10.7265625" style="13" customWidth="1"/>
    <col min="525" max="749" width="10.81640625" style="13"/>
    <col min="750" max="750" width="10" style="13" customWidth="1"/>
    <col min="751" max="780" width="10.7265625" style="13" customWidth="1"/>
    <col min="781" max="1005" width="10.81640625" style="13"/>
    <col min="1006" max="1006" width="10" style="13" customWidth="1"/>
    <col min="1007" max="1036" width="10.7265625" style="13" customWidth="1"/>
    <col min="1037" max="1261" width="10.81640625" style="13"/>
    <col min="1262" max="1262" width="10" style="13" customWidth="1"/>
    <col min="1263" max="1292" width="10.7265625" style="13" customWidth="1"/>
    <col min="1293" max="1517" width="10.81640625" style="13"/>
    <col min="1518" max="1518" width="10" style="13" customWidth="1"/>
    <col min="1519" max="1548" width="10.7265625" style="13" customWidth="1"/>
    <col min="1549" max="1773" width="10.81640625" style="13"/>
    <col min="1774" max="1774" width="10" style="13" customWidth="1"/>
    <col min="1775" max="1804" width="10.7265625" style="13" customWidth="1"/>
    <col min="1805" max="2029" width="10.81640625" style="13"/>
    <col min="2030" max="2030" width="10" style="13" customWidth="1"/>
    <col min="2031" max="2060" width="10.7265625" style="13" customWidth="1"/>
    <col min="2061" max="2285" width="10.81640625" style="13"/>
    <col min="2286" max="2286" width="10" style="13" customWidth="1"/>
    <col min="2287" max="2316" width="10.7265625" style="13" customWidth="1"/>
    <col min="2317" max="2541" width="10.81640625" style="13"/>
    <col min="2542" max="2542" width="10" style="13" customWidth="1"/>
    <col min="2543" max="2572" width="10.7265625" style="13" customWidth="1"/>
    <col min="2573" max="2797" width="10.81640625" style="13"/>
    <col min="2798" max="2798" width="10" style="13" customWidth="1"/>
    <col min="2799" max="2828" width="10.7265625" style="13" customWidth="1"/>
    <col min="2829" max="3053" width="10.81640625" style="13"/>
    <col min="3054" max="3054" width="10" style="13" customWidth="1"/>
    <col min="3055" max="3084" width="10.7265625" style="13" customWidth="1"/>
    <col min="3085" max="3309" width="10.81640625" style="13"/>
    <col min="3310" max="3310" width="10" style="13" customWidth="1"/>
    <col min="3311" max="3340" width="10.7265625" style="13" customWidth="1"/>
    <col min="3341" max="3565" width="10.81640625" style="13"/>
    <col min="3566" max="3566" width="10" style="13" customWidth="1"/>
    <col min="3567" max="3596" width="10.7265625" style="13" customWidth="1"/>
    <col min="3597" max="3821" width="10.81640625" style="13"/>
    <col min="3822" max="3822" width="10" style="13" customWidth="1"/>
    <col min="3823" max="3852" width="10.7265625" style="13" customWidth="1"/>
    <col min="3853" max="4077" width="10.81640625" style="13"/>
    <col min="4078" max="4078" width="10" style="13" customWidth="1"/>
    <col min="4079" max="4108" width="10.7265625" style="13" customWidth="1"/>
    <col min="4109" max="4333" width="10.81640625" style="13"/>
    <col min="4334" max="4334" width="10" style="13" customWidth="1"/>
    <col min="4335" max="4364" width="10.7265625" style="13" customWidth="1"/>
    <col min="4365" max="4589" width="10.81640625" style="13"/>
    <col min="4590" max="4590" width="10" style="13" customWidth="1"/>
    <col min="4591" max="4620" width="10.7265625" style="13" customWidth="1"/>
    <col min="4621" max="4845" width="10.81640625" style="13"/>
    <col min="4846" max="4846" width="10" style="13" customWidth="1"/>
    <col min="4847" max="4876" width="10.7265625" style="13" customWidth="1"/>
    <col min="4877" max="5101" width="10.81640625" style="13"/>
    <col min="5102" max="5102" width="10" style="13" customWidth="1"/>
    <col min="5103" max="5132" width="10.7265625" style="13" customWidth="1"/>
    <col min="5133" max="5357" width="10.81640625" style="13"/>
    <col min="5358" max="5358" width="10" style="13" customWidth="1"/>
    <col min="5359" max="5388" width="10.7265625" style="13" customWidth="1"/>
    <col min="5389" max="5613" width="10.81640625" style="13"/>
    <col min="5614" max="5614" width="10" style="13" customWidth="1"/>
    <col min="5615" max="5644" width="10.7265625" style="13" customWidth="1"/>
    <col min="5645" max="5869" width="10.81640625" style="13"/>
    <col min="5870" max="5870" width="10" style="13" customWidth="1"/>
    <col min="5871" max="5900" width="10.7265625" style="13" customWidth="1"/>
    <col min="5901" max="6125" width="10.81640625" style="13"/>
    <col min="6126" max="6126" width="10" style="13" customWidth="1"/>
    <col min="6127" max="6156" width="10.7265625" style="13" customWidth="1"/>
    <col min="6157" max="6381" width="10.81640625" style="13"/>
    <col min="6382" max="6382" width="10" style="13" customWidth="1"/>
    <col min="6383" max="6412" width="10.7265625" style="13" customWidth="1"/>
    <col min="6413" max="6637" width="10.81640625" style="13"/>
    <col min="6638" max="6638" width="10" style="13" customWidth="1"/>
    <col min="6639" max="6668" width="10.7265625" style="13" customWidth="1"/>
    <col min="6669" max="6893" width="10.81640625" style="13"/>
    <col min="6894" max="6894" width="10" style="13" customWidth="1"/>
    <col min="6895" max="6924" width="10.7265625" style="13" customWidth="1"/>
    <col min="6925" max="7149" width="10.81640625" style="13"/>
    <col min="7150" max="7150" width="10" style="13" customWidth="1"/>
    <col min="7151" max="7180" width="10.7265625" style="13" customWidth="1"/>
    <col min="7181" max="7405" width="10.81640625" style="13"/>
    <col min="7406" max="7406" width="10" style="13" customWidth="1"/>
    <col min="7407" max="7436" width="10.7265625" style="13" customWidth="1"/>
    <col min="7437" max="7661" width="10.81640625" style="13"/>
    <col min="7662" max="7662" width="10" style="13" customWidth="1"/>
    <col min="7663" max="7692" width="10.7265625" style="13" customWidth="1"/>
    <col min="7693" max="7917" width="10.81640625" style="13"/>
    <col min="7918" max="7918" width="10" style="13" customWidth="1"/>
    <col min="7919" max="7948" width="10.7265625" style="13" customWidth="1"/>
    <col min="7949" max="8173" width="10.81640625" style="13"/>
    <col min="8174" max="8174" width="10" style="13" customWidth="1"/>
    <col min="8175" max="8204" width="10.7265625" style="13" customWidth="1"/>
    <col min="8205" max="8429" width="10.81640625" style="13"/>
    <col min="8430" max="8430" width="10" style="13" customWidth="1"/>
    <col min="8431" max="8460" width="10.7265625" style="13" customWidth="1"/>
    <col min="8461" max="8685" width="10.81640625" style="13"/>
    <col min="8686" max="8686" width="10" style="13" customWidth="1"/>
    <col min="8687" max="8716" width="10.7265625" style="13" customWidth="1"/>
    <col min="8717" max="8941" width="10.81640625" style="13"/>
    <col min="8942" max="8942" width="10" style="13" customWidth="1"/>
    <col min="8943" max="8972" width="10.7265625" style="13" customWidth="1"/>
    <col min="8973" max="9197" width="10.81640625" style="13"/>
    <col min="9198" max="9198" width="10" style="13" customWidth="1"/>
    <col min="9199" max="9228" width="10.7265625" style="13" customWidth="1"/>
    <col min="9229" max="9453" width="10.81640625" style="13"/>
    <col min="9454" max="9454" width="10" style="13" customWidth="1"/>
    <col min="9455" max="9484" width="10.7265625" style="13" customWidth="1"/>
    <col min="9485" max="9709" width="10.81640625" style="13"/>
    <col min="9710" max="9710" width="10" style="13" customWidth="1"/>
    <col min="9711" max="9740" width="10.7265625" style="13" customWidth="1"/>
    <col min="9741" max="9965" width="10.81640625" style="13"/>
    <col min="9966" max="9966" width="10" style="13" customWidth="1"/>
    <col min="9967" max="9996" width="10.7265625" style="13" customWidth="1"/>
    <col min="9997" max="10221" width="10.81640625" style="13"/>
    <col min="10222" max="10222" width="10" style="13" customWidth="1"/>
    <col min="10223" max="10252" width="10.7265625" style="13" customWidth="1"/>
    <col min="10253" max="10477" width="10.81640625" style="13"/>
    <col min="10478" max="10478" width="10" style="13" customWidth="1"/>
    <col min="10479" max="10508" width="10.7265625" style="13" customWidth="1"/>
    <col min="10509" max="10733" width="10.81640625" style="13"/>
    <col min="10734" max="10734" width="10" style="13" customWidth="1"/>
    <col min="10735" max="10764" width="10.7265625" style="13" customWidth="1"/>
    <col min="10765" max="10989" width="10.81640625" style="13"/>
    <col min="10990" max="10990" width="10" style="13" customWidth="1"/>
    <col min="10991" max="11020" width="10.7265625" style="13" customWidth="1"/>
    <col min="11021" max="11245" width="10.81640625" style="13"/>
    <col min="11246" max="11246" width="10" style="13" customWidth="1"/>
    <col min="11247" max="11276" width="10.7265625" style="13" customWidth="1"/>
    <col min="11277" max="11501" width="10.81640625" style="13"/>
    <col min="11502" max="11502" width="10" style="13" customWidth="1"/>
    <col min="11503" max="11532" width="10.7265625" style="13" customWidth="1"/>
    <col min="11533" max="11757" width="10.81640625" style="13"/>
    <col min="11758" max="11758" width="10" style="13" customWidth="1"/>
    <col min="11759" max="11788" width="10.7265625" style="13" customWidth="1"/>
    <col min="11789" max="12013" width="10.81640625" style="13"/>
    <col min="12014" max="12014" width="10" style="13" customWidth="1"/>
    <col min="12015" max="12044" width="10.7265625" style="13" customWidth="1"/>
    <col min="12045" max="12269" width="10.81640625" style="13"/>
    <col min="12270" max="12270" width="10" style="13" customWidth="1"/>
    <col min="12271" max="12300" width="10.7265625" style="13" customWidth="1"/>
    <col min="12301" max="12525" width="10.81640625" style="13"/>
    <col min="12526" max="12526" width="10" style="13" customWidth="1"/>
    <col min="12527" max="12556" width="10.7265625" style="13" customWidth="1"/>
    <col min="12557" max="12781" width="10.81640625" style="13"/>
    <col min="12782" max="12782" width="10" style="13" customWidth="1"/>
    <col min="12783" max="12812" width="10.7265625" style="13" customWidth="1"/>
    <col min="12813" max="13037" width="10.81640625" style="13"/>
    <col min="13038" max="13038" width="10" style="13" customWidth="1"/>
    <col min="13039" max="13068" width="10.7265625" style="13" customWidth="1"/>
    <col min="13069" max="13293" width="10.81640625" style="13"/>
    <col min="13294" max="13294" width="10" style="13" customWidth="1"/>
    <col min="13295" max="13324" width="10.7265625" style="13" customWidth="1"/>
    <col min="13325" max="13549" width="10.81640625" style="13"/>
    <col min="13550" max="13550" width="10" style="13" customWidth="1"/>
    <col min="13551" max="13580" width="10.7265625" style="13" customWidth="1"/>
    <col min="13581" max="13805" width="10.81640625" style="13"/>
    <col min="13806" max="13806" width="10" style="13" customWidth="1"/>
    <col min="13807" max="13836" width="10.7265625" style="13" customWidth="1"/>
    <col min="13837" max="14061" width="10.81640625" style="13"/>
    <col min="14062" max="14062" width="10" style="13" customWidth="1"/>
    <col min="14063" max="14092" width="10.7265625" style="13" customWidth="1"/>
    <col min="14093" max="14317" width="10.81640625" style="13"/>
    <col min="14318" max="14318" width="10" style="13" customWidth="1"/>
    <col min="14319" max="14348" width="10.7265625" style="13" customWidth="1"/>
    <col min="14349" max="14573" width="10.81640625" style="13"/>
    <col min="14574" max="14574" width="10" style="13" customWidth="1"/>
    <col min="14575" max="14604" width="10.7265625" style="13" customWidth="1"/>
    <col min="14605" max="14829" width="10.81640625" style="13"/>
    <col min="14830" max="14830" width="10" style="13" customWidth="1"/>
    <col min="14831" max="14860" width="10.7265625" style="13" customWidth="1"/>
    <col min="14861" max="15085" width="10.81640625" style="13"/>
    <col min="15086" max="15086" width="10" style="13" customWidth="1"/>
    <col min="15087" max="15116" width="10.7265625" style="13" customWidth="1"/>
    <col min="15117" max="15341" width="10.81640625" style="13"/>
    <col min="15342" max="15342" width="10" style="13" customWidth="1"/>
    <col min="15343" max="15372" width="10.7265625" style="13" customWidth="1"/>
    <col min="15373" max="15597" width="10.81640625" style="13"/>
    <col min="15598" max="15598" width="10" style="13" customWidth="1"/>
    <col min="15599" max="15628" width="10.7265625" style="13" customWidth="1"/>
    <col min="15629" max="15853" width="10.81640625" style="13"/>
    <col min="15854" max="15854" width="10" style="13" customWidth="1"/>
    <col min="15855" max="15884" width="10.7265625" style="13" customWidth="1"/>
    <col min="15885" max="16109" width="10.81640625" style="13"/>
    <col min="16110" max="16110" width="10" style="13" customWidth="1"/>
    <col min="16111" max="16140" width="10.7265625" style="13" customWidth="1"/>
    <col min="16141" max="16384" width="10.81640625" style="13"/>
  </cols>
  <sheetData>
    <row r="4" spans="1:14" s="74" customFormat="1" ht="15.5" x14ac:dyDescent="0.35">
      <c r="A4" s="4" t="s">
        <v>46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</row>
    <row r="5" spans="1:14" x14ac:dyDescent="0.25">
      <c r="A5" s="16"/>
    </row>
    <row r="6" spans="1:14" s="44" customFormat="1" x14ac:dyDescent="0.25">
      <c r="A6" s="51" t="s">
        <v>23</v>
      </c>
      <c r="B6" s="51">
        <v>2022</v>
      </c>
      <c r="C6" s="51">
        <v>2021</v>
      </c>
      <c r="D6" s="51">
        <v>2020</v>
      </c>
      <c r="E6" s="51">
        <v>2019</v>
      </c>
      <c r="F6" s="51">
        <v>2018</v>
      </c>
      <c r="G6" s="51">
        <v>2017</v>
      </c>
      <c r="H6" s="51">
        <v>2016</v>
      </c>
      <c r="I6" s="51">
        <v>2015</v>
      </c>
      <c r="J6" s="51">
        <v>2014</v>
      </c>
      <c r="K6" s="51">
        <v>2013</v>
      </c>
      <c r="L6" s="51">
        <v>2012</v>
      </c>
      <c r="M6" s="51">
        <v>2011</v>
      </c>
      <c r="N6" s="51">
        <v>2010</v>
      </c>
    </row>
    <row r="7" spans="1:14" x14ac:dyDescent="0.25">
      <c r="A7" s="16"/>
      <c r="B7" s="16"/>
      <c r="C7" s="16"/>
      <c r="D7" s="16"/>
      <c r="E7" s="16"/>
      <c r="F7" s="16"/>
      <c r="G7" s="16"/>
      <c r="H7" s="16"/>
      <c r="I7" s="16"/>
      <c r="J7" s="40"/>
      <c r="K7" s="40"/>
      <c r="L7" s="40"/>
      <c r="M7" s="40"/>
      <c r="N7" s="40"/>
    </row>
    <row r="8" spans="1:14" x14ac:dyDescent="0.25">
      <c r="A8" s="19">
        <v>0</v>
      </c>
      <c r="B8" s="78">
        <v>81.539517678020459</v>
      </c>
      <c r="C8" s="78">
        <v>83.006233457165621</v>
      </c>
      <c r="D8" s="78">
        <v>79.799390510295652</v>
      </c>
      <c r="E8" s="75">
        <v>83.837757209421525</v>
      </c>
      <c r="F8" s="75">
        <v>82.769171355755105</v>
      </c>
      <c r="G8" s="75">
        <v>83.125075833225907</v>
      </c>
      <c r="H8" s="75">
        <v>82.316923059798683</v>
      </c>
      <c r="I8" s="75">
        <v>82.286915258559077</v>
      </c>
      <c r="J8" s="75">
        <v>82.340294804027764</v>
      </c>
      <c r="K8" s="75">
        <v>82.388583867082389</v>
      </c>
      <c r="L8" s="75">
        <v>82.239697613233872</v>
      </c>
      <c r="M8" s="75">
        <v>82.604325819121257</v>
      </c>
      <c r="N8" s="75">
        <v>82.125558043335658</v>
      </c>
    </row>
    <row r="9" spans="1:14" x14ac:dyDescent="0.25">
      <c r="A9" s="19">
        <v>10</v>
      </c>
      <c r="B9" s="76">
        <v>72.253758358312282</v>
      </c>
      <c r="C9" s="76">
        <v>73.277100258376407</v>
      </c>
      <c r="D9" s="76">
        <v>70.05719762049857</v>
      </c>
      <c r="E9" s="76">
        <v>74.165822045384118</v>
      </c>
      <c r="F9" s="76">
        <v>73.002890592561258</v>
      </c>
      <c r="G9" s="76">
        <v>73.354889477357844</v>
      </c>
      <c r="H9" s="76">
        <v>72.423766167623214</v>
      </c>
      <c r="I9" s="76">
        <v>72.592818341542483</v>
      </c>
      <c r="J9" s="76">
        <v>72.644678256389625</v>
      </c>
      <c r="K9" s="76">
        <v>72.786458994866607</v>
      </c>
      <c r="L9" s="76">
        <v>72.435247129054986</v>
      </c>
      <c r="M9" s="76">
        <v>72.869268274046405</v>
      </c>
      <c r="N9" s="76">
        <v>72.389028578959056</v>
      </c>
    </row>
    <row r="10" spans="1:14" x14ac:dyDescent="0.25">
      <c r="A10" s="19">
        <v>20</v>
      </c>
      <c r="B10" s="75">
        <v>62.45624094300652</v>
      </c>
      <c r="C10" s="75">
        <v>63.413435973080205</v>
      </c>
      <c r="D10" s="75">
        <v>60.193878260921217</v>
      </c>
      <c r="E10" s="75">
        <v>64.316914878109159</v>
      </c>
      <c r="F10" s="75">
        <v>63.0776743889435</v>
      </c>
      <c r="G10" s="75">
        <v>63.437550417207696</v>
      </c>
      <c r="H10" s="75">
        <v>62.513720453828569</v>
      </c>
      <c r="I10" s="75">
        <v>62.592818341542447</v>
      </c>
      <c r="J10" s="75">
        <v>62.727877157906477</v>
      </c>
      <c r="K10" s="75">
        <v>62.786458994866649</v>
      </c>
      <c r="L10" s="75">
        <v>62.435247129054979</v>
      </c>
      <c r="M10" s="75">
        <v>63.071177129485534</v>
      </c>
      <c r="N10" s="75">
        <v>62.58759579467614</v>
      </c>
    </row>
    <row r="11" spans="1:14" x14ac:dyDescent="0.25">
      <c r="A11" s="19">
        <v>30</v>
      </c>
      <c r="B11" s="76">
        <v>52.670470665412175</v>
      </c>
      <c r="C11" s="76">
        <v>53.413435973080247</v>
      </c>
      <c r="D11" s="76">
        <v>50.33568913800471</v>
      </c>
      <c r="E11" s="76">
        <v>54.316914878109117</v>
      </c>
      <c r="F11" s="76">
        <v>53.077674388943528</v>
      </c>
      <c r="G11" s="76">
        <v>53.521737232417486</v>
      </c>
      <c r="H11" s="76">
        <v>52.67706768357737</v>
      </c>
      <c r="I11" s="76">
        <v>52.771587988464297</v>
      </c>
      <c r="J11" s="76">
        <v>52.817747444870044</v>
      </c>
      <c r="K11" s="76">
        <v>52.84597079141659</v>
      </c>
      <c r="L11" s="76">
        <v>52.532134404709879</v>
      </c>
      <c r="M11" s="76">
        <v>53.116520857885618</v>
      </c>
      <c r="N11" s="76">
        <v>52.627974738905067</v>
      </c>
    </row>
    <row r="12" spans="1:14" x14ac:dyDescent="0.25">
      <c r="A12" s="19">
        <v>40</v>
      </c>
      <c r="B12" s="75">
        <v>42.783151570547446</v>
      </c>
      <c r="C12" s="75">
        <v>43.616962339040384</v>
      </c>
      <c r="D12" s="75">
        <v>40.513717217076909</v>
      </c>
      <c r="E12" s="75">
        <v>44.456199559653612</v>
      </c>
      <c r="F12" s="75">
        <v>43.343499709989388</v>
      </c>
      <c r="G12" s="75">
        <v>43.662893969754492</v>
      </c>
      <c r="H12" s="75">
        <v>42.835306044202156</v>
      </c>
      <c r="I12" s="75">
        <v>42.972175009071577</v>
      </c>
      <c r="J12" s="75">
        <v>43.03878450695295</v>
      </c>
      <c r="K12" s="75">
        <v>43.0458221622454</v>
      </c>
      <c r="L12" s="75">
        <v>42.732371691479521</v>
      </c>
      <c r="M12" s="75">
        <v>43.196185897844153</v>
      </c>
      <c r="N12" s="75">
        <v>42.70573508313246</v>
      </c>
    </row>
    <row r="13" spans="1:14" x14ac:dyDescent="0.25">
      <c r="A13" s="19">
        <v>50</v>
      </c>
      <c r="B13" s="76">
        <v>33.257173220635629</v>
      </c>
      <c r="C13" s="76">
        <v>33.907921565939397</v>
      </c>
      <c r="D13" s="76">
        <v>31.012915044539614</v>
      </c>
      <c r="E13" s="76">
        <v>34.691491336607555</v>
      </c>
      <c r="F13" s="76">
        <v>33.772893789682655</v>
      </c>
      <c r="G13" s="76">
        <v>34.054271765258434</v>
      </c>
      <c r="H13" s="76">
        <v>33.360700832885023</v>
      </c>
      <c r="I13" s="76">
        <v>33.504513816570693</v>
      </c>
      <c r="J13" s="76">
        <v>33.600709672944561</v>
      </c>
      <c r="K13" s="76">
        <v>33.546551993199976</v>
      </c>
      <c r="L13" s="76">
        <v>33.521737192097589</v>
      </c>
      <c r="M13" s="76">
        <v>33.675026987856029</v>
      </c>
      <c r="N13" s="76">
        <v>33.201064393161545</v>
      </c>
    </row>
    <row r="14" spans="1:14" x14ac:dyDescent="0.25">
      <c r="A14" s="19">
        <v>60</v>
      </c>
      <c r="B14" s="75">
        <v>24.261593694672719</v>
      </c>
      <c r="C14" s="75">
        <v>25.089994970876514</v>
      </c>
      <c r="D14" s="75">
        <v>21.913753980001399</v>
      </c>
      <c r="E14" s="75">
        <v>25.693575060717858</v>
      </c>
      <c r="F14" s="75">
        <v>24.599574785824238</v>
      </c>
      <c r="G14" s="75">
        <v>25.024403686938122</v>
      </c>
      <c r="H14" s="75">
        <v>24.46691613244915</v>
      </c>
      <c r="I14" s="75">
        <v>24.244734186245232</v>
      </c>
      <c r="J14" s="75">
        <v>24.904754278686426</v>
      </c>
      <c r="K14" s="75">
        <v>24.715354784640297</v>
      </c>
      <c r="L14" s="75">
        <v>24.580335085484514</v>
      </c>
      <c r="M14" s="75">
        <v>24.406152051852331</v>
      </c>
      <c r="N14" s="75">
        <v>23.921104113441469</v>
      </c>
    </row>
    <row r="15" spans="1:14" x14ac:dyDescent="0.25">
      <c r="A15" s="19">
        <v>70</v>
      </c>
      <c r="B15" s="76">
        <v>16.45849158277262</v>
      </c>
      <c r="C15" s="76">
        <v>16.986472073302085</v>
      </c>
      <c r="D15" s="76">
        <v>14.077906885100301</v>
      </c>
      <c r="E15" s="76">
        <v>17.229819552461947</v>
      </c>
      <c r="F15" s="76">
        <v>16.122656371883991</v>
      </c>
      <c r="G15" s="76">
        <v>16.765470391029019</v>
      </c>
      <c r="H15" s="76">
        <v>16.659860845537196</v>
      </c>
      <c r="I15" s="76">
        <v>16.047821097752305</v>
      </c>
      <c r="J15" s="76">
        <v>16.828455837956163</v>
      </c>
      <c r="K15" s="76">
        <v>16.498452848840451</v>
      </c>
      <c r="L15" s="76">
        <v>16.021376071396734</v>
      </c>
      <c r="M15" s="76">
        <v>16.072629373657566</v>
      </c>
      <c r="N15" s="76">
        <v>15.528966998606677</v>
      </c>
    </row>
    <row r="16" spans="1:14" x14ac:dyDescent="0.25">
      <c r="A16" s="19">
        <v>80</v>
      </c>
      <c r="B16" s="75">
        <v>9.3691373049976328</v>
      </c>
      <c r="C16" s="75">
        <v>9.8761914728787215</v>
      </c>
      <c r="D16" s="75">
        <v>8.0066790911306658</v>
      </c>
      <c r="E16" s="75">
        <v>9.7238740941943256</v>
      </c>
      <c r="F16" s="75">
        <v>9.0738218719029824</v>
      </c>
      <c r="G16" s="75">
        <v>9.4438935745977126</v>
      </c>
      <c r="H16" s="75">
        <v>9.9588993164576216</v>
      </c>
      <c r="I16" s="75">
        <v>8.8984066825281616</v>
      </c>
      <c r="J16" s="75">
        <v>10.172110646475231</v>
      </c>
      <c r="K16" s="75">
        <v>9.4323471625242625</v>
      </c>
      <c r="L16" s="75">
        <v>8.7670911793935495</v>
      </c>
      <c r="M16" s="75">
        <v>9.3347973659236381</v>
      </c>
      <c r="N16" s="75">
        <v>8.9068314041575665</v>
      </c>
    </row>
    <row r="17" spans="1:14" x14ac:dyDescent="0.25">
      <c r="A17" s="19">
        <v>90</v>
      </c>
      <c r="B17" s="76">
        <v>4.2777526142401152</v>
      </c>
      <c r="C17" s="76">
        <v>5.6300014090887052</v>
      </c>
      <c r="D17" s="76">
        <v>3.4562361052803023</v>
      </c>
      <c r="E17" s="76">
        <v>5.2583445984648387</v>
      </c>
      <c r="F17" s="76">
        <v>4.9332684352676965</v>
      </c>
      <c r="G17" s="76">
        <v>4.3079100771737071</v>
      </c>
      <c r="H17" s="76">
        <v>4.5620324738213309</v>
      </c>
      <c r="I17" s="76">
        <v>4.2071214689021685</v>
      </c>
      <c r="J17" s="76">
        <v>5.4384690302975924</v>
      </c>
      <c r="K17" s="76">
        <v>4.945070559976628</v>
      </c>
      <c r="L17" s="76">
        <v>4.1200402549910109</v>
      </c>
      <c r="M17" s="76">
        <v>4.8127722507214017</v>
      </c>
      <c r="N17" s="76">
        <v>4.3939349574114042</v>
      </c>
    </row>
    <row r="18" spans="1:14" x14ac:dyDescent="0.25">
      <c r="A18" s="28"/>
      <c r="B18" s="28"/>
      <c r="C18" s="28"/>
      <c r="D18" s="28"/>
      <c r="E18" s="28"/>
      <c r="F18" s="28"/>
      <c r="G18" s="28"/>
      <c r="H18" s="28"/>
      <c r="I18" s="28"/>
      <c r="J18" s="77"/>
      <c r="K18" s="77"/>
      <c r="L18" s="77"/>
      <c r="M18" s="77"/>
      <c r="N18" s="77"/>
    </row>
    <row r="19" spans="1:14" x14ac:dyDescent="0.25">
      <c r="A19" s="16"/>
    </row>
    <row r="20" spans="1:14" ht="14.5" x14ac:dyDescent="0.25">
      <c r="A20" s="9"/>
    </row>
    <row r="21" spans="1:14" x14ac:dyDescent="0.25">
      <c r="A21" s="16"/>
    </row>
    <row r="22" spans="1:14" s="33" customFormat="1" ht="10" x14ac:dyDescent="0.2">
      <c r="A22" s="8" t="s">
        <v>47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4" customFormat="1" ht="14.5" x14ac:dyDescent="0.25">
      <c r="A6" s="41" t="s">
        <v>0</v>
      </c>
      <c r="B6" s="42" t="s">
        <v>1</v>
      </c>
      <c r="C6" s="80" t="s">
        <v>2</v>
      </c>
      <c r="D6" s="80"/>
      <c r="E6" s="56" t="s">
        <v>3</v>
      </c>
      <c r="F6" s="56" t="s">
        <v>4</v>
      </c>
      <c r="G6" s="56" t="s">
        <v>5</v>
      </c>
      <c r="H6" s="42" t="s">
        <v>6</v>
      </c>
      <c r="I6" s="42" t="s">
        <v>7</v>
      </c>
      <c r="J6" s="42" t="s">
        <v>8</v>
      </c>
      <c r="K6" s="42" t="s">
        <v>9</v>
      </c>
      <c r="L6" s="56" t="s">
        <v>10</v>
      </c>
    </row>
    <row r="7" spans="1:13" s="44" customFormat="1" x14ac:dyDescent="0.25">
      <c r="A7" s="45"/>
      <c r="B7" s="46"/>
      <c r="C7" s="47">
        <v>42005</v>
      </c>
      <c r="D7" s="48">
        <v>42370</v>
      </c>
      <c r="E7" s="49"/>
      <c r="F7" s="49"/>
      <c r="G7" s="49"/>
      <c r="H7" s="50"/>
      <c r="I7" s="50"/>
      <c r="J7" s="50"/>
      <c r="K7" s="50"/>
      <c r="L7" s="49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59">
        <v>2</v>
      </c>
      <c r="C9" s="11">
        <v>812</v>
      </c>
      <c r="D9" s="60">
        <v>785</v>
      </c>
      <c r="E9" s="20">
        <v>3.15E-2</v>
      </c>
      <c r="F9" s="21">
        <f>B9/((C9+D9)/2)</f>
        <v>2.5046963055729492E-3</v>
      </c>
      <c r="G9" s="21">
        <f t="shared" ref="G9:G72" si="0">F9/((1+(1-E9)*F9))</f>
        <v>2.4986351205653914E-3</v>
      </c>
      <c r="H9" s="16">
        <v>100000</v>
      </c>
      <c r="I9" s="16">
        <f>H9*G9</f>
        <v>249.86351205653912</v>
      </c>
      <c r="J9" s="16">
        <f t="shared" ref="J9:J72" si="1">H10+I9*E9</f>
        <v>99758.007188573232</v>
      </c>
      <c r="K9" s="16">
        <f>K10+J9</f>
        <v>8228691.5258559082</v>
      </c>
      <c r="L9" s="22">
        <f>K9/H9</f>
        <v>82.286915258559077</v>
      </c>
    </row>
    <row r="10" spans="1:13" x14ac:dyDescent="0.25">
      <c r="A10" s="19">
        <v>1</v>
      </c>
      <c r="B10" s="59">
        <v>1</v>
      </c>
      <c r="C10" s="11">
        <v>806</v>
      </c>
      <c r="D10" s="60">
        <v>823</v>
      </c>
      <c r="E10" s="20">
        <v>0.1726</v>
      </c>
      <c r="F10" s="21">
        <f t="shared" ref="F10:F73" si="2">B10/((C10+D10)/2)</f>
        <v>1.2277470841006752E-3</v>
      </c>
      <c r="G10" s="21">
        <f t="shared" si="0"/>
        <v>1.2265011576944429E-3</v>
      </c>
      <c r="H10" s="16">
        <f>H9-I9</f>
        <v>99750.136487943455</v>
      </c>
      <c r="I10" s="16">
        <f t="shared" ref="I10:I73" si="3">H10*G10</f>
        <v>122.34365788264134</v>
      </c>
      <c r="J10" s="16">
        <f t="shared" si="1"/>
        <v>99648.909345411361</v>
      </c>
      <c r="K10" s="16">
        <f t="shared" ref="K10:K73" si="4">K11+J10</f>
        <v>8128933.5186673347</v>
      </c>
      <c r="L10" s="23">
        <f t="shared" ref="L10:L73" si="5">K10/H10</f>
        <v>81.492956349486889</v>
      </c>
    </row>
    <row r="11" spans="1:13" x14ac:dyDescent="0.25">
      <c r="A11" s="19">
        <v>2</v>
      </c>
      <c r="B11" s="59">
        <v>0</v>
      </c>
      <c r="C11" s="11">
        <v>860</v>
      </c>
      <c r="D11" s="60">
        <v>784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99627.792830060818</v>
      </c>
      <c r="I11" s="16">
        <f t="shared" si="3"/>
        <v>0</v>
      </c>
      <c r="J11" s="16">
        <f t="shared" si="1"/>
        <v>99627.792830060818</v>
      </c>
      <c r="K11" s="16">
        <f t="shared" si="4"/>
        <v>8029284.609321923</v>
      </c>
      <c r="L11" s="23">
        <f t="shared" si="5"/>
        <v>80.592818341542511</v>
      </c>
    </row>
    <row r="12" spans="1:13" x14ac:dyDescent="0.25">
      <c r="A12" s="19">
        <v>3</v>
      </c>
      <c r="B12" s="59">
        <v>0</v>
      </c>
      <c r="C12" s="11">
        <v>879</v>
      </c>
      <c r="D12" s="60">
        <v>880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99627.792830060818</v>
      </c>
      <c r="I12" s="16">
        <f t="shared" si="3"/>
        <v>0</v>
      </c>
      <c r="J12" s="16">
        <f t="shared" si="1"/>
        <v>99627.792830060818</v>
      </c>
      <c r="K12" s="16">
        <f t="shared" si="4"/>
        <v>7929656.8164918618</v>
      </c>
      <c r="L12" s="23">
        <f t="shared" si="5"/>
        <v>79.592818341542511</v>
      </c>
    </row>
    <row r="13" spans="1:13" x14ac:dyDescent="0.25">
      <c r="A13" s="19">
        <v>4</v>
      </c>
      <c r="B13" s="59">
        <v>0</v>
      </c>
      <c r="C13" s="11">
        <v>877</v>
      </c>
      <c r="D13" s="60">
        <v>868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99627.792830060818</v>
      </c>
      <c r="I13" s="16">
        <f t="shared" si="3"/>
        <v>0</v>
      </c>
      <c r="J13" s="16">
        <f t="shared" si="1"/>
        <v>99627.792830060818</v>
      </c>
      <c r="K13" s="16">
        <f t="shared" si="4"/>
        <v>7830029.0236618007</v>
      </c>
      <c r="L13" s="23">
        <f t="shared" si="5"/>
        <v>78.592818341542511</v>
      </c>
    </row>
    <row r="14" spans="1:13" x14ac:dyDescent="0.25">
      <c r="A14" s="19">
        <v>5</v>
      </c>
      <c r="B14" s="59">
        <v>0</v>
      </c>
      <c r="C14" s="11">
        <v>921</v>
      </c>
      <c r="D14" s="60">
        <v>867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99627.792830060818</v>
      </c>
      <c r="I14" s="16">
        <f t="shared" si="3"/>
        <v>0</v>
      </c>
      <c r="J14" s="16">
        <f t="shared" si="1"/>
        <v>99627.792830060818</v>
      </c>
      <c r="K14" s="16">
        <f t="shared" si="4"/>
        <v>7730401.2308317395</v>
      </c>
      <c r="L14" s="23">
        <f t="shared" si="5"/>
        <v>77.592818341542497</v>
      </c>
    </row>
    <row r="15" spans="1:13" x14ac:dyDescent="0.25">
      <c r="A15" s="19">
        <v>6</v>
      </c>
      <c r="B15" s="59">
        <v>0</v>
      </c>
      <c r="C15" s="11">
        <v>1018</v>
      </c>
      <c r="D15" s="60">
        <v>903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99627.792830060818</v>
      </c>
      <c r="I15" s="16">
        <f t="shared" si="3"/>
        <v>0</v>
      </c>
      <c r="J15" s="16">
        <f t="shared" si="1"/>
        <v>99627.792830060818</v>
      </c>
      <c r="K15" s="16">
        <f t="shared" si="4"/>
        <v>7630773.4380016783</v>
      </c>
      <c r="L15" s="23">
        <f t="shared" si="5"/>
        <v>76.592818341542497</v>
      </c>
    </row>
    <row r="16" spans="1:13" x14ac:dyDescent="0.25">
      <c r="A16" s="19">
        <v>7</v>
      </c>
      <c r="B16" s="59">
        <v>0</v>
      </c>
      <c r="C16" s="11">
        <v>937</v>
      </c>
      <c r="D16" s="60">
        <v>1008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99627.792830060818</v>
      </c>
      <c r="I16" s="16">
        <f t="shared" si="3"/>
        <v>0</v>
      </c>
      <c r="J16" s="16">
        <f t="shared" si="1"/>
        <v>99627.792830060818</v>
      </c>
      <c r="K16" s="16">
        <f t="shared" si="4"/>
        <v>7531145.6451716172</v>
      </c>
      <c r="L16" s="23">
        <f t="shared" si="5"/>
        <v>75.592818341542497</v>
      </c>
    </row>
    <row r="17" spans="1:12" x14ac:dyDescent="0.25">
      <c r="A17" s="19">
        <v>8</v>
      </c>
      <c r="B17" s="59">
        <v>0</v>
      </c>
      <c r="C17" s="11">
        <v>956</v>
      </c>
      <c r="D17" s="60">
        <v>932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99627.792830060818</v>
      </c>
      <c r="I17" s="16">
        <f t="shared" si="3"/>
        <v>0</v>
      </c>
      <c r="J17" s="16">
        <f t="shared" si="1"/>
        <v>99627.792830060818</v>
      </c>
      <c r="K17" s="16">
        <f t="shared" si="4"/>
        <v>7431517.852341556</v>
      </c>
      <c r="L17" s="23">
        <f t="shared" si="5"/>
        <v>74.592818341542497</v>
      </c>
    </row>
    <row r="18" spans="1:12" x14ac:dyDescent="0.25">
      <c r="A18" s="19">
        <v>9</v>
      </c>
      <c r="B18" s="59">
        <v>0</v>
      </c>
      <c r="C18" s="11">
        <v>954</v>
      </c>
      <c r="D18" s="60">
        <v>938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99627.792830060818</v>
      </c>
      <c r="I18" s="16">
        <f t="shared" si="3"/>
        <v>0</v>
      </c>
      <c r="J18" s="16">
        <f t="shared" si="1"/>
        <v>99627.792830060818</v>
      </c>
      <c r="K18" s="16">
        <f t="shared" si="4"/>
        <v>7331890.0595114948</v>
      </c>
      <c r="L18" s="23">
        <f t="shared" si="5"/>
        <v>73.592818341542483</v>
      </c>
    </row>
    <row r="19" spans="1:12" x14ac:dyDescent="0.25">
      <c r="A19" s="19">
        <v>10</v>
      </c>
      <c r="B19" s="59">
        <v>0</v>
      </c>
      <c r="C19" s="11">
        <v>992</v>
      </c>
      <c r="D19" s="60">
        <v>951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99627.792830060818</v>
      </c>
      <c r="I19" s="16">
        <f t="shared" si="3"/>
        <v>0</v>
      </c>
      <c r="J19" s="16">
        <f t="shared" si="1"/>
        <v>99627.792830060818</v>
      </c>
      <c r="K19" s="16">
        <f t="shared" si="4"/>
        <v>7232262.2666814337</v>
      </c>
      <c r="L19" s="23">
        <f t="shared" si="5"/>
        <v>72.592818341542483</v>
      </c>
    </row>
    <row r="20" spans="1:12" x14ac:dyDescent="0.25">
      <c r="A20" s="19">
        <v>11</v>
      </c>
      <c r="B20" s="59">
        <v>0</v>
      </c>
      <c r="C20" s="11">
        <v>884</v>
      </c>
      <c r="D20" s="60">
        <v>985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99627.792830060818</v>
      </c>
      <c r="I20" s="16">
        <f t="shared" si="3"/>
        <v>0</v>
      </c>
      <c r="J20" s="16">
        <f t="shared" si="1"/>
        <v>99627.792830060818</v>
      </c>
      <c r="K20" s="16">
        <f t="shared" si="4"/>
        <v>7132634.4738513725</v>
      </c>
      <c r="L20" s="23">
        <f t="shared" si="5"/>
        <v>71.592818341542483</v>
      </c>
    </row>
    <row r="21" spans="1:12" x14ac:dyDescent="0.25">
      <c r="A21" s="19">
        <v>12</v>
      </c>
      <c r="B21" s="59">
        <v>0</v>
      </c>
      <c r="C21" s="11">
        <v>894</v>
      </c>
      <c r="D21" s="60">
        <v>870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99627.792830060818</v>
      </c>
      <c r="I21" s="16">
        <f t="shared" si="3"/>
        <v>0</v>
      </c>
      <c r="J21" s="16">
        <f t="shared" si="1"/>
        <v>99627.792830060818</v>
      </c>
      <c r="K21" s="16">
        <f t="shared" si="4"/>
        <v>7033006.6810213113</v>
      </c>
      <c r="L21" s="23">
        <f t="shared" si="5"/>
        <v>70.592818341542483</v>
      </c>
    </row>
    <row r="22" spans="1:12" x14ac:dyDescent="0.25">
      <c r="A22" s="19">
        <v>13</v>
      </c>
      <c r="B22" s="59">
        <v>0</v>
      </c>
      <c r="C22" s="11">
        <v>837</v>
      </c>
      <c r="D22" s="60">
        <v>898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99627.792830060818</v>
      </c>
      <c r="I22" s="16">
        <f t="shared" si="3"/>
        <v>0</v>
      </c>
      <c r="J22" s="16">
        <f t="shared" si="1"/>
        <v>99627.792830060818</v>
      </c>
      <c r="K22" s="16">
        <f t="shared" si="4"/>
        <v>6933378.8881912502</v>
      </c>
      <c r="L22" s="23">
        <f t="shared" si="5"/>
        <v>69.592818341542468</v>
      </c>
    </row>
    <row r="23" spans="1:12" x14ac:dyDescent="0.25">
      <c r="A23" s="19">
        <v>14</v>
      </c>
      <c r="B23" s="59">
        <v>0</v>
      </c>
      <c r="C23" s="11">
        <v>815</v>
      </c>
      <c r="D23" s="60">
        <v>830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99627.792830060818</v>
      </c>
      <c r="I23" s="16">
        <f t="shared" si="3"/>
        <v>0</v>
      </c>
      <c r="J23" s="16">
        <f t="shared" si="1"/>
        <v>99627.792830060818</v>
      </c>
      <c r="K23" s="16">
        <f t="shared" si="4"/>
        <v>6833751.095361189</v>
      </c>
      <c r="L23" s="23">
        <f t="shared" si="5"/>
        <v>68.592818341542468</v>
      </c>
    </row>
    <row r="24" spans="1:12" x14ac:dyDescent="0.25">
      <c r="A24" s="19">
        <v>15</v>
      </c>
      <c r="B24" s="59">
        <v>0</v>
      </c>
      <c r="C24" s="11">
        <v>783</v>
      </c>
      <c r="D24" s="60">
        <v>816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99627.792830060818</v>
      </c>
      <c r="I24" s="16">
        <f t="shared" si="3"/>
        <v>0</v>
      </c>
      <c r="J24" s="16">
        <f t="shared" si="1"/>
        <v>99627.792830060818</v>
      </c>
      <c r="K24" s="16">
        <f t="shared" si="4"/>
        <v>6734123.3025311278</v>
      </c>
      <c r="L24" s="23">
        <f t="shared" si="5"/>
        <v>67.592818341542468</v>
      </c>
    </row>
    <row r="25" spans="1:12" x14ac:dyDescent="0.25">
      <c r="A25" s="19">
        <v>16</v>
      </c>
      <c r="B25" s="59">
        <v>0</v>
      </c>
      <c r="C25" s="11">
        <v>742</v>
      </c>
      <c r="D25" s="60">
        <v>775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99627.792830060818</v>
      </c>
      <c r="I25" s="16">
        <f t="shared" si="3"/>
        <v>0</v>
      </c>
      <c r="J25" s="16">
        <f t="shared" si="1"/>
        <v>99627.792830060818</v>
      </c>
      <c r="K25" s="16">
        <f t="shared" si="4"/>
        <v>6634495.5097010667</v>
      </c>
      <c r="L25" s="23">
        <f t="shared" si="5"/>
        <v>66.592818341542468</v>
      </c>
    </row>
    <row r="26" spans="1:12" x14ac:dyDescent="0.25">
      <c r="A26" s="19">
        <v>17</v>
      </c>
      <c r="B26" s="59">
        <v>0</v>
      </c>
      <c r="C26" s="11">
        <v>695</v>
      </c>
      <c r="D26" s="60">
        <v>742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99627.792830060818</v>
      </c>
      <c r="I26" s="16">
        <f t="shared" si="3"/>
        <v>0</v>
      </c>
      <c r="J26" s="16">
        <f t="shared" si="1"/>
        <v>99627.792830060818</v>
      </c>
      <c r="K26" s="16">
        <f t="shared" si="4"/>
        <v>6534867.7168710055</v>
      </c>
      <c r="L26" s="23">
        <f t="shared" si="5"/>
        <v>65.592818341542454</v>
      </c>
    </row>
    <row r="27" spans="1:12" x14ac:dyDescent="0.25">
      <c r="A27" s="19">
        <v>18</v>
      </c>
      <c r="B27" s="59">
        <v>0</v>
      </c>
      <c r="C27" s="11">
        <v>647</v>
      </c>
      <c r="D27" s="60">
        <v>716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99627.792830060818</v>
      </c>
      <c r="I27" s="16">
        <f t="shared" si="3"/>
        <v>0</v>
      </c>
      <c r="J27" s="16">
        <f t="shared" si="1"/>
        <v>99627.792830060818</v>
      </c>
      <c r="K27" s="16">
        <f t="shared" si="4"/>
        <v>6435239.9240409443</v>
      </c>
      <c r="L27" s="23">
        <f t="shared" si="5"/>
        <v>64.592818341542454</v>
      </c>
    </row>
    <row r="28" spans="1:12" x14ac:dyDescent="0.25">
      <c r="A28" s="19">
        <v>19</v>
      </c>
      <c r="B28" s="59">
        <v>0</v>
      </c>
      <c r="C28" s="11">
        <v>617</v>
      </c>
      <c r="D28" s="60">
        <v>662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99627.792830060818</v>
      </c>
      <c r="I28" s="16">
        <f t="shared" si="3"/>
        <v>0</v>
      </c>
      <c r="J28" s="16">
        <f t="shared" si="1"/>
        <v>99627.792830060818</v>
      </c>
      <c r="K28" s="16">
        <f t="shared" si="4"/>
        <v>6335612.1312108831</v>
      </c>
      <c r="L28" s="23">
        <f t="shared" si="5"/>
        <v>63.592818341542454</v>
      </c>
    </row>
    <row r="29" spans="1:12" x14ac:dyDescent="0.25">
      <c r="A29" s="19">
        <v>20</v>
      </c>
      <c r="B29" s="59">
        <v>1</v>
      </c>
      <c r="C29" s="11">
        <v>677</v>
      </c>
      <c r="D29" s="60">
        <v>625</v>
      </c>
      <c r="E29" s="20">
        <v>0.91510000000000002</v>
      </c>
      <c r="F29" s="21">
        <f t="shared" si="2"/>
        <v>1.5360983102918587E-3</v>
      </c>
      <c r="G29" s="21">
        <f t="shared" si="0"/>
        <v>1.5358980065426184E-3</v>
      </c>
      <c r="H29" s="16">
        <f t="shared" si="6"/>
        <v>99627.792830060818</v>
      </c>
      <c r="I29" s="16">
        <f t="shared" si="3"/>
        <v>153.01812840393137</v>
      </c>
      <c r="J29" s="16">
        <f t="shared" si="1"/>
        <v>99614.801590959323</v>
      </c>
      <c r="K29" s="16">
        <f t="shared" si="4"/>
        <v>6235984.338380822</v>
      </c>
      <c r="L29" s="23">
        <f t="shared" si="5"/>
        <v>62.592818341542447</v>
      </c>
    </row>
    <row r="30" spans="1:12" x14ac:dyDescent="0.25">
      <c r="A30" s="19">
        <v>21</v>
      </c>
      <c r="B30" s="59">
        <v>0</v>
      </c>
      <c r="C30" s="11">
        <v>650</v>
      </c>
      <c r="D30" s="60">
        <v>691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99474.77470165689</v>
      </c>
      <c r="I30" s="16">
        <f t="shared" si="3"/>
        <v>0</v>
      </c>
      <c r="J30" s="16">
        <f t="shared" si="1"/>
        <v>99474.77470165689</v>
      </c>
      <c r="K30" s="16">
        <f t="shared" si="4"/>
        <v>6136369.5367898624</v>
      </c>
      <c r="L30" s="23">
        <f t="shared" si="5"/>
        <v>61.687694746672825</v>
      </c>
    </row>
    <row r="31" spans="1:12" x14ac:dyDescent="0.25">
      <c r="A31" s="19">
        <v>22</v>
      </c>
      <c r="B31" s="59">
        <v>0</v>
      </c>
      <c r="C31" s="11">
        <v>686</v>
      </c>
      <c r="D31" s="60">
        <v>665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99474.77470165689</v>
      </c>
      <c r="I31" s="16">
        <f t="shared" si="3"/>
        <v>0</v>
      </c>
      <c r="J31" s="16">
        <f t="shared" si="1"/>
        <v>99474.77470165689</v>
      </c>
      <c r="K31" s="16">
        <f t="shared" si="4"/>
        <v>6036894.7620882057</v>
      </c>
      <c r="L31" s="23">
        <f t="shared" si="5"/>
        <v>60.687694746672825</v>
      </c>
    </row>
    <row r="32" spans="1:12" x14ac:dyDescent="0.25">
      <c r="A32" s="19">
        <v>23</v>
      </c>
      <c r="B32" s="59">
        <v>0</v>
      </c>
      <c r="C32" s="11">
        <v>679</v>
      </c>
      <c r="D32" s="60">
        <v>692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99474.77470165689</v>
      </c>
      <c r="I32" s="16">
        <f t="shared" si="3"/>
        <v>0</v>
      </c>
      <c r="J32" s="16">
        <f t="shared" si="1"/>
        <v>99474.77470165689</v>
      </c>
      <c r="K32" s="16">
        <f t="shared" si="4"/>
        <v>5937419.9873865489</v>
      </c>
      <c r="L32" s="23">
        <f t="shared" si="5"/>
        <v>59.687694746672825</v>
      </c>
    </row>
    <row r="33" spans="1:12" x14ac:dyDescent="0.25">
      <c r="A33" s="19">
        <v>24</v>
      </c>
      <c r="B33" s="59">
        <v>1</v>
      </c>
      <c r="C33" s="11">
        <v>697</v>
      </c>
      <c r="D33" s="60">
        <v>696</v>
      </c>
      <c r="E33" s="20">
        <v>0.27950000000000003</v>
      </c>
      <c r="F33" s="21">
        <f t="shared" si="2"/>
        <v>1.4357501794687725E-3</v>
      </c>
      <c r="G33" s="21">
        <f t="shared" si="0"/>
        <v>1.4342664910168303E-3</v>
      </c>
      <c r="H33" s="16">
        <f t="shared" si="6"/>
        <v>99474.77470165689</v>
      </c>
      <c r="I33" s="16">
        <f t="shared" si="3"/>
        <v>142.6733360560352</v>
      </c>
      <c r="J33" s="16">
        <f t="shared" si="1"/>
        <v>99371.978563028519</v>
      </c>
      <c r="K33" s="16">
        <f t="shared" si="4"/>
        <v>5837945.2126848921</v>
      </c>
      <c r="L33" s="23">
        <f t="shared" si="5"/>
        <v>58.687694746672825</v>
      </c>
    </row>
    <row r="34" spans="1:12" x14ac:dyDescent="0.25">
      <c r="A34" s="19">
        <v>25</v>
      </c>
      <c r="B34" s="59">
        <v>0</v>
      </c>
      <c r="C34" s="11">
        <v>776</v>
      </c>
      <c r="D34" s="60">
        <v>679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99332.101365600858</v>
      </c>
      <c r="I34" s="16">
        <f t="shared" si="3"/>
        <v>0</v>
      </c>
      <c r="J34" s="16">
        <f t="shared" si="1"/>
        <v>99332.101365600858</v>
      </c>
      <c r="K34" s="16">
        <f t="shared" si="4"/>
        <v>5738573.2341218637</v>
      </c>
      <c r="L34" s="23">
        <f t="shared" si="5"/>
        <v>57.77158798846429</v>
      </c>
    </row>
    <row r="35" spans="1:12" x14ac:dyDescent="0.25">
      <c r="A35" s="19">
        <v>26</v>
      </c>
      <c r="B35" s="59">
        <v>0</v>
      </c>
      <c r="C35" s="11">
        <v>774</v>
      </c>
      <c r="D35" s="60">
        <v>763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99332.101365600858</v>
      </c>
      <c r="I35" s="16">
        <f t="shared" si="3"/>
        <v>0</v>
      </c>
      <c r="J35" s="16">
        <f t="shared" si="1"/>
        <v>99332.101365600858</v>
      </c>
      <c r="K35" s="16">
        <f t="shared" si="4"/>
        <v>5639241.132756263</v>
      </c>
      <c r="L35" s="23">
        <f t="shared" si="5"/>
        <v>56.77158798846429</v>
      </c>
    </row>
    <row r="36" spans="1:12" x14ac:dyDescent="0.25">
      <c r="A36" s="19">
        <v>27</v>
      </c>
      <c r="B36" s="59">
        <v>0</v>
      </c>
      <c r="C36" s="11">
        <v>815</v>
      </c>
      <c r="D36" s="60">
        <v>791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99332.101365600858</v>
      </c>
      <c r="I36" s="16">
        <f t="shared" si="3"/>
        <v>0</v>
      </c>
      <c r="J36" s="16">
        <f t="shared" si="1"/>
        <v>99332.101365600858</v>
      </c>
      <c r="K36" s="16">
        <f t="shared" si="4"/>
        <v>5539909.0313906623</v>
      </c>
      <c r="L36" s="23">
        <f t="shared" si="5"/>
        <v>55.77158798846429</v>
      </c>
    </row>
    <row r="37" spans="1:12" x14ac:dyDescent="0.25">
      <c r="A37" s="19">
        <v>28</v>
      </c>
      <c r="B37" s="59">
        <v>0</v>
      </c>
      <c r="C37" s="11">
        <v>825</v>
      </c>
      <c r="D37" s="60">
        <v>807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99332.101365600858</v>
      </c>
      <c r="I37" s="16">
        <f t="shared" si="3"/>
        <v>0</v>
      </c>
      <c r="J37" s="16">
        <f t="shared" si="1"/>
        <v>99332.101365600858</v>
      </c>
      <c r="K37" s="16">
        <f t="shared" si="4"/>
        <v>5440576.9300250616</v>
      </c>
      <c r="L37" s="23">
        <f t="shared" si="5"/>
        <v>54.77158798846429</v>
      </c>
    </row>
    <row r="38" spans="1:12" x14ac:dyDescent="0.25">
      <c r="A38" s="19">
        <v>29</v>
      </c>
      <c r="B38" s="59">
        <v>0</v>
      </c>
      <c r="C38" s="11">
        <v>916</v>
      </c>
      <c r="D38" s="60">
        <v>802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99332.101365600858</v>
      </c>
      <c r="I38" s="16">
        <f t="shared" si="3"/>
        <v>0</v>
      </c>
      <c r="J38" s="16">
        <f t="shared" si="1"/>
        <v>99332.101365600858</v>
      </c>
      <c r="K38" s="16">
        <f t="shared" si="4"/>
        <v>5341244.8286594609</v>
      </c>
      <c r="L38" s="23">
        <f t="shared" si="5"/>
        <v>53.771587988464297</v>
      </c>
    </row>
    <row r="39" spans="1:12" x14ac:dyDescent="0.25">
      <c r="A39" s="19">
        <v>30</v>
      </c>
      <c r="B39" s="59">
        <v>2</v>
      </c>
      <c r="C39" s="11">
        <v>1015</v>
      </c>
      <c r="D39" s="60">
        <v>915</v>
      </c>
      <c r="E39" s="20">
        <v>0.62190000000000001</v>
      </c>
      <c r="F39" s="21">
        <f t="shared" si="2"/>
        <v>2.0725388601036268E-3</v>
      </c>
      <c r="G39" s="21">
        <f t="shared" si="0"/>
        <v>2.0709160345022894E-3</v>
      </c>
      <c r="H39" s="16">
        <f t="shared" si="6"/>
        <v>99332.101365600858</v>
      </c>
      <c r="I39" s="16">
        <f t="shared" si="3"/>
        <v>205.70844145882958</v>
      </c>
      <c r="J39" s="16">
        <f t="shared" si="1"/>
        <v>99254.323003885278</v>
      </c>
      <c r="K39" s="16">
        <f t="shared" si="4"/>
        <v>5241912.7272938602</v>
      </c>
      <c r="L39" s="23">
        <f t="shared" si="5"/>
        <v>52.771587988464297</v>
      </c>
    </row>
    <row r="40" spans="1:12" x14ac:dyDescent="0.25">
      <c r="A40" s="19">
        <v>31</v>
      </c>
      <c r="B40" s="59">
        <v>0</v>
      </c>
      <c r="C40" s="11">
        <v>1082</v>
      </c>
      <c r="D40" s="60">
        <v>1017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99126.392924142026</v>
      </c>
      <c r="I40" s="16">
        <f t="shared" si="3"/>
        <v>0</v>
      </c>
      <c r="J40" s="16">
        <f t="shared" si="1"/>
        <v>99126.392924142026</v>
      </c>
      <c r="K40" s="16">
        <f t="shared" si="4"/>
        <v>5142658.4042899748</v>
      </c>
      <c r="L40" s="23">
        <f t="shared" si="5"/>
        <v>51.879809731657161</v>
      </c>
    </row>
    <row r="41" spans="1:12" x14ac:dyDescent="0.25">
      <c r="A41" s="19">
        <v>32</v>
      </c>
      <c r="B41" s="59">
        <v>0</v>
      </c>
      <c r="C41" s="11">
        <v>1210</v>
      </c>
      <c r="D41" s="60">
        <v>1071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99126.392924142026</v>
      </c>
      <c r="I41" s="16">
        <f t="shared" si="3"/>
        <v>0</v>
      </c>
      <c r="J41" s="16">
        <f t="shared" si="1"/>
        <v>99126.392924142026</v>
      </c>
      <c r="K41" s="16">
        <f t="shared" si="4"/>
        <v>5043532.0113658328</v>
      </c>
      <c r="L41" s="23">
        <f t="shared" si="5"/>
        <v>50.879809731657161</v>
      </c>
    </row>
    <row r="42" spans="1:12" x14ac:dyDescent="0.25">
      <c r="A42" s="19">
        <v>33</v>
      </c>
      <c r="B42" s="59">
        <v>0</v>
      </c>
      <c r="C42" s="11">
        <v>1329</v>
      </c>
      <c r="D42" s="60">
        <v>1201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99126.392924142026</v>
      </c>
      <c r="I42" s="16">
        <f t="shared" si="3"/>
        <v>0</v>
      </c>
      <c r="J42" s="16">
        <f t="shared" si="1"/>
        <v>99126.392924142026</v>
      </c>
      <c r="K42" s="16">
        <f t="shared" si="4"/>
        <v>4944405.6184416907</v>
      </c>
      <c r="L42" s="23">
        <f t="shared" si="5"/>
        <v>49.879809731657161</v>
      </c>
    </row>
    <row r="43" spans="1:12" x14ac:dyDescent="0.25">
      <c r="A43" s="19">
        <v>34</v>
      </c>
      <c r="B43" s="59">
        <v>0</v>
      </c>
      <c r="C43" s="11">
        <v>1323</v>
      </c>
      <c r="D43" s="60">
        <v>1345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99126.392924142026</v>
      </c>
      <c r="I43" s="16">
        <f t="shared" si="3"/>
        <v>0</v>
      </c>
      <c r="J43" s="16">
        <f t="shared" si="1"/>
        <v>99126.392924142026</v>
      </c>
      <c r="K43" s="16">
        <f t="shared" si="4"/>
        <v>4845279.2255175486</v>
      </c>
      <c r="L43" s="23">
        <f t="shared" si="5"/>
        <v>48.879809731657154</v>
      </c>
    </row>
    <row r="44" spans="1:12" x14ac:dyDescent="0.25">
      <c r="A44" s="19">
        <v>35</v>
      </c>
      <c r="B44" s="59">
        <v>1</v>
      </c>
      <c r="C44" s="11">
        <v>1482</v>
      </c>
      <c r="D44" s="60">
        <v>1328</v>
      </c>
      <c r="E44" s="20">
        <v>0.58899999999999997</v>
      </c>
      <c r="F44" s="21">
        <f t="shared" si="2"/>
        <v>7.1174377224199293E-4</v>
      </c>
      <c r="G44" s="21">
        <f t="shared" si="0"/>
        <v>7.1153562907932272E-4</v>
      </c>
      <c r="H44" s="16">
        <f t="shared" si="6"/>
        <v>99126.392924142026</v>
      </c>
      <c r="I44" s="16">
        <f t="shared" si="3"/>
        <v>70.531960347643519</v>
      </c>
      <c r="J44" s="16">
        <f t="shared" si="1"/>
        <v>99097.404288439153</v>
      </c>
      <c r="K44" s="16">
        <f t="shared" si="4"/>
        <v>4746152.8325934066</v>
      </c>
      <c r="L44" s="23">
        <f t="shared" si="5"/>
        <v>47.879809731657154</v>
      </c>
    </row>
    <row r="45" spans="1:12" x14ac:dyDescent="0.25">
      <c r="A45" s="19">
        <v>36</v>
      </c>
      <c r="B45" s="59">
        <v>1</v>
      </c>
      <c r="C45" s="11">
        <v>1489</v>
      </c>
      <c r="D45" s="60">
        <v>1453</v>
      </c>
      <c r="E45" s="20">
        <v>0.20269999999999999</v>
      </c>
      <c r="F45" s="21">
        <f t="shared" si="2"/>
        <v>6.7980965329707678E-4</v>
      </c>
      <c r="G45" s="21">
        <f t="shared" si="0"/>
        <v>6.7944138775088113E-4</v>
      </c>
      <c r="H45" s="16">
        <f t="shared" si="6"/>
        <v>99055.860963794388</v>
      </c>
      <c r="I45" s="16">
        <f t="shared" si="3"/>
        <v>67.302651638098794</v>
      </c>
      <c r="J45" s="16">
        <f t="shared" si="1"/>
        <v>99002.200559643345</v>
      </c>
      <c r="K45" s="16">
        <f t="shared" si="4"/>
        <v>4647055.4283049675</v>
      </c>
      <c r="L45" s="23">
        <f t="shared" si="5"/>
        <v>46.913482787288061</v>
      </c>
    </row>
    <row r="46" spans="1:12" x14ac:dyDescent="0.25">
      <c r="A46" s="19">
        <v>37</v>
      </c>
      <c r="B46" s="59">
        <v>0</v>
      </c>
      <c r="C46" s="11">
        <v>1609</v>
      </c>
      <c r="D46" s="60">
        <v>1478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98988.558312156296</v>
      </c>
      <c r="I46" s="16">
        <f t="shared" si="3"/>
        <v>0</v>
      </c>
      <c r="J46" s="16">
        <f t="shared" si="1"/>
        <v>98988.558312156296</v>
      </c>
      <c r="K46" s="16">
        <f t="shared" si="4"/>
        <v>4548053.2277453244</v>
      </c>
      <c r="L46" s="23">
        <f t="shared" si="5"/>
        <v>45.945241604622908</v>
      </c>
    </row>
    <row r="47" spans="1:12" x14ac:dyDescent="0.25">
      <c r="A47" s="19">
        <v>38</v>
      </c>
      <c r="B47" s="59">
        <v>1</v>
      </c>
      <c r="C47" s="11">
        <v>1692</v>
      </c>
      <c r="D47" s="60">
        <v>1598</v>
      </c>
      <c r="E47" s="20">
        <v>0.65749999999999997</v>
      </c>
      <c r="F47" s="21">
        <f t="shared" si="2"/>
        <v>6.0790273556231007E-4</v>
      </c>
      <c r="G47" s="21">
        <f t="shared" si="0"/>
        <v>6.0777619249487581E-4</v>
      </c>
      <c r="H47" s="16">
        <f t="shared" si="6"/>
        <v>98988.558312156296</v>
      </c>
      <c r="I47" s="16">
        <f t="shared" si="3"/>
        <v>60.162889071519345</v>
      </c>
      <c r="J47" s="16">
        <f t="shared" si="1"/>
        <v>98967.952522649299</v>
      </c>
      <c r="K47" s="16">
        <f t="shared" si="4"/>
        <v>4449064.6694331681</v>
      </c>
      <c r="L47" s="23">
        <f t="shared" si="5"/>
        <v>44.945241604622908</v>
      </c>
    </row>
    <row r="48" spans="1:12" x14ac:dyDescent="0.25">
      <c r="A48" s="19">
        <v>39</v>
      </c>
      <c r="B48" s="59">
        <v>0</v>
      </c>
      <c r="C48" s="11">
        <v>1753</v>
      </c>
      <c r="D48" s="60">
        <v>1661</v>
      </c>
      <c r="E48" s="20">
        <v>0</v>
      </c>
      <c r="F48" s="21">
        <f t="shared" si="2"/>
        <v>0</v>
      </c>
      <c r="G48" s="21">
        <f t="shared" si="0"/>
        <v>0</v>
      </c>
      <c r="H48" s="16">
        <f t="shared" si="6"/>
        <v>98928.395423084774</v>
      </c>
      <c r="I48" s="16">
        <f t="shared" si="3"/>
        <v>0</v>
      </c>
      <c r="J48" s="16">
        <f t="shared" si="1"/>
        <v>98928.395423084774</v>
      </c>
      <c r="K48" s="16">
        <f t="shared" si="4"/>
        <v>4350096.7169105187</v>
      </c>
      <c r="L48" s="23">
        <f t="shared" si="5"/>
        <v>43.97217500907157</v>
      </c>
    </row>
    <row r="49" spans="1:12" x14ac:dyDescent="0.25">
      <c r="A49" s="19">
        <v>40</v>
      </c>
      <c r="B49" s="59">
        <v>1</v>
      </c>
      <c r="C49" s="11">
        <v>1714</v>
      </c>
      <c r="D49" s="60">
        <v>1737</v>
      </c>
      <c r="E49" s="20">
        <v>0.71779999999999999</v>
      </c>
      <c r="F49" s="21">
        <f t="shared" si="2"/>
        <v>5.7954216169226315E-4</v>
      </c>
      <c r="G49" s="21">
        <f t="shared" si="0"/>
        <v>5.7944739492619632E-4</v>
      </c>
      <c r="H49" s="16">
        <f t="shared" si="6"/>
        <v>98928.395423084774</v>
      </c>
      <c r="I49" s="16">
        <f t="shared" si="3"/>
        <v>57.323801012135114</v>
      </c>
      <c r="J49" s="16">
        <f t="shared" si="1"/>
        <v>98912.218646439142</v>
      </c>
      <c r="K49" s="16">
        <f t="shared" si="4"/>
        <v>4251168.3214874342</v>
      </c>
      <c r="L49" s="23">
        <f t="shared" si="5"/>
        <v>42.972175009071577</v>
      </c>
    </row>
    <row r="50" spans="1:12" x14ac:dyDescent="0.25">
      <c r="A50" s="19">
        <v>41</v>
      </c>
      <c r="B50" s="59">
        <v>1</v>
      </c>
      <c r="C50" s="11">
        <v>1737</v>
      </c>
      <c r="D50" s="60">
        <v>1698</v>
      </c>
      <c r="E50" s="20">
        <v>0.69589999999999996</v>
      </c>
      <c r="F50" s="21">
        <f t="shared" si="2"/>
        <v>5.8224163027656482E-4</v>
      </c>
      <c r="G50" s="21">
        <f t="shared" si="0"/>
        <v>5.8213855701008059E-4</v>
      </c>
      <c r="H50" s="16">
        <f t="shared" si="6"/>
        <v>98871.071622072632</v>
      </c>
      <c r="I50" s="16">
        <f t="shared" si="3"/>
        <v>57.556662964113691</v>
      </c>
      <c r="J50" s="16">
        <f t="shared" si="1"/>
        <v>98853.568640865255</v>
      </c>
      <c r="K50" s="16">
        <f t="shared" si="4"/>
        <v>4152256.102840995</v>
      </c>
      <c r="L50" s="23">
        <f t="shared" si="5"/>
        <v>41.996673392119057</v>
      </c>
    </row>
    <row r="51" spans="1:12" x14ac:dyDescent="0.25">
      <c r="A51" s="19">
        <v>42</v>
      </c>
      <c r="B51" s="59">
        <v>3</v>
      </c>
      <c r="C51" s="11">
        <v>1696</v>
      </c>
      <c r="D51" s="60">
        <v>1729</v>
      </c>
      <c r="E51" s="20">
        <v>0.76990000000000003</v>
      </c>
      <c r="F51" s="21">
        <f t="shared" si="2"/>
        <v>1.7518248175182481E-3</v>
      </c>
      <c r="G51" s="21">
        <f t="shared" si="0"/>
        <v>1.7511189504166582E-3</v>
      </c>
      <c r="H51" s="16">
        <f t="shared" si="6"/>
        <v>98813.514959108521</v>
      </c>
      <c r="I51" s="16">
        <f t="shared" si="3"/>
        <v>173.03421860217486</v>
      </c>
      <c r="J51" s="16">
        <f t="shared" si="1"/>
        <v>98773.699785408156</v>
      </c>
      <c r="K51" s="16">
        <f t="shared" si="4"/>
        <v>4053402.5342001296</v>
      </c>
      <c r="L51" s="23">
        <f t="shared" si="5"/>
        <v>41.020730169122388</v>
      </c>
    </row>
    <row r="52" spans="1:12" x14ac:dyDescent="0.25">
      <c r="A52" s="19">
        <v>43</v>
      </c>
      <c r="B52" s="59">
        <v>1</v>
      </c>
      <c r="C52" s="11">
        <v>1570</v>
      </c>
      <c r="D52" s="60">
        <v>1684</v>
      </c>
      <c r="E52" s="20">
        <v>0.1918</v>
      </c>
      <c r="F52" s="21">
        <f t="shared" si="2"/>
        <v>6.1462814996926854E-4</v>
      </c>
      <c r="G52" s="21">
        <f t="shared" si="0"/>
        <v>6.1432298964951765E-4</v>
      </c>
      <c r="H52" s="16">
        <f t="shared" si="6"/>
        <v>98640.480740506348</v>
      </c>
      <c r="I52" s="16">
        <f t="shared" si="3"/>
        <v>60.597115028973526</v>
      </c>
      <c r="J52" s="16">
        <f t="shared" si="1"/>
        <v>98591.506152139933</v>
      </c>
      <c r="K52" s="16">
        <f t="shared" si="4"/>
        <v>3954628.8344147215</v>
      </c>
      <c r="L52" s="23">
        <f t="shared" si="5"/>
        <v>40.09133780296721</v>
      </c>
    </row>
    <row r="53" spans="1:12" x14ac:dyDescent="0.25">
      <c r="A53" s="19">
        <v>44</v>
      </c>
      <c r="B53" s="59">
        <v>4</v>
      </c>
      <c r="C53" s="11">
        <v>1572</v>
      </c>
      <c r="D53" s="60">
        <v>1574</v>
      </c>
      <c r="E53" s="20">
        <v>0.55959999999999999</v>
      </c>
      <c r="F53" s="21">
        <f t="shared" si="2"/>
        <v>2.5429116338207248E-3</v>
      </c>
      <c r="G53" s="21">
        <f t="shared" si="0"/>
        <v>2.5400670171281804E-3</v>
      </c>
      <c r="H53" s="16">
        <f t="shared" si="6"/>
        <v>98579.883625477378</v>
      </c>
      <c r="I53" s="16">
        <f t="shared" si="3"/>
        <v>250.39951094940949</v>
      </c>
      <c r="J53" s="16">
        <f t="shared" si="1"/>
        <v>98469.607680855261</v>
      </c>
      <c r="K53" s="16">
        <f t="shared" si="4"/>
        <v>3856037.3282625815</v>
      </c>
      <c r="L53" s="23">
        <f t="shared" si="5"/>
        <v>39.115864073367725</v>
      </c>
    </row>
    <row r="54" spans="1:12" x14ac:dyDescent="0.25">
      <c r="A54" s="19">
        <v>45</v>
      </c>
      <c r="B54" s="59">
        <v>3</v>
      </c>
      <c r="C54" s="11">
        <v>1445</v>
      </c>
      <c r="D54" s="60">
        <v>1550</v>
      </c>
      <c r="E54" s="20">
        <v>0.4849</v>
      </c>
      <c r="F54" s="21">
        <f t="shared" si="2"/>
        <v>2.0033388981636059E-3</v>
      </c>
      <c r="G54" s="21">
        <f t="shared" si="0"/>
        <v>2.0012737440289496E-3</v>
      </c>
      <c r="H54" s="16">
        <f t="shared" si="6"/>
        <v>98329.484114527964</v>
      </c>
      <c r="I54" s="16">
        <f t="shared" si="3"/>
        <v>196.7842148223165</v>
      </c>
      <c r="J54" s="16">
        <f t="shared" si="1"/>
        <v>98228.120565472986</v>
      </c>
      <c r="K54" s="16">
        <f t="shared" si="4"/>
        <v>3757567.7205817262</v>
      </c>
      <c r="L54" s="23">
        <f t="shared" si="5"/>
        <v>38.21404896424707</v>
      </c>
    </row>
    <row r="55" spans="1:12" x14ac:dyDescent="0.25">
      <c r="A55" s="19">
        <v>46</v>
      </c>
      <c r="B55" s="59">
        <v>2</v>
      </c>
      <c r="C55" s="11">
        <v>1459</v>
      </c>
      <c r="D55" s="60">
        <v>1434</v>
      </c>
      <c r="E55" s="20">
        <v>0.57809999999999995</v>
      </c>
      <c r="F55" s="21">
        <f t="shared" si="2"/>
        <v>1.3826477704804701E-3</v>
      </c>
      <c r="G55" s="21">
        <f t="shared" si="0"/>
        <v>1.3818416882015179E-3</v>
      </c>
      <c r="H55" s="16">
        <f t="shared" si="6"/>
        <v>98132.699899705651</v>
      </c>
      <c r="I55" s="16">
        <f t="shared" si="3"/>
        <v>135.60385569718218</v>
      </c>
      <c r="J55" s="16">
        <f t="shared" si="1"/>
        <v>98075.488632987021</v>
      </c>
      <c r="K55" s="16">
        <f t="shared" si="4"/>
        <v>3659339.6000162531</v>
      </c>
      <c r="L55" s="23">
        <f t="shared" si="5"/>
        <v>37.289706731356624</v>
      </c>
    </row>
    <row r="56" spans="1:12" x14ac:dyDescent="0.25">
      <c r="A56" s="19">
        <v>47</v>
      </c>
      <c r="B56" s="59">
        <v>2</v>
      </c>
      <c r="C56" s="11">
        <v>1307</v>
      </c>
      <c r="D56" s="60">
        <v>1446</v>
      </c>
      <c r="E56" s="20">
        <v>0.52600000000000002</v>
      </c>
      <c r="F56" s="21">
        <f t="shared" si="2"/>
        <v>1.452960406828914E-3</v>
      </c>
      <c r="G56" s="21">
        <f t="shared" si="0"/>
        <v>1.4519604369820133E-3</v>
      </c>
      <c r="H56" s="16">
        <f t="shared" si="6"/>
        <v>97997.096044008475</v>
      </c>
      <c r="I56" s="16">
        <f t="shared" si="3"/>
        <v>142.28790639502688</v>
      </c>
      <c r="J56" s="16">
        <f t="shared" si="1"/>
        <v>97929.651576377233</v>
      </c>
      <c r="K56" s="16">
        <f t="shared" si="4"/>
        <v>3561264.1113832663</v>
      </c>
      <c r="L56" s="23">
        <f t="shared" si="5"/>
        <v>36.340506557296109</v>
      </c>
    </row>
    <row r="57" spans="1:12" x14ac:dyDescent="0.25">
      <c r="A57" s="19">
        <v>48</v>
      </c>
      <c r="B57" s="59">
        <v>3</v>
      </c>
      <c r="C57" s="11">
        <v>1239</v>
      </c>
      <c r="D57" s="60">
        <v>1299</v>
      </c>
      <c r="E57" s="20">
        <v>0.37169999999999997</v>
      </c>
      <c r="F57" s="21">
        <f t="shared" si="2"/>
        <v>2.3640661938534278E-3</v>
      </c>
      <c r="G57" s="21">
        <f t="shared" si="0"/>
        <v>2.3605599531476063E-3</v>
      </c>
      <c r="H57" s="16">
        <f t="shared" si="6"/>
        <v>97854.808137613451</v>
      </c>
      <c r="I57" s="16">
        <f t="shared" si="3"/>
        <v>230.99214131259282</v>
      </c>
      <c r="J57" s="16">
        <f t="shared" si="1"/>
        <v>97709.675775226744</v>
      </c>
      <c r="K57" s="16">
        <f t="shared" si="4"/>
        <v>3463334.4598068888</v>
      </c>
      <c r="L57" s="23">
        <f t="shared" si="5"/>
        <v>35.392583417427922</v>
      </c>
    </row>
    <row r="58" spans="1:12" x14ac:dyDescent="0.25">
      <c r="A58" s="19">
        <v>49</v>
      </c>
      <c r="B58" s="59">
        <v>1</v>
      </c>
      <c r="C58" s="11">
        <v>1134</v>
      </c>
      <c r="D58" s="60">
        <v>1232</v>
      </c>
      <c r="E58" s="20">
        <v>9.3200000000000005E-2</v>
      </c>
      <c r="F58" s="21">
        <f t="shared" si="2"/>
        <v>8.4530853761622987E-4</v>
      </c>
      <c r="G58" s="21">
        <f t="shared" si="0"/>
        <v>8.446610831190427E-4</v>
      </c>
      <c r="H58" s="16">
        <f t="shared" si="6"/>
        <v>97623.815996300851</v>
      </c>
      <c r="I58" s="16">
        <f t="shared" si="3"/>
        <v>82.459038157649601</v>
      </c>
      <c r="J58" s="16">
        <f t="shared" si="1"/>
        <v>97549.042140499485</v>
      </c>
      <c r="K58" s="16">
        <f t="shared" si="4"/>
        <v>3365624.7840316622</v>
      </c>
      <c r="L58" s="23">
        <f t="shared" si="5"/>
        <v>34.475447918970836</v>
      </c>
    </row>
    <row r="59" spans="1:12" x14ac:dyDescent="0.25">
      <c r="A59" s="19">
        <v>50</v>
      </c>
      <c r="B59" s="59">
        <v>1</v>
      </c>
      <c r="C59" s="11">
        <v>1148</v>
      </c>
      <c r="D59" s="60">
        <v>1126</v>
      </c>
      <c r="E59" s="20">
        <v>0.24660000000000001</v>
      </c>
      <c r="F59" s="21">
        <f t="shared" si="2"/>
        <v>8.7950747581354446E-4</v>
      </c>
      <c r="G59" s="21">
        <f t="shared" si="0"/>
        <v>8.7892508165653474E-4</v>
      </c>
      <c r="H59" s="16">
        <f t="shared" si="6"/>
        <v>97541.356958143195</v>
      </c>
      <c r="I59" s="16">
        <f t="shared" si="3"/>
        <v>85.731545129325212</v>
      </c>
      <c r="J59" s="16">
        <f t="shared" si="1"/>
        <v>97476.766812042755</v>
      </c>
      <c r="K59" s="16">
        <f t="shared" si="4"/>
        <v>3268075.7418911625</v>
      </c>
      <c r="L59" s="23">
        <f t="shared" si="5"/>
        <v>33.504513816570693</v>
      </c>
    </row>
    <row r="60" spans="1:12" x14ac:dyDescent="0.25">
      <c r="A60" s="19">
        <v>51</v>
      </c>
      <c r="B60" s="59">
        <v>4</v>
      </c>
      <c r="C60" s="11">
        <v>1033</v>
      </c>
      <c r="D60" s="60">
        <v>1139</v>
      </c>
      <c r="E60" s="20">
        <v>0.31030000000000002</v>
      </c>
      <c r="F60" s="21">
        <f t="shared" si="2"/>
        <v>3.6832412523020259E-3</v>
      </c>
      <c r="G60" s="21">
        <f t="shared" si="0"/>
        <v>3.6739083073312473E-3</v>
      </c>
      <c r="H60" s="16">
        <f t="shared" si="6"/>
        <v>97455.62541301387</v>
      </c>
      <c r="I60" s="16">
        <f t="shared" si="3"/>
        <v>358.04303180103386</v>
      </c>
      <c r="J60" s="16">
        <f t="shared" si="1"/>
        <v>97208.683133980696</v>
      </c>
      <c r="K60" s="16">
        <f t="shared" si="4"/>
        <v>3170598.9750791197</v>
      </c>
      <c r="L60" s="23">
        <f t="shared" si="5"/>
        <v>32.533770745836591</v>
      </c>
    </row>
    <row r="61" spans="1:12" x14ac:dyDescent="0.25">
      <c r="A61" s="19">
        <v>52</v>
      </c>
      <c r="B61" s="59">
        <v>1</v>
      </c>
      <c r="C61" s="11">
        <v>994</v>
      </c>
      <c r="D61" s="60">
        <v>1038</v>
      </c>
      <c r="E61" s="20">
        <v>0.99180000000000001</v>
      </c>
      <c r="F61" s="21">
        <f t="shared" si="2"/>
        <v>9.8425196850393699E-4</v>
      </c>
      <c r="G61" s="21">
        <f t="shared" si="0"/>
        <v>9.8424402480216206E-4</v>
      </c>
      <c r="H61" s="16">
        <f t="shared" si="6"/>
        <v>97097.582381212836</v>
      </c>
      <c r="I61" s="16">
        <f t="shared" si="3"/>
        <v>95.567715281444421</v>
      </c>
      <c r="J61" s="16">
        <f t="shared" si="1"/>
        <v>97096.798725947534</v>
      </c>
      <c r="K61" s="16">
        <f t="shared" si="4"/>
        <v>3073390.2919451389</v>
      </c>
      <c r="L61" s="23">
        <f t="shared" si="5"/>
        <v>31.652593366112495</v>
      </c>
    </row>
    <row r="62" spans="1:12" x14ac:dyDescent="0.25">
      <c r="A62" s="19">
        <v>53</v>
      </c>
      <c r="B62" s="59">
        <v>1</v>
      </c>
      <c r="C62" s="11">
        <v>922</v>
      </c>
      <c r="D62" s="60">
        <v>997</v>
      </c>
      <c r="E62" s="20">
        <v>0.39450000000000002</v>
      </c>
      <c r="F62" s="21">
        <f t="shared" si="2"/>
        <v>1.0422094841063053E-3</v>
      </c>
      <c r="G62" s="21">
        <f t="shared" si="0"/>
        <v>1.0415522044192019E-3</v>
      </c>
      <c r="H62" s="16">
        <f t="shared" si="6"/>
        <v>97002.01466593139</v>
      </c>
      <c r="I62" s="16">
        <f t="shared" si="3"/>
        <v>101.03266220840459</v>
      </c>
      <c r="J62" s="16">
        <f t="shared" si="1"/>
        <v>96940.839388964203</v>
      </c>
      <c r="K62" s="16">
        <f t="shared" si="4"/>
        <v>2976293.4932191912</v>
      </c>
      <c r="L62" s="23">
        <f t="shared" si="5"/>
        <v>30.682800800265355</v>
      </c>
    </row>
    <row r="63" spans="1:12" x14ac:dyDescent="0.25">
      <c r="A63" s="19">
        <v>54</v>
      </c>
      <c r="B63" s="59">
        <v>0</v>
      </c>
      <c r="C63" s="11">
        <v>885</v>
      </c>
      <c r="D63" s="60">
        <v>911</v>
      </c>
      <c r="E63" s="20">
        <v>0</v>
      </c>
      <c r="F63" s="21">
        <f t="shared" si="2"/>
        <v>0</v>
      </c>
      <c r="G63" s="21">
        <f t="shared" si="0"/>
        <v>0</v>
      </c>
      <c r="H63" s="16">
        <f t="shared" si="6"/>
        <v>96900.98200372298</v>
      </c>
      <c r="I63" s="16">
        <f t="shared" si="3"/>
        <v>0</v>
      </c>
      <c r="J63" s="16">
        <f t="shared" si="1"/>
        <v>96900.98200372298</v>
      </c>
      <c r="K63" s="16">
        <f t="shared" si="4"/>
        <v>2879352.653830227</v>
      </c>
      <c r="L63" s="23">
        <f t="shared" si="5"/>
        <v>29.714380538678142</v>
      </c>
    </row>
    <row r="64" spans="1:12" x14ac:dyDescent="0.25">
      <c r="A64" s="19">
        <v>55</v>
      </c>
      <c r="B64" s="59">
        <v>3</v>
      </c>
      <c r="C64" s="11">
        <v>791</v>
      </c>
      <c r="D64" s="60">
        <v>888</v>
      </c>
      <c r="E64" s="20">
        <v>0.2457</v>
      </c>
      <c r="F64" s="21">
        <f t="shared" si="2"/>
        <v>3.5735556879094698E-3</v>
      </c>
      <c r="G64" s="21">
        <f t="shared" si="0"/>
        <v>3.5639489457185624E-3</v>
      </c>
      <c r="H64" s="16">
        <f t="shared" si="6"/>
        <v>96900.98200372298</v>
      </c>
      <c r="I64" s="16">
        <f t="shared" si="3"/>
        <v>345.35015265126191</v>
      </c>
      <c r="J64" s="16">
        <f t="shared" si="1"/>
        <v>96640.484383578136</v>
      </c>
      <c r="K64" s="16">
        <f t="shared" si="4"/>
        <v>2782451.6718265042</v>
      </c>
      <c r="L64" s="23">
        <f t="shared" si="5"/>
        <v>28.714380538678142</v>
      </c>
    </row>
    <row r="65" spans="1:12" x14ac:dyDescent="0.25">
      <c r="A65" s="19">
        <v>56</v>
      </c>
      <c r="B65" s="59">
        <v>5</v>
      </c>
      <c r="C65" s="11">
        <v>778</v>
      </c>
      <c r="D65" s="60">
        <v>784</v>
      </c>
      <c r="E65" s="20">
        <v>0.33210000000000001</v>
      </c>
      <c r="F65" s="21">
        <f t="shared" si="2"/>
        <v>6.4020486555697821E-3</v>
      </c>
      <c r="G65" s="21">
        <f t="shared" si="0"/>
        <v>6.3747905084469165E-3</v>
      </c>
      <c r="H65" s="16">
        <f t="shared" si="6"/>
        <v>96555.631851071725</v>
      </c>
      <c r="I65" s="16">
        <f t="shared" si="3"/>
        <v>615.52192546130675</v>
      </c>
      <c r="J65" s="16">
        <f t="shared" si="1"/>
        <v>96144.524757056119</v>
      </c>
      <c r="K65" s="16">
        <f t="shared" si="4"/>
        <v>2685811.1874429262</v>
      </c>
      <c r="L65" s="23">
        <f t="shared" si="5"/>
        <v>27.816204357561926</v>
      </c>
    </row>
    <row r="66" spans="1:12" x14ac:dyDescent="0.25">
      <c r="A66" s="19">
        <v>57</v>
      </c>
      <c r="B66" s="59">
        <v>2</v>
      </c>
      <c r="C66" s="11">
        <v>747</v>
      </c>
      <c r="D66" s="60">
        <v>764</v>
      </c>
      <c r="E66" s="20">
        <v>9.4500000000000001E-2</v>
      </c>
      <c r="F66" s="21">
        <f t="shared" si="2"/>
        <v>2.6472534745201853E-3</v>
      </c>
      <c r="G66" s="21">
        <f t="shared" si="0"/>
        <v>2.6409229497524793E-3</v>
      </c>
      <c r="H66" s="16">
        <f t="shared" si="6"/>
        <v>95940.109925610421</v>
      </c>
      <c r="I66" s="16">
        <f t="shared" si="3"/>
        <v>253.37043810432019</v>
      </c>
      <c r="J66" s="16">
        <f t="shared" si="1"/>
        <v>95710.682993906958</v>
      </c>
      <c r="K66" s="16">
        <f t="shared" si="4"/>
        <v>2589666.6626858702</v>
      </c>
      <c r="L66" s="23">
        <f t="shared" si="5"/>
        <v>26.992533828591956</v>
      </c>
    </row>
    <row r="67" spans="1:12" x14ac:dyDescent="0.25">
      <c r="A67" s="19">
        <v>58</v>
      </c>
      <c r="B67" s="59">
        <v>3</v>
      </c>
      <c r="C67" s="11">
        <v>693</v>
      </c>
      <c r="D67" s="60">
        <v>744</v>
      </c>
      <c r="E67" s="20">
        <v>0.65390000000000004</v>
      </c>
      <c r="F67" s="21">
        <f t="shared" si="2"/>
        <v>4.1753653444676405E-3</v>
      </c>
      <c r="G67" s="21">
        <f t="shared" si="0"/>
        <v>4.169340256105894E-3</v>
      </c>
      <c r="H67" s="16">
        <f t="shared" si="6"/>
        <v>95686.7394875061</v>
      </c>
      <c r="I67" s="16">
        <f t="shared" si="3"/>
        <v>398.95057492077666</v>
      </c>
      <c r="J67" s="16">
        <f t="shared" si="1"/>
        <v>95548.662693526028</v>
      </c>
      <c r="K67" s="16">
        <f t="shared" si="4"/>
        <v>2493955.9796919632</v>
      </c>
      <c r="L67" s="23">
        <f t="shared" si="5"/>
        <v>26.063757559819468</v>
      </c>
    </row>
    <row r="68" spans="1:12" x14ac:dyDescent="0.25">
      <c r="A68" s="19">
        <v>59</v>
      </c>
      <c r="B68" s="59">
        <v>2</v>
      </c>
      <c r="C68" s="11">
        <v>634</v>
      </c>
      <c r="D68" s="60">
        <v>693</v>
      </c>
      <c r="E68" s="20">
        <v>0.45889999999999997</v>
      </c>
      <c r="F68" s="21">
        <f t="shared" si="2"/>
        <v>3.0143180105501131E-3</v>
      </c>
      <c r="G68" s="21">
        <f t="shared" si="0"/>
        <v>3.0094095207485248E-3</v>
      </c>
      <c r="H68" s="16">
        <f t="shared" si="6"/>
        <v>95287.788912585325</v>
      </c>
      <c r="I68" s="16">
        <f t="shared" si="3"/>
        <v>286.75997916461</v>
      </c>
      <c r="J68" s="16">
        <f t="shared" si="1"/>
        <v>95132.623087859363</v>
      </c>
      <c r="K68" s="16">
        <f t="shared" si="4"/>
        <v>2398407.316998437</v>
      </c>
      <c r="L68" s="23">
        <f t="shared" si="5"/>
        <v>25.170143460865454</v>
      </c>
    </row>
    <row r="69" spans="1:12" x14ac:dyDescent="0.25">
      <c r="A69" s="19">
        <v>60</v>
      </c>
      <c r="B69" s="59">
        <v>4</v>
      </c>
      <c r="C69" s="11">
        <v>662</v>
      </c>
      <c r="D69" s="60">
        <v>632</v>
      </c>
      <c r="E69" s="20">
        <v>0.59730000000000005</v>
      </c>
      <c r="F69" s="21">
        <f t="shared" si="2"/>
        <v>6.1823802163833074E-3</v>
      </c>
      <c r="G69" s="21">
        <f t="shared" si="0"/>
        <v>6.1670265126636805E-3</v>
      </c>
      <c r="H69" s="16">
        <f t="shared" si="6"/>
        <v>95001.028933420719</v>
      </c>
      <c r="I69" s="16">
        <f t="shared" si="3"/>
        <v>585.873864162735</v>
      </c>
      <c r="J69" s="16">
        <f t="shared" si="1"/>
        <v>94765.097528322396</v>
      </c>
      <c r="K69" s="16">
        <f t="shared" si="4"/>
        <v>2303274.6939105778</v>
      </c>
      <c r="L69" s="23">
        <f t="shared" si="5"/>
        <v>24.244734186245232</v>
      </c>
    </row>
    <row r="70" spans="1:12" x14ac:dyDescent="0.25">
      <c r="A70" s="19">
        <v>61</v>
      </c>
      <c r="B70" s="59">
        <v>1</v>
      </c>
      <c r="C70" s="11">
        <v>798</v>
      </c>
      <c r="D70" s="60">
        <v>662</v>
      </c>
      <c r="E70" s="20">
        <v>0.39179999999999998</v>
      </c>
      <c r="F70" s="21">
        <f t="shared" si="2"/>
        <v>1.3698630136986301E-3</v>
      </c>
      <c r="G70" s="21">
        <f t="shared" si="0"/>
        <v>1.3687226614757405E-3</v>
      </c>
      <c r="H70" s="16">
        <f t="shared" si="6"/>
        <v>94415.155069257991</v>
      </c>
      <c r="I70" s="16">
        <f t="shared" si="3"/>
        <v>129.22816233003954</v>
      </c>
      <c r="J70" s="16">
        <f t="shared" si="1"/>
        <v>94336.558500928862</v>
      </c>
      <c r="K70" s="16">
        <f t="shared" si="4"/>
        <v>2208509.5963822552</v>
      </c>
      <c r="L70" s="23">
        <f t="shared" si="5"/>
        <v>23.391473484973982</v>
      </c>
    </row>
    <row r="71" spans="1:12" x14ac:dyDescent="0.25">
      <c r="A71" s="19">
        <v>62</v>
      </c>
      <c r="B71" s="59">
        <v>8</v>
      </c>
      <c r="C71" s="11">
        <v>834</v>
      </c>
      <c r="D71" s="60">
        <v>791</v>
      </c>
      <c r="E71" s="20">
        <v>0.55410000000000004</v>
      </c>
      <c r="F71" s="21">
        <f t="shared" si="2"/>
        <v>9.8461538461538465E-3</v>
      </c>
      <c r="G71" s="21">
        <f t="shared" si="0"/>
        <v>9.8031142533360014E-3</v>
      </c>
      <c r="H71" s="16">
        <f t="shared" si="6"/>
        <v>94285.926906927954</v>
      </c>
      <c r="I71" s="16">
        <f t="shared" si="3"/>
        <v>924.29571395030189</v>
      </c>
      <c r="J71" s="16">
        <f t="shared" si="1"/>
        <v>93873.78344807752</v>
      </c>
      <c r="K71" s="16">
        <f t="shared" si="4"/>
        <v>2114173.0378813264</v>
      </c>
      <c r="L71" s="23">
        <f t="shared" si="5"/>
        <v>22.422996805963212</v>
      </c>
    </row>
    <row r="72" spans="1:12" x14ac:dyDescent="0.25">
      <c r="A72" s="19">
        <v>63</v>
      </c>
      <c r="B72" s="59">
        <v>8</v>
      </c>
      <c r="C72" s="11">
        <v>834</v>
      </c>
      <c r="D72" s="60">
        <v>827</v>
      </c>
      <c r="E72" s="20">
        <v>0.76370000000000005</v>
      </c>
      <c r="F72" s="21">
        <f t="shared" si="2"/>
        <v>9.6327513546056592E-3</v>
      </c>
      <c r="G72" s="21">
        <f t="shared" si="0"/>
        <v>9.6108748971636387E-3</v>
      </c>
      <c r="H72" s="16">
        <f t="shared" si="6"/>
        <v>93361.631192977657</v>
      </c>
      <c r="I72" s="16">
        <f t="shared" si="3"/>
        <v>897.28695759083871</v>
      </c>
      <c r="J72" s="16">
        <f t="shared" si="1"/>
        <v>93149.602284898938</v>
      </c>
      <c r="K72" s="16">
        <f t="shared" si="4"/>
        <v>2020299.2544332489</v>
      </c>
      <c r="L72" s="23">
        <f t="shared" si="5"/>
        <v>21.639502530298646</v>
      </c>
    </row>
    <row r="73" spans="1:12" x14ac:dyDescent="0.25">
      <c r="A73" s="19">
        <v>64</v>
      </c>
      <c r="B73" s="59">
        <v>7</v>
      </c>
      <c r="C73" s="11">
        <v>839</v>
      </c>
      <c r="D73" s="60">
        <v>824</v>
      </c>
      <c r="E73" s="20">
        <v>0.57340000000000002</v>
      </c>
      <c r="F73" s="21">
        <f t="shared" si="2"/>
        <v>8.4185207456404093E-3</v>
      </c>
      <c r="G73" s="21">
        <f t="shared" ref="G73:G108" si="7">F73/((1+(1-E73)*F73))</f>
        <v>8.3883951586017844E-3</v>
      </c>
      <c r="H73" s="16">
        <f t="shared" si="6"/>
        <v>92464.344235386816</v>
      </c>
      <c r="I73" s="16">
        <f t="shared" si="3"/>
        <v>775.62745752740761</v>
      </c>
      <c r="J73" s="16">
        <f t="shared" ref="J73:J109" si="8">H74+I73*E73</f>
        <v>92133.461562005614</v>
      </c>
      <c r="K73" s="16">
        <f t="shared" si="4"/>
        <v>1927149.6521483499</v>
      </c>
      <c r="L73" s="23">
        <f t="shared" si="5"/>
        <v>20.842084244305006</v>
      </c>
    </row>
    <row r="74" spans="1:12" x14ac:dyDescent="0.25">
      <c r="A74" s="19">
        <v>65</v>
      </c>
      <c r="B74" s="59">
        <v>7</v>
      </c>
      <c r="C74" s="11">
        <v>982</v>
      </c>
      <c r="D74" s="60">
        <v>826</v>
      </c>
      <c r="E74" s="20">
        <v>0.41370000000000001</v>
      </c>
      <c r="F74" s="21">
        <f t="shared" ref="F74:F108" si="9">B74/((C74+D74)/2)</f>
        <v>7.743362831858407E-3</v>
      </c>
      <c r="G74" s="21">
        <f t="shared" si="7"/>
        <v>7.7083673556809186E-3</v>
      </c>
      <c r="H74" s="16">
        <f t="shared" si="6"/>
        <v>91688.716777859401</v>
      </c>
      <c r="I74" s="16">
        <f t="shared" ref="I74:I108" si="10">H74*G74</f>
        <v>706.77031129472471</v>
      </c>
      <c r="J74" s="16">
        <f t="shared" si="8"/>
        <v>91274.33734434731</v>
      </c>
      <c r="K74" s="16">
        <f t="shared" ref="K74:K97" si="11">K75+J74</f>
        <v>1835016.1905863443</v>
      </c>
      <c r="L74" s="23">
        <f t="shared" ref="L74:L108" si="12">K74/H74</f>
        <v>20.013544251384442</v>
      </c>
    </row>
    <row r="75" spans="1:12" x14ac:dyDescent="0.25">
      <c r="A75" s="19">
        <v>66</v>
      </c>
      <c r="B75" s="59">
        <v>11</v>
      </c>
      <c r="C75" s="11">
        <v>1109</v>
      </c>
      <c r="D75" s="60">
        <v>964</v>
      </c>
      <c r="E75" s="20">
        <v>0.60619999999999996</v>
      </c>
      <c r="F75" s="21">
        <f t="shared" si="9"/>
        <v>1.0612638687891944E-2</v>
      </c>
      <c r="G75" s="21">
        <f t="shared" si="7"/>
        <v>1.0568470333054773E-2</v>
      </c>
      <c r="H75" s="16">
        <f t="shared" ref="H75:H108" si="13">H74-I74</f>
        <v>90981.946466564681</v>
      </c>
      <c r="I75" s="16">
        <f t="shared" si="10"/>
        <v>961.5400020754663</v>
      </c>
      <c r="J75" s="16">
        <f t="shared" si="8"/>
        <v>90603.29201374737</v>
      </c>
      <c r="K75" s="16">
        <f t="shared" si="11"/>
        <v>1743741.8532419971</v>
      </c>
      <c r="L75" s="23">
        <f t="shared" si="12"/>
        <v>19.165800699623542</v>
      </c>
    </row>
    <row r="76" spans="1:12" x14ac:dyDescent="0.25">
      <c r="A76" s="19">
        <v>67</v>
      </c>
      <c r="B76" s="59">
        <v>9</v>
      </c>
      <c r="C76" s="11">
        <v>1106</v>
      </c>
      <c r="D76" s="60">
        <v>1097</v>
      </c>
      <c r="E76" s="20">
        <v>0.29649999999999999</v>
      </c>
      <c r="F76" s="21">
        <f t="shared" si="9"/>
        <v>8.1706763504312309E-3</v>
      </c>
      <c r="G76" s="21">
        <f t="shared" si="7"/>
        <v>8.123979143037547E-3</v>
      </c>
      <c r="H76" s="16">
        <f t="shared" si="13"/>
        <v>90020.406464489221</v>
      </c>
      <c r="I76" s="16">
        <f t="shared" si="10"/>
        <v>731.32390456527276</v>
      </c>
      <c r="J76" s="16">
        <f t="shared" si="8"/>
        <v>89505.920097627546</v>
      </c>
      <c r="K76" s="16">
        <f t="shared" si="11"/>
        <v>1653138.5612282497</v>
      </c>
      <c r="L76" s="23">
        <f t="shared" si="12"/>
        <v>18.364042400545827</v>
      </c>
    </row>
    <row r="77" spans="1:12" x14ac:dyDescent="0.25">
      <c r="A77" s="19">
        <v>68</v>
      </c>
      <c r="B77" s="59">
        <v>19</v>
      </c>
      <c r="C77" s="11">
        <v>995</v>
      </c>
      <c r="D77" s="60">
        <v>1093</v>
      </c>
      <c r="E77" s="20">
        <v>0.4733</v>
      </c>
      <c r="F77" s="21">
        <f t="shared" si="9"/>
        <v>1.8199233716475097E-2</v>
      </c>
      <c r="G77" s="21">
        <f t="shared" si="7"/>
        <v>1.8026440613836358E-2</v>
      </c>
      <c r="H77" s="16">
        <f t="shared" si="13"/>
        <v>89289.082559923947</v>
      </c>
      <c r="I77" s="16">
        <f t="shared" si="10"/>
        <v>1609.5643442304006</v>
      </c>
      <c r="J77" s="16">
        <f t="shared" si="8"/>
        <v>88441.325019817799</v>
      </c>
      <c r="K77" s="16">
        <f t="shared" si="11"/>
        <v>1563632.6411306222</v>
      </c>
      <c r="L77" s="23">
        <f t="shared" si="12"/>
        <v>17.512024945280768</v>
      </c>
    </row>
    <row r="78" spans="1:12" x14ac:dyDescent="0.25">
      <c r="A78" s="19">
        <v>69</v>
      </c>
      <c r="B78" s="59">
        <v>14</v>
      </c>
      <c r="C78" s="11">
        <v>1090</v>
      </c>
      <c r="D78" s="60">
        <v>974</v>
      </c>
      <c r="E78" s="20">
        <v>0.4965</v>
      </c>
      <c r="F78" s="21">
        <f t="shared" si="9"/>
        <v>1.3565891472868217E-2</v>
      </c>
      <c r="G78" s="21">
        <f t="shared" si="7"/>
        <v>1.3473859269389607E-2</v>
      </c>
      <c r="H78" s="16">
        <f t="shared" si="13"/>
        <v>87679.518215693548</v>
      </c>
      <c r="I78" s="16">
        <f t="shared" si="10"/>
        <v>1181.3814892461373</v>
      </c>
      <c r="J78" s="16">
        <f t="shared" si="8"/>
        <v>87084.692635858111</v>
      </c>
      <c r="K78" s="16">
        <f t="shared" si="11"/>
        <v>1475191.3161108044</v>
      </c>
      <c r="L78" s="23">
        <f t="shared" si="12"/>
        <v>16.824810926558712</v>
      </c>
    </row>
    <row r="79" spans="1:12" x14ac:dyDescent="0.25">
      <c r="A79" s="19">
        <v>70</v>
      </c>
      <c r="B79" s="59">
        <v>12</v>
      </c>
      <c r="C79" s="11">
        <v>1079</v>
      </c>
      <c r="D79" s="60">
        <v>1075</v>
      </c>
      <c r="E79" s="20">
        <v>0.46479999999999999</v>
      </c>
      <c r="F79" s="21">
        <f t="shared" si="9"/>
        <v>1.1142061281337047E-2</v>
      </c>
      <c r="G79" s="21">
        <f t="shared" si="7"/>
        <v>1.1076012458298813E-2</v>
      </c>
      <c r="H79" s="16">
        <f t="shared" si="13"/>
        <v>86498.13672644741</v>
      </c>
      <c r="I79" s="16">
        <f t="shared" si="10"/>
        <v>958.05444000176567</v>
      </c>
      <c r="J79" s="16">
        <f t="shared" si="8"/>
        <v>85985.385990158466</v>
      </c>
      <c r="K79" s="16">
        <f t="shared" si="11"/>
        <v>1388106.6234749462</v>
      </c>
      <c r="L79" s="23">
        <f t="shared" si="12"/>
        <v>16.047821097752305</v>
      </c>
    </row>
    <row r="80" spans="1:12" x14ac:dyDescent="0.25">
      <c r="A80" s="19">
        <v>71</v>
      </c>
      <c r="B80" s="59">
        <v>17</v>
      </c>
      <c r="C80" s="11">
        <v>1058</v>
      </c>
      <c r="D80" s="60">
        <v>1066</v>
      </c>
      <c r="E80" s="20">
        <v>0.5151</v>
      </c>
      <c r="F80" s="21">
        <f t="shared" si="9"/>
        <v>1.60075329566855E-2</v>
      </c>
      <c r="G80" s="21">
        <f t="shared" si="7"/>
        <v>1.5884238658630239E-2</v>
      </c>
      <c r="H80" s="16">
        <f t="shared" si="13"/>
        <v>85540.082286445642</v>
      </c>
      <c r="I80" s="16">
        <f t="shared" si="10"/>
        <v>1358.7390819167715</v>
      </c>
      <c r="J80" s="16">
        <f t="shared" si="8"/>
        <v>84881.229705624195</v>
      </c>
      <c r="K80" s="16">
        <f t="shared" si="11"/>
        <v>1302121.2374847878</v>
      </c>
      <c r="L80" s="23">
        <f t="shared" si="12"/>
        <v>15.222351939344779</v>
      </c>
    </row>
    <row r="81" spans="1:12" x14ac:dyDescent="0.25">
      <c r="A81" s="19">
        <v>72</v>
      </c>
      <c r="B81" s="59">
        <v>18</v>
      </c>
      <c r="C81" s="11">
        <v>831</v>
      </c>
      <c r="D81" s="60">
        <v>1039</v>
      </c>
      <c r="E81" s="20">
        <v>0.45450000000000002</v>
      </c>
      <c r="F81" s="21">
        <f t="shared" si="9"/>
        <v>1.9251336898395723E-2</v>
      </c>
      <c r="G81" s="21">
        <f t="shared" si="7"/>
        <v>1.9051268020647345E-2</v>
      </c>
      <c r="H81" s="16">
        <f t="shared" si="13"/>
        <v>84181.343204528865</v>
      </c>
      <c r="I81" s="16">
        <f t="shared" si="10"/>
        <v>1603.7613317275793</v>
      </c>
      <c r="J81" s="16">
        <f t="shared" si="8"/>
        <v>83306.491398071463</v>
      </c>
      <c r="K81" s="16">
        <f t="shared" si="11"/>
        <v>1217240.0077791635</v>
      </c>
      <c r="L81" s="23">
        <f t="shared" si="12"/>
        <v>14.459736105917557</v>
      </c>
    </row>
    <row r="82" spans="1:12" x14ac:dyDescent="0.25">
      <c r="A82" s="19">
        <v>73</v>
      </c>
      <c r="B82" s="59">
        <v>15</v>
      </c>
      <c r="C82" s="11">
        <v>797</v>
      </c>
      <c r="D82" s="60">
        <v>818</v>
      </c>
      <c r="E82" s="20">
        <v>0.46610000000000001</v>
      </c>
      <c r="F82" s="21">
        <f t="shared" si="9"/>
        <v>1.8575851393188854E-2</v>
      </c>
      <c r="G82" s="21">
        <f t="shared" si="7"/>
        <v>1.8393431828117056E-2</v>
      </c>
      <c r="H82" s="16">
        <f t="shared" si="13"/>
        <v>82577.581872801282</v>
      </c>
      <c r="I82" s="16">
        <f t="shared" si="10"/>
        <v>1518.8851227081252</v>
      </c>
      <c r="J82" s="16">
        <f t="shared" si="8"/>
        <v>81766.649105787408</v>
      </c>
      <c r="K82" s="16">
        <f t="shared" si="11"/>
        <v>1133933.5163810921</v>
      </c>
      <c r="L82" s="23">
        <f t="shared" si="12"/>
        <v>13.731735546915763</v>
      </c>
    </row>
    <row r="83" spans="1:12" x14ac:dyDescent="0.25">
      <c r="A83" s="19">
        <v>74</v>
      </c>
      <c r="B83" s="59">
        <v>24</v>
      </c>
      <c r="C83" s="11">
        <v>932</v>
      </c>
      <c r="D83" s="60">
        <v>782</v>
      </c>
      <c r="E83" s="20">
        <v>0.4829</v>
      </c>
      <c r="F83" s="21">
        <f t="shared" si="9"/>
        <v>2.8004667444574097E-2</v>
      </c>
      <c r="G83" s="21">
        <f t="shared" si="7"/>
        <v>2.7604914779027261E-2</v>
      </c>
      <c r="H83" s="16">
        <f t="shared" si="13"/>
        <v>81058.69675009315</v>
      </c>
      <c r="I83" s="16">
        <f t="shared" si="10"/>
        <v>2237.6184158853353</v>
      </c>
      <c r="J83" s="16">
        <f t="shared" si="8"/>
        <v>79901.624267238847</v>
      </c>
      <c r="K83" s="16">
        <f t="shared" si="11"/>
        <v>1052166.8672753046</v>
      </c>
      <c r="L83" s="23">
        <f t="shared" si="12"/>
        <v>12.980308214418653</v>
      </c>
    </row>
    <row r="84" spans="1:12" x14ac:dyDescent="0.25">
      <c r="A84" s="19">
        <v>75</v>
      </c>
      <c r="B84" s="59">
        <v>17</v>
      </c>
      <c r="C84" s="11">
        <v>498</v>
      </c>
      <c r="D84" s="60">
        <v>903</v>
      </c>
      <c r="E84" s="20">
        <v>0.40389999999999998</v>
      </c>
      <c r="F84" s="21">
        <f t="shared" si="9"/>
        <v>2.4268379728765169E-2</v>
      </c>
      <c r="G84" s="21">
        <f t="shared" si="7"/>
        <v>2.3922310467403955E-2</v>
      </c>
      <c r="H84" s="16">
        <f t="shared" si="13"/>
        <v>78821.078334207821</v>
      </c>
      <c r="I84" s="16">
        <f t="shared" si="10"/>
        <v>1885.5823072864869</v>
      </c>
      <c r="J84" s="16">
        <f t="shared" si="8"/>
        <v>77697.08272083434</v>
      </c>
      <c r="K84" s="16">
        <f t="shared" si="11"/>
        <v>972265.24300806574</v>
      </c>
      <c r="L84" s="23">
        <f t="shared" si="12"/>
        <v>12.335091875875912</v>
      </c>
    </row>
    <row r="85" spans="1:12" x14ac:dyDescent="0.25">
      <c r="A85" s="19">
        <v>76</v>
      </c>
      <c r="B85" s="59">
        <v>9</v>
      </c>
      <c r="C85" s="11">
        <v>536</v>
      </c>
      <c r="D85" s="60">
        <v>491</v>
      </c>
      <c r="E85" s="20">
        <v>0.59240000000000004</v>
      </c>
      <c r="F85" s="21">
        <f t="shared" si="9"/>
        <v>1.7526777020447908E-2</v>
      </c>
      <c r="G85" s="21">
        <f t="shared" si="7"/>
        <v>1.7402455370436401E-2</v>
      </c>
      <c r="H85" s="16">
        <f t="shared" si="13"/>
        <v>76935.496026921333</v>
      </c>
      <c r="I85" s="16">
        <f t="shared" si="10"/>
        <v>1338.8665360108855</v>
      </c>
      <c r="J85" s="16">
        <f t="shared" si="8"/>
        <v>76389.774026843297</v>
      </c>
      <c r="K85" s="16">
        <f t="shared" si="11"/>
        <v>894568.16028723144</v>
      </c>
      <c r="L85" s="23">
        <f t="shared" si="12"/>
        <v>11.627508841617182</v>
      </c>
    </row>
    <row r="86" spans="1:12" x14ac:dyDescent="0.25">
      <c r="A86" s="19">
        <v>77</v>
      </c>
      <c r="B86" s="59">
        <v>18</v>
      </c>
      <c r="C86" s="11">
        <v>558</v>
      </c>
      <c r="D86" s="60">
        <v>525</v>
      </c>
      <c r="E86" s="20">
        <v>0.495</v>
      </c>
      <c r="F86" s="21">
        <f t="shared" si="9"/>
        <v>3.3240997229916899E-2</v>
      </c>
      <c r="G86" s="21">
        <f t="shared" si="7"/>
        <v>3.2692202909606061E-2</v>
      </c>
      <c r="H86" s="16">
        <f t="shared" si="13"/>
        <v>75596.629490910447</v>
      </c>
      <c r="I86" s="16">
        <f t="shared" si="10"/>
        <v>2471.4203505991541</v>
      </c>
      <c r="J86" s="16">
        <f t="shared" si="8"/>
        <v>74348.562213857862</v>
      </c>
      <c r="K86" s="16">
        <f t="shared" si="11"/>
        <v>818178.38626038819</v>
      </c>
      <c r="L86" s="23">
        <f t="shared" si="12"/>
        <v>10.822947951122133</v>
      </c>
    </row>
    <row r="87" spans="1:12" x14ac:dyDescent="0.25">
      <c r="A87" s="19">
        <v>78</v>
      </c>
      <c r="B87" s="59">
        <v>16</v>
      </c>
      <c r="C87" s="11">
        <v>562</v>
      </c>
      <c r="D87" s="60">
        <v>536</v>
      </c>
      <c r="E87" s="20">
        <v>0.59570000000000001</v>
      </c>
      <c r="F87" s="21">
        <f t="shared" si="9"/>
        <v>2.9143897996357013E-2</v>
      </c>
      <c r="G87" s="21">
        <f t="shared" si="7"/>
        <v>2.8804498110424924E-2</v>
      </c>
      <c r="H87" s="16">
        <f t="shared" si="13"/>
        <v>73125.209140311286</v>
      </c>
      <c r="I87" s="16">
        <f t="shared" si="10"/>
        <v>2106.3349485065237</v>
      </c>
      <c r="J87" s="16">
        <f t="shared" si="8"/>
        <v>72273.617920630102</v>
      </c>
      <c r="K87" s="16">
        <f t="shared" si="11"/>
        <v>743829.8240465303</v>
      </c>
      <c r="L87" s="23">
        <f t="shared" si="12"/>
        <v>10.172002689514139</v>
      </c>
    </row>
    <row r="88" spans="1:12" x14ac:dyDescent="0.25">
      <c r="A88" s="19">
        <v>79</v>
      </c>
      <c r="B88" s="59">
        <v>24</v>
      </c>
      <c r="C88" s="11">
        <v>467</v>
      </c>
      <c r="D88" s="60">
        <v>537</v>
      </c>
      <c r="E88" s="20">
        <v>0.36380000000000001</v>
      </c>
      <c r="F88" s="21">
        <f t="shared" si="9"/>
        <v>4.7808764940239043E-2</v>
      </c>
      <c r="G88" s="21">
        <f t="shared" si="7"/>
        <v>4.6397540311729608E-2</v>
      </c>
      <c r="H88" s="16">
        <f t="shared" si="13"/>
        <v>71018.87419180476</v>
      </c>
      <c r="I88" s="16">
        <f t="shared" si="10"/>
        <v>3295.1010782079147</v>
      </c>
      <c r="J88" s="16">
        <f t="shared" si="8"/>
        <v>68922.530885848886</v>
      </c>
      <c r="K88" s="16">
        <f t="shared" si="11"/>
        <v>671556.20612590015</v>
      </c>
      <c r="L88" s="23">
        <f t="shared" si="12"/>
        <v>9.4560243846190755</v>
      </c>
    </row>
    <row r="89" spans="1:12" x14ac:dyDescent="0.25">
      <c r="A89" s="19">
        <v>80</v>
      </c>
      <c r="B89" s="59">
        <v>28</v>
      </c>
      <c r="C89" s="11">
        <v>408</v>
      </c>
      <c r="D89" s="60">
        <v>446</v>
      </c>
      <c r="E89" s="20">
        <v>0.4798</v>
      </c>
      <c r="F89" s="21">
        <f t="shared" si="9"/>
        <v>6.5573770491803282E-2</v>
      </c>
      <c r="G89" s="21">
        <f t="shared" si="7"/>
        <v>6.3410736705939053E-2</v>
      </c>
      <c r="H89" s="16">
        <f t="shared" si="13"/>
        <v>67723.77311359685</v>
      </c>
      <c r="I89" s="16">
        <f t="shared" si="10"/>
        <v>4294.4143456390439</v>
      </c>
      <c r="J89" s="16">
        <f t="shared" si="8"/>
        <v>65489.818770995422</v>
      </c>
      <c r="K89" s="16">
        <f t="shared" si="11"/>
        <v>602633.67524005123</v>
      </c>
      <c r="L89" s="23">
        <f t="shared" si="12"/>
        <v>8.8984066825281616</v>
      </c>
    </row>
    <row r="90" spans="1:12" x14ac:dyDescent="0.25">
      <c r="A90" s="19">
        <v>81</v>
      </c>
      <c r="B90" s="59">
        <v>22</v>
      </c>
      <c r="C90" s="11">
        <v>342</v>
      </c>
      <c r="D90" s="60">
        <v>385</v>
      </c>
      <c r="E90" s="20">
        <v>0.43569999999999998</v>
      </c>
      <c r="F90" s="21">
        <f t="shared" si="9"/>
        <v>6.0522696011004129E-2</v>
      </c>
      <c r="G90" s="21">
        <f t="shared" si="7"/>
        <v>5.8523930701281625E-2</v>
      </c>
      <c r="H90" s="16">
        <f t="shared" si="13"/>
        <v>63429.358767957805</v>
      </c>
      <c r="I90" s="16">
        <f t="shared" si="10"/>
        <v>3712.1353969626925</v>
      </c>
      <c r="J90" s="16">
        <f t="shared" si="8"/>
        <v>61334.600763451759</v>
      </c>
      <c r="K90" s="16">
        <f t="shared" si="11"/>
        <v>537143.85646905587</v>
      </c>
      <c r="L90" s="23">
        <f t="shared" si="12"/>
        <v>8.4683791055507456</v>
      </c>
    </row>
    <row r="91" spans="1:12" x14ac:dyDescent="0.25">
      <c r="A91" s="19">
        <v>82</v>
      </c>
      <c r="B91" s="59">
        <v>22</v>
      </c>
      <c r="C91" s="11">
        <v>325</v>
      </c>
      <c r="D91" s="60">
        <v>319</v>
      </c>
      <c r="E91" s="20">
        <v>0.5081</v>
      </c>
      <c r="F91" s="21">
        <f t="shared" si="9"/>
        <v>6.8322981366459631E-2</v>
      </c>
      <c r="G91" s="21">
        <f t="shared" si="7"/>
        <v>6.6101439268701753E-2</v>
      </c>
      <c r="H91" s="16">
        <f t="shared" si="13"/>
        <v>59717.223370995111</v>
      </c>
      <c r="I91" s="16">
        <f t="shared" si="10"/>
        <v>3947.3944139533305</v>
      </c>
      <c r="J91" s="16">
        <f t="shared" si="8"/>
        <v>57775.500058771468</v>
      </c>
      <c r="K91" s="16">
        <f t="shared" si="11"/>
        <v>475809.25570560416</v>
      </c>
      <c r="L91" s="23">
        <f t="shared" si="12"/>
        <v>7.9677056106514588</v>
      </c>
    </row>
    <row r="92" spans="1:12" x14ac:dyDescent="0.25">
      <c r="A92" s="19">
        <v>83</v>
      </c>
      <c r="B92" s="59">
        <v>17</v>
      </c>
      <c r="C92" s="11">
        <v>297</v>
      </c>
      <c r="D92" s="60">
        <v>302</v>
      </c>
      <c r="E92" s="20">
        <v>0.54779999999999995</v>
      </c>
      <c r="F92" s="21">
        <f t="shared" si="9"/>
        <v>5.6761268781302172E-2</v>
      </c>
      <c r="G92" s="21">
        <f t="shared" si="7"/>
        <v>5.5340811504638536E-2</v>
      </c>
      <c r="H92" s="16">
        <f t="shared" si="13"/>
        <v>55769.828957041784</v>
      </c>
      <c r="I92" s="16">
        <f t="shared" si="10"/>
        <v>3086.3475919575812</v>
      </c>
      <c r="J92" s="16">
        <f t="shared" si="8"/>
        <v>54374.18257595857</v>
      </c>
      <c r="K92" s="16">
        <f t="shared" si="11"/>
        <v>418033.75564683269</v>
      </c>
      <c r="L92" s="23">
        <f t="shared" si="12"/>
        <v>7.4956972876648855</v>
      </c>
    </row>
    <row r="93" spans="1:12" x14ac:dyDescent="0.25">
      <c r="A93" s="19">
        <v>84</v>
      </c>
      <c r="B93" s="59">
        <v>17</v>
      </c>
      <c r="C93" s="11">
        <v>204</v>
      </c>
      <c r="D93" s="60">
        <v>269</v>
      </c>
      <c r="E93" s="20">
        <v>0.51329999999999998</v>
      </c>
      <c r="F93" s="21">
        <f t="shared" si="9"/>
        <v>7.1881606765327691E-2</v>
      </c>
      <c r="G93" s="21">
        <f t="shared" si="7"/>
        <v>6.9451849237193983E-2</v>
      </c>
      <c r="H93" s="16">
        <f t="shared" si="13"/>
        <v>52683.481365084204</v>
      </c>
      <c r="I93" s="16">
        <f t="shared" si="10"/>
        <v>3658.9652050583468</v>
      </c>
      <c r="J93" s="16">
        <f t="shared" si="8"/>
        <v>50902.662999782304</v>
      </c>
      <c r="K93" s="16">
        <f t="shared" si="11"/>
        <v>363659.57307087415</v>
      </c>
      <c r="L93" s="23">
        <f t="shared" si="12"/>
        <v>6.9027247943392043</v>
      </c>
    </row>
    <row r="94" spans="1:12" x14ac:dyDescent="0.25">
      <c r="A94" s="19">
        <v>85</v>
      </c>
      <c r="B94" s="59">
        <v>15</v>
      </c>
      <c r="C94" s="11">
        <v>198</v>
      </c>
      <c r="D94" s="60">
        <v>184</v>
      </c>
      <c r="E94" s="20">
        <v>0.48620000000000002</v>
      </c>
      <c r="F94" s="21">
        <f t="shared" si="9"/>
        <v>7.8534031413612565E-2</v>
      </c>
      <c r="G94" s="21">
        <f t="shared" si="7"/>
        <v>7.5488030114691476E-2</v>
      </c>
      <c r="H94" s="16">
        <f t="shared" si="13"/>
        <v>49024.516160025858</v>
      </c>
      <c r="I94" s="16">
        <f t="shared" si="10"/>
        <v>3700.7641522462109</v>
      </c>
      <c r="J94" s="16">
        <f t="shared" si="8"/>
        <v>47123.06353860176</v>
      </c>
      <c r="K94" s="16">
        <f t="shared" si="11"/>
        <v>312756.91007109184</v>
      </c>
      <c r="L94" s="23">
        <f t="shared" si="12"/>
        <v>6.3796021780243688</v>
      </c>
    </row>
    <row r="95" spans="1:12" x14ac:dyDescent="0.25">
      <c r="A95" s="19">
        <v>86</v>
      </c>
      <c r="B95" s="59">
        <v>21</v>
      </c>
      <c r="C95" s="11">
        <v>174</v>
      </c>
      <c r="D95" s="60">
        <v>177</v>
      </c>
      <c r="E95" s="20">
        <v>0.50829999999999997</v>
      </c>
      <c r="F95" s="21">
        <f t="shared" si="9"/>
        <v>0.11965811965811966</v>
      </c>
      <c r="G95" s="21">
        <f t="shared" si="7"/>
        <v>0.11300912629415631</v>
      </c>
      <c r="H95" s="16">
        <f t="shared" si="13"/>
        <v>45323.752007779651</v>
      </c>
      <c r="I95" s="16">
        <f t="shared" si="10"/>
        <v>5121.9976147721909</v>
      </c>
      <c r="J95" s="16">
        <f t="shared" si="8"/>
        <v>42805.265780596164</v>
      </c>
      <c r="K95" s="16">
        <f t="shared" si="11"/>
        <v>265633.8465324901</v>
      </c>
      <c r="L95" s="23">
        <f t="shared" si="12"/>
        <v>5.860808842279762</v>
      </c>
    </row>
    <row r="96" spans="1:12" x14ac:dyDescent="0.25">
      <c r="A96" s="19">
        <v>87</v>
      </c>
      <c r="B96" s="59">
        <v>11</v>
      </c>
      <c r="C96" s="11">
        <v>130</v>
      </c>
      <c r="D96" s="60">
        <v>160</v>
      </c>
      <c r="E96" s="20">
        <v>0.38679999999999998</v>
      </c>
      <c r="F96" s="21">
        <f t="shared" si="9"/>
        <v>7.586206896551724E-2</v>
      </c>
      <c r="G96" s="21">
        <f t="shared" si="7"/>
        <v>7.248993707873462E-2</v>
      </c>
      <c r="H96" s="16">
        <f t="shared" si="13"/>
        <v>40201.754393007461</v>
      </c>
      <c r="I96" s="16">
        <f t="shared" si="10"/>
        <v>2914.222646403854</v>
      </c>
      <c r="J96" s="16">
        <f t="shared" si="8"/>
        <v>38414.753066232617</v>
      </c>
      <c r="K96" s="16">
        <f t="shared" si="11"/>
        <v>222828.58075189393</v>
      </c>
      <c r="L96" s="23">
        <f t="shared" si="12"/>
        <v>5.5427576262853808</v>
      </c>
    </row>
    <row r="97" spans="1:12" x14ac:dyDescent="0.25">
      <c r="A97" s="19">
        <v>88</v>
      </c>
      <c r="B97" s="59">
        <v>17</v>
      </c>
      <c r="C97" s="11">
        <v>125</v>
      </c>
      <c r="D97" s="60">
        <v>110</v>
      </c>
      <c r="E97" s="20">
        <v>0.59150000000000003</v>
      </c>
      <c r="F97" s="21">
        <f t="shared" si="9"/>
        <v>0.14468085106382977</v>
      </c>
      <c r="G97" s="21">
        <f t="shared" si="7"/>
        <v>0.13660708187183843</v>
      </c>
      <c r="H97" s="16">
        <f t="shared" si="13"/>
        <v>37287.531746603607</v>
      </c>
      <c r="I97" s="16">
        <f t="shared" si="10"/>
        <v>5093.7409021070534</v>
      </c>
      <c r="J97" s="16">
        <f t="shared" si="8"/>
        <v>35206.738588092878</v>
      </c>
      <c r="K97" s="16">
        <f t="shared" si="11"/>
        <v>184413.82768566129</v>
      </c>
      <c r="L97" s="23">
        <f t="shared" si="12"/>
        <v>4.9457236520478167</v>
      </c>
    </row>
    <row r="98" spans="1:12" x14ac:dyDescent="0.25">
      <c r="A98" s="19">
        <v>89</v>
      </c>
      <c r="B98" s="59">
        <v>12</v>
      </c>
      <c r="C98" s="11">
        <v>80</v>
      </c>
      <c r="D98" s="60">
        <v>106</v>
      </c>
      <c r="E98" s="20">
        <v>0.4632</v>
      </c>
      <c r="F98" s="21">
        <f t="shared" si="9"/>
        <v>0.12903225806451613</v>
      </c>
      <c r="G98" s="21">
        <f t="shared" si="7"/>
        <v>0.12067384273784815</v>
      </c>
      <c r="H98" s="16">
        <f t="shared" si="13"/>
        <v>32193.790844496554</v>
      </c>
      <c r="I98" s="16">
        <f t="shared" si="10"/>
        <v>3884.9484535039528</v>
      </c>
      <c r="J98" s="16">
        <f t="shared" si="8"/>
        <v>30108.350514655634</v>
      </c>
      <c r="K98" s="16">
        <f>K99+J98</f>
        <v>149207.08909756842</v>
      </c>
      <c r="L98" s="23">
        <f t="shared" si="12"/>
        <v>4.6346542356031675</v>
      </c>
    </row>
    <row r="99" spans="1:12" x14ac:dyDescent="0.25">
      <c r="A99" s="19">
        <v>90</v>
      </c>
      <c r="B99" s="59">
        <v>16</v>
      </c>
      <c r="C99" s="11">
        <v>73</v>
      </c>
      <c r="D99" s="60">
        <v>68</v>
      </c>
      <c r="E99" s="24">
        <v>0.44829999999999998</v>
      </c>
      <c r="F99" s="25">
        <f t="shared" si="9"/>
        <v>0.22695035460992907</v>
      </c>
      <c r="G99" s="25">
        <f t="shared" si="7"/>
        <v>0.20169626559364254</v>
      </c>
      <c r="H99" s="26">
        <f t="shared" si="13"/>
        <v>28308.842390992602</v>
      </c>
      <c r="I99" s="26">
        <f t="shared" si="10"/>
        <v>5709.7877935422102</v>
      </c>
      <c r="J99" s="26">
        <f t="shared" si="8"/>
        <v>25158.752465295365</v>
      </c>
      <c r="K99" s="26">
        <f t="shared" ref="K99:K108" si="14">K100+J99</f>
        <v>119098.73858291277</v>
      </c>
      <c r="L99" s="27">
        <f t="shared" si="12"/>
        <v>4.2071214689021685</v>
      </c>
    </row>
    <row r="100" spans="1:12" x14ac:dyDescent="0.25">
      <c r="A100" s="19">
        <v>91</v>
      </c>
      <c r="B100" s="59">
        <v>10</v>
      </c>
      <c r="C100" s="11">
        <v>73</v>
      </c>
      <c r="D100" s="60">
        <v>66</v>
      </c>
      <c r="E100" s="24">
        <v>0.59399999999999997</v>
      </c>
      <c r="F100" s="25">
        <f t="shared" si="9"/>
        <v>0.14388489208633093</v>
      </c>
      <c r="G100" s="25">
        <f t="shared" si="7"/>
        <v>0.13594344752582926</v>
      </c>
      <c r="H100" s="26">
        <f t="shared" si="13"/>
        <v>22599.054597450391</v>
      </c>
      <c r="I100" s="26">
        <f t="shared" si="10"/>
        <v>3072.1933928018479</v>
      </c>
      <c r="J100" s="26">
        <f t="shared" si="8"/>
        <v>21351.744079972839</v>
      </c>
      <c r="K100" s="26">
        <f t="shared" si="14"/>
        <v>93939.986117617416</v>
      </c>
      <c r="L100" s="27">
        <f t="shared" si="12"/>
        <v>4.1568104414516371</v>
      </c>
    </row>
    <row r="101" spans="1:12" x14ac:dyDescent="0.25">
      <c r="A101" s="19">
        <v>92</v>
      </c>
      <c r="B101" s="59">
        <v>12</v>
      </c>
      <c r="C101" s="11">
        <v>46</v>
      </c>
      <c r="D101" s="60">
        <v>54</v>
      </c>
      <c r="E101" s="24">
        <v>0.34520000000000001</v>
      </c>
      <c r="F101" s="25">
        <f t="shared" si="9"/>
        <v>0.24</v>
      </c>
      <c r="G101" s="25">
        <f t="shared" si="7"/>
        <v>0.20740576864577859</v>
      </c>
      <c r="H101" s="26">
        <f t="shared" si="13"/>
        <v>19526.861204648543</v>
      </c>
      <c r="I101" s="26">
        <f t="shared" si="10"/>
        <v>4049.983657389565</v>
      </c>
      <c r="J101" s="26">
        <f t="shared" si="8"/>
        <v>16874.931905789857</v>
      </c>
      <c r="K101" s="26">
        <f t="shared" si="14"/>
        <v>72588.242037644581</v>
      </c>
      <c r="L101" s="27">
        <f t="shared" si="12"/>
        <v>3.7173533051161498</v>
      </c>
    </row>
    <row r="102" spans="1:12" x14ac:dyDescent="0.25">
      <c r="A102" s="19">
        <v>93</v>
      </c>
      <c r="B102" s="59">
        <v>11</v>
      </c>
      <c r="C102" s="11">
        <v>46</v>
      </c>
      <c r="D102" s="60">
        <v>32</v>
      </c>
      <c r="E102" s="24">
        <v>0.32050000000000001</v>
      </c>
      <c r="F102" s="25">
        <f t="shared" si="9"/>
        <v>0.28205128205128205</v>
      </c>
      <c r="G102" s="25">
        <f t="shared" si="7"/>
        <v>0.23668893694391546</v>
      </c>
      <c r="H102" s="26">
        <f t="shared" si="13"/>
        <v>15476.877547258979</v>
      </c>
      <c r="I102" s="26">
        <f t="shared" si="10"/>
        <v>3663.2056938718815</v>
      </c>
      <c r="J102" s="26">
        <f t="shared" si="8"/>
        <v>12987.729278273035</v>
      </c>
      <c r="K102" s="26">
        <f t="shared" si="14"/>
        <v>55713.310131854727</v>
      </c>
      <c r="L102" s="27">
        <f t="shared" si="12"/>
        <v>3.5997771489586925</v>
      </c>
    </row>
    <row r="103" spans="1:12" x14ac:dyDescent="0.25">
      <c r="A103" s="19">
        <v>94</v>
      </c>
      <c r="B103" s="59">
        <v>8</v>
      </c>
      <c r="C103" s="11">
        <v>27</v>
      </c>
      <c r="D103" s="60">
        <v>40</v>
      </c>
      <c r="E103" s="24">
        <v>0.4839</v>
      </c>
      <c r="F103" s="25">
        <f t="shared" si="9"/>
        <v>0.23880597014925373</v>
      </c>
      <c r="G103" s="25">
        <f t="shared" si="7"/>
        <v>0.21260311250956712</v>
      </c>
      <c r="H103" s="26">
        <f t="shared" si="13"/>
        <v>11813.671853387097</v>
      </c>
      <c r="I103" s="26">
        <f t="shared" si="10"/>
        <v>2511.6234061967634</v>
      </c>
      <c r="J103" s="26">
        <f t="shared" si="8"/>
        <v>10517.423013448946</v>
      </c>
      <c r="K103" s="26">
        <f t="shared" si="14"/>
        <v>42725.58085358169</v>
      </c>
      <c r="L103" s="27">
        <f t="shared" si="12"/>
        <v>3.6166216045125581</v>
      </c>
    </row>
    <row r="104" spans="1:12" x14ac:dyDescent="0.25">
      <c r="A104" s="19">
        <v>95</v>
      </c>
      <c r="B104" s="59">
        <v>6</v>
      </c>
      <c r="C104" s="11">
        <v>17</v>
      </c>
      <c r="D104" s="60">
        <v>22</v>
      </c>
      <c r="E104" s="24">
        <v>0.48630000000000001</v>
      </c>
      <c r="F104" s="25">
        <f t="shared" si="9"/>
        <v>0.30769230769230771</v>
      </c>
      <c r="G104" s="25">
        <f t="shared" si="7"/>
        <v>0.26569599064750116</v>
      </c>
      <c r="H104" s="26">
        <f t="shared" si="13"/>
        <v>9302.0484471903328</v>
      </c>
      <c r="I104" s="26">
        <f t="shared" si="10"/>
        <v>2471.5169772272852</v>
      </c>
      <c r="J104" s="26">
        <f t="shared" si="8"/>
        <v>8032.4301759886757</v>
      </c>
      <c r="K104" s="26">
        <f t="shared" si="14"/>
        <v>32208.157840132746</v>
      </c>
      <c r="L104" s="27">
        <f t="shared" si="12"/>
        <v>3.4624801217694325</v>
      </c>
    </row>
    <row r="105" spans="1:12" x14ac:dyDescent="0.25">
      <c r="A105" s="19">
        <v>96</v>
      </c>
      <c r="B105" s="59">
        <v>1</v>
      </c>
      <c r="C105" s="11">
        <v>8</v>
      </c>
      <c r="D105" s="60">
        <v>13</v>
      </c>
      <c r="E105" s="24">
        <v>0.68489999999999995</v>
      </c>
      <c r="F105" s="25">
        <f t="shared" si="9"/>
        <v>9.5238095238095233E-2</v>
      </c>
      <c r="G105" s="25">
        <f t="shared" si="7"/>
        <v>9.2463315179702452E-2</v>
      </c>
      <c r="H105" s="26">
        <f t="shared" si="13"/>
        <v>6830.5314699630471</v>
      </c>
      <c r="I105" s="26">
        <f t="shared" si="10"/>
        <v>631.57358415206954</v>
      </c>
      <c r="J105" s="26">
        <f t="shared" si="8"/>
        <v>6631.5226335967309</v>
      </c>
      <c r="K105" s="26">
        <f t="shared" si="14"/>
        <v>24175.727664144069</v>
      </c>
      <c r="L105" s="27">
        <f t="shared" si="12"/>
        <v>3.5393626060366952</v>
      </c>
    </row>
    <row r="106" spans="1:12" x14ac:dyDescent="0.25">
      <c r="A106" s="19">
        <v>97</v>
      </c>
      <c r="B106" s="59">
        <v>1</v>
      </c>
      <c r="C106" s="11">
        <v>9</v>
      </c>
      <c r="D106" s="60">
        <v>5</v>
      </c>
      <c r="E106" s="24">
        <v>0.86580000000000001</v>
      </c>
      <c r="F106" s="25">
        <f t="shared" si="9"/>
        <v>0.14285714285714285</v>
      </c>
      <c r="G106" s="25">
        <f t="shared" si="7"/>
        <v>0.14016988590171287</v>
      </c>
      <c r="H106" s="26">
        <f t="shared" si="13"/>
        <v>6198.957885810978</v>
      </c>
      <c r="I106" s="26">
        <f t="shared" si="10"/>
        <v>868.90721956364803</v>
      </c>
      <c r="J106" s="26">
        <f t="shared" si="8"/>
        <v>6082.3505369455361</v>
      </c>
      <c r="K106" s="26">
        <f t="shared" si="14"/>
        <v>17544.205030547339</v>
      </c>
      <c r="L106" s="27">
        <f t="shared" si="12"/>
        <v>2.8301861947965339</v>
      </c>
    </row>
    <row r="107" spans="1:12" x14ac:dyDescent="0.25">
      <c r="A107" s="19">
        <v>98</v>
      </c>
      <c r="B107" s="59">
        <v>1</v>
      </c>
      <c r="C107" s="11">
        <v>7</v>
      </c>
      <c r="D107" s="60">
        <v>7</v>
      </c>
      <c r="E107" s="24">
        <v>0.97529999999999994</v>
      </c>
      <c r="F107" s="25">
        <f t="shared" si="9"/>
        <v>0.14285714285714285</v>
      </c>
      <c r="G107" s="25">
        <f t="shared" si="7"/>
        <v>0.14235483365837687</v>
      </c>
      <c r="H107" s="26">
        <f t="shared" si="13"/>
        <v>5330.0506662473299</v>
      </c>
      <c r="I107" s="26">
        <f t="shared" si="10"/>
        <v>758.75847598435939</v>
      </c>
      <c r="J107" s="26">
        <f t="shared" si="8"/>
        <v>5311.3093318905158</v>
      </c>
      <c r="K107" s="26">
        <f t="shared" si="14"/>
        <v>11461.854493601801</v>
      </c>
      <c r="L107" s="27">
        <f t="shared" si="12"/>
        <v>2.1504213020308161</v>
      </c>
    </row>
    <row r="108" spans="1:12" x14ac:dyDescent="0.25">
      <c r="A108" s="19">
        <v>99</v>
      </c>
      <c r="B108" s="59">
        <v>1</v>
      </c>
      <c r="C108" s="11">
        <v>3</v>
      </c>
      <c r="D108" s="60">
        <v>5</v>
      </c>
      <c r="E108" s="24">
        <v>0.86029999999999995</v>
      </c>
      <c r="F108" s="25">
        <f t="shared" si="9"/>
        <v>0.25</v>
      </c>
      <c r="G108" s="25">
        <f t="shared" si="7"/>
        <v>0.24156339831388746</v>
      </c>
      <c r="H108" s="26">
        <f t="shared" si="13"/>
        <v>4571.2921902629705</v>
      </c>
      <c r="I108" s="26">
        <f t="shared" si="10"/>
        <v>1104.2568761656569</v>
      </c>
      <c r="J108" s="26">
        <f t="shared" si="8"/>
        <v>4417.0275046626284</v>
      </c>
      <c r="K108" s="26">
        <f t="shared" si="14"/>
        <v>6150.5451617112849</v>
      </c>
      <c r="L108" s="27">
        <f t="shared" si="12"/>
        <v>1.3454718940986061</v>
      </c>
    </row>
    <row r="109" spans="1:12" x14ac:dyDescent="0.25">
      <c r="A109" s="19" t="s">
        <v>24</v>
      </c>
      <c r="B109" s="11">
        <v>3</v>
      </c>
      <c r="C109" s="14">
        <v>7</v>
      </c>
      <c r="D109" s="60">
        <v>6</v>
      </c>
      <c r="E109" s="24">
        <v>0.5</v>
      </c>
      <c r="F109" s="25">
        <f>B109/((C109+D109)/2)</f>
        <v>0.46153846153846156</v>
      </c>
      <c r="G109" s="25">
        <v>1</v>
      </c>
      <c r="H109" s="26">
        <f>H108-I108</f>
        <v>3467.0353140973139</v>
      </c>
      <c r="I109" s="26">
        <f>H109*G109</f>
        <v>3467.0353140973139</v>
      </c>
      <c r="J109" s="26">
        <f t="shared" si="8"/>
        <v>1733.5176570486569</v>
      </c>
      <c r="K109" s="26">
        <f>J109</f>
        <v>1733.5176570486569</v>
      </c>
      <c r="L109" s="27">
        <f>K109/H109</f>
        <v>0.5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 t="s">
        <v>11</v>
      </c>
      <c r="B112" s="16"/>
      <c r="C112" s="16"/>
      <c r="D112" s="16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61"/>
      <c r="C114" s="61"/>
      <c r="D114" s="61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61"/>
      <c r="C115" s="61"/>
      <c r="D115" s="61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61"/>
      <c r="C116" s="61"/>
      <c r="D116" s="61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61"/>
      <c r="C117" s="61"/>
      <c r="D117" s="61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61"/>
      <c r="C118" s="61"/>
      <c r="D118" s="61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61"/>
      <c r="C119" s="61"/>
      <c r="D119" s="61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61"/>
      <c r="C120" s="61"/>
      <c r="D120" s="61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61"/>
      <c r="C121" s="61"/>
      <c r="D121" s="61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61"/>
      <c r="C122" s="61"/>
      <c r="D122" s="61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61"/>
      <c r="C123" s="61"/>
      <c r="D123" s="61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61"/>
      <c r="C124" s="61"/>
      <c r="D124" s="61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47</v>
      </c>
      <c r="B126" s="12"/>
      <c r="C126" s="12"/>
      <c r="D126" s="12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4" customFormat="1" ht="14.5" x14ac:dyDescent="0.25">
      <c r="A6" s="41" t="s">
        <v>0</v>
      </c>
      <c r="B6" s="42" t="s">
        <v>1</v>
      </c>
      <c r="C6" s="80" t="s">
        <v>2</v>
      </c>
      <c r="D6" s="80"/>
      <c r="E6" s="53" t="s">
        <v>3</v>
      </c>
      <c r="F6" s="53" t="s">
        <v>4</v>
      </c>
      <c r="G6" s="53" t="s">
        <v>5</v>
      </c>
      <c r="H6" s="42" t="s">
        <v>6</v>
      </c>
      <c r="I6" s="42" t="s">
        <v>7</v>
      </c>
      <c r="J6" s="42" t="s">
        <v>8</v>
      </c>
      <c r="K6" s="42" t="s">
        <v>9</v>
      </c>
      <c r="L6" s="53" t="s">
        <v>10</v>
      </c>
    </row>
    <row r="7" spans="1:13" s="44" customFormat="1" x14ac:dyDescent="0.25">
      <c r="A7" s="45"/>
      <c r="B7" s="46"/>
      <c r="C7" s="47">
        <v>41640</v>
      </c>
      <c r="D7" s="48">
        <v>42005</v>
      </c>
      <c r="E7" s="49"/>
      <c r="F7" s="49"/>
      <c r="G7" s="49"/>
      <c r="H7" s="50"/>
      <c r="I7" s="50"/>
      <c r="J7" s="50"/>
      <c r="K7" s="50"/>
      <c r="L7" s="49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3</v>
      </c>
      <c r="C9" s="11">
        <v>810</v>
      </c>
      <c r="D9" s="11">
        <v>812</v>
      </c>
      <c r="E9" s="20">
        <v>7.9500000000000001E-2</v>
      </c>
      <c r="F9" s="21">
        <f>B9/((C9+D9)/2)</f>
        <v>3.6991368680641184E-3</v>
      </c>
      <c r="G9" s="21">
        <f t="shared" ref="G9:G72" si="0">F9/((1+(1-E9)*F9))</f>
        <v>3.6865838455124749E-3</v>
      </c>
      <c r="H9" s="16">
        <v>100000</v>
      </c>
      <c r="I9" s="16">
        <f>H9*G9</f>
        <v>368.65838455124748</v>
      </c>
      <c r="J9" s="16">
        <f t="shared" ref="J9:J72" si="1">H10+I9*E9</f>
        <v>99660.649957020578</v>
      </c>
      <c r="K9" s="16">
        <f>K10+J9</f>
        <v>8234029.480402776</v>
      </c>
      <c r="L9" s="22">
        <f>K9/H9</f>
        <v>82.340294804027764</v>
      </c>
    </row>
    <row r="10" spans="1:13" x14ac:dyDescent="0.25">
      <c r="A10" s="19">
        <v>1</v>
      </c>
      <c r="B10" s="11">
        <v>0</v>
      </c>
      <c r="C10" s="11">
        <v>876</v>
      </c>
      <c r="D10" s="11">
        <v>806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99631.34161544875</v>
      </c>
      <c r="I10" s="16">
        <f t="shared" ref="I10:I73" si="3">H10*G10</f>
        <v>0</v>
      </c>
      <c r="J10" s="16">
        <f t="shared" si="1"/>
        <v>99631.34161544875</v>
      </c>
      <c r="K10" s="16">
        <f t="shared" ref="K10:K73" si="4">K11+J10</f>
        <v>8134368.8304457553</v>
      </c>
      <c r="L10" s="23">
        <f t="shared" ref="L10:L73" si="5">K10/H10</f>
        <v>81.644678256389625</v>
      </c>
    </row>
    <row r="11" spans="1:13" x14ac:dyDescent="0.25">
      <c r="A11" s="19">
        <v>2</v>
      </c>
      <c r="B11" s="11">
        <v>0</v>
      </c>
      <c r="C11" s="11">
        <v>903</v>
      </c>
      <c r="D11" s="11">
        <v>860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99631.34161544875</v>
      </c>
      <c r="I11" s="16">
        <f t="shared" si="3"/>
        <v>0</v>
      </c>
      <c r="J11" s="16">
        <f t="shared" si="1"/>
        <v>99631.34161544875</v>
      </c>
      <c r="K11" s="16">
        <f t="shared" si="4"/>
        <v>8034737.4888303066</v>
      </c>
      <c r="L11" s="23">
        <f t="shared" si="5"/>
        <v>80.644678256389625</v>
      </c>
    </row>
    <row r="12" spans="1:13" x14ac:dyDescent="0.25">
      <c r="A12" s="19">
        <v>3</v>
      </c>
      <c r="B12" s="11">
        <v>0</v>
      </c>
      <c r="C12" s="11">
        <v>906</v>
      </c>
      <c r="D12" s="11">
        <v>879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99631.34161544875</v>
      </c>
      <c r="I12" s="16">
        <f t="shared" si="3"/>
        <v>0</v>
      </c>
      <c r="J12" s="16">
        <f t="shared" si="1"/>
        <v>99631.34161544875</v>
      </c>
      <c r="K12" s="16">
        <f t="shared" si="4"/>
        <v>7935106.1472148579</v>
      </c>
      <c r="L12" s="23">
        <f t="shared" si="5"/>
        <v>79.644678256389625</v>
      </c>
    </row>
    <row r="13" spans="1:13" x14ac:dyDescent="0.25">
      <c r="A13" s="19">
        <v>4</v>
      </c>
      <c r="B13" s="11">
        <v>0</v>
      </c>
      <c r="C13" s="11">
        <v>959</v>
      </c>
      <c r="D13" s="11">
        <v>877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99631.34161544875</v>
      </c>
      <c r="I13" s="16">
        <f t="shared" si="3"/>
        <v>0</v>
      </c>
      <c r="J13" s="16">
        <f t="shared" si="1"/>
        <v>99631.34161544875</v>
      </c>
      <c r="K13" s="16">
        <f t="shared" si="4"/>
        <v>7835474.8055994092</v>
      </c>
      <c r="L13" s="23">
        <f t="shared" si="5"/>
        <v>78.644678256389625</v>
      </c>
    </row>
    <row r="14" spans="1:13" x14ac:dyDescent="0.25">
      <c r="A14" s="19">
        <v>5</v>
      </c>
      <c r="B14" s="11">
        <v>0</v>
      </c>
      <c r="C14" s="11">
        <v>1055</v>
      </c>
      <c r="D14" s="11">
        <v>921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99631.34161544875</v>
      </c>
      <c r="I14" s="16">
        <f t="shared" si="3"/>
        <v>0</v>
      </c>
      <c r="J14" s="16">
        <f t="shared" si="1"/>
        <v>99631.34161544875</v>
      </c>
      <c r="K14" s="16">
        <f t="shared" si="4"/>
        <v>7735843.4639839604</v>
      </c>
      <c r="L14" s="23">
        <f t="shared" si="5"/>
        <v>77.644678256389625</v>
      </c>
    </row>
    <row r="15" spans="1:13" x14ac:dyDescent="0.25">
      <c r="A15" s="19">
        <v>6</v>
      </c>
      <c r="B15" s="11">
        <v>0</v>
      </c>
      <c r="C15" s="11">
        <v>952</v>
      </c>
      <c r="D15" s="11">
        <v>1018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99631.34161544875</v>
      </c>
      <c r="I15" s="16">
        <f t="shared" si="3"/>
        <v>0</v>
      </c>
      <c r="J15" s="16">
        <f t="shared" si="1"/>
        <v>99631.34161544875</v>
      </c>
      <c r="K15" s="16">
        <f t="shared" si="4"/>
        <v>7636212.1223685117</v>
      </c>
      <c r="L15" s="23">
        <f t="shared" si="5"/>
        <v>76.644678256389625</v>
      </c>
    </row>
    <row r="16" spans="1:13" x14ac:dyDescent="0.25">
      <c r="A16" s="19">
        <v>7</v>
      </c>
      <c r="B16" s="11">
        <v>0</v>
      </c>
      <c r="C16" s="11">
        <v>949</v>
      </c>
      <c r="D16" s="11">
        <v>937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99631.34161544875</v>
      </c>
      <c r="I16" s="16">
        <f t="shared" si="3"/>
        <v>0</v>
      </c>
      <c r="J16" s="16">
        <f t="shared" si="1"/>
        <v>99631.34161544875</v>
      </c>
      <c r="K16" s="16">
        <f t="shared" si="4"/>
        <v>7536580.780753063</v>
      </c>
      <c r="L16" s="23">
        <f t="shared" si="5"/>
        <v>75.644678256389625</v>
      </c>
    </row>
    <row r="17" spans="1:12" x14ac:dyDescent="0.25">
      <c r="A17" s="19">
        <v>8</v>
      </c>
      <c r="B17" s="11">
        <v>0</v>
      </c>
      <c r="C17" s="11">
        <v>975</v>
      </c>
      <c r="D17" s="11">
        <v>956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99631.34161544875</v>
      </c>
      <c r="I17" s="16">
        <f t="shared" si="3"/>
        <v>0</v>
      </c>
      <c r="J17" s="16">
        <f t="shared" si="1"/>
        <v>99631.34161544875</v>
      </c>
      <c r="K17" s="16">
        <f t="shared" si="4"/>
        <v>7436949.4391376143</v>
      </c>
      <c r="L17" s="23">
        <f t="shared" si="5"/>
        <v>74.644678256389625</v>
      </c>
    </row>
    <row r="18" spans="1:12" x14ac:dyDescent="0.25">
      <c r="A18" s="19">
        <v>9</v>
      </c>
      <c r="B18" s="11">
        <v>0</v>
      </c>
      <c r="C18" s="11">
        <v>1017</v>
      </c>
      <c r="D18" s="11">
        <v>954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99631.34161544875</v>
      </c>
      <c r="I18" s="16">
        <f t="shared" si="3"/>
        <v>0</v>
      </c>
      <c r="J18" s="16">
        <f t="shared" si="1"/>
        <v>99631.34161544875</v>
      </c>
      <c r="K18" s="16">
        <f t="shared" si="4"/>
        <v>7337318.0975221656</v>
      </c>
      <c r="L18" s="23">
        <f t="shared" si="5"/>
        <v>73.644678256389625</v>
      </c>
    </row>
    <row r="19" spans="1:12" x14ac:dyDescent="0.25">
      <c r="A19" s="19">
        <v>10</v>
      </c>
      <c r="B19" s="11">
        <v>0</v>
      </c>
      <c r="C19" s="11">
        <v>903</v>
      </c>
      <c r="D19" s="11">
        <v>992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99631.34161544875</v>
      </c>
      <c r="I19" s="16">
        <f t="shared" si="3"/>
        <v>0</v>
      </c>
      <c r="J19" s="16">
        <f t="shared" si="1"/>
        <v>99631.34161544875</v>
      </c>
      <c r="K19" s="16">
        <f t="shared" si="4"/>
        <v>7237686.7559067169</v>
      </c>
      <c r="L19" s="23">
        <f t="shared" si="5"/>
        <v>72.644678256389625</v>
      </c>
    </row>
    <row r="20" spans="1:12" x14ac:dyDescent="0.25">
      <c r="A20" s="19">
        <v>11</v>
      </c>
      <c r="B20" s="11">
        <v>0</v>
      </c>
      <c r="C20" s="11">
        <v>898</v>
      </c>
      <c r="D20" s="11">
        <v>884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99631.34161544875</v>
      </c>
      <c r="I20" s="16">
        <f t="shared" si="3"/>
        <v>0</v>
      </c>
      <c r="J20" s="16">
        <f t="shared" si="1"/>
        <v>99631.34161544875</v>
      </c>
      <c r="K20" s="16">
        <f t="shared" si="4"/>
        <v>7138055.4142912682</v>
      </c>
      <c r="L20" s="23">
        <f t="shared" si="5"/>
        <v>71.644678256389625</v>
      </c>
    </row>
    <row r="21" spans="1:12" x14ac:dyDescent="0.25">
      <c r="A21" s="19">
        <v>12</v>
      </c>
      <c r="B21" s="11">
        <v>0</v>
      </c>
      <c r="C21" s="11">
        <v>846</v>
      </c>
      <c r="D21" s="11">
        <v>894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99631.34161544875</v>
      </c>
      <c r="I21" s="16">
        <f t="shared" si="3"/>
        <v>0</v>
      </c>
      <c r="J21" s="16">
        <f t="shared" si="1"/>
        <v>99631.34161544875</v>
      </c>
      <c r="K21" s="16">
        <f t="shared" si="4"/>
        <v>7038424.0726758195</v>
      </c>
      <c r="L21" s="23">
        <f t="shared" si="5"/>
        <v>70.644678256389625</v>
      </c>
    </row>
    <row r="22" spans="1:12" x14ac:dyDescent="0.25">
      <c r="A22" s="19">
        <v>13</v>
      </c>
      <c r="B22" s="11">
        <v>1</v>
      </c>
      <c r="C22" s="11">
        <v>835</v>
      </c>
      <c r="D22" s="11">
        <v>837</v>
      </c>
      <c r="E22" s="20">
        <v>9.8599999999999993E-2</v>
      </c>
      <c r="F22" s="21">
        <f t="shared" si="2"/>
        <v>1.1961722488038277E-3</v>
      </c>
      <c r="G22" s="21">
        <f t="shared" si="0"/>
        <v>1.194883889547801E-3</v>
      </c>
      <c r="H22" s="16">
        <f t="shared" si="6"/>
        <v>99631.34161544875</v>
      </c>
      <c r="I22" s="16">
        <f t="shared" si="3"/>
        <v>119.04788499033309</v>
      </c>
      <c r="J22" s="16">
        <f t="shared" si="1"/>
        <v>99524.031851918466</v>
      </c>
      <c r="K22" s="16">
        <f t="shared" si="4"/>
        <v>6938792.7310603708</v>
      </c>
      <c r="L22" s="23">
        <f t="shared" si="5"/>
        <v>69.644678256389625</v>
      </c>
    </row>
    <row r="23" spans="1:12" x14ac:dyDescent="0.25">
      <c r="A23" s="19">
        <v>14</v>
      </c>
      <c r="B23" s="11">
        <v>0</v>
      </c>
      <c r="C23" s="11">
        <v>817</v>
      </c>
      <c r="D23" s="11">
        <v>815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99512.293730458419</v>
      </c>
      <c r="I23" s="16">
        <f t="shared" si="3"/>
        <v>0</v>
      </c>
      <c r="J23" s="16">
        <f t="shared" si="1"/>
        <v>99512.293730458419</v>
      </c>
      <c r="K23" s="16">
        <f t="shared" si="4"/>
        <v>6839268.6992084524</v>
      </c>
      <c r="L23" s="23">
        <f t="shared" si="5"/>
        <v>68.727877157906462</v>
      </c>
    </row>
    <row r="24" spans="1:12" x14ac:dyDescent="0.25">
      <c r="A24" s="19">
        <v>15</v>
      </c>
      <c r="B24" s="11">
        <v>0</v>
      </c>
      <c r="C24" s="11">
        <v>746</v>
      </c>
      <c r="D24" s="11">
        <v>783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99512.293730458419</v>
      </c>
      <c r="I24" s="16">
        <f t="shared" si="3"/>
        <v>0</v>
      </c>
      <c r="J24" s="16">
        <f t="shared" si="1"/>
        <v>99512.293730458419</v>
      </c>
      <c r="K24" s="16">
        <f t="shared" si="4"/>
        <v>6739756.4054779941</v>
      </c>
      <c r="L24" s="23">
        <f t="shared" si="5"/>
        <v>67.727877157906477</v>
      </c>
    </row>
    <row r="25" spans="1:12" x14ac:dyDescent="0.25">
      <c r="A25" s="19">
        <v>16</v>
      </c>
      <c r="B25" s="11">
        <v>0</v>
      </c>
      <c r="C25" s="11">
        <v>704</v>
      </c>
      <c r="D25" s="11">
        <v>742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99512.293730458419</v>
      </c>
      <c r="I25" s="16">
        <f t="shared" si="3"/>
        <v>0</v>
      </c>
      <c r="J25" s="16">
        <f t="shared" si="1"/>
        <v>99512.293730458419</v>
      </c>
      <c r="K25" s="16">
        <f t="shared" si="4"/>
        <v>6640244.1117475359</v>
      </c>
      <c r="L25" s="23">
        <f t="shared" si="5"/>
        <v>66.727877157906477</v>
      </c>
    </row>
    <row r="26" spans="1:12" x14ac:dyDescent="0.25">
      <c r="A26" s="19">
        <v>17</v>
      </c>
      <c r="B26" s="11">
        <v>0</v>
      </c>
      <c r="C26" s="11">
        <v>643</v>
      </c>
      <c r="D26" s="11">
        <v>695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99512.293730458419</v>
      </c>
      <c r="I26" s="16">
        <f t="shared" si="3"/>
        <v>0</v>
      </c>
      <c r="J26" s="16">
        <f t="shared" si="1"/>
        <v>99512.293730458419</v>
      </c>
      <c r="K26" s="16">
        <f t="shared" si="4"/>
        <v>6540731.8180170776</v>
      </c>
      <c r="L26" s="23">
        <f t="shared" si="5"/>
        <v>65.727877157906477</v>
      </c>
    </row>
    <row r="27" spans="1:12" x14ac:dyDescent="0.25">
      <c r="A27" s="19">
        <v>18</v>
      </c>
      <c r="B27" s="11">
        <v>0</v>
      </c>
      <c r="C27" s="11">
        <v>628</v>
      </c>
      <c r="D27" s="11">
        <v>647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99512.293730458419</v>
      </c>
      <c r="I27" s="16">
        <f t="shared" si="3"/>
        <v>0</v>
      </c>
      <c r="J27" s="16">
        <f t="shared" si="1"/>
        <v>99512.293730458419</v>
      </c>
      <c r="K27" s="16">
        <f t="shared" si="4"/>
        <v>6441219.5242866194</v>
      </c>
      <c r="L27" s="23">
        <f t="shared" si="5"/>
        <v>64.727877157906477</v>
      </c>
    </row>
    <row r="28" spans="1:12" x14ac:dyDescent="0.25">
      <c r="A28" s="19">
        <v>19</v>
      </c>
      <c r="B28" s="11">
        <v>0</v>
      </c>
      <c r="C28" s="11">
        <v>686</v>
      </c>
      <c r="D28" s="11">
        <v>617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99512.293730458419</v>
      </c>
      <c r="I28" s="16">
        <f t="shared" si="3"/>
        <v>0</v>
      </c>
      <c r="J28" s="16">
        <f t="shared" si="1"/>
        <v>99512.293730458419</v>
      </c>
      <c r="K28" s="16">
        <f t="shared" si="4"/>
        <v>6341707.2305561611</v>
      </c>
      <c r="L28" s="23">
        <f t="shared" si="5"/>
        <v>63.727877157906477</v>
      </c>
    </row>
    <row r="29" spans="1:12" x14ac:dyDescent="0.25">
      <c r="A29" s="19">
        <v>20</v>
      </c>
      <c r="B29" s="11">
        <v>0</v>
      </c>
      <c r="C29" s="11">
        <v>666</v>
      </c>
      <c r="D29" s="11">
        <v>677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99512.293730458419</v>
      </c>
      <c r="I29" s="16">
        <f t="shared" si="3"/>
        <v>0</v>
      </c>
      <c r="J29" s="16">
        <f t="shared" si="1"/>
        <v>99512.293730458419</v>
      </c>
      <c r="K29" s="16">
        <f t="shared" si="4"/>
        <v>6242194.9368257029</v>
      </c>
      <c r="L29" s="23">
        <f t="shared" si="5"/>
        <v>62.727877157906477</v>
      </c>
    </row>
    <row r="30" spans="1:12" x14ac:dyDescent="0.25">
      <c r="A30" s="19">
        <v>21</v>
      </c>
      <c r="B30" s="11">
        <v>1</v>
      </c>
      <c r="C30" s="11">
        <v>713</v>
      </c>
      <c r="D30" s="11">
        <v>650</v>
      </c>
      <c r="E30" s="20">
        <v>0.52880000000000005</v>
      </c>
      <c r="F30" s="21">
        <f t="shared" si="2"/>
        <v>1.467351430667645E-3</v>
      </c>
      <c r="G30" s="21">
        <f t="shared" si="0"/>
        <v>1.4663375814110624E-3</v>
      </c>
      <c r="H30" s="16">
        <f t="shared" si="6"/>
        <v>99512.293730458419</v>
      </c>
      <c r="I30" s="16">
        <f t="shared" si="3"/>
        <v>145.91861610938761</v>
      </c>
      <c r="J30" s="16">
        <f t="shared" si="1"/>
        <v>99443.536878547675</v>
      </c>
      <c r="K30" s="16">
        <f t="shared" si="4"/>
        <v>6142682.6430952447</v>
      </c>
      <c r="L30" s="23">
        <f t="shared" si="5"/>
        <v>61.727877157906484</v>
      </c>
    </row>
    <row r="31" spans="1:12" x14ac:dyDescent="0.25">
      <c r="A31" s="19">
        <v>22</v>
      </c>
      <c r="B31" s="11">
        <v>0</v>
      </c>
      <c r="C31" s="11">
        <v>688</v>
      </c>
      <c r="D31" s="11">
        <v>686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99366.375114349037</v>
      </c>
      <c r="I31" s="16">
        <f t="shared" si="3"/>
        <v>0</v>
      </c>
      <c r="J31" s="16">
        <f t="shared" si="1"/>
        <v>99366.375114349037</v>
      </c>
      <c r="K31" s="16">
        <f t="shared" si="4"/>
        <v>6043239.106216697</v>
      </c>
      <c r="L31" s="23">
        <f t="shared" si="5"/>
        <v>60.817747444870022</v>
      </c>
    </row>
    <row r="32" spans="1:12" x14ac:dyDescent="0.25">
      <c r="A32" s="19">
        <v>23</v>
      </c>
      <c r="B32" s="11">
        <v>0</v>
      </c>
      <c r="C32" s="11">
        <v>702</v>
      </c>
      <c r="D32" s="11">
        <v>679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99366.375114349037</v>
      </c>
      <c r="I32" s="16">
        <f t="shared" si="3"/>
        <v>0</v>
      </c>
      <c r="J32" s="16">
        <f t="shared" si="1"/>
        <v>99366.375114349037</v>
      </c>
      <c r="K32" s="16">
        <f t="shared" si="4"/>
        <v>5943872.7311023483</v>
      </c>
      <c r="L32" s="23">
        <f t="shared" si="5"/>
        <v>59.817747444870022</v>
      </c>
    </row>
    <row r="33" spans="1:12" x14ac:dyDescent="0.25">
      <c r="A33" s="19">
        <v>24</v>
      </c>
      <c r="B33" s="11">
        <v>0</v>
      </c>
      <c r="C33" s="11">
        <v>791</v>
      </c>
      <c r="D33" s="11">
        <v>697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99366.375114349037</v>
      </c>
      <c r="I33" s="16">
        <f t="shared" si="3"/>
        <v>0</v>
      </c>
      <c r="J33" s="16">
        <f t="shared" si="1"/>
        <v>99366.375114349037</v>
      </c>
      <c r="K33" s="16">
        <f t="shared" si="4"/>
        <v>5844506.3559879996</v>
      </c>
      <c r="L33" s="23">
        <f t="shared" si="5"/>
        <v>58.817747444870022</v>
      </c>
    </row>
    <row r="34" spans="1:12" x14ac:dyDescent="0.25">
      <c r="A34" s="19">
        <v>25</v>
      </c>
      <c r="B34" s="11">
        <v>0</v>
      </c>
      <c r="C34" s="11">
        <v>808</v>
      </c>
      <c r="D34" s="11">
        <v>776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99366.375114349037</v>
      </c>
      <c r="I34" s="16">
        <f t="shared" si="3"/>
        <v>0</v>
      </c>
      <c r="J34" s="16">
        <f t="shared" si="1"/>
        <v>99366.375114349037</v>
      </c>
      <c r="K34" s="16">
        <f t="shared" si="4"/>
        <v>5745139.9808736509</v>
      </c>
      <c r="L34" s="23">
        <f t="shared" si="5"/>
        <v>57.817747444870029</v>
      </c>
    </row>
    <row r="35" spans="1:12" x14ac:dyDescent="0.25">
      <c r="A35" s="19">
        <v>26</v>
      </c>
      <c r="B35" s="11">
        <v>0</v>
      </c>
      <c r="C35" s="11">
        <v>879</v>
      </c>
      <c r="D35" s="11">
        <v>774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99366.375114349037</v>
      </c>
      <c r="I35" s="16">
        <f t="shared" si="3"/>
        <v>0</v>
      </c>
      <c r="J35" s="16">
        <f t="shared" si="1"/>
        <v>99366.375114349037</v>
      </c>
      <c r="K35" s="16">
        <f t="shared" si="4"/>
        <v>5645773.6057593022</v>
      </c>
      <c r="L35" s="23">
        <f t="shared" si="5"/>
        <v>56.817747444870029</v>
      </c>
    </row>
    <row r="36" spans="1:12" x14ac:dyDescent="0.25">
      <c r="A36" s="19">
        <v>27</v>
      </c>
      <c r="B36" s="11">
        <v>0</v>
      </c>
      <c r="C36" s="11">
        <v>860</v>
      </c>
      <c r="D36" s="11">
        <v>815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99366.375114349037</v>
      </c>
      <c r="I36" s="16">
        <f t="shared" si="3"/>
        <v>0</v>
      </c>
      <c r="J36" s="16">
        <f t="shared" si="1"/>
        <v>99366.375114349037</v>
      </c>
      <c r="K36" s="16">
        <f t="shared" si="4"/>
        <v>5546407.2306449534</v>
      </c>
      <c r="L36" s="23">
        <f t="shared" si="5"/>
        <v>55.817747444870037</v>
      </c>
    </row>
    <row r="37" spans="1:12" x14ac:dyDescent="0.25">
      <c r="A37" s="19">
        <v>28</v>
      </c>
      <c r="B37" s="11">
        <v>0</v>
      </c>
      <c r="C37" s="11">
        <v>969</v>
      </c>
      <c r="D37" s="11">
        <v>825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99366.375114349037</v>
      </c>
      <c r="I37" s="16">
        <f t="shared" si="3"/>
        <v>0</v>
      </c>
      <c r="J37" s="16">
        <f t="shared" si="1"/>
        <v>99366.375114349037</v>
      </c>
      <c r="K37" s="16">
        <f t="shared" si="4"/>
        <v>5447040.8555306047</v>
      </c>
      <c r="L37" s="23">
        <f t="shared" si="5"/>
        <v>54.817747444870037</v>
      </c>
    </row>
    <row r="38" spans="1:12" x14ac:dyDescent="0.25">
      <c r="A38" s="19">
        <v>29</v>
      </c>
      <c r="B38" s="11">
        <v>0</v>
      </c>
      <c r="C38" s="11">
        <v>1072</v>
      </c>
      <c r="D38" s="11">
        <v>916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99366.375114349037</v>
      </c>
      <c r="I38" s="16">
        <f t="shared" si="3"/>
        <v>0</v>
      </c>
      <c r="J38" s="16">
        <f t="shared" si="1"/>
        <v>99366.375114349037</v>
      </c>
      <c r="K38" s="16">
        <f t="shared" si="4"/>
        <v>5347674.480416256</v>
      </c>
      <c r="L38" s="23">
        <f t="shared" si="5"/>
        <v>53.817747444870044</v>
      </c>
    </row>
    <row r="39" spans="1:12" x14ac:dyDescent="0.25">
      <c r="A39" s="19">
        <v>30</v>
      </c>
      <c r="B39" s="11">
        <v>0</v>
      </c>
      <c r="C39" s="11">
        <v>1143</v>
      </c>
      <c r="D39" s="11">
        <v>1015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99366.375114349037</v>
      </c>
      <c r="I39" s="16">
        <f t="shared" si="3"/>
        <v>0</v>
      </c>
      <c r="J39" s="16">
        <f t="shared" si="1"/>
        <v>99366.375114349037</v>
      </c>
      <c r="K39" s="16">
        <f t="shared" si="4"/>
        <v>5248308.1053019073</v>
      </c>
      <c r="L39" s="23">
        <f t="shared" si="5"/>
        <v>52.817747444870044</v>
      </c>
    </row>
    <row r="40" spans="1:12" x14ac:dyDescent="0.25">
      <c r="A40" s="19">
        <v>31</v>
      </c>
      <c r="B40" s="11">
        <v>1</v>
      </c>
      <c r="C40" s="11">
        <v>1245</v>
      </c>
      <c r="D40" s="11">
        <v>1082</v>
      </c>
      <c r="E40" s="20">
        <v>0.79179999999999995</v>
      </c>
      <c r="F40" s="21">
        <f t="shared" si="2"/>
        <v>8.5947571981091536E-4</v>
      </c>
      <c r="G40" s="21">
        <f t="shared" si="0"/>
        <v>8.5932195029647467E-4</v>
      </c>
      <c r="H40" s="16">
        <f t="shared" si="6"/>
        <v>99366.375114349037</v>
      </c>
      <c r="I40" s="16">
        <f t="shared" si="3"/>
        <v>85.387707257153494</v>
      </c>
      <c r="J40" s="16">
        <f t="shared" si="1"/>
        <v>99348.597393698103</v>
      </c>
      <c r="K40" s="16">
        <f t="shared" si="4"/>
        <v>5148941.7301875586</v>
      </c>
      <c r="L40" s="23">
        <f t="shared" si="5"/>
        <v>51.817747444870051</v>
      </c>
    </row>
    <row r="41" spans="1:12" x14ac:dyDescent="0.25">
      <c r="A41" s="19">
        <v>32</v>
      </c>
      <c r="B41" s="11">
        <v>0</v>
      </c>
      <c r="C41" s="11">
        <v>1406</v>
      </c>
      <c r="D41" s="11">
        <v>1210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99280.987407091889</v>
      </c>
      <c r="I41" s="16">
        <f t="shared" si="3"/>
        <v>0</v>
      </c>
      <c r="J41" s="16">
        <f t="shared" si="1"/>
        <v>99280.987407091889</v>
      </c>
      <c r="K41" s="16">
        <f t="shared" si="4"/>
        <v>5049593.1327938605</v>
      </c>
      <c r="L41" s="23">
        <f t="shared" si="5"/>
        <v>50.861632873256006</v>
      </c>
    </row>
    <row r="42" spans="1:12" x14ac:dyDescent="0.25">
      <c r="A42" s="19">
        <v>33</v>
      </c>
      <c r="B42" s="11">
        <v>0</v>
      </c>
      <c r="C42" s="11">
        <v>1420</v>
      </c>
      <c r="D42" s="11">
        <v>1329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99280.987407091889</v>
      </c>
      <c r="I42" s="16">
        <f t="shared" si="3"/>
        <v>0</v>
      </c>
      <c r="J42" s="16">
        <f t="shared" si="1"/>
        <v>99280.987407091889</v>
      </c>
      <c r="K42" s="16">
        <f t="shared" si="4"/>
        <v>4950312.1453867685</v>
      </c>
      <c r="L42" s="23">
        <f t="shared" si="5"/>
        <v>49.861632873256006</v>
      </c>
    </row>
    <row r="43" spans="1:12" x14ac:dyDescent="0.25">
      <c r="A43" s="19">
        <v>34</v>
      </c>
      <c r="B43" s="11">
        <v>2</v>
      </c>
      <c r="C43" s="11">
        <v>1577</v>
      </c>
      <c r="D43" s="11">
        <v>1323</v>
      </c>
      <c r="E43" s="20">
        <v>0.80679999999999996</v>
      </c>
      <c r="F43" s="21">
        <f t="shared" si="2"/>
        <v>1.3793103448275861E-3</v>
      </c>
      <c r="G43" s="21">
        <f t="shared" si="0"/>
        <v>1.3789428803248568E-3</v>
      </c>
      <c r="H43" s="16">
        <f t="shared" si="6"/>
        <v>99280.987407091889</v>
      </c>
      <c r="I43" s="16">
        <f t="shared" si="3"/>
        <v>136.90281073663112</v>
      </c>
      <c r="J43" s="16">
        <f t="shared" si="1"/>
        <v>99254.537784057567</v>
      </c>
      <c r="K43" s="16">
        <f t="shared" si="4"/>
        <v>4851031.1579796765</v>
      </c>
      <c r="L43" s="23">
        <f t="shared" si="5"/>
        <v>48.861632873256006</v>
      </c>
    </row>
    <row r="44" spans="1:12" x14ac:dyDescent="0.25">
      <c r="A44" s="19">
        <v>35</v>
      </c>
      <c r="B44" s="11">
        <v>0</v>
      </c>
      <c r="C44" s="11">
        <v>1577</v>
      </c>
      <c r="D44" s="11">
        <v>1482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99144.084596355257</v>
      </c>
      <c r="I44" s="16">
        <f t="shared" si="3"/>
        <v>0</v>
      </c>
      <c r="J44" s="16">
        <f t="shared" si="1"/>
        <v>99144.084596355257</v>
      </c>
      <c r="K44" s="16">
        <f t="shared" si="4"/>
        <v>4751776.6201956188</v>
      </c>
      <c r="L44" s="23">
        <f t="shared" si="5"/>
        <v>47.927989244557551</v>
      </c>
    </row>
    <row r="45" spans="1:12" x14ac:dyDescent="0.25">
      <c r="A45" s="19">
        <v>36</v>
      </c>
      <c r="B45" s="11">
        <v>2</v>
      </c>
      <c r="C45" s="11">
        <v>1672</v>
      </c>
      <c r="D45" s="11">
        <v>1489</v>
      </c>
      <c r="E45" s="20">
        <v>0.12470000000000001</v>
      </c>
      <c r="F45" s="21">
        <f t="shared" si="2"/>
        <v>1.2654223347042075E-3</v>
      </c>
      <c r="G45" s="21">
        <f t="shared" si="0"/>
        <v>1.2640222730836695E-3</v>
      </c>
      <c r="H45" s="16">
        <f t="shared" si="6"/>
        <v>99144.084596355257</v>
      </c>
      <c r="I45" s="16">
        <f t="shared" si="3"/>
        <v>125.32033117428459</v>
      </c>
      <c r="J45" s="16">
        <f t="shared" si="1"/>
        <v>99034.391710478405</v>
      </c>
      <c r="K45" s="16">
        <f t="shared" si="4"/>
        <v>4652632.5355992634</v>
      </c>
      <c r="L45" s="23">
        <f t="shared" si="5"/>
        <v>46.927989244557551</v>
      </c>
    </row>
    <row r="46" spans="1:12" x14ac:dyDescent="0.25">
      <c r="A46" s="19">
        <v>37</v>
      </c>
      <c r="B46" s="11">
        <v>1</v>
      </c>
      <c r="C46" s="11">
        <v>1768</v>
      </c>
      <c r="D46" s="11">
        <v>1609</v>
      </c>
      <c r="E46" s="20">
        <v>0.29039999999999999</v>
      </c>
      <c r="F46" s="21">
        <f t="shared" si="2"/>
        <v>5.9224163458691142E-4</v>
      </c>
      <c r="G46" s="21">
        <f t="shared" si="0"/>
        <v>5.9199284683203305E-4</v>
      </c>
      <c r="H46" s="16">
        <f t="shared" si="6"/>
        <v>99018.764265180973</v>
      </c>
      <c r="I46" s="16">
        <f t="shared" si="3"/>
        <v>58.618400147134466</v>
      </c>
      <c r="J46" s="16">
        <f t="shared" si="1"/>
        <v>98977.168648436564</v>
      </c>
      <c r="K46" s="16">
        <f t="shared" si="4"/>
        <v>4553598.1438887846</v>
      </c>
      <c r="L46" s="23">
        <f t="shared" si="5"/>
        <v>45.987224519322901</v>
      </c>
    </row>
    <row r="47" spans="1:12" x14ac:dyDescent="0.25">
      <c r="A47" s="19">
        <v>38</v>
      </c>
      <c r="B47" s="11">
        <v>0</v>
      </c>
      <c r="C47" s="11">
        <v>1821</v>
      </c>
      <c r="D47" s="11">
        <v>1692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98960.145865033832</v>
      </c>
      <c r="I47" s="16">
        <f t="shared" si="3"/>
        <v>0</v>
      </c>
      <c r="J47" s="16">
        <f t="shared" si="1"/>
        <v>98960.145865033832</v>
      </c>
      <c r="K47" s="16">
        <f t="shared" si="4"/>
        <v>4454620.9752403479</v>
      </c>
      <c r="L47" s="23">
        <f t="shared" si="5"/>
        <v>45.014292736752374</v>
      </c>
    </row>
    <row r="48" spans="1:12" x14ac:dyDescent="0.25">
      <c r="A48" s="19">
        <v>39</v>
      </c>
      <c r="B48" s="11">
        <v>1</v>
      </c>
      <c r="C48" s="11">
        <v>1810</v>
      </c>
      <c r="D48" s="11">
        <v>1753</v>
      </c>
      <c r="E48" s="20">
        <v>0.39179999999999998</v>
      </c>
      <c r="F48" s="21">
        <f t="shared" si="2"/>
        <v>5.6132472635419596E-4</v>
      </c>
      <c r="G48" s="21">
        <f t="shared" si="0"/>
        <v>5.6113315678587867E-4</v>
      </c>
      <c r="H48" s="16">
        <f t="shared" si="6"/>
        <v>98960.145865033832</v>
      </c>
      <c r="I48" s="16">
        <f t="shared" si="3"/>
        <v>55.529819045237453</v>
      </c>
      <c r="J48" s="16">
        <f t="shared" si="1"/>
        <v>98926.372629090532</v>
      </c>
      <c r="K48" s="16">
        <f t="shared" si="4"/>
        <v>4355660.8293753145</v>
      </c>
      <c r="L48" s="23">
        <f t="shared" si="5"/>
        <v>44.014292736752381</v>
      </c>
    </row>
    <row r="49" spans="1:12" x14ac:dyDescent="0.25">
      <c r="A49" s="19">
        <v>40</v>
      </c>
      <c r="B49" s="11">
        <v>2</v>
      </c>
      <c r="C49" s="11">
        <v>1803</v>
      </c>
      <c r="D49" s="11">
        <v>1714</v>
      </c>
      <c r="E49" s="20">
        <v>0.51639999999999997</v>
      </c>
      <c r="F49" s="21">
        <f t="shared" si="2"/>
        <v>1.1373329542223485E-3</v>
      </c>
      <c r="G49" s="21">
        <f t="shared" si="0"/>
        <v>1.1367077488003187E-3</v>
      </c>
      <c r="H49" s="16">
        <f t="shared" si="6"/>
        <v>98904.616045988601</v>
      </c>
      <c r="I49" s="16">
        <f t="shared" si="3"/>
        <v>112.42564345159558</v>
      </c>
      <c r="J49" s="16">
        <f t="shared" si="1"/>
        <v>98850.247004815406</v>
      </c>
      <c r="K49" s="16">
        <f t="shared" si="4"/>
        <v>4256734.4567462243</v>
      </c>
      <c r="L49" s="23">
        <f t="shared" si="5"/>
        <v>43.03878450695295</v>
      </c>
    </row>
    <row r="50" spans="1:12" x14ac:dyDescent="0.25">
      <c r="A50" s="19">
        <v>41</v>
      </c>
      <c r="B50" s="11">
        <v>1</v>
      </c>
      <c r="C50" s="11">
        <v>1775</v>
      </c>
      <c r="D50" s="11">
        <v>1737</v>
      </c>
      <c r="E50" s="20">
        <v>0.72050000000000003</v>
      </c>
      <c r="F50" s="21">
        <f t="shared" si="2"/>
        <v>5.6947608200455578E-4</v>
      </c>
      <c r="G50" s="21">
        <f t="shared" si="0"/>
        <v>5.6938545373899771E-4</v>
      </c>
      <c r="H50" s="16">
        <f t="shared" si="6"/>
        <v>98792.190402537002</v>
      </c>
      <c r="I50" s="16">
        <f t="shared" si="3"/>
        <v>56.250836158217986</v>
      </c>
      <c r="J50" s="16">
        <f t="shared" si="1"/>
        <v>98776.468293830781</v>
      </c>
      <c r="K50" s="16">
        <f t="shared" si="4"/>
        <v>4157884.2097414089</v>
      </c>
      <c r="L50" s="23">
        <f t="shared" si="5"/>
        <v>42.087175036809725</v>
      </c>
    </row>
    <row r="51" spans="1:12" x14ac:dyDescent="0.25">
      <c r="A51" s="19">
        <v>42</v>
      </c>
      <c r="B51" s="11">
        <v>0</v>
      </c>
      <c r="C51" s="11">
        <v>1633</v>
      </c>
      <c r="D51" s="11">
        <v>1696</v>
      </c>
      <c r="E51" s="20">
        <v>0</v>
      </c>
      <c r="F51" s="21">
        <f t="shared" si="2"/>
        <v>0</v>
      </c>
      <c r="G51" s="21">
        <f t="shared" si="0"/>
        <v>0</v>
      </c>
      <c r="H51" s="16">
        <f t="shared" si="6"/>
        <v>98735.939566378787</v>
      </c>
      <c r="I51" s="16">
        <f t="shared" si="3"/>
        <v>0</v>
      </c>
      <c r="J51" s="16">
        <f t="shared" si="1"/>
        <v>98735.939566378787</v>
      </c>
      <c r="K51" s="16">
        <f t="shared" si="4"/>
        <v>4059107.7414475782</v>
      </c>
      <c r="L51" s="23">
        <f t="shared" si="5"/>
        <v>41.110742038553212</v>
      </c>
    </row>
    <row r="52" spans="1:12" x14ac:dyDescent="0.25">
      <c r="A52" s="19">
        <v>43</v>
      </c>
      <c r="B52" s="11">
        <v>3</v>
      </c>
      <c r="C52" s="11">
        <v>1649</v>
      </c>
      <c r="D52" s="11">
        <v>1570</v>
      </c>
      <c r="E52" s="20">
        <v>0.29680000000000001</v>
      </c>
      <c r="F52" s="21">
        <f t="shared" si="2"/>
        <v>1.863932898415657E-3</v>
      </c>
      <c r="G52" s="21">
        <f t="shared" si="0"/>
        <v>1.8614930067430723E-3</v>
      </c>
      <c r="H52" s="16">
        <f t="shared" si="6"/>
        <v>98735.939566378787</v>
      </c>
      <c r="I52" s="16">
        <f t="shared" si="3"/>
        <v>183.79626101702073</v>
      </c>
      <c r="J52" s="16">
        <f t="shared" si="1"/>
        <v>98606.694035631619</v>
      </c>
      <c r="K52" s="16">
        <f t="shared" si="4"/>
        <v>3960371.8018811992</v>
      </c>
      <c r="L52" s="23">
        <f t="shared" si="5"/>
        <v>40.110742038553212</v>
      </c>
    </row>
    <row r="53" spans="1:12" x14ac:dyDescent="0.25">
      <c r="A53" s="19">
        <v>44</v>
      </c>
      <c r="B53" s="11">
        <v>2</v>
      </c>
      <c r="C53" s="11">
        <v>1487</v>
      </c>
      <c r="D53" s="11">
        <v>1572</v>
      </c>
      <c r="E53" s="20">
        <v>0.66990000000000005</v>
      </c>
      <c r="F53" s="21">
        <f t="shared" si="2"/>
        <v>1.3076168682576005E-3</v>
      </c>
      <c r="G53" s="21">
        <f t="shared" si="0"/>
        <v>1.3070526863788513E-3</v>
      </c>
      <c r="H53" s="16">
        <f t="shared" si="6"/>
        <v>98552.143305361766</v>
      </c>
      <c r="I53" s="16">
        <f t="shared" si="3"/>
        <v>128.81284365566663</v>
      </c>
      <c r="J53" s="16">
        <f t="shared" si="1"/>
        <v>98509.622185671018</v>
      </c>
      <c r="K53" s="16">
        <f t="shared" si="4"/>
        <v>3861765.1078455676</v>
      </c>
      <c r="L53" s="23">
        <f t="shared" si="5"/>
        <v>39.18499363205089</v>
      </c>
    </row>
    <row r="54" spans="1:12" x14ac:dyDescent="0.25">
      <c r="A54" s="19">
        <v>45</v>
      </c>
      <c r="B54" s="11">
        <v>1</v>
      </c>
      <c r="C54" s="11">
        <v>1518</v>
      </c>
      <c r="D54" s="11">
        <v>1445</v>
      </c>
      <c r="E54" s="20">
        <v>0.96989999999999998</v>
      </c>
      <c r="F54" s="21">
        <f t="shared" si="2"/>
        <v>6.7499156260546742E-4</v>
      </c>
      <c r="G54" s="21">
        <f t="shared" si="0"/>
        <v>6.7497784891444319E-4</v>
      </c>
      <c r="H54" s="16">
        <f t="shared" si="6"/>
        <v>98423.330461706093</v>
      </c>
      <c r="I54" s="16">
        <f t="shared" si="3"/>
        <v>66.433567878037763</v>
      </c>
      <c r="J54" s="16">
        <f t="shared" si="1"/>
        <v>98421.330811312975</v>
      </c>
      <c r="K54" s="16">
        <f t="shared" si="4"/>
        <v>3763255.4856598964</v>
      </c>
      <c r="L54" s="23">
        <f t="shared" si="5"/>
        <v>38.235400773438357</v>
      </c>
    </row>
    <row r="55" spans="1:12" x14ac:dyDescent="0.25">
      <c r="A55" s="19">
        <v>46</v>
      </c>
      <c r="B55" s="11">
        <v>2</v>
      </c>
      <c r="C55" s="11">
        <v>1360</v>
      </c>
      <c r="D55" s="11">
        <v>1459</v>
      </c>
      <c r="E55" s="20">
        <v>0.27950000000000003</v>
      </c>
      <c r="F55" s="21">
        <f t="shared" si="2"/>
        <v>1.4189428875487761E-3</v>
      </c>
      <c r="G55" s="21">
        <f t="shared" si="0"/>
        <v>1.4174937151872401E-3</v>
      </c>
      <c r="H55" s="16">
        <f t="shared" si="6"/>
        <v>98356.89689382806</v>
      </c>
      <c r="I55" s="16">
        <f t="shared" si="3"/>
        <v>139.42028319232065</v>
      </c>
      <c r="J55" s="16">
        <f t="shared" si="1"/>
        <v>98256.444579787989</v>
      </c>
      <c r="K55" s="16">
        <f t="shared" si="4"/>
        <v>3664834.1548485835</v>
      </c>
      <c r="L55" s="23">
        <f t="shared" si="5"/>
        <v>37.260571150436057</v>
      </c>
    </row>
    <row r="56" spans="1:12" x14ac:dyDescent="0.25">
      <c r="A56" s="19">
        <v>47</v>
      </c>
      <c r="B56" s="11">
        <v>3</v>
      </c>
      <c r="C56" s="11">
        <v>1279</v>
      </c>
      <c r="D56" s="11">
        <v>1307</v>
      </c>
      <c r="E56" s="20">
        <v>0.51959999999999995</v>
      </c>
      <c r="F56" s="21">
        <f t="shared" si="2"/>
        <v>2.3201856148491878E-3</v>
      </c>
      <c r="G56" s="21">
        <f t="shared" si="0"/>
        <v>2.317602375449731E-3</v>
      </c>
      <c r="H56" s="16">
        <f t="shared" si="6"/>
        <v>98217.476610635742</v>
      </c>
      <c r="I56" s="16">
        <f t="shared" si="3"/>
        <v>227.62905710348778</v>
      </c>
      <c r="J56" s="16">
        <f t="shared" si="1"/>
        <v>98108.123611603223</v>
      </c>
      <c r="K56" s="16">
        <f t="shared" si="4"/>
        <v>3566577.7102687955</v>
      </c>
      <c r="L56" s="23">
        <f t="shared" si="5"/>
        <v>36.313065997488465</v>
      </c>
    </row>
    <row r="57" spans="1:12" x14ac:dyDescent="0.25">
      <c r="A57" s="19">
        <v>48</v>
      </c>
      <c r="B57" s="11">
        <v>3</v>
      </c>
      <c r="C57" s="11">
        <v>1167</v>
      </c>
      <c r="D57" s="11">
        <v>1239</v>
      </c>
      <c r="E57" s="20">
        <v>0.46579999999999999</v>
      </c>
      <c r="F57" s="21">
        <f t="shared" si="2"/>
        <v>2.4937655860349127E-3</v>
      </c>
      <c r="G57" s="21">
        <f t="shared" si="0"/>
        <v>2.4904478871289174E-3</v>
      </c>
      <c r="H57" s="16">
        <f t="shared" si="6"/>
        <v>97989.84755353225</v>
      </c>
      <c r="I57" s="16">
        <f t="shared" si="3"/>
        <v>244.03860879977913</v>
      </c>
      <c r="J57" s="16">
        <f t="shared" si="1"/>
        <v>97859.482128711417</v>
      </c>
      <c r="K57" s="16">
        <f t="shared" si="4"/>
        <v>3468469.5866571921</v>
      </c>
      <c r="L57" s="23">
        <f t="shared" si="5"/>
        <v>35.396213722675228</v>
      </c>
    </row>
    <row r="58" spans="1:12" x14ac:dyDescent="0.25">
      <c r="A58" s="19">
        <v>49</v>
      </c>
      <c r="B58" s="11">
        <v>4</v>
      </c>
      <c r="C58" s="11">
        <v>1194</v>
      </c>
      <c r="D58" s="11">
        <v>1134</v>
      </c>
      <c r="E58" s="20">
        <v>0.4</v>
      </c>
      <c r="F58" s="21">
        <f t="shared" si="2"/>
        <v>3.4364261168384879E-3</v>
      </c>
      <c r="G58" s="21">
        <f t="shared" si="0"/>
        <v>3.4293552812071329E-3</v>
      </c>
      <c r="H58" s="16">
        <f t="shared" si="6"/>
        <v>97745.808944732475</v>
      </c>
      <c r="I58" s="16">
        <f t="shared" si="3"/>
        <v>335.20510612048173</v>
      </c>
      <c r="J58" s="16">
        <f t="shared" si="1"/>
        <v>97544.685881060184</v>
      </c>
      <c r="K58" s="16">
        <f t="shared" si="4"/>
        <v>3370610.1045284807</v>
      </c>
      <c r="L58" s="23">
        <f t="shared" si="5"/>
        <v>34.483423288606616</v>
      </c>
    </row>
    <row r="59" spans="1:12" x14ac:dyDescent="0.25">
      <c r="A59" s="19">
        <v>50</v>
      </c>
      <c r="B59" s="11">
        <v>2</v>
      </c>
      <c r="C59" s="11">
        <v>1066</v>
      </c>
      <c r="D59" s="11">
        <v>1148</v>
      </c>
      <c r="E59" s="20">
        <v>0.80679999999999996</v>
      </c>
      <c r="F59" s="21">
        <f t="shared" si="2"/>
        <v>1.8066847335140017E-3</v>
      </c>
      <c r="G59" s="21">
        <f t="shared" si="0"/>
        <v>1.8060543275590164E-3</v>
      </c>
      <c r="H59" s="16">
        <f t="shared" si="6"/>
        <v>97410.603838611991</v>
      </c>
      <c r="I59" s="16">
        <f t="shared" si="3"/>
        <v>175.92884261286213</v>
      </c>
      <c r="J59" s="16">
        <f t="shared" si="1"/>
        <v>97376.614386219182</v>
      </c>
      <c r="K59" s="16">
        <f t="shared" si="4"/>
        <v>3273065.4186474206</v>
      </c>
      <c r="L59" s="23">
        <f t="shared" si="5"/>
        <v>33.600709672944561</v>
      </c>
    </row>
    <row r="60" spans="1:12" x14ac:dyDescent="0.25">
      <c r="A60" s="19">
        <v>51</v>
      </c>
      <c r="B60" s="11">
        <v>2</v>
      </c>
      <c r="C60" s="11">
        <v>1029</v>
      </c>
      <c r="D60" s="11">
        <v>1033</v>
      </c>
      <c r="E60" s="20">
        <v>0.1822</v>
      </c>
      <c r="F60" s="21">
        <f t="shared" si="2"/>
        <v>1.9398642095053346E-3</v>
      </c>
      <c r="G60" s="21">
        <f t="shared" si="0"/>
        <v>1.9367916426665903E-3</v>
      </c>
      <c r="H60" s="16">
        <f t="shared" si="6"/>
        <v>97234.674995999128</v>
      </c>
      <c r="I60" s="16">
        <f t="shared" si="3"/>
        <v>188.32330590965319</v>
      </c>
      <c r="J60" s="16">
        <f t="shared" si="1"/>
        <v>97080.664196426209</v>
      </c>
      <c r="K60" s="16">
        <f t="shared" si="4"/>
        <v>3175688.8042612015</v>
      </c>
      <c r="L60" s="23">
        <f t="shared" si="5"/>
        <v>32.660044417198598</v>
      </c>
    </row>
    <row r="61" spans="1:12" x14ac:dyDescent="0.25">
      <c r="A61" s="19">
        <v>52</v>
      </c>
      <c r="B61" s="11">
        <v>6</v>
      </c>
      <c r="C61" s="11">
        <v>958</v>
      </c>
      <c r="D61" s="11">
        <v>994</v>
      </c>
      <c r="E61" s="20">
        <v>0.2868</v>
      </c>
      <c r="F61" s="21">
        <f t="shared" si="2"/>
        <v>6.1475409836065573E-3</v>
      </c>
      <c r="G61" s="21">
        <f t="shared" si="0"/>
        <v>6.1207052031706875E-3</v>
      </c>
      <c r="H61" s="16">
        <f t="shared" si="6"/>
        <v>97046.351690089476</v>
      </c>
      <c r="I61" s="16">
        <f t="shared" si="3"/>
        <v>593.99210973826314</v>
      </c>
      <c r="J61" s="16">
        <f t="shared" si="1"/>
        <v>96622.716517424153</v>
      </c>
      <c r="K61" s="16">
        <f t="shared" si="4"/>
        <v>3078608.1400647755</v>
      </c>
      <c r="L61" s="23">
        <f t="shared" si="5"/>
        <v>31.723069300905699</v>
      </c>
    </row>
    <row r="62" spans="1:12" x14ac:dyDescent="0.25">
      <c r="A62" s="19">
        <v>53</v>
      </c>
      <c r="B62" s="11">
        <v>4</v>
      </c>
      <c r="C62" s="11">
        <v>906</v>
      </c>
      <c r="D62" s="11">
        <v>922</v>
      </c>
      <c r="E62" s="20">
        <v>0.52949999999999997</v>
      </c>
      <c r="F62" s="21">
        <f t="shared" si="2"/>
        <v>4.3763676148796497E-3</v>
      </c>
      <c r="G62" s="21">
        <f t="shared" si="0"/>
        <v>4.3673748364964045E-3</v>
      </c>
      <c r="H62" s="16">
        <f t="shared" si="6"/>
        <v>96452.359580351214</v>
      </c>
      <c r="I62" s="16">
        <f t="shared" si="3"/>
        <v>421.24360815192881</v>
      </c>
      <c r="J62" s="16">
        <f t="shared" si="1"/>
        <v>96254.164462715737</v>
      </c>
      <c r="K62" s="16">
        <f t="shared" si="4"/>
        <v>2981985.4235473513</v>
      </c>
      <c r="L62" s="23">
        <f t="shared" si="5"/>
        <v>30.916666388686526</v>
      </c>
    </row>
    <row r="63" spans="1:12" x14ac:dyDescent="0.25">
      <c r="A63" s="19">
        <v>54</v>
      </c>
      <c r="B63" s="11">
        <v>3</v>
      </c>
      <c r="C63" s="11">
        <v>830</v>
      </c>
      <c r="D63" s="11">
        <v>885</v>
      </c>
      <c r="E63" s="20">
        <v>0.80459999999999998</v>
      </c>
      <c r="F63" s="21">
        <f t="shared" si="2"/>
        <v>3.4985422740524781E-3</v>
      </c>
      <c r="G63" s="21">
        <f t="shared" si="0"/>
        <v>3.49615225137055E-3</v>
      </c>
      <c r="H63" s="16">
        <f t="shared" si="6"/>
        <v>96031.115972199288</v>
      </c>
      <c r="I63" s="16">
        <f t="shared" si="3"/>
        <v>335.73940230783091</v>
      </c>
      <c r="J63" s="16">
        <f t="shared" si="1"/>
        <v>95965.512492988331</v>
      </c>
      <c r="K63" s="16">
        <f t="shared" si="4"/>
        <v>2885731.2590846354</v>
      </c>
      <c r="L63" s="23">
        <f t="shared" si="5"/>
        <v>30.049960680661524</v>
      </c>
    </row>
    <row r="64" spans="1:12" x14ac:dyDescent="0.25">
      <c r="A64" s="19">
        <v>55</v>
      </c>
      <c r="B64" s="11">
        <v>3</v>
      </c>
      <c r="C64" s="11">
        <v>798</v>
      </c>
      <c r="D64" s="11">
        <v>791</v>
      </c>
      <c r="E64" s="20">
        <v>0.39179999999999998</v>
      </c>
      <c r="F64" s="21">
        <f t="shared" si="2"/>
        <v>3.775959723096287E-3</v>
      </c>
      <c r="G64" s="21">
        <f t="shared" si="0"/>
        <v>3.7673079545702845E-3</v>
      </c>
      <c r="H64" s="16">
        <f t="shared" si="6"/>
        <v>95695.37656989145</v>
      </c>
      <c r="I64" s="16">
        <f t="shared" si="3"/>
        <v>360.51395336735089</v>
      </c>
      <c r="J64" s="16">
        <f t="shared" si="1"/>
        <v>95476.111983453433</v>
      </c>
      <c r="K64" s="16">
        <f t="shared" si="4"/>
        <v>2789765.7465916472</v>
      </c>
      <c r="L64" s="23">
        <f t="shared" si="5"/>
        <v>29.152565636795757</v>
      </c>
    </row>
    <row r="65" spans="1:12" x14ac:dyDescent="0.25">
      <c r="A65" s="19">
        <v>56</v>
      </c>
      <c r="B65" s="11">
        <v>3</v>
      </c>
      <c r="C65" s="11">
        <v>772</v>
      </c>
      <c r="D65" s="11">
        <v>778</v>
      </c>
      <c r="E65" s="20">
        <v>0.69769999999999999</v>
      </c>
      <c r="F65" s="21">
        <f t="shared" si="2"/>
        <v>3.8709677419354839E-3</v>
      </c>
      <c r="G65" s="21">
        <f t="shared" si="0"/>
        <v>3.8664432549832982E-3</v>
      </c>
      <c r="H65" s="16">
        <f t="shared" si="6"/>
        <v>95334.8626165241</v>
      </c>
      <c r="I65" s="16">
        <f t="shared" si="3"/>
        <v>368.60683652841897</v>
      </c>
      <c r="J65" s="16">
        <f t="shared" si="1"/>
        <v>95223.432769841558</v>
      </c>
      <c r="K65" s="16">
        <f t="shared" si="4"/>
        <v>2694289.6346081938</v>
      </c>
      <c r="L65" s="23">
        <f t="shared" si="5"/>
        <v>28.261326031860257</v>
      </c>
    </row>
    <row r="66" spans="1:12" x14ac:dyDescent="0.25">
      <c r="A66" s="19">
        <v>57</v>
      </c>
      <c r="B66" s="11">
        <v>2</v>
      </c>
      <c r="C66" s="11">
        <v>717</v>
      </c>
      <c r="D66" s="11">
        <v>747</v>
      </c>
      <c r="E66" s="20">
        <v>0.2137</v>
      </c>
      <c r="F66" s="21">
        <f t="shared" si="2"/>
        <v>2.7322404371584699E-3</v>
      </c>
      <c r="G66" s="21">
        <f t="shared" si="0"/>
        <v>2.7263831827960858E-3</v>
      </c>
      <c r="H66" s="16">
        <f t="shared" si="6"/>
        <v>94966.255779995685</v>
      </c>
      <c r="I66" s="16">
        <f t="shared" si="3"/>
        <v>258.91440269169181</v>
      </c>
      <c r="J66" s="16">
        <f t="shared" si="1"/>
        <v>94762.671385159207</v>
      </c>
      <c r="K66" s="16">
        <f t="shared" si="4"/>
        <v>2599066.2018383523</v>
      </c>
      <c r="L66" s="23">
        <f t="shared" si="5"/>
        <v>27.368312886416195</v>
      </c>
    </row>
    <row r="67" spans="1:12" x14ac:dyDescent="0.25">
      <c r="A67" s="19">
        <v>58</v>
      </c>
      <c r="B67" s="11">
        <v>5</v>
      </c>
      <c r="C67" s="11">
        <v>656</v>
      </c>
      <c r="D67" s="11">
        <v>693</v>
      </c>
      <c r="E67" s="20">
        <v>0.59399999999999997</v>
      </c>
      <c r="F67" s="21">
        <f t="shared" si="2"/>
        <v>7.4128984432913266E-3</v>
      </c>
      <c r="G67" s="21">
        <f t="shared" si="0"/>
        <v>7.390655255494951E-3</v>
      </c>
      <c r="H67" s="16">
        <f t="shared" si="6"/>
        <v>94707.341377303994</v>
      </c>
      <c r="I67" s="16">
        <f t="shared" si="3"/>
        <v>699.94931028412623</v>
      </c>
      <c r="J67" s="16">
        <f t="shared" si="1"/>
        <v>94423.161957328644</v>
      </c>
      <c r="K67" s="16">
        <f t="shared" si="4"/>
        <v>2504303.530453193</v>
      </c>
      <c r="L67" s="23">
        <f t="shared" si="5"/>
        <v>26.442549162860708</v>
      </c>
    </row>
    <row r="68" spans="1:12" x14ac:dyDescent="0.25">
      <c r="A68" s="19">
        <v>59</v>
      </c>
      <c r="B68" s="11">
        <v>7</v>
      </c>
      <c r="C68" s="11">
        <v>680</v>
      </c>
      <c r="D68" s="11">
        <v>634</v>
      </c>
      <c r="E68" s="20">
        <v>0.43480000000000002</v>
      </c>
      <c r="F68" s="21">
        <f t="shared" si="2"/>
        <v>1.06544901065449E-2</v>
      </c>
      <c r="G68" s="21">
        <f t="shared" si="0"/>
        <v>1.0590713699118428E-2</v>
      </c>
      <c r="H68" s="16">
        <f t="shared" si="6"/>
        <v>94007.392067019871</v>
      </c>
      <c r="I68" s="16">
        <f t="shared" si="3"/>
        <v>995.60537498258441</v>
      </c>
      <c r="J68" s="16">
        <f t="shared" si="1"/>
        <v>93444.675909079713</v>
      </c>
      <c r="K68" s="16">
        <f t="shared" si="4"/>
        <v>2409880.3684958643</v>
      </c>
      <c r="L68" s="23">
        <f t="shared" si="5"/>
        <v>25.63500928499122</v>
      </c>
    </row>
    <row r="69" spans="1:12" x14ac:dyDescent="0.25">
      <c r="A69" s="19">
        <v>60</v>
      </c>
      <c r="B69" s="11">
        <v>3</v>
      </c>
      <c r="C69" s="11">
        <v>810</v>
      </c>
      <c r="D69" s="11">
        <v>662</v>
      </c>
      <c r="E69" s="20">
        <v>0.2311</v>
      </c>
      <c r="F69" s="21">
        <f t="shared" si="2"/>
        <v>4.076086956521739E-3</v>
      </c>
      <c r="G69" s="21">
        <f t="shared" si="0"/>
        <v>4.063351991794196E-3</v>
      </c>
      <c r="H69" s="16">
        <f t="shared" si="6"/>
        <v>93011.786692037291</v>
      </c>
      <c r="I69" s="16">
        <f t="shared" si="3"/>
        <v>377.93962871542664</v>
      </c>
      <c r="J69" s="16">
        <f t="shared" si="1"/>
        <v>92721.188911518009</v>
      </c>
      <c r="K69" s="16">
        <f t="shared" si="4"/>
        <v>2316435.6925867847</v>
      </c>
      <c r="L69" s="23">
        <f t="shared" si="5"/>
        <v>24.904754278686426</v>
      </c>
    </row>
    <row r="70" spans="1:12" x14ac:dyDescent="0.25">
      <c r="A70" s="19">
        <v>61</v>
      </c>
      <c r="B70" s="11">
        <v>4</v>
      </c>
      <c r="C70" s="11">
        <v>850</v>
      </c>
      <c r="D70" s="11">
        <v>798</v>
      </c>
      <c r="E70" s="20">
        <v>0.3705</v>
      </c>
      <c r="F70" s="21">
        <f t="shared" si="2"/>
        <v>4.8543689320388345E-3</v>
      </c>
      <c r="G70" s="21">
        <f t="shared" si="0"/>
        <v>4.8395800212457565E-3</v>
      </c>
      <c r="H70" s="16">
        <f t="shared" si="6"/>
        <v>92633.847063321868</v>
      </c>
      <c r="I70" s="16">
        <f t="shared" si="3"/>
        <v>448.3089155387874</v>
      </c>
      <c r="J70" s="16">
        <f t="shared" si="1"/>
        <v>92351.636600990198</v>
      </c>
      <c r="K70" s="16">
        <f t="shared" si="4"/>
        <v>2223714.5036752666</v>
      </c>
      <c r="L70" s="23">
        <f t="shared" si="5"/>
        <v>24.005421065533408</v>
      </c>
    </row>
    <row r="71" spans="1:12" x14ac:dyDescent="0.25">
      <c r="A71" s="19">
        <v>62</v>
      </c>
      <c r="B71" s="11">
        <v>7</v>
      </c>
      <c r="C71" s="11">
        <v>856</v>
      </c>
      <c r="D71" s="11">
        <v>834</v>
      </c>
      <c r="E71" s="20">
        <v>0.69430000000000003</v>
      </c>
      <c r="F71" s="21">
        <f t="shared" si="2"/>
        <v>8.2840236686390536E-3</v>
      </c>
      <c r="G71" s="21">
        <f t="shared" si="0"/>
        <v>8.2630979841700307E-3</v>
      </c>
      <c r="H71" s="16">
        <f t="shared" si="6"/>
        <v>92185.538147783082</v>
      </c>
      <c r="I71" s="16">
        <f t="shared" si="3"/>
        <v>761.7381344385758</v>
      </c>
      <c r="J71" s="16">
        <f t="shared" si="1"/>
        <v>91952.674800085209</v>
      </c>
      <c r="K71" s="16">
        <f t="shared" si="4"/>
        <v>2131362.8670742763</v>
      </c>
      <c r="L71" s="23">
        <f t="shared" si="5"/>
        <v>23.120360415507673</v>
      </c>
    </row>
    <row r="72" spans="1:12" x14ac:dyDescent="0.25">
      <c r="A72" s="19">
        <v>63</v>
      </c>
      <c r="B72" s="11">
        <v>4</v>
      </c>
      <c r="C72" s="11">
        <v>856</v>
      </c>
      <c r="D72" s="11">
        <v>834</v>
      </c>
      <c r="E72" s="20">
        <v>0.38969999999999999</v>
      </c>
      <c r="F72" s="21">
        <f t="shared" si="2"/>
        <v>4.7337278106508876E-3</v>
      </c>
      <c r="G72" s="21">
        <f t="shared" si="0"/>
        <v>4.7200914942535244E-3</v>
      </c>
      <c r="H72" s="16">
        <f t="shared" si="6"/>
        <v>91423.800013344502</v>
      </c>
      <c r="I72" s="16">
        <f t="shared" si="3"/>
        <v>431.52870081532262</v>
      </c>
      <c r="J72" s="16">
        <f t="shared" si="1"/>
        <v>91160.438047236908</v>
      </c>
      <c r="K72" s="16">
        <f t="shared" si="4"/>
        <v>2039410.1922741912</v>
      </c>
      <c r="L72" s="23">
        <f t="shared" si="5"/>
        <v>22.307213132428455</v>
      </c>
    </row>
    <row r="73" spans="1:12" x14ac:dyDescent="0.25">
      <c r="A73" s="19">
        <v>64</v>
      </c>
      <c r="B73" s="11">
        <v>11</v>
      </c>
      <c r="C73" s="11">
        <v>1000</v>
      </c>
      <c r="D73" s="11">
        <v>839</v>
      </c>
      <c r="E73" s="20">
        <v>0.49459999999999998</v>
      </c>
      <c r="F73" s="21">
        <f t="shared" si="2"/>
        <v>1.1963023382272975E-2</v>
      </c>
      <c r="G73" s="21">
        <f t="shared" ref="G73:G108" si="7">F73/((1+(1-E73)*F73))</f>
        <v>1.1891128288626656E-2</v>
      </c>
      <c r="H73" s="16">
        <f t="shared" si="6"/>
        <v>90992.271312529178</v>
      </c>
      <c r="I73" s="16">
        <f t="shared" si="3"/>
        <v>1082.0007714508074</v>
      </c>
      <c r="J73" s="16">
        <f t="shared" ref="J73:J108" si="8">H74+I73*E73</f>
        <v>90445.428122637939</v>
      </c>
      <c r="K73" s="16">
        <f t="shared" si="4"/>
        <v>1948249.7542269542</v>
      </c>
      <c r="L73" s="23">
        <f t="shared" si="5"/>
        <v>21.411156421575004</v>
      </c>
    </row>
    <row r="74" spans="1:12" x14ac:dyDescent="0.25">
      <c r="A74" s="19">
        <v>65</v>
      </c>
      <c r="B74" s="11">
        <v>13</v>
      </c>
      <c r="C74" s="11">
        <v>1136</v>
      </c>
      <c r="D74" s="11">
        <v>982</v>
      </c>
      <c r="E74" s="20">
        <v>0.50960000000000005</v>
      </c>
      <c r="F74" s="21">
        <f t="shared" ref="F74:F108" si="9">B74/((C74+D74)/2)</f>
        <v>1.2275731822474031E-2</v>
      </c>
      <c r="G74" s="21">
        <f t="shared" si="7"/>
        <v>1.2202273903128211E-2</v>
      </c>
      <c r="H74" s="16">
        <f t="shared" si="6"/>
        <v>89910.270541078367</v>
      </c>
      <c r="I74" s="16">
        <f t="shared" ref="I74:I108" si="10">H74*G74</f>
        <v>1097.1097478465977</v>
      </c>
      <c r="J74" s="16">
        <f t="shared" si="8"/>
        <v>89372.2479207344</v>
      </c>
      <c r="K74" s="16">
        <f t="shared" ref="K74:K97" si="11">K75+J74</f>
        <v>1857804.3261043162</v>
      </c>
      <c r="L74" s="23">
        <f t="shared" ref="L74:L108" si="12">K74/H74</f>
        <v>20.662871048258264</v>
      </c>
    </row>
    <row r="75" spans="1:12" x14ac:dyDescent="0.25">
      <c r="A75" s="19">
        <v>66</v>
      </c>
      <c r="B75" s="11">
        <v>9</v>
      </c>
      <c r="C75" s="11">
        <v>1127</v>
      </c>
      <c r="D75" s="11">
        <v>1109</v>
      </c>
      <c r="E75" s="20">
        <v>0.36009999999999998</v>
      </c>
      <c r="F75" s="21">
        <f t="shared" si="9"/>
        <v>8.0500894454382833E-3</v>
      </c>
      <c r="G75" s="21">
        <f t="shared" si="7"/>
        <v>8.0088339217898232E-3</v>
      </c>
      <c r="H75" s="16">
        <f t="shared" ref="H75:H108" si="13">H74-I74</f>
        <v>88813.160793231771</v>
      </c>
      <c r="I75" s="16">
        <f t="shared" si="10"/>
        <v>711.28985486220859</v>
      </c>
      <c r="J75" s="16">
        <f t="shared" si="8"/>
        <v>88358.006415105454</v>
      </c>
      <c r="K75" s="16">
        <f t="shared" si="11"/>
        <v>1768432.0781835818</v>
      </c>
      <c r="L75" s="23">
        <f t="shared" si="12"/>
        <v>19.911824580826647</v>
      </c>
    </row>
    <row r="76" spans="1:12" x14ac:dyDescent="0.25">
      <c r="A76" s="19">
        <v>67</v>
      </c>
      <c r="B76" s="11">
        <v>19</v>
      </c>
      <c r="C76" s="11">
        <v>1017</v>
      </c>
      <c r="D76" s="11">
        <v>1106</v>
      </c>
      <c r="E76" s="20">
        <v>0.51880000000000004</v>
      </c>
      <c r="F76" s="21">
        <f t="shared" si="9"/>
        <v>1.7899199246349504E-2</v>
      </c>
      <c r="G76" s="21">
        <f t="shared" si="7"/>
        <v>1.7746348268535501E-2</v>
      </c>
      <c r="H76" s="16">
        <f t="shared" si="13"/>
        <v>88101.870938369568</v>
      </c>
      <c r="I76" s="16">
        <f t="shared" si="10"/>
        <v>1563.4864847818731</v>
      </c>
      <c r="J76" s="16">
        <f t="shared" si="8"/>
        <v>87349.521241892537</v>
      </c>
      <c r="K76" s="16">
        <f t="shared" si="11"/>
        <v>1680074.0717684764</v>
      </c>
      <c r="L76" s="23">
        <f t="shared" si="12"/>
        <v>19.069675296041655</v>
      </c>
    </row>
    <row r="77" spans="1:12" x14ac:dyDescent="0.25">
      <c r="A77" s="19">
        <v>68</v>
      </c>
      <c r="B77" s="11">
        <v>11</v>
      </c>
      <c r="C77" s="11">
        <v>1114</v>
      </c>
      <c r="D77" s="11">
        <v>995</v>
      </c>
      <c r="E77" s="20">
        <v>0.56889999999999996</v>
      </c>
      <c r="F77" s="21">
        <f t="shared" si="9"/>
        <v>1.0431484115694643E-2</v>
      </c>
      <c r="G77" s="21">
        <f t="shared" si="7"/>
        <v>1.0384783610847796E-2</v>
      </c>
      <c r="H77" s="16">
        <f t="shared" si="13"/>
        <v>86538.3844535877</v>
      </c>
      <c r="I77" s="16">
        <f t="shared" si="10"/>
        <v>898.68239658286325</v>
      </c>
      <c r="J77" s="16">
        <f t="shared" si="8"/>
        <v>86150.962472420826</v>
      </c>
      <c r="K77" s="16">
        <f t="shared" si="11"/>
        <v>1592724.5505265838</v>
      </c>
      <c r="L77" s="23">
        <f t="shared" si="12"/>
        <v>18.40483342256978</v>
      </c>
    </row>
    <row r="78" spans="1:12" x14ac:dyDescent="0.25">
      <c r="A78" s="19">
        <v>69</v>
      </c>
      <c r="B78" s="11">
        <v>15</v>
      </c>
      <c r="C78" s="11">
        <v>1095</v>
      </c>
      <c r="D78" s="11">
        <v>1090</v>
      </c>
      <c r="E78" s="20">
        <v>0.48470000000000002</v>
      </c>
      <c r="F78" s="21">
        <f t="shared" si="9"/>
        <v>1.3729977116704805E-2</v>
      </c>
      <c r="G78" s="21">
        <f t="shared" si="7"/>
        <v>1.363351918849658E-2</v>
      </c>
      <c r="H78" s="16">
        <f t="shared" si="13"/>
        <v>85639.702057004833</v>
      </c>
      <c r="I78" s="16">
        <f t="shared" si="10"/>
        <v>1167.5705212913053</v>
      </c>
      <c r="J78" s="16">
        <f t="shared" si="8"/>
        <v>85038.052967383424</v>
      </c>
      <c r="K78" s="16">
        <f t="shared" si="11"/>
        <v>1506573.5880541629</v>
      </c>
      <c r="L78" s="23">
        <f t="shared" si="12"/>
        <v>17.59199940993879</v>
      </c>
    </row>
    <row r="79" spans="1:12" x14ac:dyDescent="0.25">
      <c r="A79" s="19">
        <v>70</v>
      </c>
      <c r="B79" s="11">
        <v>15</v>
      </c>
      <c r="C79" s="11">
        <v>1081</v>
      </c>
      <c r="D79" s="11">
        <v>1079</v>
      </c>
      <c r="E79" s="20">
        <v>0.62939999999999996</v>
      </c>
      <c r="F79" s="21">
        <f t="shared" si="9"/>
        <v>1.3888888888888888E-2</v>
      </c>
      <c r="G79" s="21">
        <f t="shared" si="7"/>
        <v>1.3817765777815853E-2</v>
      </c>
      <c r="H79" s="16">
        <f t="shared" si="13"/>
        <v>84472.131535713532</v>
      </c>
      <c r="I79" s="16">
        <f t="shared" si="10"/>
        <v>1167.2161283133416</v>
      </c>
      <c r="J79" s="16">
        <f t="shared" si="8"/>
        <v>84039.561238560607</v>
      </c>
      <c r="K79" s="16">
        <f t="shared" si="11"/>
        <v>1421535.5350867794</v>
      </c>
      <c r="L79" s="23">
        <f t="shared" si="12"/>
        <v>16.828455837956163</v>
      </c>
    </row>
    <row r="80" spans="1:12" x14ac:dyDescent="0.25">
      <c r="A80" s="19">
        <v>71</v>
      </c>
      <c r="B80" s="11">
        <v>16</v>
      </c>
      <c r="C80" s="11">
        <v>856</v>
      </c>
      <c r="D80" s="11">
        <v>1058</v>
      </c>
      <c r="E80" s="20">
        <v>0.50800000000000001</v>
      </c>
      <c r="F80" s="21">
        <f t="shared" si="9"/>
        <v>1.671891327063741E-2</v>
      </c>
      <c r="G80" s="21">
        <f t="shared" si="7"/>
        <v>1.658251042625343E-2</v>
      </c>
      <c r="H80" s="16">
        <f t="shared" si="13"/>
        <v>83304.915407400185</v>
      </c>
      <c r="I80" s="16">
        <f t="shared" si="10"/>
        <v>1381.4046283013736</v>
      </c>
      <c r="J80" s="16">
        <f t="shared" si="8"/>
        <v>82625.26433027591</v>
      </c>
      <c r="K80" s="16">
        <f t="shared" si="11"/>
        <v>1337495.9738482188</v>
      </c>
      <c r="L80" s="23">
        <f t="shared" si="12"/>
        <v>16.055426829344164</v>
      </c>
    </row>
    <row r="81" spans="1:12" x14ac:dyDescent="0.25">
      <c r="A81" s="19">
        <v>72</v>
      </c>
      <c r="B81" s="11">
        <v>15</v>
      </c>
      <c r="C81" s="11">
        <v>813</v>
      </c>
      <c r="D81" s="11">
        <v>831</v>
      </c>
      <c r="E81" s="20">
        <v>0.54169999999999996</v>
      </c>
      <c r="F81" s="21">
        <f t="shared" si="9"/>
        <v>1.824817518248175E-2</v>
      </c>
      <c r="G81" s="21">
        <f t="shared" si="7"/>
        <v>1.8096828892673136E-2</v>
      </c>
      <c r="H81" s="16">
        <f t="shared" si="13"/>
        <v>81923.510779098811</v>
      </c>
      <c r="I81" s="16">
        <f t="shared" si="10"/>
        <v>1482.5557568564145</v>
      </c>
      <c r="J81" s="16">
        <f t="shared" si="8"/>
        <v>81244.055475731526</v>
      </c>
      <c r="K81" s="16">
        <f t="shared" si="11"/>
        <v>1254870.709517943</v>
      </c>
      <c r="L81" s="23">
        <f t="shared" si="12"/>
        <v>15.317589512266103</v>
      </c>
    </row>
    <row r="82" spans="1:12" x14ac:dyDescent="0.25">
      <c r="A82" s="19">
        <v>73</v>
      </c>
      <c r="B82" s="11">
        <v>15</v>
      </c>
      <c r="C82" s="11">
        <v>949</v>
      </c>
      <c r="D82" s="11">
        <v>797</v>
      </c>
      <c r="E82" s="20">
        <v>0.43669999999999998</v>
      </c>
      <c r="F82" s="21">
        <f t="shared" si="9"/>
        <v>1.7182130584192441E-2</v>
      </c>
      <c r="G82" s="21">
        <f t="shared" si="7"/>
        <v>1.7017424140577539E-2</v>
      </c>
      <c r="H82" s="16">
        <f t="shared" si="13"/>
        <v>80440.9550222424</v>
      </c>
      <c r="I82" s="16">
        <f t="shared" si="10"/>
        <v>1368.89784988662</v>
      </c>
      <c r="J82" s="16">
        <f t="shared" si="8"/>
        <v>79669.85486340127</v>
      </c>
      <c r="K82" s="16">
        <f t="shared" si="11"/>
        <v>1173626.6540422114</v>
      </c>
      <c r="L82" s="23">
        <f t="shared" si="12"/>
        <v>14.589914474756007</v>
      </c>
    </row>
    <row r="83" spans="1:12" x14ac:dyDescent="0.25">
      <c r="A83" s="19">
        <v>74</v>
      </c>
      <c r="B83" s="11">
        <v>20</v>
      </c>
      <c r="C83" s="11">
        <v>519</v>
      </c>
      <c r="D83" s="11">
        <v>932</v>
      </c>
      <c r="E83" s="20">
        <v>0.49709999999999999</v>
      </c>
      <c r="F83" s="21">
        <f t="shared" si="9"/>
        <v>2.7567195037904894E-2</v>
      </c>
      <c r="G83" s="21">
        <f t="shared" si="7"/>
        <v>2.7190241965963258E-2</v>
      </c>
      <c r="H83" s="16">
        <f t="shared" si="13"/>
        <v>79072.05717235578</v>
      </c>
      <c r="I83" s="16">
        <f t="shared" si="10"/>
        <v>2149.9883672628343</v>
      </c>
      <c r="J83" s="16">
        <f t="shared" si="8"/>
        <v>77990.828022459304</v>
      </c>
      <c r="K83" s="16">
        <f t="shared" si="11"/>
        <v>1093956.7991788101</v>
      </c>
      <c r="L83" s="23">
        <f t="shared" si="12"/>
        <v>13.834935352627529</v>
      </c>
    </row>
    <row r="84" spans="1:12" x14ac:dyDescent="0.25">
      <c r="A84" s="19">
        <v>75</v>
      </c>
      <c r="B84" s="11">
        <v>16</v>
      </c>
      <c r="C84" s="11">
        <v>564</v>
      </c>
      <c r="D84" s="11">
        <v>498</v>
      </c>
      <c r="E84" s="20">
        <v>0.62639999999999996</v>
      </c>
      <c r="F84" s="21">
        <f t="shared" si="9"/>
        <v>3.0131826741996232E-2</v>
      </c>
      <c r="G84" s="21">
        <f t="shared" si="7"/>
        <v>2.9796401190664193E-2</v>
      </c>
      <c r="H84" s="16">
        <f t="shared" si="13"/>
        <v>76922.068805092946</v>
      </c>
      <c r="I84" s="16">
        <f t="shared" si="10"/>
        <v>2292.0008225324245</v>
      </c>
      <c r="J84" s="16">
        <f t="shared" si="8"/>
        <v>76065.777297794833</v>
      </c>
      <c r="K84" s="16">
        <f t="shared" si="11"/>
        <v>1015965.9711563507</v>
      </c>
      <c r="L84" s="23">
        <f t="shared" si="12"/>
        <v>13.207730719393814</v>
      </c>
    </row>
    <row r="85" spans="1:12" x14ac:dyDescent="0.25">
      <c r="A85" s="19">
        <v>76</v>
      </c>
      <c r="B85" s="11">
        <v>19</v>
      </c>
      <c r="C85" s="11">
        <v>573</v>
      </c>
      <c r="D85" s="11">
        <v>536</v>
      </c>
      <c r="E85" s="20">
        <v>0.53990000000000005</v>
      </c>
      <c r="F85" s="21">
        <f t="shared" si="9"/>
        <v>3.4265103697024346E-2</v>
      </c>
      <c r="G85" s="21">
        <f t="shared" si="7"/>
        <v>3.3733285822663404E-2</v>
      </c>
      <c r="H85" s="16">
        <f t="shared" si="13"/>
        <v>74630.067982560518</v>
      </c>
      <c r="I85" s="16">
        <f t="shared" si="10"/>
        <v>2517.5174142205146</v>
      </c>
      <c r="J85" s="16">
        <f t="shared" si="8"/>
        <v>73471.758220277654</v>
      </c>
      <c r="K85" s="16">
        <f t="shared" si="11"/>
        <v>939900.19385855587</v>
      </c>
      <c r="L85" s="23">
        <f t="shared" si="12"/>
        <v>12.594122171752421</v>
      </c>
    </row>
    <row r="86" spans="1:12" x14ac:dyDescent="0.25">
      <c r="A86" s="19">
        <v>77</v>
      </c>
      <c r="B86" s="11">
        <v>13</v>
      </c>
      <c r="C86" s="11">
        <v>579</v>
      </c>
      <c r="D86" s="11">
        <v>558</v>
      </c>
      <c r="E86" s="20">
        <v>0.61560000000000004</v>
      </c>
      <c r="F86" s="21">
        <f t="shared" si="9"/>
        <v>2.2867194371152155E-2</v>
      </c>
      <c r="G86" s="21">
        <f t="shared" si="7"/>
        <v>2.2667939791162012E-2</v>
      </c>
      <c r="H86" s="16">
        <f t="shared" si="13"/>
        <v>72112.550568339997</v>
      </c>
      <c r="I86" s="16">
        <f t="shared" si="10"/>
        <v>1634.6429544702571</v>
      </c>
      <c r="J86" s="16">
        <f t="shared" si="8"/>
        <v>71484.193816641637</v>
      </c>
      <c r="K86" s="16">
        <f t="shared" si="11"/>
        <v>866428.43563827826</v>
      </c>
      <c r="L86" s="23">
        <f t="shared" si="12"/>
        <v>12.014946480324211</v>
      </c>
    </row>
    <row r="87" spans="1:12" x14ac:dyDescent="0.25">
      <c r="A87" s="19">
        <v>78</v>
      </c>
      <c r="B87" s="11">
        <v>18</v>
      </c>
      <c r="C87" s="11">
        <v>485</v>
      </c>
      <c r="D87" s="11">
        <v>562</v>
      </c>
      <c r="E87" s="20">
        <v>0.39029999999999998</v>
      </c>
      <c r="F87" s="21">
        <f t="shared" si="9"/>
        <v>3.4383954154727794E-2</v>
      </c>
      <c r="G87" s="21">
        <f t="shared" si="7"/>
        <v>3.3677933432196779E-2</v>
      </c>
      <c r="H87" s="16">
        <f t="shared" si="13"/>
        <v>70477.907613869742</v>
      </c>
      <c r="I87" s="16">
        <f t="shared" si="10"/>
        <v>2373.5502810604198</v>
      </c>
      <c r="J87" s="16">
        <f t="shared" si="8"/>
        <v>69030.754007507203</v>
      </c>
      <c r="K87" s="16">
        <f t="shared" si="11"/>
        <v>794944.24182163668</v>
      </c>
      <c r="L87" s="23">
        <f t="shared" si="12"/>
        <v>11.279339423311642</v>
      </c>
    </row>
    <row r="88" spans="1:12" x14ac:dyDescent="0.25">
      <c r="A88" s="19">
        <v>79</v>
      </c>
      <c r="B88" s="11">
        <v>22</v>
      </c>
      <c r="C88" s="11">
        <v>424</v>
      </c>
      <c r="D88" s="11">
        <v>467</v>
      </c>
      <c r="E88" s="20">
        <v>0.54469999999999996</v>
      </c>
      <c r="F88" s="21">
        <f t="shared" si="9"/>
        <v>4.9382716049382713E-2</v>
      </c>
      <c r="G88" s="21">
        <f t="shared" si="7"/>
        <v>4.8296812893317165E-2</v>
      </c>
      <c r="H88" s="16">
        <f t="shared" si="13"/>
        <v>68104.357332809319</v>
      </c>
      <c r="I88" s="16">
        <f t="shared" si="10"/>
        <v>3289.2234033223044</v>
      </c>
      <c r="J88" s="16">
        <f t="shared" si="8"/>
        <v>66606.773917276674</v>
      </c>
      <c r="K88" s="16">
        <f t="shared" si="11"/>
        <v>725913.48781412945</v>
      </c>
      <c r="L88" s="23">
        <f t="shared" si="12"/>
        <v>10.65884058294197</v>
      </c>
    </row>
    <row r="89" spans="1:12" x14ac:dyDescent="0.25">
      <c r="A89" s="19">
        <v>80</v>
      </c>
      <c r="B89" s="11">
        <v>11</v>
      </c>
      <c r="C89" s="11">
        <v>352</v>
      </c>
      <c r="D89" s="11">
        <v>408</v>
      </c>
      <c r="E89" s="20">
        <v>0.46920000000000001</v>
      </c>
      <c r="F89" s="21">
        <f t="shared" si="9"/>
        <v>2.8947368421052631E-2</v>
      </c>
      <c r="G89" s="21">
        <f t="shared" si="7"/>
        <v>2.8509315289182945E-2</v>
      </c>
      <c r="H89" s="16">
        <f t="shared" si="13"/>
        <v>64815.133929487012</v>
      </c>
      <c r="I89" s="16">
        <f t="shared" si="10"/>
        <v>1847.8350887063643</v>
      </c>
      <c r="J89" s="16">
        <f t="shared" si="8"/>
        <v>63834.303064401676</v>
      </c>
      <c r="K89" s="16">
        <f t="shared" si="11"/>
        <v>659306.7138968528</v>
      </c>
      <c r="L89" s="23">
        <f t="shared" si="12"/>
        <v>10.172110646475231</v>
      </c>
    </row>
    <row r="90" spans="1:12" x14ac:dyDescent="0.25">
      <c r="A90" s="19">
        <v>81</v>
      </c>
      <c r="B90" s="11">
        <v>15</v>
      </c>
      <c r="C90" s="11">
        <v>345</v>
      </c>
      <c r="D90" s="11">
        <v>342</v>
      </c>
      <c r="E90" s="20">
        <v>0.53439999999999999</v>
      </c>
      <c r="F90" s="21">
        <f t="shared" si="9"/>
        <v>4.3668122270742356E-2</v>
      </c>
      <c r="G90" s="21">
        <f t="shared" si="7"/>
        <v>4.2797959393296128E-2</v>
      </c>
      <c r="H90" s="16">
        <f t="shared" si="13"/>
        <v>62967.298840780648</v>
      </c>
      <c r="I90" s="16">
        <f t="shared" si="10"/>
        <v>2694.8718988932724</v>
      </c>
      <c r="J90" s="16">
        <f t="shared" si="8"/>
        <v>61712.566484655938</v>
      </c>
      <c r="K90" s="16">
        <f t="shared" si="11"/>
        <v>595472.41083245107</v>
      </c>
      <c r="L90" s="23">
        <f t="shared" si="12"/>
        <v>9.4568517594849499</v>
      </c>
    </row>
    <row r="91" spans="1:12" x14ac:dyDescent="0.25">
      <c r="A91" s="19">
        <v>82</v>
      </c>
      <c r="B91" s="11">
        <v>20</v>
      </c>
      <c r="C91" s="11">
        <v>320</v>
      </c>
      <c r="D91" s="11">
        <v>325</v>
      </c>
      <c r="E91" s="20">
        <v>0.51929999999999998</v>
      </c>
      <c r="F91" s="21">
        <f t="shared" si="9"/>
        <v>6.2015503875968991E-2</v>
      </c>
      <c r="G91" s="21">
        <f t="shared" si="7"/>
        <v>6.0220285805476427E-2</v>
      </c>
      <c r="H91" s="16">
        <f t="shared" si="13"/>
        <v>60272.426941887374</v>
      </c>
      <c r="I91" s="16">
        <f t="shared" si="10"/>
        <v>3629.6227766301554</v>
      </c>
      <c r="J91" s="16">
        <f t="shared" si="8"/>
        <v>58527.667273161263</v>
      </c>
      <c r="K91" s="16">
        <f t="shared" si="11"/>
        <v>533759.84434779512</v>
      </c>
      <c r="L91" s="23">
        <f t="shared" si="12"/>
        <v>8.8557881510633081</v>
      </c>
    </row>
    <row r="92" spans="1:12" x14ac:dyDescent="0.25">
      <c r="A92" s="19">
        <v>83</v>
      </c>
      <c r="B92" s="11">
        <v>19</v>
      </c>
      <c r="C92" s="11">
        <v>217</v>
      </c>
      <c r="D92" s="11">
        <v>297</v>
      </c>
      <c r="E92" s="20">
        <v>0.38340000000000002</v>
      </c>
      <c r="F92" s="21">
        <f t="shared" si="9"/>
        <v>7.3929961089494164E-2</v>
      </c>
      <c r="G92" s="21">
        <f t="shared" si="7"/>
        <v>7.0706777505122512E-2</v>
      </c>
      <c r="H92" s="16">
        <f t="shared" si="13"/>
        <v>56642.804165257221</v>
      </c>
      <c r="I92" s="16">
        <f t="shared" si="10"/>
        <v>4005.0301513790691</v>
      </c>
      <c r="J92" s="16">
        <f t="shared" si="8"/>
        <v>54173.302573916888</v>
      </c>
      <c r="K92" s="16">
        <f t="shared" si="11"/>
        <v>475232.17707463383</v>
      </c>
      <c r="L92" s="23">
        <f t="shared" si="12"/>
        <v>8.3899832304934705</v>
      </c>
    </row>
    <row r="93" spans="1:12" x14ac:dyDescent="0.25">
      <c r="A93" s="19">
        <v>84</v>
      </c>
      <c r="B93" s="11">
        <v>16</v>
      </c>
      <c r="C93" s="11">
        <v>210</v>
      </c>
      <c r="D93" s="11">
        <v>204</v>
      </c>
      <c r="E93" s="20">
        <v>0.4022</v>
      </c>
      <c r="F93" s="21">
        <f t="shared" si="9"/>
        <v>7.7294685990338161E-2</v>
      </c>
      <c r="G93" s="21">
        <f t="shared" si="7"/>
        <v>7.388088923038276E-2</v>
      </c>
      <c r="H93" s="16">
        <f t="shared" si="13"/>
        <v>52637.774013878152</v>
      </c>
      <c r="I93" s="16">
        <f t="shared" si="10"/>
        <v>3888.9255512532518</v>
      </c>
      <c r="J93" s="16">
        <f t="shared" si="8"/>
        <v>50312.974319338959</v>
      </c>
      <c r="K93" s="16">
        <f t="shared" si="11"/>
        <v>421058.87450071692</v>
      </c>
      <c r="L93" s="23">
        <f t="shared" si="12"/>
        <v>7.9991770622690677</v>
      </c>
    </row>
    <row r="94" spans="1:12" x14ac:dyDescent="0.25">
      <c r="A94" s="19">
        <v>85</v>
      </c>
      <c r="B94" s="11">
        <v>11</v>
      </c>
      <c r="C94" s="11">
        <v>186</v>
      </c>
      <c r="D94" s="11">
        <v>198</v>
      </c>
      <c r="E94" s="20">
        <v>0.49590000000000001</v>
      </c>
      <c r="F94" s="21">
        <f t="shared" si="9"/>
        <v>5.7291666666666664E-2</v>
      </c>
      <c r="G94" s="21">
        <f t="shared" si="7"/>
        <v>5.5683486960699101E-2</v>
      </c>
      <c r="H94" s="16">
        <f t="shared" si="13"/>
        <v>48748.848462624897</v>
      </c>
      <c r="I94" s="16">
        <f t="shared" si="10"/>
        <v>2714.5058677176698</v>
      </c>
      <c r="J94" s="16">
        <f t="shared" si="8"/>
        <v>47380.46605470842</v>
      </c>
      <c r="K94" s="16">
        <f t="shared" si="11"/>
        <v>370745.90018137795</v>
      </c>
      <c r="L94" s="23">
        <f t="shared" si="12"/>
        <v>7.6052237514004863</v>
      </c>
    </row>
    <row r="95" spans="1:12" x14ac:dyDescent="0.25">
      <c r="A95" s="19">
        <v>86</v>
      </c>
      <c r="B95" s="11">
        <v>9</v>
      </c>
      <c r="C95" s="11">
        <v>150</v>
      </c>
      <c r="D95" s="11">
        <v>174</v>
      </c>
      <c r="E95" s="20">
        <v>0.48770000000000002</v>
      </c>
      <c r="F95" s="21">
        <f t="shared" si="9"/>
        <v>5.5555555555555552E-2</v>
      </c>
      <c r="G95" s="21">
        <f t="shared" si="7"/>
        <v>5.4018139291173974E-2</v>
      </c>
      <c r="H95" s="16">
        <f t="shared" si="13"/>
        <v>46034.342594907226</v>
      </c>
      <c r="I95" s="16">
        <f t="shared" si="10"/>
        <v>2486.6895304693217</v>
      </c>
      <c r="J95" s="16">
        <f t="shared" si="8"/>
        <v>44760.411548447788</v>
      </c>
      <c r="K95" s="16">
        <f t="shared" si="11"/>
        <v>323365.43412666954</v>
      </c>
      <c r="L95" s="23">
        <f t="shared" si="12"/>
        <v>7.0244390578620628</v>
      </c>
    </row>
    <row r="96" spans="1:12" x14ac:dyDescent="0.25">
      <c r="A96" s="19">
        <v>87</v>
      </c>
      <c r="B96" s="11">
        <v>15</v>
      </c>
      <c r="C96" s="11">
        <v>136</v>
      </c>
      <c r="D96" s="11">
        <v>130</v>
      </c>
      <c r="E96" s="20">
        <v>0.39629999999999999</v>
      </c>
      <c r="F96" s="21">
        <f t="shared" si="9"/>
        <v>0.11278195488721804</v>
      </c>
      <c r="G96" s="21">
        <f t="shared" si="7"/>
        <v>0.10559253249610187</v>
      </c>
      <c r="H96" s="16">
        <f t="shared" si="13"/>
        <v>43547.653064437902</v>
      </c>
      <c r="I96" s="16">
        <f t="shared" si="10"/>
        <v>4598.306971335629</v>
      </c>
      <c r="J96" s="16">
        <f t="shared" si="8"/>
        <v>40771.655145842582</v>
      </c>
      <c r="K96" s="16">
        <f t="shared" si="11"/>
        <v>278605.02257822175</v>
      </c>
      <c r="L96" s="23">
        <f t="shared" si="12"/>
        <v>6.3977046516368423</v>
      </c>
    </row>
    <row r="97" spans="1:16" x14ac:dyDescent="0.25">
      <c r="A97" s="19">
        <v>88</v>
      </c>
      <c r="B97" s="11">
        <v>11</v>
      </c>
      <c r="C97" s="11">
        <v>94</v>
      </c>
      <c r="D97" s="11">
        <v>125</v>
      </c>
      <c r="E97" s="20">
        <v>0.58799999999999997</v>
      </c>
      <c r="F97" s="21">
        <f t="shared" si="9"/>
        <v>0.1004566210045662</v>
      </c>
      <c r="G97" s="21">
        <f t="shared" si="7"/>
        <v>9.6464150413918898E-2</v>
      </c>
      <c r="H97" s="16">
        <f t="shared" si="13"/>
        <v>38949.346093102271</v>
      </c>
      <c r="I97" s="16">
        <f t="shared" si="10"/>
        <v>3757.2155800488017</v>
      </c>
      <c r="J97" s="16">
        <f t="shared" si="8"/>
        <v>37401.373274122161</v>
      </c>
      <c r="K97" s="16">
        <f t="shared" si="11"/>
        <v>237833.36743237919</v>
      </c>
      <c r="L97" s="23">
        <f t="shared" si="12"/>
        <v>6.1062223448854835</v>
      </c>
    </row>
    <row r="98" spans="1:16" x14ac:dyDescent="0.25">
      <c r="A98" s="19">
        <v>89</v>
      </c>
      <c r="B98" s="11">
        <v>11</v>
      </c>
      <c r="C98" s="11">
        <v>85</v>
      </c>
      <c r="D98" s="11">
        <v>80</v>
      </c>
      <c r="E98" s="20">
        <v>0.47520000000000001</v>
      </c>
      <c r="F98" s="21">
        <f t="shared" si="9"/>
        <v>0.13333333333333333</v>
      </c>
      <c r="G98" s="21">
        <f t="shared" si="7"/>
        <v>0.12461369753763335</v>
      </c>
      <c r="H98" s="16">
        <f t="shared" si="13"/>
        <v>35192.130513053467</v>
      </c>
      <c r="I98" s="16">
        <f t="shared" si="10"/>
        <v>4385.4215074585627</v>
      </c>
      <c r="J98" s="16">
        <f t="shared" si="8"/>
        <v>32890.661305939211</v>
      </c>
      <c r="K98" s="16">
        <f>K99+J98</f>
        <v>200431.99415825703</v>
      </c>
      <c r="L98" s="23">
        <f t="shared" si="12"/>
        <v>5.6953640270205517</v>
      </c>
    </row>
    <row r="99" spans="1:16" x14ac:dyDescent="0.25">
      <c r="A99" s="19">
        <v>90</v>
      </c>
      <c r="B99" s="11">
        <v>12</v>
      </c>
      <c r="C99" s="11">
        <v>89</v>
      </c>
      <c r="D99" s="11">
        <v>73</v>
      </c>
      <c r="E99" s="24">
        <v>0.71189999999999998</v>
      </c>
      <c r="F99" s="25">
        <f t="shared" si="9"/>
        <v>0.14814814814814814</v>
      </c>
      <c r="G99" s="25">
        <f t="shared" si="7"/>
        <v>0.14208380102584503</v>
      </c>
      <c r="H99" s="26">
        <f t="shared" si="13"/>
        <v>30806.709005594905</v>
      </c>
      <c r="I99" s="26">
        <f t="shared" si="10"/>
        <v>4377.1343126120546</v>
      </c>
      <c r="J99" s="26">
        <f t="shared" si="8"/>
        <v>29545.656610131369</v>
      </c>
      <c r="K99" s="26">
        <f t="shared" ref="K99:K108" si="14">K100+J99</f>
        <v>167541.33285231784</v>
      </c>
      <c r="L99" s="27">
        <f t="shared" si="12"/>
        <v>5.4384690302975924</v>
      </c>
    </row>
    <row r="100" spans="1:16" x14ac:dyDescent="0.25">
      <c r="A100" s="19">
        <v>91</v>
      </c>
      <c r="B100" s="11">
        <v>11</v>
      </c>
      <c r="C100" s="11">
        <v>56</v>
      </c>
      <c r="D100" s="11">
        <v>73</v>
      </c>
      <c r="E100" s="24">
        <v>0.60870000000000002</v>
      </c>
      <c r="F100" s="25">
        <f t="shared" si="9"/>
        <v>0.17054263565891473</v>
      </c>
      <c r="G100" s="25">
        <f t="shared" si="7"/>
        <v>0.15987372882218118</v>
      </c>
      <c r="H100" s="26">
        <f t="shared" si="13"/>
        <v>26429.574692982849</v>
      </c>
      <c r="I100" s="26">
        <f t="shared" si="10"/>
        <v>4225.3946573515223</v>
      </c>
      <c r="J100" s="26">
        <f t="shared" si="8"/>
        <v>24776.177763561198</v>
      </c>
      <c r="K100" s="26">
        <f t="shared" si="14"/>
        <v>137995.67624218646</v>
      </c>
      <c r="L100" s="27">
        <f t="shared" si="12"/>
        <v>5.2212598138714972</v>
      </c>
    </row>
    <row r="101" spans="1:16" x14ac:dyDescent="0.25">
      <c r="A101" s="19">
        <v>92</v>
      </c>
      <c r="B101" s="11">
        <v>12</v>
      </c>
      <c r="C101" s="11">
        <v>60</v>
      </c>
      <c r="D101" s="11">
        <v>46</v>
      </c>
      <c r="E101" s="24">
        <v>0.5927</v>
      </c>
      <c r="F101" s="25">
        <f t="shared" si="9"/>
        <v>0.22641509433962265</v>
      </c>
      <c r="G101" s="25">
        <f t="shared" si="7"/>
        <v>0.20729828149724638</v>
      </c>
      <c r="H101" s="26">
        <f t="shared" si="13"/>
        <v>22204.180035631325</v>
      </c>
      <c r="I101" s="26">
        <f t="shared" si="10"/>
        <v>4602.8883634418407</v>
      </c>
      <c r="J101" s="26">
        <f t="shared" si="8"/>
        <v>20329.423605201464</v>
      </c>
      <c r="K101" s="26">
        <f t="shared" si="14"/>
        <v>113219.49847862525</v>
      </c>
      <c r="L101" s="27">
        <f t="shared" si="12"/>
        <v>5.0990173155207943</v>
      </c>
    </row>
    <row r="102" spans="1:16" x14ac:dyDescent="0.25">
      <c r="A102" s="19">
        <v>93</v>
      </c>
      <c r="B102" s="11">
        <v>2</v>
      </c>
      <c r="C102" s="11">
        <v>32</v>
      </c>
      <c r="D102" s="11">
        <v>46</v>
      </c>
      <c r="E102" s="24">
        <v>0.4123</v>
      </c>
      <c r="F102" s="25">
        <f t="shared" si="9"/>
        <v>5.128205128205128E-2</v>
      </c>
      <c r="G102" s="25">
        <f t="shared" si="7"/>
        <v>4.9781707213867196E-2</v>
      </c>
      <c r="H102" s="26">
        <f t="shared" si="13"/>
        <v>17601.291672189484</v>
      </c>
      <c r="I102" s="26">
        <f t="shared" si="10"/>
        <v>876.22234861081586</v>
      </c>
      <c r="J102" s="26">
        <f t="shared" si="8"/>
        <v>17086.335797910906</v>
      </c>
      <c r="K102" s="26">
        <f t="shared" si="14"/>
        <v>92890.074873423786</v>
      </c>
      <c r="L102" s="27">
        <f t="shared" si="12"/>
        <v>5.2774578481755752</v>
      </c>
    </row>
    <row r="103" spans="1:16" x14ac:dyDescent="0.25">
      <c r="A103" s="19">
        <v>94</v>
      </c>
      <c r="B103" s="11">
        <v>4</v>
      </c>
      <c r="C103" s="11">
        <v>19</v>
      </c>
      <c r="D103" s="11">
        <v>27</v>
      </c>
      <c r="E103" s="24">
        <v>0.60619999999999996</v>
      </c>
      <c r="F103" s="25">
        <f t="shared" si="9"/>
        <v>0.17391304347826086</v>
      </c>
      <c r="G103" s="25">
        <f t="shared" si="7"/>
        <v>0.16276571502978612</v>
      </c>
      <c r="H103" s="26">
        <f t="shared" si="13"/>
        <v>16725.069323578668</v>
      </c>
      <c r="I103" s="26">
        <f t="shared" si="10"/>
        <v>2722.2678673750233</v>
      </c>
      <c r="J103" s="26">
        <f t="shared" si="8"/>
        <v>15653.040237406383</v>
      </c>
      <c r="K103" s="26">
        <f t="shared" si="14"/>
        <v>75803.739075512873</v>
      </c>
      <c r="L103" s="27">
        <f t="shared" si="12"/>
        <v>4.5323422946083864</v>
      </c>
    </row>
    <row r="104" spans="1:16" x14ac:dyDescent="0.25">
      <c r="A104" s="19">
        <v>95</v>
      </c>
      <c r="B104" s="11">
        <v>3</v>
      </c>
      <c r="C104" s="11">
        <v>13</v>
      </c>
      <c r="D104" s="11">
        <v>17</v>
      </c>
      <c r="E104" s="24">
        <v>0.3881</v>
      </c>
      <c r="F104" s="25">
        <f t="shared" si="9"/>
        <v>0.2</v>
      </c>
      <c r="G104" s="25">
        <f t="shared" si="7"/>
        <v>0.17819276893743655</v>
      </c>
      <c r="H104" s="26">
        <f t="shared" si="13"/>
        <v>14002.801456203644</v>
      </c>
      <c r="I104" s="26">
        <f t="shared" si="10"/>
        <v>2495.1979643620962</v>
      </c>
      <c r="J104" s="26">
        <f t="shared" si="8"/>
        <v>12475.989821810477</v>
      </c>
      <c r="K104" s="26">
        <f t="shared" si="14"/>
        <v>60150.698838106495</v>
      </c>
      <c r="L104" s="27">
        <f t="shared" si="12"/>
        <v>4.2956189178457578</v>
      </c>
    </row>
    <row r="105" spans="1:16" x14ac:dyDescent="0.25">
      <c r="A105" s="19">
        <v>96</v>
      </c>
      <c r="B105" s="11">
        <v>5</v>
      </c>
      <c r="C105" s="11">
        <v>13</v>
      </c>
      <c r="D105" s="11">
        <v>8</v>
      </c>
      <c r="E105" s="24">
        <v>0.51449999999999996</v>
      </c>
      <c r="F105" s="25">
        <f t="shared" si="9"/>
        <v>0.47619047619047616</v>
      </c>
      <c r="G105" s="25">
        <f t="shared" si="7"/>
        <v>0.38677238445175011</v>
      </c>
      <c r="H105" s="26">
        <f t="shared" si="13"/>
        <v>11507.603491841548</v>
      </c>
      <c r="I105" s="26">
        <f t="shared" si="10"/>
        <v>4450.8232418648413</v>
      </c>
      <c r="J105" s="26">
        <f t="shared" si="8"/>
        <v>9346.7288079161663</v>
      </c>
      <c r="K105" s="26">
        <f t="shared" si="14"/>
        <v>47674.709016296016</v>
      </c>
      <c r="L105" s="27">
        <f t="shared" si="12"/>
        <v>4.1428877046463732</v>
      </c>
    </row>
    <row r="106" spans="1:16" x14ac:dyDescent="0.25">
      <c r="A106" s="19">
        <v>97</v>
      </c>
      <c r="B106" s="11">
        <v>1</v>
      </c>
      <c r="C106" s="11">
        <v>10</v>
      </c>
      <c r="D106" s="11">
        <v>9</v>
      </c>
      <c r="E106" s="24">
        <v>0.24929999999999999</v>
      </c>
      <c r="F106" s="25">
        <f t="shared" si="9"/>
        <v>0.10526315789473684</v>
      </c>
      <c r="G106" s="25">
        <f t="shared" si="7"/>
        <v>9.7554313363965389E-2</v>
      </c>
      <c r="H106" s="26">
        <f t="shared" si="13"/>
        <v>7056.7802499767067</v>
      </c>
      <c r="I106" s="26">
        <f t="shared" si="10"/>
        <v>688.41935184686963</v>
      </c>
      <c r="J106" s="26">
        <f t="shared" si="8"/>
        <v>6539.9838425452608</v>
      </c>
      <c r="K106" s="26">
        <f t="shared" si="14"/>
        <v>38327.98020837985</v>
      </c>
      <c r="L106" s="27">
        <f t="shared" si="12"/>
        <v>5.4313693852811085</v>
      </c>
    </row>
    <row r="107" spans="1:16" x14ac:dyDescent="0.25">
      <c r="A107" s="19">
        <v>98</v>
      </c>
      <c r="B107" s="11">
        <v>1</v>
      </c>
      <c r="C107" s="11">
        <v>4</v>
      </c>
      <c r="D107" s="11">
        <v>7</v>
      </c>
      <c r="E107" s="24">
        <v>0.18629999999999999</v>
      </c>
      <c r="F107" s="25">
        <f t="shared" si="9"/>
        <v>0.18181818181818182</v>
      </c>
      <c r="G107" s="25">
        <f t="shared" si="7"/>
        <v>0.15838573261320621</v>
      </c>
      <c r="H107" s="26">
        <f t="shared" si="13"/>
        <v>6368.3608981298366</v>
      </c>
      <c r="I107" s="26">
        <f t="shared" si="10"/>
        <v>1008.6575063955901</v>
      </c>
      <c r="J107" s="26">
        <f t="shared" si="8"/>
        <v>5547.6162851757454</v>
      </c>
      <c r="K107" s="26">
        <f t="shared" si="14"/>
        <v>31787.996365834588</v>
      </c>
      <c r="L107" s="27">
        <f t="shared" si="12"/>
        <v>4.9915507105085082</v>
      </c>
    </row>
    <row r="108" spans="1:16" x14ac:dyDescent="0.25">
      <c r="A108" s="19">
        <v>99</v>
      </c>
      <c r="B108" s="11">
        <v>2</v>
      </c>
      <c r="C108" s="11">
        <v>7</v>
      </c>
      <c r="D108" s="11">
        <v>3</v>
      </c>
      <c r="E108" s="24">
        <v>0.3301</v>
      </c>
      <c r="F108" s="25">
        <f t="shared" si="9"/>
        <v>0.4</v>
      </c>
      <c r="G108" s="25">
        <f t="shared" si="7"/>
        <v>0.315467364901101</v>
      </c>
      <c r="H108" s="26">
        <f t="shared" si="13"/>
        <v>5359.7033917342469</v>
      </c>
      <c r="I108" s="26">
        <f t="shared" si="10"/>
        <v>1690.8115056418962</v>
      </c>
      <c r="J108" s="26">
        <f t="shared" si="8"/>
        <v>4227.0287641047407</v>
      </c>
      <c r="K108" s="26">
        <f t="shared" si="14"/>
        <v>26240.380080658844</v>
      </c>
      <c r="L108" s="27">
        <f t="shared" si="12"/>
        <v>4.8958642228461464</v>
      </c>
    </row>
    <row r="109" spans="1:16" x14ac:dyDescent="0.25">
      <c r="A109" s="19" t="s">
        <v>24</v>
      </c>
      <c r="B109" s="11">
        <v>1</v>
      </c>
      <c r="C109" s="26">
        <v>5</v>
      </c>
      <c r="D109" s="14">
        <v>7</v>
      </c>
      <c r="E109" s="24"/>
      <c r="F109" s="25">
        <f>B109/((C109+D109)/2)</f>
        <v>0.16666666666666666</v>
      </c>
      <c r="G109" s="25">
        <v>1</v>
      </c>
      <c r="H109" s="26">
        <f>H108-I108</f>
        <v>3668.8918860923504</v>
      </c>
      <c r="I109" s="26">
        <f>H109*G109</f>
        <v>3668.8918860923504</v>
      </c>
      <c r="J109" s="26">
        <f>H109/F109</f>
        <v>22013.351316554104</v>
      </c>
      <c r="K109" s="26">
        <f>J109</f>
        <v>22013.351316554104</v>
      </c>
      <c r="L109" s="27">
        <f>K109/H109</f>
        <v>6.0000000000000009</v>
      </c>
    </row>
    <row r="110" spans="1:16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6" x14ac:dyDescent="0.25">
      <c r="A111" s="16"/>
      <c r="B111" s="16"/>
      <c r="C111" s="16"/>
      <c r="D111" s="16"/>
      <c r="E111" s="17"/>
      <c r="F111" s="17"/>
      <c r="G111" s="17"/>
      <c r="H111" s="16"/>
      <c r="I111" s="24"/>
      <c r="J111" s="25"/>
      <c r="K111" s="25"/>
      <c r="L111" s="26"/>
      <c r="M111" s="26"/>
      <c r="N111" s="26"/>
      <c r="O111" s="26"/>
      <c r="P111" s="27"/>
    </row>
    <row r="112" spans="1:16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47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4" customFormat="1" ht="14.5" x14ac:dyDescent="0.25">
      <c r="A6" s="41" t="s">
        <v>0</v>
      </c>
      <c r="B6" s="42" t="s">
        <v>1</v>
      </c>
      <c r="C6" s="80" t="s">
        <v>2</v>
      </c>
      <c r="D6" s="80"/>
      <c r="E6" s="53" t="s">
        <v>3</v>
      </c>
      <c r="F6" s="53" t="s">
        <v>4</v>
      </c>
      <c r="G6" s="53" t="s">
        <v>5</v>
      </c>
      <c r="H6" s="42" t="s">
        <v>6</v>
      </c>
      <c r="I6" s="42" t="s">
        <v>7</v>
      </c>
      <c r="J6" s="42" t="s">
        <v>8</v>
      </c>
      <c r="K6" s="42" t="s">
        <v>9</v>
      </c>
      <c r="L6" s="53" t="s">
        <v>10</v>
      </c>
    </row>
    <row r="7" spans="1:13" s="44" customFormat="1" x14ac:dyDescent="0.25">
      <c r="A7" s="45"/>
      <c r="B7" s="46"/>
      <c r="C7" s="47">
        <v>41275</v>
      </c>
      <c r="D7" s="48">
        <v>41640</v>
      </c>
      <c r="E7" s="49"/>
      <c r="F7" s="49"/>
      <c r="G7" s="49"/>
      <c r="H7" s="50"/>
      <c r="I7" s="50"/>
      <c r="J7" s="50"/>
      <c r="K7" s="50"/>
      <c r="L7" s="49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3</v>
      </c>
      <c r="C9" s="11">
        <v>783</v>
      </c>
      <c r="D9" s="11">
        <v>810</v>
      </c>
      <c r="E9" s="20">
        <v>0.5</v>
      </c>
      <c r="F9" s="21">
        <f>B9/((C9+D9)/2)</f>
        <v>3.766478342749529E-3</v>
      </c>
      <c r="G9" s="21">
        <f t="shared" ref="G9:G72" si="0">F9/((1+(1-E9)*F9))</f>
        <v>3.7593984962406013E-3</v>
      </c>
      <c r="H9" s="16">
        <v>100000</v>
      </c>
      <c r="I9" s="16">
        <f>H9*G9</f>
        <v>375.93984962406012</v>
      </c>
      <c r="J9" s="16">
        <f t="shared" ref="J9:J72" si="1">H10+I9*E9</f>
        <v>99812.030075187969</v>
      </c>
      <c r="K9" s="16">
        <f>K10+J9</f>
        <v>8238858.3867082382</v>
      </c>
      <c r="L9" s="22">
        <f>K9/H9</f>
        <v>82.388583867082389</v>
      </c>
    </row>
    <row r="10" spans="1:13" x14ac:dyDescent="0.25">
      <c r="A10" s="19">
        <v>1</v>
      </c>
      <c r="B10" s="11">
        <v>0</v>
      </c>
      <c r="C10" s="11">
        <v>890</v>
      </c>
      <c r="D10" s="11">
        <v>876</v>
      </c>
      <c r="E10" s="20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99624.060150375939</v>
      </c>
      <c r="I10" s="16">
        <f t="shared" ref="I10:I73" si="3">H10*G10</f>
        <v>0</v>
      </c>
      <c r="J10" s="16">
        <f t="shared" si="1"/>
        <v>99624.060150375939</v>
      </c>
      <c r="K10" s="16">
        <f t="shared" ref="K10:K72" si="4">K11+J10</f>
        <v>8139046.3566330504</v>
      </c>
      <c r="L10" s="23">
        <f t="shared" ref="L10:L73" si="5">K10/H10</f>
        <v>81.697597391109113</v>
      </c>
    </row>
    <row r="11" spans="1:13" x14ac:dyDescent="0.25">
      <c r="A11" s="19">
        <v>2</v>
      </c>
      <c r="B11" s="13">
        <v>1</v>
      </c>
      <c r="C11" s="11">
        <v>903</v>
      </c>
      <c r="D11" s="11">
        <v>903</v>
      </c>
      <c r="E11" s="20">
        <v>0.5</v>
      </c>
      <c r="F11" s="21">
        <f t="shared" si="2"/>
        <v>1.1074197120708748E-3</v>
      </c>
      <c r="G11" s="21">
        <f t="shared" si="0"/>
        <v>1.1068068622025456E-3</v>
      </c>
      <c r="H11" s="16">
        <f t="shared" ref="H11:H74" si="6">H10-I10</f>
        <v>99624.060150375939</v>
      </c>
      <c r="I11" s="16">
        <f t="shared" si="3"/>
        <v>110.26459341491525</v>
      </c>
      <c r="J11" s="16">
        <f t="shared" si="1"/>
        <v>99568.927853668472</v>
      </c>
      <c r="K11" s="16">
        <f t="shared" si="4"/>
        <v>8039422.2964826748</v>
      </c>
      <c r="L11" s="23">
        <f t="shared" si="5"/>
        <v>80.697597391109113</v>
      </c>
    </row>
    <row r="12" spans="1:13" x14ac:dyDescent="0.25">
      <c r="A12" s="19">
        <v>3</v>
      </c>
      <c r="B12" s="13">
        <v>0</v>
      </c>
      <c r="C12" s="11">
        <v>946</v>
      </c>
      <c r="D12" s="11">
        <v>906</v>
      </c>
      <c r="E12" s="20">
        <v>0.5</v>
      </c>
      <c r="F12" s="21">
        <f t="shared" si="2"/>
        <v>0</v>
      </c>
      <c r="G12" s="21">
        <f t="shared" si="0"/>
        <v>0</v>
      </c>
      <c r="H12" s="16">
        <f t="shared" si="6"/>
        <v>99513.79555696102</v>
      </c>
      <c r="I12" s="16">
        <f t="shared" si="3"/>
        <v>0</v>
      </c>
      <c r="J12" s="16">
        <f t="shared" si="1"/>
        <v>99513.79555696102</v>
      </c>
      <c r="K12" s="16">
        <f t="shared" si="4"/>
        <v>7939853.3686290067</v>
      </c>
      <c r="L12" s="23">
        <f t="shared" si="5"/>
        <v>79.786458994866578</v>
      </c>
    </row>
    <row r="13" spans="1:13" x14ac:dyDescent="0.25">
      <c r="A13" s="19">
        <v>4</v>
      </c>
      <c r="B13" s="13">
        <v>0</v>
      </c>
      <c r="C13" s="11">
        <v>1041</v>
      </c>
      <c r="D13" s="11">
        <v>959</v>
      </c>
      <c r="E13" s="20">
        <v>0.5</v>
      </c>
      <c r="F13" s="21">
        <f t="shared" si="2"/>
        <v>0</v>
      </c>
      <c r="G13" s="21">
        <f t="shared" si="0"/>
        <v>0</v>
      </c>
      <c r="H13" s="16">
        <f t="shared" si="6"/>
        <v>99513.79555696102</v>
      </c>
      <c r="I13" s="16">
        <f t="shared" si="3"/>
        <v>0</v>
      </c>
      <c r="J13" s="16">
        <f t="shared" si="1"/>
        <v>99513.79555696102</v>
      </c>
      <c r="K13" s="16">
        <f t="shared" si="4"/>
        <v>7840339.573072046</v>
      </c>
      <c r="L13" s="23">
        <f t="shared" si="5"/>
        <v>78.786458994866592</v>
      </c>
    </row>
    <row r="14" spans="1:13" x14ac:dyDescent="0.25">
      <c r="A14" s="19">
        <v>5</v>
      </c>
      <c r="B14" s="13">
        <v>0</v>
      </c>
      <c r="C14" s="11">
        <v>961</v>
      </c>
      <c r="D14" s="11">
        <v>1055</v>
      </c>
      <c r="E14" s="20">
        <v>0.5</v>
      </c>
      <c r="F14" s="21">
        <f t="shared" si="2"/>
        <v>0</v>
      </c>
      <c r="G14" s="21">
        <f t="shared" si="0"/>
        <v>0</v>
      </c>
      <c r="H14" s="16">
        <f t="shared" si="6"/>
        <v>99513.79555696102</v>
      </c>
      <c r="I14" s="16">
        <f t="shared" si="3"/>
        <v>0</v>
      </c>
      <c r="J14" s="16">
        <f t="shared" si="1"/>
        <v>99513.79555696102</v>
      </c>
      <c r="K14" s="16">
        <f t="shared" si="4"/>
        <v>7740825.7775150854</v>
      </c>
      <c r="L14" s="23">
        <f t="shared" si="5"/>
        <v>77.786458994866592</v>
      </c>
    </row>
    <row r="15" spans="1:13" x14ac:dyDescent="0.25">
      <c r="A15" s="19">
        <v>6</v>
      </c>
      <c r="B15" s="13">
        <v>0</v>
      </c>
      <c r="C15" s="11">
        <v>965</v>
      </c>
      <c r="D15" s="11">
        <v>952</v>
      </c>
      <c r="E15" s="20">
        <v>0.5</v>
      </c>
      <c r="F15" s="21">
        <f t="shared" si="2"/>
        <v>0</v>
      </c>
      <c r="G15" s="21">
        <f t="shared" si="0"/>
        <v>0</v>
      </c>
      <c r="H15" s="16">
        <f t="shared" si="6"/>
        <v>99513.79555696102</v>
      </c>
      <c r="I15" s="16">
        <f t="shared" si="3"/>
        <v>0</v>
      </c>
      <c r="J15" s="16">
        <f t="shared" si="1"/>
        <v>99513.79555696102</v>
      </c>
      <c r="K15" s="16">
        <f t="shared" si="4"/>
        <v>7641311.9819581248</v>
      </c>
      <c r="L15" s="23">
        <f t="shared" si="5"/>
        <v>76.786458994866592</v>
      </c>
    </row>
    <row r="16" spans="1:13" x14ac:dyDescent="0.25">
      <c r="A16" s="19">
        <v>7</v>
      </c>
      <c r="B16" s="13">
        <v>0</v>
      </c>
      <c r="C16" s="11">
        <v>980</v>
      </c>
      <c r="D16" s="11">
        <v>949</v>
      </c>
      <c r="E16" s="20">
        <v>0.5</v>
      </c>
      <c r="F16" s="21">
        <f t="shared" si="2"/>
        <v>0</v>
      </c>
      <c r="G16" s="21">
        <f t="shared" si="0"/>
        <v>0</v>
      </c>
      <c r="H16" s="16">
        <f t="shared" si="6"/>
        <v>99513.79555696102</v>
      </c>
      <c r="I16" s="16">
        <f t="shared" si="3"/>
        <v>0</v>
      </c>
      <c r="J16" s="16">
        <f t="shared" si="1"/>
        <v>99513.79555696102</v>
      </c>
      <c r="K16" s="16">
        <f t="shared" si="4"/>
        <v>7541798.1864011642</v>
      </c>
      <c r="L16" s="23">
        <f t="shared" si="5"/>
        <v>75.786458994866592</v>
      </c>
    </row>
    <row r="17" spans="1:12" x14ac:dyDescent="0.25">
      <c r="A17" s="19">
        <v>8</v>
      </c>
      <c r="B17" s="13">
        <v>0</v>
      </c>
      <c r="C17" s="11">
        <v>1014</v>
      </c>
      <c r="D17" s="11">
        <v>975</v>
      </c>
      <c r="E17" s="20">
        <v>0.5</v>
      </c>
      <c r="F17" s="21">
        <f t="shared" si="2"/>
        <v>0</v>
      </c>
      <c r="G17" s="21">
        <f t="shared" si="0"/>
        <v>0</v>
      </c>
      <c r="H17" s="16">
        <f t="shared" si="6"/>
        <v>99513.79555696102</v>
      </c>
      <c r="I17" s="16">
        <f t="shared" si="3"/>
        <v>0</v>
      </c>
      <c r="J17" s="16">
        <f t="shared" si="1"/>
        <v>99513.79555696102</v>
      </c>
      <c r="K17" s="16">
        <f t="shared" si="4"/>
        <v>7442284.3908442035</v>
      </c>
      <c r="L17" s="23">
        <f t="shared" si="5"/>
        <v>74.786458994866607</v>
      </c>
    </row>
    <row r="18" spans="1:12" x14ac:dyDescent="0.25">
      <c r="A18" s="19">
        <v>9</v>
      </c>
      <c r="B18" s="11">
        <v>0</v>
      </c>
      <c r="C18" s="11">
        <v>899</v>
      </c>
      <c r="D18" s="11">
        <v>1017</v>
      </c>
      <c r="E18" s="20">
        <v>0.5</v>
      </c>
      <c r="F18" s="21">
        <f t="shared" si="2"/>
        <v>0</v>
      </c>
      <c r="G18" s="21">
        <f t="shared" si="0"/>
        <v>0</v>
      </c>
      <c r="H18" s="16">
        <f t="shared" si="6"/>
        <v>99513.79555696102</v>
      </c>
      <c r="I18" s="16">
        <f t="shared" si="3"/>
        <v>0</v>
      </c>
      <c r="J18" s="16">
        <f t="shared" si="1"/>
        <v>99513.79555696102</v>
      </c>
      <c r="K18" s="16">
        <f t="shared" si="4"/>
        <v>7342770.5952872429</v>
      </c>
      <c r="L18" s="23">
        <f t="shared" si="5"/>
        <v>73.786458994866607</v>
      </c>
    </row>
    <row r="19" spans="1:12" x14ac:dyDescent="0.25">
      <c r="A19" s="19">
        <v>10</v>
      </c>
      <c r="B19" s="13">
        <v>0</v>
      </c>
      <c r="C19" s="11">
        <v>910</v>
      </c>
      <c r="D19" s="11">
        <v>903</v>
      </c>
      <c r="E19" s="20">
        <v>0.5</v>
      </c>
      <c r="F19" s="21">
        <f t="shared" si="2"/>
        <v>0</v>
      </c>
      <c r="G19" s="21">
        <f t="shared" si="0"/>
        <v>0</v>
      </c>
      <c r="H19" s="16">
        <f t="shared" si="6"/>
        <v>99513.79555696102</v>
      </c>
      <c r="I19" s="16">
        <f t="shared" si="3"/>
        <v>0</v>
      </c>
      <c r="J19" s="16">
        <f t="shared" si="1"/>
        <v>99513.79555696102</v>
      </c>
      <c r="K19" s="16">
        <f t="shared" si="4"/>
        <v>7243256.7997302823</v>
      </c>
      <c r="L19" s="23">
        <f t="shared" si="5"/>
        <v>72.786458994866607</v>
      </c>
    </row>
    <row r="20" spans="1:12" x14ac:dyDescent="0.25">
      <c r="A20" s="19">
        <v>11</v>
      </c>
      <c r="B20" s="13">
        <v>0</v>
      </c>
      <c r="C20" s="11">
        <v>834</v>
      </c>
      <c r="D20" s="11">
        <v>898</v>
      </c>
      <c r="E20" s="20">
        <v>0.5</v>
      </c>
      <c r="F20" s="21">
        <f t="shared" si="2"/>
        <v>0</v>
      </c>
      <c r="G20" s="21">
        <f t="shared" si="0"/>
        <v>0</v>
      </c>
      <c r="H20" s="16">
        <f t="shared" si="6"/>
        <v>99513.79555696102</v>
      </c>
      <c r="I20" s="16">
        <f t="shared" si="3"/>
        <v>0</v>
      </c>
      <c r="J20" s="16">
        <f t="shared" si="1"/>
        <v>99513.79555696102</v>
      </c>
      <c r="K20" s="16">
        <f t="shared" si="4"/>
        <v>7143743.0041733216</v>
      </c>
      <c r="L20" s="23">
        <f t="shared" si="5"/>
        <v>71.786458994866607</v>
      </c>
    </row>
    <row r="21" spans="1:12" x14ac:dyDescent="0.25">
      <c r="A21" s="19">
        <v>12</v>
      </c>
      <c r="B21" s="13">
        <v>0</v>
      </c>
      <c r="C21" s="11">
        <v>829</v>
      </c>
      <c r="D21" s="11">
        <v>846</v>
      </c>
      <c r="E21" s="20">
        <v>0.5</v>
      </c>
      <c r="F21" s="21">
        <f t="shared" si="2"/>
        <v>0</v>
      </c>
      <c r="G21" s="21">
        <f t="shared" si="0"/>
        <v>0</v>
      </c>
      <c r="H21" s="16">
        <f t="shared" si="6"/>
        <v>99513.79555696102</v>
      </c>
      <c r="I21" s="16">
        <f t="shared" si="3"/>
        <v>0</v>
      </c>
      <c r="J21" s="16">
        <f t="shared" si="1"/>
        <v>99513.79555696102</v>
      </c>
      <c r="K21" s="16">
        <f t="shared" si="4"/>
        <v>7044229.208616361</v>
      </c>
      <c r="L21" s="23">
        <f t="shared" si="5"/>
        <v>70.786458994866621</v>
      </c>
    </row>
    <row r="22" spans="1:12" x14ac:dyDescent="0.25">
      <c r="A22" s="19">
        <v>13</v>
      </c>
      <c r="B22" s="13">
        <v>0</v>
      </c>
      <c r="C22" s="11">
        <v>816</v>
      </c>
      <c r="D22" s="11">
        <v>835</v>
      </c>
      <c r="E22" s="20">
        <v>0.5</v>
      </c>
      <c r="F22" s="21">
        <f t="shared" si="2"/>
        <v>0</v>
      </c>
      <c r="G22" s="21">
        <f t="shared" si="0"/>
        <v>0</v>
      </c>
      <c r="H22" s="16">
        <f t="shared" si="6"/>
        <v>99513.79555696102</v>
      </c>
      <c r="I22" s="16">
        <f t="shared" si="3"/>
        <v>0</v>
      </c>
      <c r="J22" s="16">
        <f t="shared" si="1"/>
        <v>99513.79555696102</v>
      </c>
      <c r="K22" s="16">
        <f t="shared" si="4"/>
        <v>6944715.4130594004</v>
      </c>
      <c r="L22" s="23">
        <f t="shared" si="5"/>
        <v>69.786458994866621</v>
      </c>
    </row>
    <row r="23" spans="1:12" x14ac:dyDescent="0.25">
      <c r="A23" s="19">
        <v>14</v>
      </c>
      <c r="B23" s="13">
        <v>0</v>
      </c>
      <c r="C23" s="11">
        <v>750</v>
      </c>
      <c r="D23" s="11">
        <v>817</v>
      </c>
      <c r="E23" s="20">
        <v>0.5</v>
      </c>
      <c r="F23" s="21">
        <f t="shared" si="2"/>
        <v>0</v>
      </c>
      <c r="G23" s="21">
        <f t="shared" si="0"/>
        <v>0</v>
      </c>
      <c r="H23" s="16">
        <f t="shared" si="6"/>
        <v>99513.79555696102</v>
      </c>
      <c r="I23" s="16">
        <f t="shared" si="3"/>
        <v>0</v>
      </c>
      <c r="J23" s="16">
        <f t="shared" si="1"/>
        <v>99513.79555696102</v>
      </c>
      <c r="K23" s="16">
        <f t="shared" si="4"/>
        <v>6845201.6175024398</v>
      </c>
      <c r="L23" s="23">
        <f t="shared" si="5"/>
        <v>68.786458994866621</v>
      </c>
    </row>
    <row r="24" spans="1:12" x14ac:dyDescent="0.25">
      <c r="A24" s="19">
        <v>15</v>
      </c>
      <c r="B24" s="13">
        <v>0</v>
      </c>
      <c r="C24" s="11">
        <v>703</v>
      </c>
      <c r="D24" s="11">
        <v>746</v>
      </c>
      <c r="E24" s="20">
        <v>0.5</v>
      </c>
      <c r="F24" s="21">
        <f t="shared" si="2"/>
        <v>0</v>
      </c>
      <c r="G24" s="21">
        <f t="shared" si="0"/>
        <v>0</v>
      </c>
      <c r="H24" s="16">
        <f t="shared" si="6"/>
        <v>99513.79555696102</v>
      </c>
      <c r="I24" s="16">
        <f t="shared" si="3"/>
        <v>0</v>
      </c>
      <c r="J24" s="16">
        <f t="shared" si="1"/>
        <v>99513.79555696102</v>
      </c>
      <c r="K24" s="16">
        <f t="shared" si="4"/>
        <v>6745687.8219454791</v>
      </c>
      <c r="L24" s="23">
        <f t="shared" si="5"/>
        <v>67.786458994866635</v>
      </c>
    </row>
    <row r="25" spans="1:12" x14ac:dyDescent="0.25">
      <c r="A25" s="19">
        <v>16</v>
      </c>
      <c r="B25" s="13">
        <v>0</v>
      </c>
      <c r="C25" s="11">
        <v>636</v>
      </c>
      <c r="D25" s="11">
        <v>704</v>
      </c>
      <c r="E25" s="20">
        <v>0.5</v>
      </c>
      <c r="F25" s="21">
        <f t="shared" si="2"/>
        <v>0</v>
      </c>
      <c r="G25" s="21">
        <f t="shared" si="0"/>
        <v>0</v>
      </c>
      <c r="H25" s="16">
        <f t="shared" si="6"/>
        <v>99513.79555696102</v>
      </c>
      <c r="I25" s="16">
        <f t="shared" si="3"/>
        <v>0</v>
      </c>
      <c r="J25" s="16">
        <f t="shared" si="1"/>
        <v>99513.79555696102</v>
      </c>
      <c r="K25" s="16">
        <f t="shared" si="4"/>
        <v>6646174.0263885185</v>
      </c>
      <c r="L25" s="23">
        <f t="shared" si="5"/>
        <v>66.786458994866635</v>
      </c>
    </row>
    <row r="26" spans="1:12" x14ac:dyDescent="0.25">
      <c r="A26" s="19">
        <v>17</v>
      </c>
      <c r="B26" s="13">
        <v>0</v>
      </c>
      <c r="C26" s="11">
        <v>616</v>
      </c>
      <c r="D26" s="11">
        <v>643</v>
      </c>
      <c r="E26" s="20">
        <v>0.5</v>
      </c>
      <c r="F26" s="21">
        <f t="shared" si="2"/>
        <v>0</v>
      </c>
      <c r="G26" s="21">
        <f t="shared" si="0"/>
        <v>0</v>
      </c>
      <c r="H26" s="16">
        <f t="shared" si="6"/>
        <v>99513.79555696102</v>
      </c>
      <c r="I26" s="16">
        <f t="shared" si="3"/>
        <v>0</v>
      </c>
      <c r="J26" s="16">
        <f t="shared" si="1"/>
        <v>99513.79555696102</v>
      </c>
      <c r="K26" s="16">
        <f t="shared" si="4"/>
        <v>6546660.2308315579</v>
      </c>
      <c r="L26" s="23">
        <f t="shared" si="5"/>
        <v>65.786458994866635</v>
      </c>
    </row>
    <row r="27" spans="1:12" x14ac:dyDescent="0.25">
      <c r="A27" s="19">
        <v>18</v>
      </c>
      <c r="B27" s="13">
        <v>0</v>
      </c>
      <c r="C27" s="11">
        <v>676</v>
      </c>
      <c r="D27" s="11">
        <v>628</v>
      </c>
      <c r="E27" s="20">
        <v>0.5</v>
      </c>
      <c r="F27" s="21">
        <f t="shared" si="2"/>
        <v>0</v>
      </c>
      <c r="G27" s="21">
        <f t="shared" si="0"/>
        <v>0</v>
      </c>
      <c r="H27" s="16">
        <f t="shared" si="6"/>
        <v>99513.79555696102</v>
      </c>
      <c r="I27" s="16">
        <f t="shared" si="3"/>
        <v>0</v>
      </c>
      <c r="J27" s="16">
        <f t="shared" si="1"/>
        <v>99513.79555696102</v>
      </c>
      <c r="K27" s="16">
        <f t="shared" si="4"/>
        <v>6447146.4352745973</v>
      </c>
      <c r="L27" s="23">
        <f t="shared" si="5"/>
        <v>64.786458994866635</v>
      </c>
    </row>
    <row r="28" spans="1:12" x14ac:dyDescent="0.25">
      <c r="A28" s="19">
        <v>19</v>
      </c>
      <c r="B28" s="13">
        <v>0</v>
      </c>
      <c r="C28" s="11">
        <v>662</v>
      </c>
      <c r="D28" s="11">
        <v>686</v>
      </c>
      <c r="E28" s="20">
        <v>0.5</v>
      </c>
      <c r="F28" s="21">
        <f t="shared" si="2"/>
        <v>0</v>
      </c>
      <c r="G28" s="21">
        <f t="shared" si="0"/>
        <v>0</v>
      </c>
      <c r="H28" s="16">
        <f t="shared" si="6"/>
        <v>99513.79555696102</v>
      </c>
      <c r="I28" s="16">
        <f t="shared" si="3"/>
        <v>0</v>
      </c>
      <c r="J28" s="16">
        <f t="shared" si="1"/>
        <v>99513.79555696102</v>
      </c>
      <c r="K28" s="16">
        <f t="shared" si="4"/>
        <v>6347632.6397176366</v>
      </c>
      <c r="L28" s="23">
        <f t="shared" si="5"/>
        <v>63.786458994866642</v>
      </c>
    </row>
    <row r="29" spans="1:12" x14ac:dyDescent="0.25">
      <c r="A29" s="19">
        <v>20</v>
      </c>
      <c r="B29" s="13">
        <v>0</v>
      </c>
      <c r="C29" s="11">
        <v>706</v>
      </c>
      <c r="D29" s="11">
        <v>666</v>
      </c>
      <c r="E29" s="20">
        <v>0.5</v>
      </c>
      <c r="F29" s="21">
        <f t="shared" si="2"/>
        <v>0</v>
      </c>
      <c r="G29" s="21">
        <f t="shared" si="0"/>
        <v>0</v>
      </c>
      <c r="H29" s="16">
        <f t="shared" si="6"/>
        <v>99513.79555696102</v>
      </c>
      <c r="I29" s="16">
        <f t="shared" si="3"/>
        <v>0</v>
      </c>
      <c r="J29" s="16">
        <f t="shared" si="1"/>
        <v>99513.79555696102</v>
      </c>
      <c r="K29" s="16">
        <f t="shared" si="4"/>
        <v>6248118.844160676</v>
      </c>
      <c r="L29" s="23">
        <f t="shared" si="5"/>
        <v>62.786458994866649</v>
      </c>
    </row>
    <row r="30" spans="1:12" x14ac:dyDescent="0.25">
      <c r="A30" s="19">
        <v>21</v>
      </c>
      <c r="B30" s="13">
        <v>0</v>
      </c>
      <c r="C30" s="11">
        <v>676</v>
      </c>
      <c r="D30" s="11">
        <v>713</v>
      </c>
      <c r="E30" s="20">
        <v>0.5</v>
      </c>
      <c r="F30" s="21">
        <f t="shared" si="2"/>
        <v>0</v>
      </c>
      <c r="G30" s="21">
        <f t="shared" si="0"/>
        <v>0</v>
      </c>
      <c r="H30" s="16">
        <f t="shared" si="6"/>
        <v>99513.79555696102</v>
      </c>
      <c r="I30" s="16">
        <f t="shared" si="3"/>
        <v>0</v>
      </c>
      <c r="J30" s="16">
        <f t="shared" si="1"/>
        <v>99513.79555696102</v>
      </c>
      <c r="K30" s="16">
        <f t="shared" si="4"/>
        <v>6148605.0486037154</v>
      </c>
      <c r="L30" s="23">
        <f t="shared" si="5"/>
        <v>61.786458994866649</v>
      </c>
    </row>
    <row r="31" spans="1:12" x14ac:dyDescent="0.25">
      <c r="A31" s="19">
        <v>22</v>
      </c>
      <c r="B31" s="11">
        <v>0</v>
      </c>
      <c r="C31" s="11">
        <v>698</v>
      </c>
      <c r="D31" s="11">
        <v>688</v>
      </c>
      <c r="E31" s="20">
        <v>0.5</v>
      </c>
      <c r="F31" s="21">
        <f t="shared" si="2"/>
        <v>0</v>
      </c>
      <c r="G31" s="21">
        <f t="shared" si="0"/>
        <v>0</v>
      </c>
      <c r="H31" s="16">
        <f t="shared" si="6"/>
        <v>99513.79555696102</v>
      </c>
      <c r="I31" s="16">
        <f t="shared" si="3"/>
        <v>0</v>
      </c>
      <c r="J31" s="16">
        <f t="shared" si="1"/>
        <v>99513.79555696102</v>
      </c>
      <c r="K31" s="16">
        <f t="shared" si="4"/>
        <v>6049091.2530467547</v>
      </c>
      <c r="L31" s="23">
        <f t="shared" si="5"/>
        <v>60.786458994866656</v>
      </c>
    </row>
    <row r="32" spans="1:12" x14ac:dyDescent="0.25">
      <c r="A32" s="19">
        <v>23</v>
      </c>
      <c r="B32" s="13">
        <v>0</v>
      </c>
      <c r="C32" s="11">
        <v>776</v>
      </c>
      <c r="D32" s="11">
        <v>702</v>
      </c>
      <c r="E32" s="20">
        <v>0.5</v>
      </c>
      <c r="F32" s="21">
        <f t="shared" si="2"/>
        <v>0</v>
      </c>
      <c r="G32" s="21">
        <f t="shared" si="0"/>
        <v>0</v>
      </c>
      <c r="H32" s="16">
        <f t="shared" si="6"/>
        <v>99513.79555696102</v>
      </c>
      <c r="I32" s="16">
        <f t="shared" si="3"/>
        <v>0</v>
      </c>
      <c r="J32" s="16">
        <f t="shared" si="1"/>
        <v>99513.79555696102</v>
      </c>
      <c r="K32" s="16">
        <f t="shared" si="4"/>
        <v>5949577.4574897941</v>
      </c>
      <c r="L32" s="23">
        <f t="shared" si="5"/>
        <v>59.786458994866663</v>
      </c>
    </row>
    <row r="33" spans="1:12" x14ac:dyDescent="0.25">
      <c r="A33" s="19">
        <v>24</v>
      </c>
      <c r="B33" s="13">
        <v>0</v>
      </c>
      <c r="C33" s="11">
        <v>809</v>
      </c>
      <c r="D33" s="11">
        <v>791</v>
      </c>
      <c r="E33" s="20">
        <v>0.5</v>
      </c>
      <c r="F33" s="21">
        <f t="shared" si="2"/>
        <v>0</v>
      </c>
      <c r="G33" s="21">
        <f t="shared" si="0"/>
        <v>0</v>
      </c>
      <c r="H33" s="16">
        <f t="shared" si="6"/>
        <v>99513.79555696102</v>
      </c>
      <c r="I33" s="16">
        <f t="shared" si="3"/>
        <v>0</v>
      </c>
      <c r="J33" s="16">
        <f t="shared" si="1"/>
        <v>99513.79555696102</v>
      </c>
      <c r="K33" s="16">
        <f t="shared" si="4"/>
        <v>5850063.6619328335</v>
      </c>
      <c r="L33" s="23">
        <f t="shared" si="5"/>
        <v>58.786458994866663</v>
      </c>
    </row>
    <row r="34" spans="1:12" x14ac:dyDescent="0.25">
      <c r="A34" s="19">
        <v>25</v>
      </c>
      <c r="B34" s="11">
        <v>0</v>
      </c>
      <c r="C34" s="11">
        <v>843</v>
      </c>
      <c r="D34" s="11">
        <v>808</v>
      </c>
      <c r="E34" s="20">
        <v>0.5</v>
      </c>
      <c r="F34" s="21">
        <f t="shared" si="2"/>
        <v>0</v>
      </c>
      <c r="G34" s="21">
        <f t="shared" si="0"/>
        <v>0</v>
      </c>
      <c r="H34" s="16">
        <f t="shared" si="6"/>
        <v>99513.79555696102</v>
      </c>
      <c r="I34" s="16">
        <f t="shared" si="3"/>
        <v>0</v>
      </c>
      <c r="J34" s="16">
        <f t="shared" si="1"/>
        <v>99513.79555696102</v>
      </c>
      <c r="K34" s="16">
        <f t="shared" si="4"/>
        <v>5750549.8663758729</v>
      </c>
      <c r="L34" s="23">
        <f t="shared" si="5"/>
        <v>57.78645899486667</v>
      </c>
    </row>
    <row r="35" spans="1:12" x14ac:dyDescent="0.25">
      <c r="A35" s="19">
        <v>26</v>
      </c>
      <c r="B35" s="13">
        <v>0</v>
      </c>
      <c r="C35" s="11">
        <v>836</v>
      </c>
      <c r="D35" s="11">
        <v>879</v>
      </c>
      <c r="E35" s="20">
        <v>0.5</v>
      </c>
      <c r="F35" s="21">
        <f t="shared" si="2"/>
        <v>0</v>
      </c>
      <c r="G35" s="21">
        <f t="shared" si="0"/>
        <v>0</v>
      </c>
      <c r="H35" s="16">
        <f t="shared" si="6"/>
        <v>99513.79555696102</v>
      </c>
      <c r="I35" s="16">
        <f t="shared" si="3"/>
        <v>0</v>
      </c>
      <c r="J35" s="16">
        <f t="shared" si="1"/>
        <v>99513.79555696102</v>
      </c>
      <c r="K35" s="16">
        <f t="shared" si="4"/>
        <v>5651036.0708189122</v>
      </c>
      <c r="L35" s="23">
        <f t="shared" si="5"/>
        <v>56.78645899486667</v>
      </c>
    </row>
    <row r="36" spans="1:12" x14ac:dyDescent="0.25">
      <c r="A36" s="19">
        <v>27</v>
      </c>
      <c r="B36" s="13">
        <v>1</v>
      </c>
      <c r="C36" s="11">
        <v>999</v>
      </c>
      <c r="D36" s="11">
        <v>860</v>
      </c>
      <c r="E36" s="20">
        <v>0.5</v>
      </c>
      <c r="F36" s="21">
        <f t="shared" si="2"/>
        <v>1.0758472296933835E-3</v>
      </c>
      <c r="G36" s="21">
        <f t="shared" si="0"/>
        <v>1.0752688172043011E-3</v>
      </c>
      <c r="H36" s="16">
        <f t="shared" si="6"/>
        <v>99513.79555696102</v>
      </c>
      <c r="I36" s="16">
        <f t="shared" si="3"/>
        <v>107.0040812440441</v>
      </c>
      <c r="J36" s="16">
        <f t="shared" si="1"/>
        <v>99460.293516339007</v>
      </c>
      <c r="K36" s="16">
        <f t="shared" si="4"/>
        <v>5551522.2752619516</v>
      </c>
      <c r="L36" s="23">
        <f t="shared" si="5"/>
        <v>55.786458994866678</v>
      </c>
    </row>
    <row r="37" spans="1:12" x14ac:dyDescent="0.25">
      <c r="A37" s="19">
        <v>28</v>
      </c>
      <c r="B37" s="13">
        <v>0</v>
      </c>
      <c r="C37" s="11">
        <v>1081</v>
      </c>
      <c r="D37" s="11">
        <v>969</v>
      </c>
      <c r="E37" s="20">
        <v>0.5</v>
      </c>
      <c r="F37" s="21">
        <f t="shared" si="2"/>
        <v>0</v>
      </c>
      <c r="G37" s="21">
        <f t="shared" si="0"/>
        <v>0</v>
      </c>
      <c r="H37" s="16">
        <f t="shared" si="6"/>
        <v>99406.791475716978</v>
      </c>
      <c r="I37" s="16">
        <f t="shared" si="3"/>
        <v>0</v>
      </c>
      <c r="J37" s="16">
        <f t="shared" si="1"/>
        <v>99406.791475716978</v>
      </c>
      <c r="K37" s="16">
        <f t="shared" si="4"/>
        <v>5452061.9817456128</v>
      </c>
      <c r="L37" s="23">
        <f t="shared" si="5"/>
        <v>54.84597079141659</v>
      </c>
    </row>
    <row r="38" spans="1:12" x14ac:dyDescent="0.25">
      <c r="A38" s="19">
        <v>29</v>
      </c>
      <c r="B38" s="11">
        <v>0</v>
      </c>
      <c r="C38" s="11">
        <v>1157</v>
      </c>
      <c r="D38" s="11">
        <v>1072</v>
      </c>
      <c r="E38" s="20">
        <v>0.5</v>
      </c>
      <c r="F38" s="21">
        <f t="shared" si="2"/>
        <v>0</v>
      </c>
      <c r="G38" s="21">
        <f t="shared" si="0"/>
        <v>0</v>
      </c>
      <c r="H38" s="16">
        <f t="shared" si="6"/>
        <v>99406.791475716978</v>
      </c>
      <c r="I38" s="16">
        <f t="shared" si="3"/>
        <v>0</v>
      </c>
      <c r="J38" s="16">
        <f t="shared" si="1"/>
        <v>99406.791475716978</v>
      </c>
      <c r="K38" s="16">
        <f t="shared" si="4"/>
        <v>5352655.1902698958</v>
      </c>
      <c r="L38" s="23">
        <f t="shared" si="5"/>
        <v>53.84597079141659</v>
      </c>
    </row>
    <row r="39" spans="1:12" x14ac:dyDescent="0.25">
      <c r="A39" s="19">
        <v>30</v>
      </c>
      <c r="B39" s="11">
        <v>1</v>
      </c>
      <c r="C39" s="11">
        <v>1251</v>
      </c>
      <c r="D39" s="11">
        <v>1143</v>
      </c>
      <c r="E39" s="20">
        <v>0.5</v>
      </c>
      <c r="F39" s="21">
        <f t="shared" si="2"/>
        <v>8.3542188805346695E-4</v>
      </c>
      <c r="G39" s="21">
        <f t="shared" si="0"/>
        <v>8.3507306889352823E-4</v>
      </c>
      <c r="H39" s="16">
        <f t="shared" si="6"/>
        <v>99406.791475716978</v>
      </c>
      <c r="I39" s="16">
        <f t="shared" si="3"/>
        <v>83.011934426485993</v>
      </c>
      <c r="J39" s="16">
        <f t="shared" si="1"/>
        <v>99365.285508503744</v>
      </c>
      <c r="K39" s="16">
        <f t="shared" si="4"/>
        <v>5253248.3987941789</v>
      </c>
      <c r="L39" s="23">
        <f t="shared" si="5"/>
        <v>52.84597079141659</v>
      </c>
    </row>
    <row r="40" spans="1:12" x14ac:dyDescent="0.25">
      <c r="A40" s="19">
        <v>31</v>
      </c>
      <c r="B40" s="11">
        <v>0</v>
      </c>
      <c r="C40" s="11">
        <v>1423</v>
      </c>
      <c r="D40" s="11">
        <v>1245</v>
      </c>
      <c r="E40" s="20">
        <v>0.5</v>
      </c>
      <c r="F40" s="21">
        <f t="shared" si="2"/>
        <v>0</v>
      </c>
      <c r="G40" s="21">
        <f t="shared" si="0"/>
        <v>0</v>
      </c>
      <c r="H40" s="16">
        <f t="shared" si="6"/>
        <v>99323.779541290496</v>
      </c>
      <c r="I40" s="16">
        <f t="shared" si="3"/>
        <v>0</v>
      </c>
      <c r="J40" s="16">
        <f t="shared" si="1"/>
        <v>99323.779541290496</v>
      </c>
      <c r="K40" s="16">
        <f t="shared" si="4"/>
        <v>5153883.1132856747</v>
      </c>
      <c r="L40" s="23">
        <f t="shared" si="5"/>
        <v>51.889720035705274</v>
      </c>
    </row>
    <row r="41" spans="1:12" x14ac:dyDescent="0.25">
      <c r="A41" s="19">
        <v>32</v>
      </c>
      <c r="B41" s="11">
        <v>2</v>
      </c>
      <c r="C41" s="11">
        <v>1425</v>
      </c>
      <c r="D41" s="11">
        <v>1406</v>
      </c>
      <c r="E41" s="20">
        <v>0.5</v>
      </c>
      <c r="F41" s="21">
        <f t="shared" si="2"/>
        <v>1.4129282938890851E-3</v>
      </c>
      <c r="G41" s="21">
        <f t="shared" si="0"/>
        <v>1.4119308153900459E-3</v>
      </c>
      <c r="H41" s="16">
        <f t="shared" si="6"/>
        <v>99323.779541290496</v>
      </c>
      <c r="I41" s="16">
        <f t="shared" si="3"/>
        <v>140.23830503535544</v>
      </c>
      <c r="J41" s="16">
        <f t="shared" si="1"/>
        <v>99253.660388772827</v>
      </c>
      <c r="K41" s="16">
        <f t="shared" si="4"/>
        <v>5054559.3337443843</v>
      </c>
      <c r="L41" s="23">
        <f t="shared" si="5"/>
        <v>50.889720035705274</v>
      </c>
    </row>
    <row r="42" spans="1:12" x14ac:dyDescent="0.25">
      <c r="A42" s="19">
        <v>33</v>
      </c>
      <c r="B42" s="11">
        <v>0</v>
      </c>
      <c r="C42" s="11">
        <v>1617</v>
      </c>
      <c r="D42" s="11">
        <v>1420</v>
      </c>
      <c r="E42" s="20">
        <v>0.5</v>
      </c>
      <c r="F42" s="21">
        <f t="shared" si="2"/>
        <v>0</v>
      </c>
      <c r="G42" s="21">
        <f t="shared" si="0"/>
        <v>0</v>
      </c>
      <c r="H42" s="16">
        <f t="shared" si="6"/>
        <v>99183.541236255143</v>
      </c>
      <c r="I42" s="16">
        <f t="shared" si="3"/>
        <v>0</v>
      </c>
      <c r="J42" s="16">
        <f t="shared" si="1"/>
        <v>99183.541236255143</v>
      </c>
      <c r="K42" s="16">
        <f t="shared" si="4"/>
        <v>4955305.673355612</v>
      </c>
      <c r="L42" s="23">
        <f t="shared" si="5"/>
        <v>49.960967430594927</v>
      </c>
    </row>
    <row r="43" spans="1:12" x14ac:dyDescent="0.25">
      <c r="A43" s="19">
        <v>34</v>
      </c>
      <c r="B43" s="11">
        <v>1</v>
      </c>
      <c r="C43" s="11">
        <v>1595</v>
      </c>
      <c r="D43" s="11">
        <v>1577</v>
      </c>
      <c r="E43" s="20">
        <v>0.5</v>
      </c>
      <c r="F43" s="21">
        <f t="shared" si="2"/>
        <v>6.3051702395964691E-4</v>
      </c>
      <c r="G43" s="21">
        <f t="shared" si="0"/>
        <v>6.3031831074692715E-4</v>
      </c>
      <c r="H43" s="16">
        <f t="shared" si="6"/>
        <v>99183.541236255143</v>
      </c>
      <c r="I43" s="16">
        <f t="shared" si="3"/>
        <v>62.517202165934535</v>
      </c>
      <c r="J43" s="16">
        <f t="shared" si="1"/>
        <v>99152.282635172174</v>
      </c>
      <c r="K43" s="16">
        <f t="shared" si="4"/>
        <v>4856122.1321193567</v>
      </c>
      <c r="L43" s="23">
        <f t="shared" si="5"/>
        <v>48.960967430594927</v>
      </c>
    </row>
    <row r="44" spans="1:12" x14ac:dyDescent="0.25">
      <c r="A44" s="19">
        <v>35</v>
      </c>
      <c r="B44" s="11">
        <v>1</v>
      </c>
      <c r="C44" s="11">
        <v>1708</v>
      </c>
      <c r="D44" s="11">
        <v>1577</v>
      </c>
      <c r="E44" s="20">
        <v>0.5</v>
      </c>
      <c r="F44" s="21">
        <f t="shared" si="2"/>
        <v>6.0882800608828011E-4</v>
      </c>
      <c r="G44" s="21">
        <f t="shared" si="0"/>
        <v>6.0864272671941571E-4</v>
      </c>
      <c r="H44" s="16">
        <f t="shared" si="6"/>
        <v>99121.024034089205</v>
      </c>
      <c r="I44" s="16">
        <f t="shared" si="3"/>
        <v>60.329290343328793</v>
      </c>
      <c r="J44" s="16">
        <f t="shared" si="1"/>
        <v>99090.859388917539</v>
      </c>
      <c r="K44" s="16">
        <f t="shared" si="4"/>
        <v>4756969.8494841848</v>
      </c>
      <c r="L44" s="23">
        <f t="shared" si="5"/>
        <v>47.991532531465694</v>
      </c>
    </row>
    <row r="45" spans="1:12" x14ac:dyDescent="0.25">
      <c r="A45" s="19">
        <v>36</v>
      </c>
      <c r="B45" s="11">
        <v>0</v>
      </c>
      <c r="C45" s="11">
        <v>1792</v>
      </c>
      <c r="D45" s="11">
        <v>1672</v>
      </c>
      <c r="E45" s="20">
        <v>0.5</v>
      </c>
      <c r="F45" s="21">
        <f t="shared" si="2"/>
        <v>0</v>
      </c>
      <c r="G45" s="21">
        <f t="shared" si="0"/>
        <v>0</v>
      </c>
      <c r="H45" s="16">
        <f t="shared" si="6"/>
        <v>99060.694743745873</v>
      </c>
      <c r="I45" s="16">
        <f t="shared" si="3"/>
        <v>0</v>
      </c>
      <c r="J45" s="16">
        <f t="shared" si="1"/>
        <v>99060.694743745873</v>
      </c>
      <c r="K45" s="16">
        <f t="shared" si="4"/>
        <v>4657878.9900952671</v>
      </c>
      <c r="L45" s="23">
        <f t="shared" si="5"/>
        <v>47.020455511082908</v>
      </c>
    </row>
    <row r="46" spans="1:12" x14ac:dyDescent="0.25">
      <c r="A46" s="19">
        <v>37</v>
      </c>
      <c r="B46" s="11">
        <v>1</v>
      </c>
      <c r="C46" s="11">
        <v>1822</v>
      </c>
      <c r="D46" s="11">
        <v>1768</v>
      </c>
      <c r="E46" s="20">
        <v>0.5</v>
      </c>
      <c r="F46" s="21">
        <f t="shared" si="2"/>
        <v>5.5710306406685239E-4</v>
      </c>
      <c r="G46" s="21">
        <f t="shared" si="0"/>
        <v>5.5694792536897808E-4</v>
      </c>
      <c r="H46" s="16">
        <f t="shared" si="6"/>
        <v>99060.694743745873</v>
      </c>
      <c r="I46" s="16">
        <f t="shared" si="3"/>
        <v>55.171648423138897</v>
      </c>
      <c r="J46" s="16">
        <f t="shared" si="1"/>
        <v>99033.108919534294</v>
      </c>
      <c r="K46" s="16">
        <f t="shared" si="4"/>
        <v>4558818.2953515211</v>
      </c>
      <c r="L46" s="23">
        <f t="shared" si="5"/>
        <v>46.020455511082908</v>
      </c>
    </row>
    <row r="47" spans="1:12" x14ac:dyDescent="0.25">
      <c r="A47" s="19">
        <v>38</v>
      </c>
      <c r="B47" s="11">
        <v>0</v>
      </c>
      <c r="C47" s="11">
        <v>1820</v>
      </c>
      <c r="D47" s="11">
        <v>1821</v>
      </c>
      <c r="E47" s="20">
        <v>0.5</v>
      </c>
      <c r="F47" s="21">
        <f t="shared" si="2"/>
        <v>0</v>
      </c>
      <c r="G47" s="21">
        <f t="shared" si="0"/>
        <v>0</v>
      </c>
      <c r="H47" s="16">
        <f t="shared" si="6"/>
        <v>99005.523095322729</v>
      </c>
      <c r="I47" s="16">
        <f t="shared" si="3"/>
        <v>0</v>
      </c>
      <c r="J47" s="16">
        <f t="shared" si="1"/>
        <v>99005.523095322729</v>
      </c>
      <c r="K47" s="16">
        <f t="shared" si="4"/>
        <v>4459785.1864319872</v>
      </c>
      <c r="L47" s="23">
        <f t="shared" si="5"/>
        <v>45.0458221622454</v>
      </c>
    </row>
    <row r="48" spans="1:12" x14ac:dyDescent="0.25">
      <c r="A48" s="19">
        <v>39</v>
      </c>
      <c r="B48" s="11">
        <v>0</v>
      </c>
      <c r="C48" s="11">
        <v>1804</v>
      </c>
      <c r="D48" s="11">
        <v>1810</v>
      </c>
      <c r="E48" s="20">
        <v>0.5</v>
      </c>
      <c r="F48" s="21">
        <f t="shared" si="2"/>
        <v>0</v>
      </c>
      <c r="G48" s="21">
        <f t="shared" si="0"/>
        <v>0</v>
      </c>
      <c r="H48" s="16">
        <f t="shared" si="6"/>
        <v>99005.523095322729</v>
      </c>
      <c r="I48" s="16">
        <f t="shared" si="3"/>
        <v>0</v>
      </c>
      <c r="J48" s="16">
        <f t="shared" si="1"/>
        <v>99005.523095322729</v>
      </c>
      <c r="K48" s="16">
        <f t="shared" si="4"/>
        <v>4360779.6633366644</v>
      </c>
      <c r="L48" s="23">
        <f t="shared" si="5"/>
        <v>44.0458221622454</v>
      </c>
    </row>
    <row r="49" spans="1:12" x14ac:dyDescent="0.25">
      <c r="A49" s="19">
        <v>40</v>
      </c>
      <c r="B49" s="11">
        <v>1</v>
      </c>
      <c r="C49" s="11">
        <v>1776</v>
      </c>
      <c r="D49" s="11">
        <v>1803</v>
      </c>
      <c r="E49" s="20">
        <v>0.5</v>
      </c>
      <c r="F49" s="21">
        <f t="shared" si="2"/>
        <v>5.5881531153953619E-4</v>
      </c>
      <c r="G49" s="21">
        <f t="shared" si="0"/>
        <v>5.5865921787709503E-4</v>
      </c>
      <c r="H49" s="16">
        <f t="shared" si="6"/>
        <v>99005.523095322729</v>
      </c>
      <c r="I49" s="16">
        <f t="shared" si="3"/>
        <v>55.310348097945663</v>
      </c>
      <c r="J49" s="16">
        <f t="shared" si="1"/>
        <v>98977.867921273748</v>
      </c>
      <c r="K49" s="16">
        <f t="shared" si="4"/>
        <v>4261774.1402413417</v>
      </c>
      <c r="L49" s="23">
        <f t="shared" si="5"/>
        <v>43.0458221622454</v>
      </c>
    </row>
    <row r="50" spans="1:12" x14ac:dyDescent="0.25">
      <c r="A50" s="19">
        <v>41</v>
      </c>
      <c r="B50" s="11">
        <v>1</v>
      </c>
      <c r="C50" s="11">
        <v>1632</v>
      </c>
      <c r="D50" s="11">
        <v>1775</v>
      </c>
      <c r="E50" s="20">
        <v>0.5</v>
      </c>
      <c r="F50" s="21">
        <f t="shared" si="2"/>
        <v>5.87026709715292E-4</v>
      </c>
      <c r="G50" s="21">
        <f t="shared" si="0"/>
        <v>5.8685446009389673E-4</v>
      </c>
      <c r="H50" s="16">
        <f t="shared" si="6"/>
        <v>98950.212747224781</v>
      </c>
      <c r="I50" s="16">
        <f t="shared" si="3"/>
        <v>58.069373677948818</v>
      </c>
      <c r="J50" s="16">
        <f t="shared" si="1"/>
        <v>98921.178060385806</v>
      </c>
      <c r="K50" s="16">
        <f t="shared" si="4"/>
        <v>4162796.272320068</v>
      </c>
      <c r="L50" s="23">
        <f t="shared" si="5"/>
        <v>42.069604063957108</v>
      </c>
    </row>
    <row r="51" spans="1:12" x14ac:dyDescent="0.25">
      <c r="A51" s="19">
        <v>42</v>
      </c>
      <c r="B51" s="11">
        <v>1</v>
      </c>
      <c r="C51" s="11">
        <v>1671</v>
      </c>
      <c r="D51" s="11">
        <v>1633</v>
      </c>
      <c r="E51" s="20">
        <v>0.5</v>
      </c>
      <c r="F51" s="21">
        <f t="shared" si="2"/>
        <v>6.0532687651331722E-4</v>
      </c>
      <c r="G51" s="21">
        <f t="shared" si="0"/>
        <v>6.0514372163388811E-4</v>
      </c>
      <c r="H51" s="16">
        <f t="shared" si="6"/>
        <v>98892.143373546831</v>
      </c>
      <c r="I51" s="16">
        <f t="shared" si="3"/>
        <v>59.843959681420174</v>
      </c>
      <c r="J51" s="16">
        <f t="shared" si="1"/>
        <v>98862.221393706131</v>
      </c>
      <c r="K51" s="16">
        <f t="shared" si="4"/>
        <v>4063875.0942596821</v>
      </c>
      <c r="L51" s="23">
        <f t="shared" si="5"/>
        <v>41.094013696408048</v>
      </c>
    </row>
    <row r="52" spans="1:12" x14ac:dyDescent="0.25">
      <c r="A52" s="19">
        <v>43</v>
      </c>
      <c r="B52" s="11">
        <v>2</v>
      </c>
      <c r="C52" s="11">
        <v>1499</v>
      </c>
      <c r="D52" s="11">
        <v>1649</v>
      </c>
      <c r="E52" s="20">
        <v>0.5</v>
      </c>
      <c r="F52" s="21">
        <f t="shared" si="2"/>
        <v>1.2706480304955528E-3</v>
      </c>
      <c r="G52" s="21">
        <f t="shared" si="0"/>
        <v>1.2698412698412701E-3</v>
      </c>
      <c r="H52" s="16">
        <f t="shared" si="6"/>
        <v>98832.299413865418</v>
      </c>
      <c r="I52" s="16">
        <f t="shared" si="3"/>
        <v>125.50133258903547</v>
      </c>
      <c r="J52" s="16">
        <f t="shared" si="1"/>
        <v>98769.548747570909</v>
      </c>
      <c r="K52" s="16">
        <f t="shared" si="4"/>
        <v>3965012.8728659758</v>
      </c>
      <c r="L52" s="23">
        <f t="shared" si="5"/>
        <v>40.11859378341768</v>
      </c>
    </row>
    <row r="53" spans="1:12" x14ac:dyDescent="0.25">
      <c r="A53" s="19">
        <v>44</v>
      </c>
      <c r="B53" s="11">
        <v>0</v>
      </c>
      <c r="C53" s="11">
        <v>1535</v>
      </c>
      <c r="D53" s="11">
        <v>1487</v>
      </c>
      <c r="E53" s="20">
        <v>0.5</v>
      </c>
      <c r="F53" s="21">
        <f t="shared" si="2"/>
        <v>0</v>
      </c>
      <c r="G53" s="21">
        <f t="shared" si="0"/>
        <v>0</v>
      </c>
      <c r="H53" s="16">
        <f t="shared" si="6"/>
        <v>98706.798081276385</v>
      </c>
      <c r="I53" s="16">
        <f t="shared" si="3"/>
        <v>0</v>
      </c>
      <c r="J53" s="16">
        <f t="shared" si="1"/>
        <v>98706.798081276385</v>
      </c>
      <c r="K53" s="16">
        <f t="shared" si="4"/>
        <v>3866243.3241184051</v>
      </c>
      <c r="L53" s="23">
        <f t="shared" si="5"/>
        <v>39.168967074941413</v>
      </c>
    </row>
    <row r="54" spans="1:12" x14ac:dyDescent="0.25">
      <c r="A54" s="19">
        <v>45</v>
      </c>
      <c r="B54" s="11">
        <v>1</v>
      </c>
      <c r="C54" s="11">
        <v>1364</v>
      </c>
      <c r="D54" s="11">
        <v>1518</v>
      </c>
      <c r="E54" s="20">
        <v>0.5</v>
      </c>
      <c r="F54" s="21">
        <f t="shared" si="2"/>
        <v>6.939625260235947E-4</v>
      </c>
      <c r="G54" s="21">
        <f t="shared" si="0"/>
        <v>6.9372181755116198E-4</v>
      </c>
      <c r="H54" s="16">
        <f t="shared" si="6"/>
        <v>98706.798081276385</v>
      </c>
      <c r="I54" s="16">
        <f t="shared" si="3"/>
        <v>68.475059369598597</v>
      </c>
      <c r="J54" s="16">
        <f t="shared" si="1"/>
        <v>98672.560551591596</v>
      </c>
      <c r="K54" s="16">
        <f t="shared" si="4"/>
        <v>3767536.5260371286</v>
      </c>
      <c r="L54" s="23">
        <f t="shared" si="5"/>
        <v>38.168967074941413</v>
      </c>
    </row>
    <row r="55" spans="1:12" x14ac:dyDescent="0.25">
      <c r="A55" s="19">
        <v>46</v>
      </c>
      <c r="B55" s="11">
        <v>2</v>
      </c>
      <c r="C55" s="11">
        <v>1290</v>
      </c>
      <c r="D55" s="11">
        <v>1360</v>
      </c>
      <c r="E55" s="20">
        <v>0.5</v>
      </c>
      <c r="F55" s="21">
        <f t="shared" si="2"/>
        <v>1.5094339622641509E-3</v>
      </c>
      <c r="G55" s="21">
        <f t="shared" si="0"/>
        <v>1.5082956259426846E-3</v>
      </c>
      <c r="H55" s="16">
        <f t="shared" si="6"/>
        <v>98638.323021906792</v>
      </c>
      <c r="I55" s="16">
        <f t="shared" si="3"/>
        <v>148.77575116426362</v>
      </c>
      <c r="J55" s="16">
        <f t="shared" si="1"/>
        <v>98563.935146324657</v>
      </c>
      <c r="K55" s="16">
        <f t="shared" si="4"/>
        <v>3668863.965485537</v>
      </c>
      <c r="L55" s="23">
        <f t="shared" si="5"/>
        <v>37.195117000019465</v>
      </c>
    </row>
    <row r="56" spans="1:12" x14ac:dyDescent="0.25">
      <c r="A56" s="19">
        <v>47</v>
      </c>
      <c r="B56" s="11">
        <v>3</v>
      </c>
      <c r="C56" s="11">
        <v>1177</v>
      </c>
      <c r="D56" s="11">
        <v>1279</v>
      </c>
      <c r="E56" s="20">
        <v>0.5</v>
      </c>
      <c r="F56" s="21">
        <f t="shared" si="2"/>
        <v>2.4429967426710096E-3</v>
      </c>
      <c r="G56" s="21">
        <f t="shared" si="0"/>
        <v>2.4400162667751117E-3</v>
      </c>
      <c r="H56" s="16">
        <f t="shared" si="6"/>
        <v>98489.547270742522</v>
      </c>
      <c r="I56" s="16">
        <f t="shared" si="3"/>
        <v>240.31609744792806</v>
      </c>
      <c r="J56" s="16">
        <f t="shared" si="1"/>
        <v>98369.389222018566</v>
      </c>
      <c r="K56" s="16">
        <f t="shared" si="4"/>
        <v>3570300.0303392122</v>
      </c>
      <c r="L56" s="23">
        <f t="shared" si="5"/>
        <v>36.250547690351823</v>
      </c>
    </row>
    <row r="57" spans="1:12" x14ac:dyDescent="0.25">
      <c r="A57" s="19">
        <v>48</v>
      </c>
      <c r="B57" s="11">
        <v>3</v>
      </c>
      <c r="C57" s="11">
        <v>1196</v>
      </c>
      <c r="D57" s="11">
        <v>1167</v>
      </c>
      <c r="E57" s="20">
        <v>0.5</v>
      </c>
      <c r="F57" s="21">
        <f t="shared" si="2"/>
        <v>2.5391451544646637E-3</v>
      </c>
      <c r="G57" s="21">
        <f t="shared" si="0"/>
        <v>2.5359256128486903E-3</v>
      </c>
      <c r="H57" s="16">
        <f t="shared" si="6"/>
        <v>98249.231173294596</v>
      </c>
      <c r="I57" s="16">
        <f t="shared" si="3"/>
        <v>249.15274177504975</v>
      </c>
      <c r="J57" s="16">
        <f t="shared" si="1"/>
        <v>98124.65480240708</v>
      </c>
      <c r="K57" s="16">
        <f t="shared" si="4"/>
        <v>3471930.6411171937</v>
      </c>
      <c r="L57" s="23">
        <f t="shared" si="5"/>
        <v>35.337992976182285</v>
      </c>
    </row>
    <row r="58" spans="1:12" x14ac:dyDescent="0.25">
      <c r="A58" s="19">
        <v>49</v>
      </c>
      <c r="B58" s="11">
        <v>4</v>
      </c>
      <c r="C58" s="11">
        <v>1072</v>
      </c>
      <c r="D58" s="11">
        <v>1194</v>
      </c>
      <c r="E58" s="20">
        <v>0.5</v>
      </c>
      <c r="F58" s="21">
        <f t="shared" si="2"/>
        <v>3.5304501323918801E-3</v>
      </c>
      <c r="G58" s="21">
        <f t="shared" si="0"/>
        <v>3.524229074889868E-3</v>
      </c>
      <c r="H58" s="16">
        <f t="shared" si="6"/>
        <v>98000.078431519549</v>
      </c>
      <c r="I58" s="16">
        <f t="shared" si="3"/>
        <v>345.37472574984866</v>
      </c>
      <c r="J58" s="16">
        <f t="shared" si="1"/>
        <v>97827.391068644632</v>
      </c>
      <c r="K58" s="16">
        <f t="shared" si="4"/>
        <v>3373805.9863147866</v>
      </c>
      <c r="L58" s="23">
        <f t="shared" si="5"/>
        <v>34.426564144765791</v>
      </c>
    </row>
    <row r="59" spans="1:12" x14ac:dyDescent="0.25">
      <c r="A59" s="19">
        <v>50</v>
      </c>
      <c r="B59" s="11">
        <v>3</v>
      </c>
      <c r="C59" s="11">
        <v>1036</v>
      </c>
      <c r="D59" s="11">
        <v>1066</v>
      </c>
      <c r="E59" s="20">
        <v>0.5</v>
      </c>
      <c r="F59" s="21">
        <f t="shared" si="2"/>
        <v>2.8544243577545195E-3</v>
      </c>
      <c r="G59" s="21">
        <f t="shared" si="0"/>
        <v>2.8503562945368173E-3</v>
      </c>
      <c r="H59" s="16">
        <f t="shared" si="6"/>
        <v>97654.703705769702</v>
      </c>
      <c r="I59" s="16">
        <f t="shared" si="3"/>
        <v>278.35069939886853</v>
      </c>
      <c r="J59" s="16">
        <f t="shared" si="1"/>
        <v>97515.528356070266</v>
      </c>
      <c r="K59" s="16">
        <f t="shared" si="4"/>
        <v>3275978.5952461418</v>
      </c>
      <c r="L59" s="23">
        <f t="shared" si="5"/>
        <v>33.546551993199976</v>
      </c>
    </row>
    <row r="60" spans="1:12" x14ac:dyDescent="0.25">
      <c r="A60" s="19">
        <v>51</v>
      </c>
      <c r="B60" s="11">
        <v>4</v>
      </c>
      <c r="C60" s="11">
        <v>958</v>
      </c>
      <c r="D60" s="11">
        <v>1029</v>
      </c>
      <c r="E60" s="20">
        <v>0.5</v>
      </c>
      <c r="F60" s="21">
        <f t="shared" si="2"/>
        <v>4.0261701056869652E-3</v>
      </c>
      <c r="G60" s="21">
        <f t="shared" si="0"/>
        <v>4.018081366147664E-3</v>
      </c>
      <c r="H60" s="16">
        <f t="shared" si="6"/>
        <v>97376.353006370831</v>
      </c>
      <c r="I60" s="16">
        <f t="shared" si="3"/>
        <v>391.26610951831572</v>
      </c>
      <c r="J60" s="16">
        <f t="shared" si="1"/>
        <v>97180.719951611682</v>
      </c>
      <c r="K60" s="16">
        <f t="shared" si="4"/>
        <v>3178463.0668900716</v>
      </c>
      <c r="L60" s="23">
        <f t="shared" si="5"/>
        <v>32.641015695896122</v>
      </c>
    </row>
    <row r="61" spans="1:12" x14ac:dyDescent="0.25">
      <c r="A61" s="19">
        <v>52</v>
      </c>
      <c r="B61" s="11">
        <v>2</v>
      </c>
      <c r="C61" s="11">
        <v>916</v>
      </c>
      <c r="D61" s="11">
        <v>958</v>
      </c>
      <c r="E61" s="20">
        <v>0.5</v>
      </c>
      <c r="F61" s="21">
        <f t="shared" si="2"/>
        <v>2.1344717182497333E-3</v>
      </c>
      <c r="G61" s="21">
        <f t="shared" si="0"/>
        <v>2.1321961620469087E-3</v>
      </c>
      <c r="H61" s="16">
        <f t="shared" si="6"/>
        <v>96985.086896852517</v>
      </c>
      <c r="I61" s="16">
        <f t="shared" si="3"/>
        <v>206.79123005725486</v>
      </c>
      <c r="J61" s="16">
        <f t="shared" si="1"/>
        <v>96881.691281823892</v>
      </c>
      <c r="K61" s="16">
        <f t="shared" si="4"/>
        <v>3081282.3469384601</v>
      </c>
      <c r="L61" s="23">
        <f t="shared" si="5"/>
        <v>31.770681921598172</v>
      </c>
    </row>
    <row r="62" spans="1:12" x14ac:dyDescent="0.25">
      <c r="A62" s="19">
        <v>53</v>
      </c>
      <c r="B62" s="11">
        <v>6</v>
      </c>
      <c r="C62" s="11">
        <v>833</v>
      </c>
      <c r="D62" s="11">
        <v>906</v>
      </c>
      <c r="E62" s="20">
        <v>0.5</v>
      </c>
      <c r="F62" s="21">
        <f t="shared" si="2"/>
        <v>6.9005175388154108E-3</v>
      </c>
      <c r="G62" s="21">
        <f t="shared" si="0"/>
        <v>6.8767908309455587E-3</v>
      </c>
      <c r="H62" s="16">
        <f t="shared" si="6"/>
        <v>96778.295666795268</v>
      </c>
      <c r="I62" s="16">
        <f t="shared" si="3"/>
        <v>665.52409627595603</v>
      </c>
      <c r="J62" s="16">
        <f t="shared" si="1"/>
        <v>96445.533618657282</v>
      </c>
      <c r="K62" s="16">
        <f t="shared" si="4"/>
        <v>2984400.6556566362</v>
      </c>
      <c r="L62" s="23">
        <f t="shared" si="5"/>
        <v>30.837499618011844</v>
      </c>
    </row>
    <row r="63" spans="1:12" x14ac:dyDescent="0.25">
      <c r="A63" s="19">
        <v>54</v>
      </c>
      <c r="B63" s="11">
        <v>2</v>
      </c>
      <c r="C63" s="11">
        <v>803</v>
      </c>
      <c r="D63" s="11">
        <v>830</v>
      </c>
      <c r="E63" s="20">
        <v>0.5</v>
      </c>
      <c r="F63" s="21">
        <f t="shared" si="2"/>
        <v>2.449479485609308E-3</v>
      </c>
      <c r="G63" s="21">
        <f t="shared" si="0"/>
        <v>2.4464831804281344E-3</v>
      </c>
      <c r="H63" s="16">
        <f t="shared" si="6"/>
        <v>96112.771570519311</v>
      </c>
      <c r="I63" s="16">
        <f t="shared" si="3"/>
        <v>235.13827907160686</v>
      </c>
      <c r="J63" s="16">
        <f t="shared" si="1"/>
        <v>95995.202430983511</v>
      </c>
      <c r="K63" s="16">
        <f t="shared" si="4"/>
        <v>2887955.1220379788</v>
      </c>
      <c r="L63" s="23">
        <f t="shared" si="5"/>
        <v>30.047568859452202</v>
      </c>
    </row>
    <row r="64" spans="1:12" x14ac:dyDescent="0.25">
      <c r="A64" s="19">
        <v>55</v>
      </c>
      <c r="B64" s="11">
        <v>4</v>
      </c>
      <c r="C64" s="11">
        <v>777</v>
      </c>
      <c r="D64" s="11">
        <v>798</v>
      </c>
      <c r="E64" s="20">
        <v>0.5</v>
      </c>
      <c r="F64" s="21">
        <f t="shared" si="2"/>
        <v>5.0793650793650794E-3</v>
      </c>
      <c r="G64" s="21">
        <f t="shared" si="0"/>
        <v>5.066497783407219E-3</v>
      </c>
      <c r="H64" s="16">
        <f t="shared" si="6"/>
        <v>95877.63329144771</v>
      </c>
      <c r="I64" s="16">
        <f t="shared" si="3"/>
        <v>485.76381654944998</v>
      </c>
      <c r="J64" s="16">
        <f t="shared" si="1"/>
        <v>95634.751383172988</v>
      </c>
      <c r="K64" s="16">
        <f t="shared" si="4"/>
        <v>2791959.9196069953</v>
      </c>
      <c r="L64" s="23">
        <f t="shared" si="5"/>
        <v>29.120033773883719</v>
      </c>
    </row>
    <row r="65" spans="1:12" x14ac:dyDescent="0.25">
      <c r="A65" s="19">
        <v>56</v>
      </c>
      <c r="B65" s="11">
        <v>4</v>
      </c>
      <c r="C65" s="11">
        <v>722</v>
      </c>
      <c r="D65" s="11">
        <v>772</v>
      </c>
      <c r="E65" s="20">
        <v>0.5</v>
      </c>
      <c r="F65" s="21">
        <f t="shared" si="2"/>
        <v>5.3547523427041497E-3</v>
      </c>
      <c r="G65" s="21">
        <f t="shared" si="0"/>
        <v>5.3404539385847796E-3</v>
      </c>
      <c r="H65" s="16">
        <f t="shared" si="6"/>
        <v>95391.869474898267</v>
      </c>
      <c r="I65" s="16">
        <f t="shared" si="3"/>
        <v>509.43588504618566</v>
      </c>
      <c r="J65" s="16">
        <f t="shared" si="1"/>
        <v>95137.151532375166</v>
      </c>
      <c r="K65" s="16">
        <f t="shared" si="4"/>
        <v>2696325.1682238225</v>
      </c>
      <c r="L65" s="23">
        <f t="shared" si="5"/>
        <v>28.265775511752</v>
      </c>
    </row>
    <row r="66" spans="1:12" x14ac:dyDescent="0.25">
      <c r="A66" s="19">
        <v>57</v>
      </c>
      <c r="B66" s="11">
        <v>4</v>
      </c>
      <c r="C66" s="11">
        <v>675</v>
      </c>
      <c r="D66" s="11">
        <v>717</v>
      </c>
      <c r="E66" s="20">
        <v>0.5</v>
      </c>
      <c r="F66" s="21">
        <f t="shared" si="2"/>
        <v>5.7471264367816091E-3</v>
      </c>
      <c r="G66" s="21">
        <f t="shared" si="0"/>
        <v>5.7306590257879663E-3</v>
      </c>
      <c r="H66" s="16">
        <f t="shared" si="6"/>
        <v>94882.43358985208</v>
      </c>
      <c r="I66" s="16">
        <f t="shared" si="3"/>
        <v>543.73887444041316</v>
      </c>
      <c r="J66" s="16">
        <f t="shared" si="1"/>
        <v>94610.564152631865</v>
      </c>
      <c r="K66" s="16">
        <f t="shared" si="4"/>
        <v>2601188.0166914472</v>
      </c>
      <c r="L66" s="23">
        <f t="shared" si="5"/>
        <v>27.414853501076841</v>
      </c>
    </row>
    <row r="67" spans="1:12" x14ac:dyDescent="0.25">
      <c r="A67" s="19">
        <v>58</v>
      </c>
      <c r="B67" s="11">
        <v>2</v>
      </c>
      <c r="C67" s="11">
        <v>690</v>
      </c>
      <c r="D67" s="11">
        <v>656</v>
      </c>
      <c r="E67" s="20">
        <v>0.5</v>
      </c>
      <c r="F67" s="21">
        <f t="shared" si="2"/>
        <v>2.9717682020802376E-3</v>
      </c>
      <c r="G67" s="21">
        <f t="shared" si="0"/>
        <v>2.9673590504451035E-3</v>
      </c>
      <c r="H67" s="16">
        <f t="shared" si="6"/>
        <v>94338.694715411664</v>
      </c>
      <c r="I67" s="16">
        <f t="shared" si="3"/>
        <v>279.93677957095446</v>
      </c>
      <c r="J67" s="16">
        <f t="shared" si="1"/>
        <v>94198.726325626179</v>
      </c>
      <c r="K67" s="16">
        <f t="shared" si="4"/>
        <v>2506577.4525388153</v>
      </c>
      <c r="L67" s="23">
        <f t="shared" si="5"/>
        <v>26.569982339699763</v>
      </c>
    </row>
    <row r="68" spans="1:12" x14ac:dyDescent="0.25">
      <c r="A68" s="19">
        <v>59</v>
      </c>
      <c r="B68" s="11">
        <v>2</v>
      </c>
      <c r="C68" s="11">
        <v>806</v>
      </c>
      <c r="D68" s="11">
        <v>680</v>
      </c>
      <c r="E68" s="20">
        <v>0.5</v>
      </c>
      <c r="F68" s="21">
        <f t="shared" si="2"/>
        <v>2.6917900403768506E-3</v>
      </c>
      <c r="G68" s="21">
        <f t="shared" si="0"/>
        <v>2.6881720430107529E-3</v>
      </c>
      <c r="H68" s="16">
        <f t="shared" si="6"/>
        <v>94058.757935840709</v>
      </c>
      <c r="I68" s="16">
        <f t="shared" si="3"/>
        <v>252.8461234834428</v>
      </c>
      <c r="J68" s="16">
        <f t="shared" si="1"/>
        <v>93932.33487409899</v>
      </c>
      <c r="K68" s="16">
        <f t="shared" si="4"/>
        <v>2412378.7262131893</v>
      </c>
      <c r="L68" s="23">
        <f t="shared" si="5"/>
        <v>25.647571572853632</v>
      </c>
    </row>
    <row r="69" spans="1:12" x14ac:dyDescent="0.25">
      <c r="A69" s="19">
        <v>60</v>
      </c>
      <c r="B69" s="11">
        <v>4</v>
      </c>
      <c r="C69" s="11">
        <v>860</v>
      </c>
      <c r="D69" s="11">
        <v>810</v>
      </c>
      <c r="E69" s="20">
        <v>0.5</v>
      </c>
      <c r="F69" s="21">
        <f t="shared" si="2"/>
        <v>4.7904191616766467E-3</v>
      </c>
      <c r="G69" s="21">
        <f t="shared" si="0"/>
        <v>4.7789725209080045E-3</v>
      </c>
      <c r="H69" s="16">
        <f t="shared" si="6"/>
        <v>93805.91181235727</v>
      </c>
      <c r="I69" s="16">
        <f t="shared" si="3"/>
        <v>448.29587484997495</v>
      </c>
      <c r="J69" s="16">
        <f t="shared" si="1"/>
        <v>93581.76387493228</v>
      </c>
      <c r="K69" s="16">
        <f t="shared" si="4"/>
        <v>2318446.3913390902</v>
      </c>
      <c r="L69" s="23">
        <f t="shared" si="5"/>
        <v>24.715354784640297</v>
      </c>
    </row>
    <row r="70" spans="1:12" x14ac:dyDescent="0.25">
      <c r="A70" s="19">
        <v>61</v>
      </c>
      <c r="B70" s="11">
        <v>6</v>
      </c>
      <c r="C70" s="11">
        <v>869</v>
      </c>
      <c r="D70" s="11">
        <v>850</v>
      </c>
      <c r="E70" s="20">
        <v>0.5</v>
      </c>
      <c r="F70" s="21">
        <f t="shared" si="2"/>
        <v>6.9808027923211171E-3</v>
      </c>
      <c r="G70" s="21">
        <f t="shared" si="0"/>
        <v>6.956521739130435E-3</v>
      </c>
      <c r="H70" s="16">
        <f t="shared" si="6"/>
        <v>93357.615937507289</v>
      </c>
      <c r="I70" s="16">
        <f t="shared" si="3"/>
        <v>649.44428478265945</v>
      </c>
      <c r="J70" s="16">
        <f t="shared" si="1"/>
        <v>93032.893795115961</v>
      </c>
      <c r="K70" s="16">
        <f t="shared" si="4"/>
        <v>2224864.627464158</v>
      </c>
      <c r="L70" s="23">
        <f t="shared" si="5"/>
        <v>23.831634999692596</v>
      </c>
    </row>
    <row r="71" spans="1:12" x14ac:dyDescent="0.25">
      <c r="A71" s="19">
        <v>62</v>
      </c>
      <c r="B71" s="11">
        <v>2</v>
      </c>
      <c r="C71" s="11">
        <v>870</v>
      </c>
      <c r="D71" s="11">
        <v>856</v>
      </c>
      <c r="E71" s="20">
        <v>0.5</v>
      </c>
      <c r="F71" s="21">
        <f t="shared" si="2"/>
        <v>2.3174971031286211E-3</v>
      </c>
      <c r="G71" s="21">
        <f t="shared" si="0"/>
        <v>2.3148148148148147E-3</v>
      </c>
      <c r="H71" s="16">
        <f t="shared" si="6"/>
        <v>92708.171652724632</v>
      </c>
      <c r="I71" s="16">
        <f t="shared" si="3"/>
        <v>214.60224919612182</v>
      </c>
      <c r="J71" s="16">
        <f t="shared" si="1"/>
        <v>92600.870528126572</v>
      </c>
      <c r="K71" s="16">
        <f t="shared" si="4"/>
        <v>2131831.7336690421</v>
      </c>
      <c r="L71" s="23">
        <f t="shared" si="5"/>
        <v>22.995079027711459</v>
      </c>
    </row>
    <row r="72" spans="1:12" x14ac:dyDescent="0.25">
      <c r="A72" s="19">
        <v>63</v>
      </c>
      <c r="B72" s="11">
        <v>12</v>
      </c>
      <c r="C72" s="11">
        <v>1020</v>
      </c>
      <c r="D72" s="11">
        <v>856</v>
      </c>
      <c r="E72" s="20">
        <v>0.5</v>
      </c>
      <c r="F72" s="21">
        <f t="shared" si="2"/>
        <v>1.279317697228145E-2</v>
      </c>
      <c r="G72" s="21">
        <f t="shared" si="0"/>
        <v>1.271186440677966E-2</v>
      </c>
      <c r="H72" s="16">
        <f t="shared" si="6"/>
        <v>92493.569403528512</v>
      </c>
      <c r="I72" s="16">
        <f t="shared" si="3"/>
        <v>1175.7657127567184</v>
      </c>
      <c r="J72" s="16">
        <f t="shared" si="1"/>
        <v>91905.686547150151</v>
      </c>
      <c r="K72" s="16">
        <f t="shared" si="4"/>
        <v>2039230.8631409155</v>
      </c>
      <c r="L72" s="23">
        <f t="shared" si="5"/>
        <v>22.04727178647645</v>
      </c>
    </row>
    <row r="73" spans="1:12" x14ac:dyDescent="0.25">
      <c r="A73" s="19">
        <v>64</v>
      </c>
      <c r="B73" s="11">
        <v>13</v>
      </c>
      <c r="C73" s="11">
        <v>1144</v>
      </c>
      <c r="D73" s="11">
        <v>1000</v>
      </c>
      <c r="E73" s="20">
        <v>0.5</v>
      </c>
      <c r="F73" s="21">
        <f t="shared" si="2"/>
        <v>1.2126865671641791E-2</v>
      </c>
      <c r="G73" s="21">
        <f t="shared" ref="G73:G108" si="7">F73/((1+(1-E73)*F73))</f>
        <v>1.2053778395920259E-2</v>
      </c>
      <c r="H73" s="16">
        <f t="shared" si="6"/>
        <v>91317.803690771791</v>
      </c>
      <c r="I73" s="16">
        <f t="shared" si="3"/>
        <v>1100.7245692907125</v>
      </c>
      <c r="J73" s="16">
        <f t="shared" ref="J73:J108" si="8">H74+I73*E73</f>
        <v>90767.441406126425</v>
      </c>
      <c r="K73" s="16">
        <f t="shared" ref="K73:K97" si="9">K74+J73</f>
        <v>1947325.1765937654</v>
      </c>
      <c r="L73" s="23">
        <f t="shared" si="5"/>
        <v>21.3247044704225</v>
      </c>
    </row>
    <row r="74" spans="1:12" x14ac:dyDescent="0.25">
      <c r="A74" s="19">
        <v>65</v>
      </c>
      <c r="B74" s="11">
        <v>9</v>
      </c>
      <c r="C74" s="11">
        <v>1135</v>
      </c>
      <c r="D74" s="11">
        <v>1136</v>
      </c>
      <c r="E74" s="20">
        <v>0.5</v>
      </c>
      <c r="F74" s="21">
        <f t="shared" ref="F74:F108" si="10">B74/((C74+D74)/2)</f>
        <v>7.9260237780713338E-3</v>
      </c>
      <c r="G74" s="21">
        <f t="shared" si="7"/>
        <v>7.8947368421052634E-3</v>
      </c>
      <c r="H74" s="16">
        <f t="shared" si="6"/>
        <v>90217.079121481074</v>
      </c>
      <c r="I74" s="16">
        <f t="shared" ref="I74:I108" si="11">H74*G74</f>
        <v>712.2400983274822</v>
      </c>
      <c r="J74" s="16">
        <f t="shared" si="8"/>
        <v>89860.959072317331</v>
      </c>
      <c r="K74" s="16">
        <f t="shared" si="9"/>
        <v>1856557.735187639</v>
      </c>
      <c r="L74" s="23">
        <f t="shared" ref="L74:L108" si="12">K74/H74</f>
        <v>20.578783455045205</v>
      </c>
    </row>
    <row r="75" spans="1:12" x14ac:dyDescent="0.25">
      <c r="A75" s="19">
        <v>66</v>
      </c>
      <c r="B75" s="11">
        <v>6</v>
      </c>
      <c r="C75" s="11">
        <v>1022</v>
      </c>
      <c r="D75" s="11">
        <v>1127</v>
      </c>
      <c r="E75" s="20">
        <v>0.5</v>
      </c>
      <c r="F75" s="21">
        <f t="shared" si="10"/>
        <v>5.583992554676594E-3</v>
      </c>
      <c r="G75" s="21">
        <f t="shared" si="7"/>
        <v>5.5684454756380506E-3</v>
      </c>
      <c r="H75" s="16">
        <f t="shared" ref="H75:H108" si="13">H74-I74</f>
        <v>89504.839023153589</v>
      </c>
      <c r="I75" s="16">
        <f t="shared" si="11"/>
        <v>498.40281590619162</v>
      </c>
      <c r="J75" s="16">
        <f t="shared" si="8"/>
        <v>89255.637615200496</v>
      </c>
      <c r="K75" s="16">
        <f t="shared" si="9"/>
        <v>1766696.7761153218</v>
      </c>
      <c r="L75" s="23">
        <f t="shared" si="12"/>
        <v>19.738561572724613</v>
      </c>
    </row>
    <row r="76" spans="1:12" x14ac:dyDescent="0.25">
      <c r="A76" s="19">
        <v>67</v>
      </c>
      <c r="B76" s="11">
        <v>8</v>
      </c>
      <c r="C76" s="11">
        <v>1125</v>
      </c>
      <c r="D76" s="11">
        <v>1017</v>
      </c>
      <c r="E76" s="20">
        <v>0.5</v>
      </c>
      <c r="F76" s="21">
        <f t="shared" si="10"/>
        <v>7.4696545284780582E-3</v>
      </c>
      <c r="G76" s="21">
        <f t="shared" si="7"/>
        <v>7.4418604651162795E-3</v>
      </c>
      <c r="H76" s="16">
        <f t="shared" si="13"/>
        <v>89006.436207247403</v>
      </c>
      <c r="I76" s="16">
        <f t="shared" si="11"/>
        <v>662.37347875160867</v>
      </c>
      <c r="J76" s="16">
        <f t="shared" si="8"/>
        <v>88675.249467871588</v>
      </c>
      <c r="K76" s="16">
        <f t="shared" si="9"/>
        <v>1677441.1385001212</v>
      </c>
      <c r="L76" s="23">
        <f t="shared" si="12"/>
        <v>18.846290335614341</v>
      </c>
    </row>
    <row r="77" spans="1:12" x14ac:dyDescent="0.25">
      <c r="A77" s="19">
        <v>68</v>
      </c>
      <c r="B77" s="11">
        <v>17</v>
      </c>
      <c r="C77" s="11">
        <v>1119</v>
      </c>
      <c r="D77" s="11">
        <v>1114</v>
      </c>
      <c r="E77" s="20">
        <v>0.5</v>
      </c>
      <c r="F77" s="21">
        <f t="shared" si="10"/>
        <v>1.5226153157187641E-2</v>
      </c>
      <c r="G77" s="21">
        <f t="shared" si="7"/>
        <v>1.5111111111111112E-2</v>
      </c>
      <c r="H77" s="16">
        <f t="shared" si="13"/>
        <v>88344.062728495788</v>
      </c>
      <c r="I77" s="16">
        <f t="shared" si="11"/>
        <v>1334.9769478972698</v>
      </c>
      <c r="J77" s="16">
        <f t="shared" si="8"/>
        <v>87676.574254547144</v>
      </c>
      <c r="K77" s="16">
        <f t="shared" si="9"/>
        <v>1588765.8890322496</v>
      </c>
      <c r="L77" s="23">
        <f t="shared" si="12"/>
        <v>17.983844527446504</v>
      </c>
    </row>
    <row r="78" spans="1:12" x14ac:dyDescent="0.25">
      <c r="A78" s="19">
        <v>69</v>
      </c>
      <c r="B78" s="11">
        <v>16</v>
      </c>
      <c r="C78" s="11">
        <v>1097</v>
      </c>
      <c r="D78" s="11">
        <v>1095</v>
      </c>
      <c r="E78" s="20">
        <v>0.5</v>
      </c>
      <c r="F78" s="21">
        <f t="shared" si="10"/>
        <v>1.4598540145985401E-2</v>
      </c>
      <c r="G78" s="21">
        <f t="shared" si="7"/>
        <v>1.4492753623188404E-2</v>
      </c>
      <c r="H78" s="16">
        <f t="shared" si="13"/>
        <v>87009.085780598514</v>
      </c>
      <c r="I78" s="16">
        <f t="shared" si="11"/>
        <v>1261.0012431970797</v>
      </c>
      <c r="J78" s="16">
        <f t="shared" si="8"/>
        <v>86378.585158999966</v>
      </c>
      <c r="K78" s="16">
        <f t="shared" si="9"/>
        <v>1501089.3147777023</v>
      </c>
      <c r="L78" s="23">
        <f t="shared" si="12"/>
        <v>17.25209845972682</v>
      </c>
    </row>
    <row r="79" spans="1:12" x14ac:dyDescent="0.25">
      <c r="A79" s="19">
        <v>70</v>
      </c>
      <c r="B79" s="11">
        <v>8</v>
      </c>
      <c r="C79" s="11">
        <v>872</v>
      </c>
      <c r="D79" s="11">
        <v>1081</v>
      </c>
      <c r="E79" s="20">
        <v>0.5</v>
      </c>
      <c r="F79" s="21">
        <f t="shared" si="10"/>
        <v>8.1925243215565796E-3</v>
      </c>
      <c r="G79" s="21">
        <f t="shared" si="7"/>
        <v>8.1591024987251407E-3</v>
      </c>
      <c r="H79" s="16">
        <f t="shared" si="13"/>
        <v>85748.084537401432</v>
      </c>
      <c r="I79" s="16">
        <f t="shared" si="11"/>
        <v>699.62741081000661</v>
      </c>
      <c r="J79" s="16">
        <f t="shared" si="8"/>
        <v>85398.270831996429</v>
      </c>
      <c r="K79" s="16">
        <f t="shared" si="9"/>
        <v>1414710.7296187023</v>
      </c>
      <c r="L79" s="23">
        <f t="shared" si="12"/>
        <v>16.498452848840451</v>
      </c>
    </row>
    <row r="80" spans="1:12" x14ac:dyDescent="0.25">
      <c r="A80" s="19">
        <v>71</v>
      </c>
      <c r="B80" s="11">
        <v>12</v>
      </c>
      <c r="C80" s="11">
        <v>819</v>
      </c>
      <c r="D80" s="11">
        <v>856</v>
      </c>
      <c r="E80" s="20">
        <v>0.5</v>
      </c>
      <c r="F80" s="21">
        <f t="shared" si="10"/>
        <v>1.4328358208955224E-2</v>
      </c>
      <c r="G80" s="21">
        <f t="shared" si="7"/>
        <v>1.4226437462951986E-2</v>
      </c>
      <c r="H80" s="16">
        <f t="shared" si="13"/>
        <v>85048.457126591427</v>
      </c>
      <c r="I80" s="16">
        <f t="shared" si="11"/>
        <v>1209.9365566320062</v>
      </c>
      <c r="J80" s="16">
        <f t="shared" si="8"/>
        <v>84443.488848275432</v>
      </c>
      <c r="K80" s="16">
        <f t="shared" si="9"/>
        <v>1329312.458786706</v>
      </c>
      <c r="L80" s="23">
        <f t="shared" si="12"/>
        <v>15.630059658908031</v>
      </c>
    </row>
    <row r="81" spans="1:12" x14ac:dyDescent="0.25">
      <c r="A81" s="19">
        <v>72</v>
      </c>
      <c r="B81" s="11">
        <v>12</v>
      </c>
      <c r="C81" s="11">
        <v>963</v>
      </c>
      <c r="D81" s="11">
        <v>813</v>
      </c>
      <c r="E81" s="20">
        <v>0.5</v>
      </c>
      <c r="F81" s="21">
        <f t="shared" si="10"/>
        <v>1.3513513513513514E-2</v>
      </c>
      <c r="G81" s="21">
        <f t="shared" si="7"/>
        <v>1.3422818791946308E-2</v>
      </c>
      <c r="H81" s="16">
        <f t="shared" si="13"/>
        <v>83838.520569959423</v>
      </c>
      <c r="I81" s="16">
        <f t="shared" si="11"/>
        <v>1125.3492693954286</v>
      </c>
      <c r="J81" s="16">
        <f t="shared" si="8"/>
        <v>83275.845935261706</v>
      </c>
      <c r="K81" s="16">
        <f t="shared" si="9"/>
        <v>1244868.9699384305</v>
      </c>
      <c r="L81" s="23">
        <f t="shared" si="12"/>
        <v>14.848412895115963</v>
      </c>
    </row>
    <row r="82" spans="1:12" x14ac:dyDescent="0.25">
      <c r="A82" s="19">
        <v>73</v>
      </c>
      <c r="B82" s="11">
        <v>17</v>
      </c>
      <c r="C82" s="11">
        <v>529</v>
      </c>
      <c r="D82" s="11">
        <v>949</v>
      </c>
      <c r="E82" s="20">
        <v>0.5</v>
      </c>
      <c r="F82" s="21">
        <f t="shared" si="10"/>
        <v>2.3004059539918808E-2</v>
      </c>
      <c r="G82" s="21">
        <f t="shared" si="7"/>
        <v>2.2742474916387957E-2</v>
      </c>
      <c r="H82" s="16">
        <f t="shared" si="13"/>
        <v>82713.17130056399</v>
      </c>
      <c r="I82" s="16">
        <f t="shared" si="11"/>
        <v>1881.1022235579769</v>
      </c>
      <c r="J82" s="16">
        <f t="shared" si="8"/>
        <v>81772.620188785004</v>
      </c>
      <c r="K82" s="16">
        <f t="shared" si="9"/>
        <v>1161593.1240031687</v>
      </c>
      <c r="L82" s="23">
        <f t="shared" si="12"/>
        <v>14.04362939709033</v>
      </c>
    </row>
    <row r="83" spans="1:12" x14ac:dyDescent="0.25">
      <c r="A83" s="19">
        <v>74</v>
      </c>
      <c r="B83" s="11">
        <v>11</v>
      </c>
      <c r="C83" s="11">
        <v>578</v>
      </c>
      <c r="D83" s="11">
        <v>519</v>
      </c>
      <c r="E83" s="20">
        <v>0.5</v>
      </c>
      <c r="F83" s="21">
        <f t="shared" si="10"/>
        <v>2.0054694621695533E-2</v>
      </c>
      <c r="G83" s="21">
        <f t="shared" si="7"/>
        <v>1.9855595667870034E-2</v>
      </c>
      <c r="H83" s="16">
        <f t="shared" si="13"/>
        <v>80832.069077006017</v>
      </c>
      <c r="I83" s="16">
        <f t="shared" si="11"/>
        <v>1604.968880590372</v>
      </c>
      <c r="J83" s="16">
        <f t="shared" si="8"/>
        <v>80029.584636710832</v>
      </c>
      <c r="K83" s="16">
        <f t="shared" si="9"/>
        <v>1079820.5038143836</v>
      </c>
      <c r="L83" s="23">
        <f t="shared" si="12"/>
        <v>13.358813106536648</v>
      </c>
    </row>
    <row r="84" spans="1:12" x14ac:dyDescent="0.25">
      <c r="A84" s="19">
        <v>75</v>
      </c>
      <c r="B84" s="11">
        <v>16</v>
      </c>
      <c r="C84" s="11">
        <v>592</v>
      </c>
      <c r="D84" s="11">
        <v>564</v>
      </c>
      <c r="E84" s="20">
        <v>0.5</v>
      </c>
      <c r="F84" s="21">
        <f t="shared" si="10"/>
        <v>2.768166089965398E-2</v>
      </c>
      <c r="G84" s="21">
        <f t="shared" si="7"/>
        <v>2.7303754266211604E-2</v>
      </c>
      <c r="H84" s="16">
        <f t="shared" si="13"/>
        <v>79227.100196415646</v>
      </c>
      <c r="I84" s="16">
        <f t="shared" si="11"/>
        <v>2163.1972749874581</v>
      </c>
      <c r="J84" s="16">
        <f t="shared" si="8"/>
        <v>78145.501558921926</v>
      </c>
      <c r="K84" s="16">
        <f t="shared" si="9"/>
        <v>999790.91917767271</v>
      </c>
      <c r="L84" s="23">
        <f t="shared" si="12"/>
        <v>12.619304716429653</v>
      </c>
    </row>
    <row r="85" spans="1:12" x14ac:dyDescent="0.25">
      <c r="A85" s="19">
        <v>76</v>
      </c>
      <c r="B85" s="11">
        <v>21</v>
      </c>
      <c r="C85" s="11">
        <v>597</v>
      </c>
      <c r="D85" s="11">
        <v>573</v>
      </c>
      <c r="E85" s="20">
        <v>0.5</v>
      </c>
      <c r="F85" s="21">
        <f t="shared" si="10"/>
        <v>3.5897435897435895E-2</v>
      </c>
      <c r="G85" s="21">
        <f t="shared" si="7"/>
        <v>3.5264483627204031E-2</v>
      </c>
      <c r="H85" s="16">
        <f t="shared" si="13"/>
        <v>77063.902921428191</v>
      </c>
      <c r="I85" s="16">
        <f t="shared" si="11"/>
        <v>2717.6187428211451</v>
      </c>
      <c r="J85" s="16">
        <f t="shared" si="8"/>
        <v>75705.093550017627</v>
      </c>
      <c r="K85" s="16">
        <f t="shared" si="9"/>
        <v>921645.41761875083</v>
      </c>
      <c r="L85" s="23">
        <f t="shared" si="12"/>
        <v>11.959495726013644</v>
      </c>
    </row>
    <row r="86" spans="1:12" x14ac:dyDescent="0.25">
      <c r="A86" s="19">
        <v>77</v>
      </c>
      <c r="B86" s="11">
        <v>17</v>
      </c>
      <c r="C86" s="11">
        <v>498</v>
      </c>
      <c r="D86" s="11">
        <v>579</v>
      </c>
      <c r="E86" s="20">
        <v>0.5</v>
      </c>
      <c r="F86" s="21">
        <f t="shared" si="10"/>
        <v>3.1569173630454965E-2</v>
      </c>
      <c r="G86" s="21">
        <f t="shared" si="7"/>
        <v>3.107861060329067E-2</v>
      </c>
      <c r="H86" s="16">
        <f t="shared" si="13"/>
        <v>74346.284178607049</v>
      </c>
      <c r="I86" s="16">
        <f t="shared" si="11"/>
        <v>2310.5792157885185</v>
      </c>
      <c r="J86" s="16">
        <f t="shared" si="8"/>
        <v>73190.994570712792</v>
      </c>
      <c r="K86" s="16">
        <f t="shared" si="9"/>
        <v>845940.32406873314</v>
      </c>
      <c r="L86" s="23">
        <f t="shared" si="12"/>
        <v>11.378380687277849</v>
      </c>
    </row>
    <row r="87" spans="1:12" x14ac:dyDescent="0.25">
      <c r="A87" s="19">
        <v>78</v>
      </c>
      <c r="B87" s="11">
        <v>13</v>
      </c>
      <c r="C87" s="11">
        <v>446</v>
      </c>
      <c r="D87" s="11">
        <v>485</v>
      </c>
      <c r="E87" s="20">
        <v>0.5</v>
      </c>
      <c r="F87" s="21">
        <f t="shared" si="10"/>
        <v>2.7926960257787327E-2</v>
      </c>
      <c r="G87" s="21">
        <f t="shared" si="7"/>
        <v>2.7542372881355932E-2</v>
      </c>
      <c r="H87" s="16">
        <f t="shared" si="13"/>
        <v>72035.704962818534</v>
      </c>
      <c r="I87" s="16">
        <f t="shared" si="11"/>
        <v>1984.0342468572901</v>
      </c>
      <c r="J87" s="16">
        <f t="shared" si="8"/>
        <v>71043.687839389881</v>
      </c>
      <c r="K87" s="16">
        <f t="shared" si="9"/>
        <v>772749.32949802035</v>
      </c>
      <c r="L87" s="23">
        <f t="shared" si="12"/>
        <v>10.72730987913393</v>
      </c>
    </row>
    <row r="88" spans="1:12" x14ac:dyDescent="0.25">
      <c r="A88" s="19">
        <v>79</v>
      </c>
      <c r="B88" s="11">
        <v>17</v>
      </c>
      <c r="C88" s="11">
        <v>372</v>
      </c>
      <c r="D88" s="11">
        <v>424</v>
      </c>
      <c r="E88" s="20">
        <v>0.5</v>
      </c>
      <c r="F88" s="21">
        <f t="shared" si="10"/>
        <v>4.2713567839195977E-2</v>
      </c>
      <c r="G88" s="21">
        <f t="shared" si="7"/>
        <v>4.1820418204182037E-2</v>
      </c>
      <c r="H88" s="16">
        <f t="shared" si="13"/>
        <v>70051.670715961242</v>
      </c>
      <c r="I88" s="16">
        <f t="shared" si="11"/>
        <v>2929.5901652431512</v>
      </c>
      <c r="J88" s="16">
        <f t="shared" si="8"/>
        <v>68586.875633339674</v>
      </c>
      <c r="K88" s="16">
        <f t="shared" si="9"/>
        <v>701705.64165863045</v>
      </c>
      <c r="L88" s="23">
        <f t="shared" si="12"/>
        <v>10.016972250438377</v>
      </c>
    </row>
    <row r="89" spans="1:12" x14ac:dyDescent="0.25">
      <c r="A89" s="19">
        <v>80</v>
      </c>
      <c r="B89" s="11">
        <v>15</v>
      </c>
      <c r="C89" s="11">
        <v>356</v>
      </c>
      <c r="D89" s="11">
        <v>352</v>
      </c>
      <c r="E89" s="20">
        <v>0.5</v>
      </c>
      <c r="F89" s="21">
        <f t="shared" si="10"/>
        <v>4.2372881355932202E-2</v>
      </c>
      <c r="G89" s="21">
        <f t="shared" si="7"/>
        <v>4.1493775933609957E-2</v>
      </c>
      <c r="H89" s="16">
        <f t="shared" si="13"/>
        <v>67122.080550718092</v>
      </c>
      <c r="I89" s="16">
        <f t="shared" si="11"/>
        <v>2785.1485705692153</v>
      </c>
      <c r="J89" s="16">
        <f t="shared" si="8"/>
        <v>65729.506265433476</v>
      </c>
      <c r="K89" s="16">
        <f t="shared" si="9"/>
        <v>633118.76602529082</v>
      </c>
      <c r="L89" s="23">
        <f t="shared" si="12"/>
        <v>9.4323471625242625</v>
      </c>
    </row>
    <row r="90" spans="1:12" x14ac:dyDescent="0.25">
      <c r="A90" s="19">
        <v>81</v>
      </c>
      <c r="B90" s="11">
        <v>22</v>
      </c>
      <c r="C90" s="11">
        <v>346</v>
      </c>
      <c r="D90" s="11">
        <v>345</v>
      </c>
      <c r="E90" s="20">
        <v>0.5</v>
      </c>
      <c r="F90" s="21">
        <f t="shared" si="10"/>
        <v>6.3675832127351659E-2</v>
      </c>
      <c r="G90" s="21">
        <f t="shared" si="7"/>
        <v>6.171107994389901E-2</v>
      </c>
      <c r="H90" s="16">
        <f t="shared" si="13"/>
        <v>64336.931980148875</v>
      </c>
      <c r="I90" s="16">
        <f t="shared" si="11"/>
        <v>3970.30155277216</v>
      </c>
      <c r="J90" s="16">
        <f t="shared" si="8"/>
        <v>62351.781203762795</v>
      </c>
      <c r="K90" s="16">
        <f t="shared" si="9"/>
        <v>567389.25975985732</v>
      </c>
      <c r="L90" s="23">
        <f t="shared" si="12"/>
        <v>8.8190288578716345</v>
      </c>
    </row>
    <row r="91" spans="1:12" x14ac:dyDescent="0.25">
      <c r="A91" s="19">
        <v>82</v>
      </c>
      <c r="B91" s="11">
        <v>22</v>
      </c>
      <c r="C91" s="11">
        <v>229</v>
      </c>
      <c r="D91" s="11">
        <v>320</v>
      </c>
      <c r="E91" s="20">
        <v>0.5</v>
      </c>
      <c r="F91" s="21">
        <f t="shared" si="10"/>
        <v>8.0145719489981782E-2</v>
      </c>
      <c r="G91" s="21">
        <f t="shared" si="7"/>
        <v>7.7057793345008757E-2</v>
      </c>
      <c r="H91" s="16">
        <f t="shared" si="13"/>
        <v>60366.630427376716</v>
      </c>
      <c r="I91" s="16">
        <f t="shared" si="11"/>
        <v>4651.7193324073123</v>
      </c>
      <c r="J91" s="16">
        <f t="shared" si="8"/>
        <v>58040.770761173058</v>
      </c>
      <c r="K91" s="16">
        <f t="shared" si="9"/>
        <v>505037.47855609452</v>
      </c>
      <c r="L91" s="23">
        <f t="shared" si="12"/>
        <v>8.3661697693011572</v>
      </c>
    </row>
    <row r="92" spans="1:12" x14ac:dyDescent="0.25">
      <c r="A92" s="19">
        <v>83</v>
      </c>
      <c r="B92" s="11">
        <v>13</v>
      </c>
      <c r="C92" s="11">
        <v>228</v>
      </c>
      <c r="D92" s="11">
        <v>217</v>
      </c>
      <c r="E92" s="20">
        <v>0.5</v>
      </c>
      <c r="F92" s="21">
        <f t="shared" si="10"/>
        <v>5.8426966292134834E-2</v>
      </c>
      <c r="G92" s="21">
        <f t="shared" si="7"/>
        <v>5.6768558951965073E-2</v>
      </c>
      <c r="H92" s="16">
        <f t="shared" si="13"/>
        <v>55714.9110949694</v>
      </c>
      <c r="I92" s="16">
        <f t="shared" si="11"/>
        <v>3162.8552149982634</v>
      </c>
      <c r="J92" s="16">
        <f t="shared" si="8"/>
        <v>54133.483487470265</v>
      </c>
      <c r="K92" s="16">
        <f t="shared" si="9"/>
        <v>446996.70779492147</v>
      </c>
      <c r="L92" s="23">
        <f t="shared" si="12"/>
        <v>8.0229277766052398</v>
      </c>
    </row>
    <row r="93" spans="1:12" x14ac:dyDescent="0.25">
      <c r="A93" s="19">
        <v>84</v>
      </c>
      <c r="B93" s="11">
        <v>12</v>
      </c>
      <c r="C93" s="11">
        <v>192</v>
      </c>
      <c r="D93" s="11">
        <v>210</v>
      </c>
      <c r="E93" s="20">
        <v>0.5</v>
      </c>
      <c r="F93" s="21">
        <f t="shared" si="10"/>
        <v>5.9701492537313432E-2</v>
      </c>
      <c r="G93" s="21">
        <f t="shared" si="7"/>
        <v>5.7971014492753617E-2</v>
      </c>
      <c r="H93" s="16">
        <f t="shared" si="13"/>
        <v>52552.055879971136</v>
      </c>
      <c r="I93" s="16">
        <f t="shared" si="11"/>
        <v>3046.4959930418045</v>
      </c>
      <c r="J93" s="16">
        <f t="shared" si="8"/>
        <v>51028.807883450238</v>
      </c>
      <c r="K93" s="16">
        <f t="shared" si="9"/>
        <v>392863.22430745122</v>
      </c>
      <c r="L93" s="23">
        <f t="shared" si="12"/>
        <v>7.4756965779750004</v>
      </c>
    </row>
    <row r="94" spans="1:12" x14ac:dyDescent="0.25">
      <c r="A94" s="19">
        <v>85</v>
      </c>
      <c r="B94" s="11">
        <v>12</v>
      </c>
      <c r="C94" s="11">
        <v>159</v>
      </c>
      <c r="D94" s="11">
        <v>186</v>
      </c>
      <c r="E94" s="20">
        <v>0.5</v>
      </c>
      <c r="F94" s="21">
        <f t="shared" si="10"/>
        <v>6.9565217391304349E-2</v>
      </c>
      <c r="G94" s="21">
        <f t="shared" si="7"/>
        <v>6.7226890756302518E-2</v>
      </c>
      <c r="H94" s="16">
        <f t="shared" si="13"/>
        <v>49505.559886929332</v>
      </c>
      <c r="I94" s="16">
        <f t="shared" si="11"/>
        <v>3328.1048663481902</v>
      </c>
      <c r="J94" s="16">
        <f t="shared" si="8"/>
        <v>47841.507453755235</v>
      </c>
      <c r="K94" s="16">
        <f t="shared" si="9"/>
        <v>341834.41642400098</v>
      </c>
      <c r="L94" s="23">
        <f t="shared" si="12"/>
        <v>6.9049702135426925</v>
      </c>
    </row>
    <row r="95" spans="1:12" x14ac:dyDescent="0.25">
      <c r="A95" s="19">
        <v>86</v>
      </c>
      <c r="B95" s="11">
        <v>17</v>
      </c>
      <c r="C95" s="11">
        <v>144</v>
      </c>
      <c r="D95" s="11">
        <v>150</v>
      </c>
      <c r="E95" s="20">
        <v>0.5</v>
      </c>
      <c r="F95" s="21">
        <f t="shared" si="10"/>
        <v>0.11564625850340136</v>
      </c>
      <c r="G95" s="21">
        <f t="shared" si="7"/>
        <v>0.10932475884244373</v>
      </c>
      <c r="H95" s="16">
        <f t="shared" si="13"/>
        <v>46177.455020581139</v>
      </c>
      <c r="I95" s="16">
        <f t="shared" si="11"/>
        <v>5048.3391340828257</v>
      </c>
      <c r="J95" s="16">
        <f t="shared" si="8"/>
        <v>43653.285453539727</v>
      </c>
      <c r="K95" s="16">
        <f t="shared" si="9"/>
        <v>293992.90897024574</v>
      </c>
      <c r="L95" s="23">
        <f t="shared" si="12"/>
        <v>6.366589688392617</v>
      </c>
    </row>
    <row r="96" spans="1:12" x14ac:dyDescent="0.25">
      <c r="A96" s="19">
        <v>87</v>
      </c>
      <c r="B96" s="11">
        <v>8</v>
      </c>
      <c r="C96" s="11">
        <v>105</v>
      </c>
      <c r="D96" s="11">
        <v>136</v>
      </c>
      <c r="E96" s="20">
        <v>0.5</v>
      </c>
      <c r="F96" s="21">
        <f t="shared" si="10"/>
        <v>6.6390041493775934E-2</v>
      </c>
      <c r="G96" s="21">
        <f t="shared" si="7"/>
        <v>6.4257028112449793E-2</v>
      </c>
      <c r="H96" s="16">
        <f t="shared" si="13"/>
        <v>41129.115886498315</v>
      </c>
      <c r="I96" s="16">
        <f t="shared" si="11"/>
        <v>2642.8347557589277</v>
      </c>
      <c r="J96" s="16">
        <f t="shared" si="8"/>
        <v>39807.698508618851</v>
      </c>
      <c r="K96" s="16">
        <f t="shared" si="9"/>
        <v>250339.62351670599</v>
      </c>
      <c r="L96" s="23">
        <f t="shared" si="12"/>
        <v>6.0866765093505544</v>
      </c>
    </row>
    <row r="97" spans="1:12" x14ac:dyDescent="0.25">
      <c r="A97" s="19">
        <v>88</v>
      </c>
      <c r="B97" s="11">
        <v>12</v>
      </c>
      <c r="C97" s="11">
        <v>104</v>
      </c>
      <c r="D97" s="11">
        <v>94</v>
      </c>
      <c r="E97" s="20">
        <v>0.5</v>
      </c>
      <c r="F97" s="21">
        <f t="shared" si="10"/>
        <v>0.12121212121212122</v>
      </c>
      <c r="G97" s="21">
        <f t="shared" si="7"/>
        <v>0.1142857142857143</v>
      </c>
      <c r="H97" s="16">
        <f t="shared" si="13"/>
        <v>38486.281130739386</v>
      </c>
      <c r="I97" s="16">
        <f t="shared" si="11"/>
        <v>4398.4321292273589</v>
      </c>
      <c r="J97" s="16">
        <f t="shared" si="8"/>
        <v>36287.065066125702</v>
      </c>
      <c r="K97" s="16">
        <f t="shared" si="9"/>
        <v>210531.92500808713</v>
      </c>
      <c r="L97" s="23">
        <f t="shared" si="12"/>
        <v>5.4703109477608924</v>
      </c>
    </row>
    <row r="98" spans="1:12" x14ac:dyDescent="0.25">
      <c r="A98" s="19">
        <v>89</v>
      </c>
      <c r="B98" s="11">
        <v>15</v>
      </c>
      <c r="C98" s="11">
        <v>96</v>
      </c>
      <c r="D98" s="11">
        <v>85</v>
      </c>
      <c r="E98" s="20">
        <v>0.5</v>
      </c>
      <c r="F98" s="21">
        <f t="shared" si="10"/>
        <v>0.16574585635359115</v>
      </c>
      <c r="G98" s="21">
        <f t="shared" si="7"/>
        <v>0.15306122448979592</v>
      </c>
      <c r="H98" s="16">
        <f t="shared" si="13"/>
        <v>34087.849001512026</v>
      </c>
      <c r="I98" s="16">
        <f t="shared" si="11"/>
        <v>5217.527908394698</v>
      </c>
      <c r="J98" s="16">
        <f t="shared" si="8"/>
        <v>31479.085047314675</v>
      </c>
      <c r="K98" s="16">
        <f>K99+J98</f>
        <v>174244.85994196142</v>
      </c>
      <c r="L98" s="23">
        <f t="shared" si="12"/>
        <v>5.111641392633266</v>
      </c>
    </row>
    <row r="99" spans="1:12" x14ac:dyDescent="0.25">
      <c r="A99" s="19">
        <v>90</v>
      </c>
      <c r="B99" s="11">
        <v>8</v>
      </c>
      <c r="C99" s="11">
        <v>68</v>
      </c>
      <c r="D99" s="11">
        <v>89</v>
      </c>
      <c r="E99" s="24">
        <v>0.5</v>
      </c>
      <c r="F99" s="25">
        <f t="shared" si="10"/>
        <v>0.10191082802547771</v>
      </c>
      <c r="G99" s="25">
        <f t="shared" si="7"/>
        <v>9.696969696969697E-2</v>
      </c>
      <c r="H99" s="26">
        <f t="shared" si="13"/>
        <v>28870.321093117327</v>
      </c>
      <c r="I99" s="26">
        <f t="shared" si="11"/>
        <v>2799.5462878174376</v>
      </c>
      <c r="J99" s="26">
        <f t="shared" si="8"/>
        <v>27470.547949208609</v>
      </c>
      <c r="K99" s="26">
        <f t="shared" ref="K99:K108" si="14">K100+J99</f>
        <v>142765.77489464675</v>
      </c>
      <c r="L99" s="27">
        <f t="shared" si="12"/>
        <v>4.945070559976628</v>
      </c>
    </row>
    <row r="100" spans="1:12" x14ac:dyDescent="0.25">
      <c r="A100" s="19">
        <v>91</v>
      </c>
      <c r="B100" s="11">
        <v>8</v>
      </c>
      <c r="C100" s="11">
        <v>69</v>
      </c>
      <c r="D100" s="11">
        <v>56</v>
      </c>
      <c r="E100" s="24">
        <v>0.5</v>
      </c>
      <c r="F100" s="25">
        <f t="shared" si="10"/>
        <v>0.128</v>
      </c>
      <c r="G100" s="25">
        <f t="shared" si="7"/>
        <v>0.12030075187969924</v>
      </c>
      <c r="H100" s="26">
        <f t="shared" si="13"/>
        <v>26070.77480529989</v>
      </c>
      <c r="I100" s="26">
        <f t="shared" si="11"/>
        <v>3136.3338111638964</v>
      </c>
      <c r="J100" s="26">
        <f t="shared" si="8"/>
        <v>24502.607899717943</v>
      </c>
      <c r="K100" s="26">
        <f t="shared" si="14"/>
        <v>115295.22694543815</v>
      </c>
      <c r="L100" s="27">
        <f t="shared" si="12"/>
        <v>4.4223935731284802</v>
      </c>
    </row>
    <row r="101" spans="1:12" x14ac:dyDescent="0.25">
      <c r="A101" s="19">
        <v>92</v>
      </c>
      <c r="B101" s="11">
        <v>8</v>
      </c>
      <c r="C101" s="11">
        <v>37</v>
      </c>
      <c r="D101" s="11">
        <v>60</v>
      </c>
      <c r="E101" s="24">
        <v>0.5</v>
      </c>
      <c r="F101" s="25">
        <f t="shared" si="10"/>
        <v>0.16494845360824742</v>
      </c>
      <c r="G101" s="25">
        <f t="shared" si="7"/>
        <v>0.15238095238095239</v>
      </c>
      <c r="H101" s="26">
        <f t="shared" si="13"/>
        <v>22934.440994135995</v>
      </c>
      <c r="I101" s="26">
        <f t="shared" si="11"/>
        <v>3494.7719610111994</v>
      </c>
      <c r="J101" s="26">
        <f t="shared" si="8"/>
        <v>21187.055013630394</v>
      </c>
      <c r="K101" s="26">
        <f t="shared" si="14"/>
        <v>90792.619045720203</v>
      </c>
      <c r="L101" s="27">
        <f t="shared" si="12"/>
        <v>3.9587892754366485</v>
      </c>
    </row>
    <row r="102" spans="1:12" x14ac:dyDescent="0.25">
      <c r="A102" s="19">
        <v>93</v>
      </c>
      <c r="B102" s="11">
        <v>7</v>
      </c>
      <c r="C102" s="11">
        <v>25</v>
      </c>
      <c r="D102" s="11">
        <v>32</v>
      </c>
      <c r="E102" s="24">
        <v>0.5</v>
      </c>
      <c r="F102" s="25">
        <f t="shared" si="10"/>
        <v>0.24561403508771928</v>
      </c>
      <c r="G102" s="25">
        <f t="shared" si="7"/>
        <v>0.21875</v>
      </c>
      <c r="H102" s="26">
        <f t="shared" si="13"/>
        <v>19439.669033124796</v>
      </c>
      <c r="I102" s="26">
        <f t="shared" si="11"/>
        <v>4252.4276009960486</v>
      </c>
      <c r="J102" s="26">
        <f t="shared" si="8"/>
        <v>17313.455232626773</v>
      </c>
      <c r="K102" s="26">
        <f t="shared" si="14"/>
        <v>69605.564032089809</v>
      </c>
      <c r="L102" s="27">
        <f t="shared" si="12"/>
        <v>3.5805940889982932</v>
      </c>
    </row>
    <row r="103" spans="1:12" x14ac:dyDescent="0.25">
      <c r="A103" s="19">
        <v>94</v>
      </c>
      <c r="B103" s="11">
        <v>4</v>
      </c>
      <c r="C103" s="11">
        <v>18</v>
      </c>
      <c r="D103" s="11">
        <v>19</v>
      </c>
      <c r="E103" s="24">
        <v>0.5</v>
      </c>
      <c r="F103" s="25">
        <f t="shared" si="10"/>
        <v>0.21621621621621623</v>
      </c>
      <c r="G103" s="25">
        <f t="shared" si="7"/>
        <v>0.1951219512195122</v>
      </c>
      <c r="H103" s="26">
        <f t="shared" si="13"/>
        <v>15187.241432128747</v>
      </c>
      <c r="I103" s="26">
        <f t="shared" si="11"/>
        <v>2963.3641818787801</v>
      </c>
      <c r="J103" s="26">
        <f t="shared" si="8"/>
        <v>13705.559341189357</v>
      </c>
      <c r="K103" s="26">
        <f t="shared" si="14"/>
        <v>52292.108799463036</v>
      </c>
      <c r="L103" s="27">
        <f t="shared" si="12"/>
        <v>3.4431604339178152</v>
      </c>
    </row>
    <row r="104" spans="1:12" x14ac:dyDescent="0.25">
      <c r="A104" s="19">
        <v>95</v>
      </c>
      <c r="B104" s="11">
        <v>4</v>
      </c>
      <c r="C104" s="11">
        <v>18</v>
      </c>
      <c r="D104" s="11">
        <v>13</v>
      </c>
      <c r="E104" s="24">
        <v>0.5</v>
      </c>
      <c r="F104" s="25">
        <f t="shared" si="10"/>
        <v>0.25806451612903225</v>
      </c>
      <c r="G104" s="25">
        <f t="shared" si="7"/>
        <v>0.22857142857142859</v>
      </c>
      <c r="H104" s="26">
        <f t="shared" si="13"/>
        <v>12223.877250249967</v>
      </c>
      <c r="I104" s="26">
        <f t="shared" si="11"/>
        <v>2794.0290857714213</v>
      </c>
      <c r="J104" s="26">
        <f t="shared" si="8"/>
        <v>10826.862707364256</v>
      </c>
      <c r="K104" s="26">
        <f t="shared" si="14"/>
        <v>38586.549458273679</v>
      </c>
      <c r="L104" s="27">
        <f t="shared" si="12"/>
        <v>3.1566538724433459</v>
      </c>
    </row>
    <row r="105" spans="1:12" x14ac:dyDescent="0.25">
      <c r="A105" s="19">
        <v>96</v>
      </c>
      <c r="B105" s="11">
        <v>1</v>
      </c>
      <c r="C105" s="11">
        <v>12</v>
      </c>
      <c r="D105" s="11">
        <v>13</v>
      </c>
      <c r="E105" s="24">
        <v>0.5</v>
      </c>
      <c r="F105" s="25">
        <f t="shared" si="10"/>
        <v>0.08</v>
      </c>
      <c r="G105" s="25">
        <f t="shared" si="7"/>
        <v>7.6923076923076927E-2</v>
      </c>
      <c r="H105" s="26">
        <f t="shared" si="13"/>
        <v>9429.8481644785461</v>
      </c>
      <c r="I105" s="26">
        <f t="shared" si="11"/>
        <v>725.37293572911892</v>
      </c>
      <c r="J105" s="26">
        <f t="shared" si="8"/>
        <v>9067.1616966139864</v>
      </c>
      <c r="K105" s="26">
        <f t="shared" si="14"/>
        <v>27759.686750909423</v>
      </c>
      <c r="L105" s="27">
        <f t="shared" si="12"/>
        <v>2.9438105753895227</v>
      </c>
    </row>
    <row r="106" spans="1:12" x14ac:dyDescent="0.25">
      <c r="A106" s="19">
        <v>97</v>
      </c>
      <c r="B106" s="11">
        <v>3</v>
      </c>
      <c r="C106" s="11">
        <v>6</v>
      </c>
      <c r="D106" s="11">
        <v>10</v>
      </c>
      <c r="E106" s="24">
        <v>0.5</v>
      </c>
      <c r="F106" s="25">
        <f t="shared" si="10"/>
        <v>0.375</v>
      </c>
      <c r="G106" s="25">
        <f t="shared" si="7"/>
        <v>0.31578947368421051</v>
      </c>
      <c r="H106" s="26">
        <f t="shared" si="13"/>
        <v>8704.4752287494266</v>
      </c>
      <c r="I106" s="26">
        <f t="shared" si="11"/>
        <v>2748.7816511840292</v>
      </c>
      <c r="J106" s="26">
        <f t="shared" si="8"/>
        <v>7330.0844031574125</v>
      </c>
      <c r="K106" s="26">
        <f t="shared" si="14"/>
        <v>18692.525054295438</v>
      </c>
      <c r="L106" s="27">
        <f t="shared" si="12"/>
        <v>2.1474614566719832</v>
      </c>
    </row>
    <row r="107" spans="1:12" x14ac:dyDescent="0.25">
      <c r="A107" s="19">
        <v>98</v>
      </c>
      <c r="B107" s="11">
        <v>4</v>
      </c>
      <c r="C107" s="11">
        <v>10</v>
      </c>
      <c r="D107" s="11">
        <v>4</v>
      </c>
      <c r="E107" s="24">
        <v>0.5</v>
      </c>
      <c r="F107" s="25">
        <f t="shared" si="10"/>
        <v>0.5714285714285714</v>
      </c>
      <c r="G107" s="25">
        <f t="shared" si="7"/>
        <v>0.44444444444444448</v>
      </c>
      <c r="H107" s="26">
        <f t="shared" si="13"/>
        <v>5955.6935775653974</v>
      </c>
      <c r="I107" s="26">
        <f t="shared" si="11"/>
        <v>2646.9749233623988</v>
      </c>
      <c r="J107" s="26">
        <f t="shared" si="8"/>
        <v>4632.206115884198</v>
      </c>
      <c r="K107" s="26">
        <f t="shared" si="14"/>
        <v>11362.440651138026</v>
      </c>
      <c r="L107" s="27">
        <f t="shared" si="12"/>
        <v>1.9078282828282831</v>
      </c>
    </row>
    <row r="108" spans="1:12" x14ac:dyDescent="0.25">
      <c r="A108" s="19">
        <v>99</v>
      </c>
      <c r="B108" s="11">
        <v>1</v>
      </c>
      <c r="C108" s="11">
        <v>3</v>
      </c>
      <c r="D108" s="11">
        <v>7</v>
      </c>
      <c r="E108" s="24">
        <v>0.5</v>
      </c>
      <c r="F108" s="25">
        <f t="shared" si="10"/>
        <v>0.2</v>
      </c>
      <c r="G108" s="25">
        <f t="shared" si="7"/>
        <v>0.18181818181818182</v>
      </c>
      <c r="H108" s="26">
        <f t="shared" si="13"/>
        <v>3308.7186542029986</v>
      </c>
      <c r="I108" s="26">
        <f t="shared" si="11"/>
        <v>601.58520985509062</v>
      </c>
      <c r="J108" s="26">
        <f t="shared" si="8"/>
        <v>3007.9260492754534</v>
      </c>
      <c r="K108" s="26">
        <f t="shared" si="14"/>
        <v>6730.2345352538268</v>
      </c>
      <c r="L108" s="27">
        <f t="shared" si="12"/>
        <v>2.0340909090909092</v>
      </c>
    </row>
    <row r="109" spans="1:12" x14ac:dyDescent="0.25">
      <c r="A109" s="19" t="s">
        <v>24</v>
      </c>
      <c r="B109" s="26">
        <v>4</v>
      </c>
      <c r="C109" s="26">
        <v>6</v>
      </c>
      <c r="D109" s="26">
        <v>5</v>
      </c>
      <c r="E109" s="24"/>
      <c r="F109" s="25">
        <f>B109/((C109+D109)/2)</f>
        <v>0.72727272727272729</v>
      </c>
      <c r="G109" s="25">
        <v>1</v>
      </c>
      <c r="H109" s="26">
        <f>H108-I108</f>
        <v>2707.1334443479082</v>
      </c>
      <c r="I109" s="26">
        <f>H109*G109</f>
        <v>2707.1334443479082</v>
      </c>
      <c r="J109" s="26">
        <f>H109/F109</f>
        <v>3722.3084859783735</v>
      </c>
      <c r="K109" s="26">
        <f>J109</f>
        <v>3722.3084859783735</v>
      </c>
      <c r="L109" s="27">
        <f>K109/H109</f>
        <v>1.375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47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4" customFormat="1" ht="14.5" x14ac:dyDescent="0.25">
      <c r="A6" s="41" t="s">
        <v>0</v>
      </c>
      <c r="B6" s="42" t="s">
        <v>1</v>
      </c>
      <c r="C6" s="80" t="s">
        <v>2</v>
      </c>
      <c r="D6" s="80"/>
      <c r="E6" s="43" t="s">
        <v>3</v>
      </c>
      <c r="F6" s="43" t="s">
        <v>4</v>
      </c>
      <c r="G6" s="43" t="s">
        <v>5</v>
      </c>
      <c r="H6" s="42" t="s">
        <v>6</v>
      </c>
      <c r="I6" s="42" t="s">
        <v>7</v>
      </c>
      <c r="J6" s="42" t="s">
        <v>8</v>
      </c>
      <c r="K6" s="42" t="s">
        <v>9</v>
      </c>
      <c r="L6" s="43" t="s">
        <v>10</v>
      </c>
    </row>
    <row r="7" spans="1:13" s="44" customFormat="1" x14ac:dyDescent="0.25">
      <c r="A7" s="45"/>
      <c r="B7" s="46"/>
      <c r="C7" s="47">
        <v>40909</v>
      </c>
      <c r="D7" s="48">
        <v>41275</v>
      </c>
      <c r="E7" s="49"/>
      <c r="F7" s="49"/>
      <c r="G7" s="49"/>
      <c r="H7" s="50"/>
      <c r="I7" s="50"/>
      <c r="J7" s="50"/>
      <c r="K7" s="50"/>
      <c r="L7" s="49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2</v>
      </c>
      <c r="C9" s="11">
        <v>891</v>
      </c>
      <c r="D9" s="11">
        <v>783</v>
      </c>
      <c r="E9" s="20">
        <v>0.5</v>
      </c>
      <c r="F9" s="21">
        <f t="shared" ref="F9:F40" si="0">B9/((C9+D9)/2)</f>
        <v>2.3894862604540022E-3</v>
      </c>
      <c r="G9" s="21">
        <f t="shared" ref="G9:G72" si="1">F9/((1+(1-E9)*F9))</f>
        <v>2.3866348448687348E-3</v>
      </c>
      <c r="H9" s="16">
        <v>100000</v>
      </c>
      <c r="I9" s="16">
        <f>H9*G9</f>
        <v>238.66348448687347</v>
      </c>
      <c r="J9" s="16">
        <f t="shared" ref="J9:J72" si="2">H10+I9*E9</f>
        <v>99880.668257756566</v>
      </c>
      <c r="K9" s="16">
        <f t="shared" ref="K9:K72" si="3">K10+J9</f>
        <v>8223969.7613233868</v>
      </c>
      <c r="L9" s="22">
        <f>K9/H9</f>
        <v>82.239697613233872</v>
      </c>
    </row>
    <row r="10" spans="1:13" x14ac:dyDescent="0.25">
      <c r="A10" s="19">
        <v>1</v>
      </c>
      <c r="B10" s="11">
        <v>0</v>
      </c>
      <c r="C10" s="11">
        <v>920</v>
      </c>
      <c r="D10" s="11">
        <v>890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99761.336515513132</v>
      </c>
      <c r="I10" s="16">
        <f t="shared" ref="I10:I73" si="4">H10*G10</f>
        <v>0</v>
      </c>
      <c r="J10" s="16">
        <f t="shared" si="2"/>
        <v>99761.336515513132</v>
      </c>
      <c r="K10" s="16">
        <f t="shared" si="3"/>
        <v>8124089.0930656306</v>
      </c>
      <c r="L10" s="23">
        <f t="shared" ref="L10:L73" si="5">K10/H10</f>
        <v>81.435247129055</v>
      </c>
    </row>
    <row r="11" spans="1:13" x14ac:dyDescent="0.25">
      <c r="A11" s="19">
        <v>2</v>
      </c>
      <c r="B11" s="11">
        <v>0</v>
      </c>
      <c r="C11" s="11">
        <v>959</v>
      </c>
      <c r="D11" s="11">
        <v>903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99761.336515513132</v>
      </c>
      <c r="I11" s="16">
        <f t="shared" si="4"/>
        <v>0</v>
      </c>
      <c r="J11" s="16">
        <f t="shared" si="2"/>
        <v>99761.336515513132</v>
      </c>
      <c r="K11" s="16">
        <f t="shared" si="3"/>
        <v>8024327.7565501174</v>
      </c>
      <c r="L11" s="23">
        <f t="shared" si="5"/>
        <v>80.435247129055</v>
      </c>
    </row>
    <row r="12" spans="1:13" x14ac:dyDescent="0.25">
      <c r="A12" s="19">
        <v>3</v>
      </c>
      <c r="B12" s="39">
        <v>0</v>
      </c>
      <c r="C12" s="11">
        <v>1056</v>
      </c>
      <c r="D12" s="11">
        <v>946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99761.336515513132</v>
      </c>
      <c r="I12" s="16">
        <f t="shared" si="4"/>
        <v>0</v>
      </c>
      <c r="J12" s="16">
        <f t="shared" si="2"/>
        <v>99761.336515513132</v>
      </c>
      <c r="K12" s="16">
        <f t="shared" si="3"/>
        <v>7924566.4200346041</v>
      </c>
      <c r="L12" s="23">
        <f t="shared" si="5"/>
        <v>79.435247129055</v>
      </c>
    </row>
    <row r="13" spans="1:13" x14ac:dyDescent="0.25">
      <c r="A13" s="19">
        <v>4</v>
      </c>
      <c r="B13" s="11">
        <v>0</v>
      </c>
      <c r="C13" s="11">
        <v>969</v>
      </c>
      <c r="D13" s="11">
        <v>1041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99761.336515513132</v>
      </c>
      <c r="I13" s="16">
        <f t="shared" si="4"/>
        <v>0</v>
      </c>
      <c r="J13" s="16">
        <f t="shared" si="2"/>
        <v>99761.336515513132</v>
      </c>
      <c r="K13" s="16">
        <f t="shared" si="3"/>
        <v>7824805.0835190909</v>
      </c>
      <c r="L13" s="23">
        <f t="shared" si="5"/>
        <v>78.435247129055</v>
      </c>
    </row>
    <row r="14" spans="1:13" x14ac:dyDescent="0.25">
      <c r="A14" s="19">
        <v>5</v>
      </c>
      <c r="B14" s="11">
        <v>0</v>
      </c>
      <c r="C14" s="11">
        <v>981</v>
      </c>
      <c r="D14" s="11">
        <v>961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99761.336515513132</v>
      </c>
      <c r="I14" s="16">
        <f t="shared" si="4"/>
        <v>0</v>
      </c>
      <c r="J14" s="16">
        <f t="shared" si="2"/>
        <v>99761.336515513132</v>
      </c>
      <c r="K14" s="16">
        <f t="shared" si="3"/>
        <v>7725043.7470035776</v>
      </c>
      <c r="L14" s="23">
        <f t="shared" si="5"/>
        <v>77.435247129055</v>
      </c>
    </row>
    <row r="15" spans="1:13" x14ac:dyDescent="0.25">
      <c r="A15" s="19">
        <v>6</v>
      </c>
      <c r="B15" s="11">
        <v>0</v>
      </c>
      <c r="C15" s="11">
        <v>971</v>
      </c>
      <c r="D15" s="11">
        <v>965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99761.336515513132</v>
      </c>
      <c r="I15" s="16">
        <f t="shared" si="4"/>
        <v>0</v>
      </c>
      <c r="J15" s="16">
        <f t="shared" si="2"/>
        <v>99761.336515513132</v>
      </c>
      <c r="K15" s="16">
        <f t="shared" si="3"/>
        <v>7625282.4104880644</v>
      </c>
      <c r="L15" s="23">
        <f t="shared" si="5"/>
        <v>76.435247129055</v>
      </c>
    </row>
    <row r="16" spans="1:13" x14ac:dyDescent="0.25">
      <c r="A16" s="19">
        <v>7</v>
      </c>
      <c r="B16" s="11">
        <v>0</v>
      </c>
      <c r="C16" s="11">
        <v>1018</v>
      </c>
      <c r="D16" s="11">
        <v>980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99761.336515513132</v>
      </c>
      <c r="I16" s="16">
        <f t="shared" si="4"/>
        <v>0</v>
      </c>
      <c r="J16" s="16">
        <f t="shared" si="2"/>
        <v>99761.336515513132</v>
      </c>
      <c r="K16" s="16">
        <f t="shared" si="3"/>
        <v>7525521.0739725512</v>
      </c>
      <c r="L16" s="23">
        <f t="shared" si="5"/>
        <v>75.435247129055</v>
      </c>
    </row>
    <row r="17" spans="1:12" x14ac:dyDescent="0.25">
      <c r="A17" s="19">
        <v>8</v>
      </c>
      <c r="B17" s="11">
        <v>0</v>
      </c>
      <c r="C17" s="11">
        <v>908</v>
      </c>
      <c r="D17" s="11">
        <v>1014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99761.336515513132</v>
      </c>
      <c r="I17" s="16">
        <f t="shared" si="4"/>
        <v>0</v>
      </c>
      <c r="J17" s="16">
        <f t="shared" si="2"/>
        <v>99761.336515513132</v>
      </c>
      <c r="K17" s="16">
        <f t="shared" si="3"/>
        <v>7425759.7374570379</v>
      </c>
      <c r="L17" s="23">
        <f t="shared" si="5"/>
        <v>74.435247129054986</v>
      </c>
    </row>
    <row r="18" spans="1:12" x14ac:dyDescent="0.25">
      <c r="A18" s="19">
        <v>9</v>
      </c>
      <c r="B18" s="11">
        <v>0</v>
      </c>
      <c r="C18" s="11">
        <v>905</v>
      </c>
      <c r="D18" s="11">
        <v>899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99761.336515513132</v>
      </c>
      <c r="I18" s="16">
        <f t="shared" si="4"/>
        <v>0</v>
      </c>
      <c r="J18" s="16">
        <f t="shared" si="2"/>
        <v>99761.336515513132</v>
      </c>
      <c r="K18" s="16">
        <f t="shared" si="3"/>
        <v>7325998.4009415247</v>
      </c>
      <c r="L18" s="23">
        <f t="shared" si="5"/>
        <v>73.435247129054986</v>
      </c>
    </row>
    <row r="19" spans="1:12" x14ac:dyDescent="0.25">
      <c r="A19" s="19">
        <v>10</v>
      </c>
      <c r="B19" s="11">
        <v>0</v>
      </c>
      <c r="C19" s="11">
        <v>832</v>
      </c>
      <c r="D19" s="11">
        <v>910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99761.336515513132</v>
      </c>
      <c r="I19" s="16">
        <f t="shared" si="4"/>
        <v>0</v>
      </c>
      <c r="J19" s="16">
        <f t="shared" si="2"/>
        <v>99761.336515513132</v>
      </c>
      <c r="K19" s="16">
        <f t="shared" si="3"/>
        <v>7226237.0644260114</v>
      </c>
      <c r="L19" s="23">
        <f t="shared" si="5"/>
        <v>72.435247129054986</v>
      </c>
    </row>
    <row r="20" spans="1:12" x14ac:dyDescent="0.25">
      <c r="A20" s="19">
        <v>11</v>
      </c>
      <c r="B20" s="11">
        <v>0</v>
      </c>
      <c r="C20" s="11">
        <v>823</v>
      </c>
      <c r="D20" s="11">
        <v>834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99761.336515513132</v>
      </c>
      <c r="I20" s="16">
        <f t="shared" si="4"/>
        <v>0</v>
      </c>
      <c r="J20" s="16">
        <f t="shared" si="2"/>
        <v>99761.336515513132</v>
      </c>
      <c r="K20" s="16">
        <f t="shared" si="3"/>
        <v>7126475.7279104982</v>
      </c>
      <c r="L20" s="23">
        <f t="shared" si="5"/>
        <v>71.435247129054986</v>
      </c>
    </row>
    <row r="21" spans="1:12" x14ac:dyDescent="0.25">
      <c r="A21" s="19">
        <v>12</v>
      </c>
      <c r="B21" s="11">
        <v>0</v>
      </c>
      <c r="C21" s="11">
        <v>808</v>
      </c>
      <c r="D21" s="11">
        <v>829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99761.336515513132</v>
      </c>
      <c r="I21" s="16">
        <f t="shared" si="4"/>
        <v>0</v>
      </c>
      <c r="J21" s="16">
        <f t="shared" si="2"/>
        <v>99761.336515513132</v>
      </c>
      <c r="K21" s="16">
        <f t="shared" si="3"/>
        <v>7026714.3913949849</v>
      </c>
      <c r="L21" s="23">
        <f t="shared" si="5"/>
        <v>70.435247129054986</v>
      </c>
    </row>
    <row r="22" spans="1:12" x14ac:dyDescent="0.25">
      <c r="A22" s="19">
        <v>13</v>
      </c>
      <c r="B22" s="11">
        <v>0</v>
      </c>
      <c r="C22" s="11">
        <v>751</v>
      </c>
      <c r="D22" s="11">
        <v>816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99761.336515513132</v>
      </c>
      <c r="I22" s="16">
        <f t="shared" si="4"/>
        <v>0</v>
      </c>
      <c r="J22" s="16">
        <f t="shared" si="2"/>
        <v>99761.336515513132</v>
      </c>
      <c r="K22" s="16">
        <f t="shared" si="3"/>
        <v>6926953.0548794717</v>
      </c>
      <c r="L22" s="23">
        <f t="shared" si="5"/>
        <v>69.435247129054986</v>
      </c>
    </row>
    <row r="23" spans="1:12" x14ac:dyDescent="0.25">
      <c r="A23" s="19">
        <v>14</v>
      </c>
      <c r="B23" s="11">
        <v>0</v>
      </c>
      <c r="C23" s="11">
        <v>701</v>
      </c>
      <c r="D23" s="11">
        <v>750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99761.336515513132</v>
      </c>
      <c r="I23" s="16">
        <f t="shared" si="4"/>
        <v>0</v>
      </c>
      <c r="J23" s="16">
        <f t="shared" si="2"/>
        <v>99761.336515513132</v>
      </c>
      <c r="K23" s="16">
        <f t="shared" si="3"/>
        <v>6827191.7183639584</v>
      </c>
      <c r="L23" s="23">
        <f t="shared" si="5"/>
        <v>68.435247129054986</v>
      </c>
    </row>
    <row r="24" spans="1:12" x14ac:dyDescent="0.25">
      <c r="A24" s="19">
        <v>15</v>
      </c>
      <c r="B24" s="11">
        <v>0</v>
      </c>
      <c r="C24" s="11">
        <v>632</v>
      </c>
      <c r="D24" s="11">
        <v>703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99761.336515513132</v>
      </c>
      <c r="I24" s="16">
        <f t="shared" si="4"/>
        <v>0</v>
      </c>
      <c r="J24" s="16">
        <f t="shared" si="2"/>
        <v>99761.336515513132</v>
      </c>
      <c r="K24" s="16">
        <f t="shared" si="3"/>
        <v>6727430.3818484452</v>
      </c>
      <c r="L24" s="23">
        <f t="shared" si="5"/>
        <v>67.435247129054986</v>
      </c>
    </row>
    <row r="25" spans="1:12" x14ac:dyDescent="0.25">
      <c r="A25" s="19">
        <v>16</v>
      </c>
      <c r="B25" s="11">
        <v>0</v>
      </c>
      <c r="C25" s="11">
        <v>629</v>
      </c>
      <c r="D25" s="11">
        <v>636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99761.336515513132</v>
      </c>
      <c r="I25" s="16">
        <f t="shared" si="4"/>
        <v>0</v>
      </c>
      <c r="J25" s="16">
        <f t="shared" si="2"/>
        <v>99761.336515513132</v>
      </c>
      <c r="K25" s="16">
        <f t="shared" si="3"/>
        <v>6627669.0453329319</v>
      </c>
      <c r="L25" s="23">
        <f t="shared" si="5"/>
        <v>66.435247129054986</v>
      </c>
    </row>
    <row r="26" spans="1:12" x14ac:dyDescent="0.25">
      <c r="A26" s="19">
        <v>17</v>
      </c>
      <c r="B26" s="11">
        <v>0</v>
      </c>
      <c r="C26" s="11">
        <v>661</v>
      </c>
      <c r="D26" s="11">
        <v>616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99761.336515513132</v>
      </c>
      <c r="I26" s="16">
        <f t="shared" si="4"/>
        <v>0</v>
      </c>
      <c r="J26" s="16">
        <f t="shared" si="2"/>
        <v>99761.336515513132</v>
      </c>
      <c r="K26" s="16">
        <f t="shared" si="3"/>
        <v>6527907.7088174187</v>
      </c>
      <c r="L26" s="23">
        <f t="shared" si="5"/>
        <v>65.435247129054986</v>
      </c>
    </row>
    <row r="27" spans="1:12" x14ac:dyDescent="0.25">
      <c r="A27" s="19">
        <v>18</v>
      </c>
      <c r="B27" s="11">
        <v>0</v>
      </c>
      <c r="C27" s="11">
        <v>651</v>
      </c>
      <c r="D27" s="11">
        <v>676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99761.336515513132</v>
      </c>
      <c r="I27" s="16">
        <f t="shared" si="4"/>
        <v>0</v>
      </c>
      <c r="J27" s="16">
        <f t="shared" si="2"/>
        <v>99761.336515513132</v>
      </c>
      <c r="K27" s="16">
        <f t="shared" si="3"/>
        <v>6428146.3723019054</v>
      </c>
      <c r="L27" s="23">
        <f t="shared" si="5"/>
        <v>64.435247129054986</v>
      </c>
    </row>
    <row r="28" spans="1:12" x14ac:dyDescent="0.25">
      <c r="A28" s="19">
        <v>19</v>
      </c>
      <c r="B28" s="11">
        <v>0</v>
      </c>
      <c r="C28" s="11">
        <v>714</v>
      </c>
      <c r="D28" s="11">
        <v>662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99761.336515513132</v>
      </c>
      <c r="I28" s="16">
        <f t="shared" si="4"/>
        <v>0</v>
      </c>
      <c r="J28" s="16">
        <f t="shared" si="2"/>
        <v>99761.336515513132</v>
      </c>
      <c r="K28" s="16">
        <f t="shared" si="3"/>
        <v>6328385.0357863922</v>
      </c>
      <c r="L28" s="23">
        <f t="shared" si="5"/>
        <v>63.435247129054979</v>
      </c>
    </row>
    <row r="29" spans="1:12" x14ac:dyDescent="0.25">
      <c r="A29" s="19">
        <v>20</v>
      </c>
      <c r="B29" s="11">
        <v>0</v>
      </c>
      <c r="C29" s="11">
        <v>659</v>
      </c>
      <c r="D29" s="11">
        <v>706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99761.336515513132</v>
      </c>
      <c r="I29" s="16">
        <f t="shared" si="4"/>
        <v>0</v>
      </c>
      <c r="J29" s="16">
        <f t="shared" si="2"/>
        <v>99761.336515513132</v>
      </c>
      <c r="K29" s="16">
        <f t="shared" si="3"/>
        <v>6228623.6992708789</v>
      </c>
      <c r="L29" s="23">
        <f t="shared" si="5"/>
        <v>62.435247129054979</v>
      </c>
    </row>
    <row r="30" spans="1:12" x14ac:dyDescent="0.25">
      <c r="A30" s="19">
        <v>21</v>
      </c>
      <c r="B30" s="11">
        <v>0</v>
      </c>
      <c r="C30" s="11">
        <v>703</v>
      </c>
      <c r="D30" s="11">
        <v>676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99761.336515513132</v>
      </c>
      <c r="I30" s="16">
        <f t="shared" si="4"/>
        <v>0</v>
      </c>
      <c r="J30" s="16">
        <f t="shared" si="2"/>
        <v>99761.336515513132</v>
      </c>
      <c r="K30" s="16">
        <f t="shared" si="3"/>
        <v>6128862.3627553657</v>
      </c>
      <c r="L30" s="23">
        <f t="shared" si="5"/>
        <v>61.435247129054979</v>
      </c>
    </row>
    <row r="31" spans="1:12" x14ac:dyDescent="0.25">
      <c r="A31" s="19">
        <v>22</v>
      </c>
      <c r="B31" s="11">
        <v>0</v>
      </c>
      <c r="C31" s="11">
        <v>763</v>
      </c>
      <c r="D31" s="11">
        <v>698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99761.336515513132</v>
      </c>
      <c r="I31" s="16">
        <f t="shared" si="4"/>
        <v>0</v>
      </c>
      <c r="J31" s="16">
        <f t="shared" si="2"/>
        <v>99761.336515513132</v>
      </c>
      <c r="K31" s="16">
        <f t="shared" si="3"/>
        <v>6029101.0262398524</v>
      </c>
      <c r="L31" s="23">
        <f t="shared" si="5"/>
        <v>60.435247129054979</v>
      </c>
    </row>
    <row r="32" spans="1:12" x14ac:dyDescent="0.25">
      <c r="A32" s="19">
        <v>23</v>
      </c>
      <c r="B32" s="11">
        <v>0</v>
      </c>
      <c r="C32" s="11">
        <v>795</v>
      </c>
      <c r="D32" s="11">
        <v>776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99761.336515513132</v>
      </c>
      <c r="I32" s="16">
        <f t="shared" si="4"/>
        <v>0</v>
      </c>
      <c r="J32" s="16">
        <f t="shared" si="2"/>
        <v>99761.336515513132</v>
      </c>
      <c r="K32" s="16">
        <f t="shared" si="3"/>
        <v>5929339.6897243392</v>
      </c>
      <c r="L32" s="23">
        <f t="shared" si="5"/>
        <v>59.435247129054979</v>
      </c>
    </row>
    <row r="33" spans="1:12" x14ac:dyDescent="0.25">
      <c r="A33" s="19">
        <v>24</v>
      </c>
      <c r="B33" s="11">
        <v>0</v>
      </c>
      <c r="C33" s="11">
        <v>866</v>
      </c>
      <c r="D33" s="11">
        <v>809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99761.336515513132</v>
      </c>
      <c r="I33" s="16">
        <f t="shared" si="4"/>
        <v>0</v>
      </c>
      <c r="J33" s="16">
        <f t="shared" si="2"/>
        <v>99761.336515513132</v>
      </c>
      <c r="K33" s="16">
        <f t="shared" si="3"/>
        <v>5829578.3532088259</v>
      </c>
      <c r="L33" s="23">
        <f t="shared" si="5"/>
        <v>58.435247129054972</v>
      </c>
    </row>
    <row r="34" spans="1:12" x14ac:dyDescent="0.25">
      <c r="A34" s="19">
        <v>25</v>
      </c>
      <c r="B34" s="11">
        <v>0</v>
      </c>
      <c r="C34" s="11">
        <v>874</v>
      </c>
      <c r="D34" s="11">
        <v>843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99761.336515513132</v>
      </c>
      <c r="I34" s="16">
        <f t="shared" si="4"/>
        <v>0</v>
      </c>
      <c r="J34" s="16">
        <f t="shared" si="2"/>
        <v>99761.336515513132</v>
      </c>
      <c r="K34" s="16">
        <f t="shared" si="3"/>
        <v>5729817.0166933127</v>
      </c>
      <c r="L34" s="23">
        <f t="shared" si="5"/>
        <v>57.435247129054972</v>
      </c>
    </row>
    <row r="35" spans="1:12" x14ac:dyDescent="0.25">
      <c r="A35" s="19">
        <v>26</v>
      </c>
      <c r="B35" s="11">
        <v>0</v>
      </c>
      <c r="C35" s="11">
        <v>1000</v>
      </c>
      <c r="D35" s="11">
        <v>836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99761.336515513132</v>
      </c>
      <c r="I35" s="16">
        <f t="shared" si="4"/>
        <v>0</v>
      </c>
      <c r="J35" s="16">
        <f t="shared" si="2"/>
        <v>99761.336515513132</v>
      </c>
      <c r="K35" s="16">
        <f t="shared" si="3"/>
        <v>5630055.6801777994</v>
      </c>
      <c r="L35" s="23">
        <f t="shared" si="5"/>
        <v>56.435247129054972</v>
      </c>
    </row>
    <row r="36" spans="1:12" x14ac:dyDescent="0.25">
      <c r="A36" s="19">
        <v>27</v>
      </c>
      <c r="B36" s="11">
        <v>1</v>
      </c>
      <c r="C36" s="11">
        <v>1082</v>
      </c>
      <c r="D36" s="11">
        <v>999</v>
      </c>
      <c r="E36" s="20">
        <v>0.5</v>
      </c>
      <c r="F36" s="21">
        <f t="shared" si="0"/>
        <v>9.6107640557424319E-4</v>
      </c>
      <c r="G36" s="21">
        <f t="shared" si="1"/>
        <v>9.6061479346781949E-4</v>
      </c>
      <c r="H36" s="16">
        <f t="shared" si="6"/>
        <v>99761.336515513132</v>
      </c>
      <c r="I36" s="16">
        <f t="shared" si="4"/>
        <v>95.832215672923283</v>
      </c>
      <c r="J36" s="16">
        <f t="shared" si="2"/>
        <v>99713.420407676662</v>
      </c>
      <c r="K36" s="16">
        <f t="shared" si="3"/>
        <v>5530294.3436622862</v>
      </c>
      <c r="L36" s="23">
        <f t="shared" si="5"/>
        <v>55.435247129054972</v>
      </c>
    </row>
    <row r="37" spans="1:12" x14ac:dyDescent="0.25">
      <c r="A37" s="19">
        <v>28</v>
      </c>
      <c r="B37" s="11">
        <v>0</v>
      </c>
      <c r="C37" s="11">
        <v>1166</v>
      </c>
      <c r="D37" s="11">
        <v>1081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99665.504299840206</v>
      </c>
      <c r="I37" s="16">
        <f t="shared" si="4"/>
        <v>0</v>
      </c>
      <c r="J37" s="16">
        <f t="shared" si="2"/>
        <v>99665.504299840206</v>
      </c>
      <c r="K37" s="16">
        <f t="shared" si="3"/>
        <v>5430580.9232546091</v>
      </c>
      <c r="L37" s="23">
        <f t="shared" si="5"/>
        <v>54.488069482063672</v>
      </c>
    </row>
    <row r="38" spans="1:12" x14ac:dyDescent="0.25">
      <c r="A38" s="19">
        <v>29</v>
      </c>
      <c r="B38" s="11">
        <v>1</v>
      </c>
      <c r="C38" s="11">
        <v>1249</v>
      </c>
      <c r="D38" s="11">
        <v>1157</v>
      </c>
      <c r="E38" s="20">
        <v>0.5</v>
      </c>
      <c r="F38" s="21">
        <f t="shared" si="0"/>
        <v>8.3125519534497092E-4</v>
      </c>
      <c r="G38" s="21">
        <f t="shared" si="1"/>
        <v>8.3090984628167843E-4</v>
      </c>
      <c r="H38" s="16">
        <f t="shared" si="6"/>
        <v>99665.504299840206</v>
      </c>
      <c r="I38" s="16">
        <f t="shared" si="4"/>
        <v>82.813048857366184</v>
      </c>
      <c r="J38" s="16">
        <f t="shared" si="2"/>
        <v>99624.09777541153</v>
      </c>
      <c r="K38" s="16">
        <f t="shared" si="3"/>
        <v>5330915.4189547691</v>
      </c>
      <c r="L38" s="23">
        <f t="shared" si="5"/>
        <v>53.488069482063679</v>
      </c>
    </row>
    <row r="39" spans="1:12" x14ac:dyDescent="0.25">
      <c r="A39" s="19">
        <v>30</v>
      </c>
      <c r="B39" s="11">
        <v>0</v>
      </c>
      <c r="C39" s="11">
        <v>1409</v>
      </c>
      <c r="D39" s="11">
        <v>1251</v>
      </c>
      <c r="E39" s="20">
        <v>0.5</v>
      </c>
      <c r="F39" s="21">
        <f t="shared" si="0"/>
        <v>0</v>
      </c>
      <c r="G39" s="21">
        <f t="shared" si="1"/>
        <v>0</v>
      </c>
      <c r="H39" s="16">
        <f t="shared" si="6"/>
        <v>99582.69125098284</v>
      </c>
      <c r="I39" s="16">
        <f t="shared" si="4"/>
        <v>0</v>
      </c>
      <c r="J39" s="16">
        <f t="shared" si="2"/>
        <v>99582.69125098284</v>
      </c>
      <c r="K39" s="16">
        <f t="shared" si="3"/>
        <v>5231291.3211793574</v>
      </c>
      <c r="L39" s="23">
        <f t="shared" si="5"/>
        <v>52.532134404709879</v>
      </c>
    </row>
    <row r="40" spans="1:12" x14ac:dyDescent="0.25">
      <c r="A40" s="19">
        <v>31</v>
      </c>
      <c r="B40" s="11">
        <v>1</v>
      </c>
      <c r="C40" s="11">
        <v>1408</v>
      </c>
      <c r="D40" s="11">
        <v>1423</v>
      </c>
      <c r="E40" s="20">
        <v>0.5</v>
      </c>
      <c r="F40" s="21">
        <f t="shared" si="0"/>
        <v>7.0646414694454254E-4</v>
      </c>
      <c r="G40" s="21">
        <f t="shared" si="1"/>
        <v>7.0621468926553672E-4</v>
      </c>
      <c r="H40" s="16">
        <f t="shared" si="6"/>
        <v>99582.69125098284</v>
      </c>
      <c r="I40" s="16">
        <f t="shared" si="4"/>
        <v>70.326759358038728</v>
      </c>
      <c r="J40" s="16">
        <f t="shared" si="2"/>
        <v>99547.527871303828</v>
      </c>
      <c r="K40" s="16">
        <f t="shared" si="3"/>
        <v>5131708.6299283747</v>
      </c>
      <c r="L40" s="23">
        <f t="shared" si="5"/>
        <v>51.532134404709886</v>
      </c>
    </row>
    <row r="41" spans="1:12" x14ac:dyDescent="0.25">
      <c r="A41" s="19">
        <v>32</v>
      </c>
      <c r="B41" s="11">
        <v>1</v>
      </c>
      <c r="C41" s="11">
        <v>1612</v>
      </c>
      <c r="D41" s="11">
        <v>1425</v>
      </c>
      <c r="E41" s="20">
        <v>0.5</v>
      </c>
      <c r="F41" s="21">
        <f t="shared" ref="F41:F72" si="7">B41/((C41+D41)/2)</f>
        <v>6.5854461639776091E-4</v>
      </c>
      <c r="G41" s="21">
        <f t="shared" si="1"/>
        <v>6.583278472679394E-4</v>
      </c>
      <c r="H41" s="16">
        <f t="shared" si="6"/>
        <v>99512.364491624801</v>
      </c>
      <c r="I41" s="16">
        <f t="shared" si="4"/>
        <v>65.511760692313885</v>
      </c>
      <c r="J41" s="16">
        <f t="shared" si="2"/>
        <v>99479.608611278643</v>
      </c>
      <c r="K41" s="16">
        <f t="shared" si="3"/>
        <v>5032161.1020570705</v>
      </c>
      <c r="L41" s="23">
        <f t="shared" si="5"/>
        <v>50.568199517363382</v>
      </c>
    </row>
    <row r="42" spans="1:12" x14ac:dyDescent="0.25">
      <c r="A42" s="19">
        <v>33</v>
      </c>
      <c r="B42" s="11">
        <v>0</v>
      </c>
      <c r="C42" s="11">
        <v>1635</v>
      </c>
      <c r="D42" s="11">
        <v>1617</v>
      </c>
      <c r="E42" s="20">
        <v>0.5</v>
      </c>
      <c r="F42" s="21">
        <f t="shared" si="7"/>
        <v>0</v>
      </c>
      <c r="G42" s="21">
        <f t="shared" si="1"/>
        <v>0</v>
      </c>
      <c r="H42" s="16">
        <f t="shared" si="6"/>
        <v>99446.852730932485</v>
      </c>
      <c r="I42" s="16">
        <f t="shared" si="4"/>
        <v>0</v>
      </c>
      <c r="J42" s="16">
        <f t="shared" si="2"/>
        <v>99446.852730932485</v>
      </c>
      <c r="K42" s="16">
        <f t="shared" si="3"/>
        <v>4932681.4934457922</v>
      </c>
      <c r="L42" s="23">
        <f t="shared" si="5"/>
        <v>49.601182520998016</v>
      </c>
    </row>
    <row r="43" spans="1:12" x14ac:dyDescent="0.25">
      <c r="A43" s="19">
        <v>34</v>
      </c>
      <c r="B43" s="11">
        <v>1</v>
      </c>
      <c r="C43" s="11">
        <v>1731</v>
      </c>
      <c r="D43" s="11">
        <v>1595</v>
      </c>
      <c r="E43" s="20">
        <v>0.5</v>
      </c>
      <c r="F43" s="21">
        <f t="shared" si="7"/>
        <v>6.0132291040288638E-4</v>
      </c>
      <c r="G43" s="21">
        <f t="shared" si="1"/>
        <v>6.0114217012323412E-4</v>
      </c>
      <c r="H43" s="16">
        <f t="shared" si="6"/>
        <v>99446.852730932485</v>
      </c>
      <c r="I43" s="16">
        <f t="shared" si="4"/>
        <v>59.781696862598423</v>
      </c>
      <c r="J43" s="16">
        <f t="shared" si="2"/>
        <v>99416.961882501186</v>
      </c>
      <c r="K43" s="16">
        <f t="shared" si="3"/>
        <v>4833234.6407148596</v>
      </c>
      <c r="L43" s="23">
        <f t="shared" si="5"/>
        <v>48.601182520998016</v>
      </c>
    </row>
    <row r="44" spans="1:12" x14ac:dyDescent="0.25">
      <c r="A44" s="19">
        <v>35</v>
      </c>
      <c r="B44" s="11">
        <v>1</v>
      </c>
      <c r="C44" s="11">
        <v>1789</v>
      </c>
      <c r="D44" s="11">
        <v>1708</v>
      </c>
      <c r="E44" s="20">
        <v>0.5</v>
      </c>
      <c r="F44" s="21">
        <f t="shared" si="7"/>
        <v>5.7191878753217048E-4</v>
      </c>
      <c r="G44" s="21">
        <f t="shared" si="1"/>
        <v>5.7175528873642091E-4</v>
      </c>
      <c r="H44" s="16">
        <f t="shared" si="6"/>
        <v>99387.071034069886</v>
      </c>
      <c r="I44" s="16">
        <f t="shared" si="4"/>
        <v>56.825083495751805</v>
      </c>
      <c r="J44" s="16">
        <f t="shared" si="2"/>
        <v>99358.658492322007</v>
      </c>
      <c r="K44" s="16">
        <f t="shared" si="3"/>
        <v>4733817.6788323587</v>
      </c>
      <c r="L44" s="23">
        <f t="shared" si="5"/>
        <v>47.630115563115915</v>
      </c>
    </row>
    <row r="45" spans="1:12" x14ac:dyDescent="0.25">
      <c r="A45" s="19">
        <v>36</v>
      </c>
      <c r="B45" s="11">
        <v>2</v>
      </c>
      <c r="C45" s="11">
        <v>1823</v>
      </c>
      <c r="D45" s="11">
        <v>1792</v>
      </c>
      <c r="E45" s="20">
        <v>0.5</v>
      </c>
      <c r="F45" s="21">
        <f t="shared" si="7"/>
        <v>1.1065006915629322E-3</v>
      </c>
      <c r="G45" s="21">
        <f t="shared" si="1"/>
        <v>1.105888858169754E-3</v>
      </c>
      <c r="H45" s="16">
        <f t="shared" si="6"/>
        <v>99330.245950574128</v>
      </c>
      <c r="I45" s="16">
        <f t="shared" si="4"/>
        <v>109.84821227600125</v>
      </c>
      <c r="J45" s="16">
        <f t="shared" si="2"/>
        <v>99275.321844436126</v>
      </c>
      <c r="K45" s="16">
        <f t="shared" si="3"/>
        <v>4634459.0203400366</v>
      </c>
      <c r="L45" s="23">
        <f t="shared" si="5"/>
        <v>46.657077871790463</v>
      </c>
    </row>
    <row r="46" spans="1:12" x14ac:dyDescent="0.25">
      <c r="A46" s="19">
        <v>37</v>
      </c>
      <c r="B46" s="11">
        <v>0</v>
      </c>
      <c r="C46" s="11">
        <v>1828</v>
      </c>
      <c r="D46" s="11">
        <v>1822</v>
      </c>
      <c r="E46" s="20">
        <v>0.5</v>
      </c>
      <c r="F46" s="21">
        <f t="shared" si="7"/>
        <v>0</v>
      </c>
      <c r="G46" s="21">
        <f t="shared" si="1"/>
        <v>0</v>
      </c>
      <c r="H46" s="16">
        <f t="shared" si="6"/>
        <v>99220.397738298125</v>
      </c>
      <c r="I46" s="16">
        <f t="shared" si="4"/>
        <v>0</v>
      </c>
      <c r="J46" s="16">
        <f t="shared" si="2"/>
        <v>99220.397738298125</v>
      </c>
      <c r="K46" s="16">
        <f t="shared" si="3"/>
        <v>4535183.6984956004</v>
      </c>
      <c r="L46" s="23">
        <f t="shared" si="5"/>
        <v>45.708178982083062</v>
      </c>
    </row>
    <row r="47" spans="1:12" x14ac:dyDescent="0.25">
      <c r="A47" s="19">
        <v>38</v>
      </c>
      <c r="B47" s="11">
        <v>0</v>
      </c>
      <c r="C47" s="11">
        <v>1833</v>
      </c>
      <c r="D47" s="11">
        <v>1820</v>
      </c>
      <c r="E47" s="20">
        <v>0.5</v>
      </c>
      <c r="F47" s="21">
        <f t="shared" si="7"/>
        <v>0</v>
      </c>
      <c r="G47" s="21">
        <f t="shared" si="1"/>
        <v>0</v>
      </c>
      <c r="H47" s="16">
        <f t="shared" si="6"/>
        <v>99220.397738298125</v>
      </c>
      <c r="I47" s="16">
        <f t="shared" si="4"/>
        <v>0</v>
      </c>
      <c r="J47" s="16">
        <f t="shared" si="2"/>
        <v>99220.397738298125</v>
      </c>
      <c r="K47" s="16">
        <f t="shared" si="3"/>
        <v>4435963.300757302</v>
      </c>
      <c r="L47" s="23">
        <f t="shared" si="5"/>
        <v>44.708178982083062</v>
      </c>
    </row>
    <row r="48" spans="1:12" x14ac:dyDescent="0.25">
      <c r="A48" s="19">
        <v>39</v>
      </c>
      <c r="B48" s="11">
        <v>1</v>
      </c>
      <c r="C48" s="11">
        <v>1769</v>
      </c>
      <c r="D48" s="11">
        <v>1804</v>
      </c>
      <c r="E48" s="20">
        <v>0.5</v>
      </c>
      <c r="F48" s="21">
        <f t="shared" si="7"/>
        <v>5.5975370836831796E-4</v>
      </c>
      <c r="G48" s="21">
        <f t="shared" si="1"/>
        <v>5.5959709009513155E-4</v>
      </c>
      <c r="H48" s="16">
        <f t="shared" si="6"/>
        <v>99220.397738298125</v>
      </c>
      <c r="I48" s="16">
        <f t="shared" si="4"/>
        <v>55.523445852433206</v>
      </c>
      <c r="J48" s="16">
        <f t="shared" si="2"/>
        <v>99192.6360153719</v>
      </c>
      <c r="K48" s="16">
        <f t="shared" si="3"/>
        <v>4336742.9030190036</v>
      </c>
      <c r="L48" s="23">
        <f t="shared" si="5"/>
        <v>43.708178982083062</v>
      </c>
    </row>
    <row r="49" spans="1:12" x14ac:dyDescent="0.25">
      <c r="A49" s="19">
        <v>40</v>
      </c>
      <c r="B49" s="11">
        <v>1</v>
      </c>
      <c r="C49" s="11">
        <v>1636</v>
      </c>
      <c r="D49" s="11">
        <v>1776</v>
      </c>
      <c r="E49" s="20">
        <v>0.5</v>
      </c>
      <c r="F49" s="21">
        <f t="shared" si="7"/>
        <v>5.8616647127784287E-4</v>
      </c>
      <c r="G49" s="21">
        <f t="shared" si="1"/>
        <v>5.8599472604746548E-4</v>
      </c>
      <c r="H49" s="16">
        <f t="shared" si="6"/>
        <v>99164.874292445689</v>
      </c>
      <c r="I49" s="16">
        <f t="shared" si="4"/>
        <v>58.110093344533063</v>
      </c>
      <c r="J49" s="16">
        <f t="shared" si="2"/>
        <v>99135.819245773426</v>
      </c>
      <c r="K49" s="16">
        <f t="shared" si="3"/>
        <v>4237550.2670036312</v>
      </c>
      <c r="L49" s="23">
        <f t="shared" si="5"/>
        <v>42.732371691479521</v>
      </c>
    </row>
    <row r="50" spans="1:12" x14ac:dyDescent="0.25">
      <c r="A50" s="19">
        <v>41</v>
      </c>
      <c r="B50" s="11">
        <v>2</v>
      </c>
      <c r="C50" s="11">
        <v>1672</v>
      </c>
      <c r="D50" s="11">
        <v>1632</v>
      </c>
      <c r="E50" s="20">
        <v>0.5</v>
      </c>
      <c r="F50" s="21">
        <f t="shared" si="7"/>
        <v>1.2106537530266344E-3</v>
      </c>
      <c r="G50" s="21">
        <f t="shared" si="1"/>
        <v>1.2099213551119176E-3</v>
      </c>
      <c r="H50" s="16">
        <f t="shared" si="6"/>
        <v>99106.764199101162</v>
      </c>
      <c r="I50" s="16">
        <f t="shared" si="4"/>
        <v>119.91139044053376</v>
      </c>
      <c r="J50" s="16">
        <f t="shared" si="2"/>
        <v>99046.808503880893</v>
      </c>
      <c r="K50" s="16">
        <f t="shared" si="3"/>
        <v>4138414.4477578579</v>
      </c>
      <c r="L50" s="23">
        <f t="shared" si="5"/>
        <v>41.757134149228847</v>
      </c>
    </row>
    <row r="51" spans="1:12" x14ac:dyDescent="0.25">
      <c r="A51" s="19">
        <v>42</v>
      </c>
      <c r="B51" s="11">
        <v>2</v>
      </c>
      <c r="C51" s="11">
        <v>1531</v>
      </c>
      <c r="D51" s="11">
        <v>1671</v>
      </c>
      <c r="E51" s="20">
        <v>0.5</v>
      </c>
      <c r="F51" s="21">
        <f t="shared" si="7"/>
        <v>1.2492192379762648E-3</v>
      </c>
      <c r="G51" s="21">
        <f t="shared" si="1"/>
        <v>1.2484394506866417E-3</v>
      </c>
      <c r="H51" s="16">
        <f t="shared" si="6"/>
        <v>98986.852808660624</v>
      </c>
      <c r="I51" s="16">
        <f t="shared" si="4"/>
        <v>123.57909214564373</v>
      </c>
      <c r="J51" s="16">
        <f t="shared" si="2"/>
        <v>98925.063262587792</v>
      </c>
      <c r="K51" s="16">
        <f t="shared" si="3"/>
        <v>4039367.6392539768</v>
      </c>
      <c r="L51" s="23">
        <f t="shared" si="5"/>
        <v>40.807112506768796</v>
      </c>
    </row>
    <row r="52" spans="1:12" x14ac:dyDescent="0.25">
      <c r="A52" s="19">
        <v>43</v>
      </c>
      <c r="B52" s="11">
        <v>3</v>
      </c>
      <c r="C52" s="11">
        <v>1537</v>
      </c>
      <c r="D52" s="11">
        <v>1499</v>
      </c>
      <c r="E52" s="20">
        <v>0.5</v>
      </c>
      <c r="F52" s="21">
        <f t="shared" si="7"/>
        <v>1.976284584980237E-3</v>
      </c>
      <c r="G52" s="21">
        <f t="shared" si="1"/>
        <v>1.9743336623889436E-3</v>
      </c>
      <c r="H52" s="16">
        <f t="shared" si="6"/>
        <v>98863.273716514974</v>
      </c>
      <c r="I52" s="16">
        <f t="shared" si="4"/>
        <v>195.18908927248759</v>
      </c>
      <c r="J52" s="16">
        <f t="shared" si="2"/>
        <v>98765.679171878728</v>
      </c>
      <c r="K52" s="16">
        <f t="shared" si="3"/>
        <v>3940442.5759913889</v>
      </c>
      <c r="L52" s="23">
        <f t="shared" si="5"/>
        <v>39.857496397402258</v>
      </c>
    </row>
    <row r="53" spans="1:12" x14ac:dyDescent="0.25">
      <c r="A53" s="19">
        <v>44</v>
      </c>
      <c r="B53" s="11">
        <v>4</v>
      </c>
      <c r="C53" s="11">
        <v>1390</v>
      </c>
      <c r="D53" s="11">
        <v>1535</v>
      </c>
      <c r="E53" s="20">
        <v>0.5</v>
      </c>
      <c r="F53" s="21">
        <f t="shared" si="7"/>
        <v>2.735042735042735E-3</v>
      </c>
      <c r="G53" s="21">
        <f t="shared" si="1"/>
        <v>2.7313076135199728E-3</v>
      </c>
      <c r="H53" s="16">
        <f t="shared" si="6"/>
        <v>98668.084627242482</v>
      </c>
      <c r="I53" s="16">
        <f t="shared" si="4"/>
        <v>269.4928907538204</v>
      </c>
      <c r="J53" s="16">
        <f t="shared" si="2"/>
        <v>98533.338181865562</v>
      </c>
      <c r="K53" s="16">
        <f t="shared" si="3"/>
        <v>3841676.89681951</v>
      </c>
      <c r="L53" s="23">
        <f t="shared" si="5"/>
        <v>38.935354946160722</v>
      </c>
    </row>
    <row r="54" spans="1:12" x14ac:dyDescent="0.25">
      <c r="A54" s="19">
        <v>45</v>
      </c>
      <c r="B54" s="11">
        <v>5</v>
      </c>
      <c r="C54" s="11">
        <v>1304</v>
      </c>
      <c r="D54" s="11">
        <v>1364</v>
      </c>
      <c r="E54" s="20">
        <v>0.5</v>
      </c>
      <c r="F54" s="21">
        <f t="shared" si="7"/>
        <v>3.7481259370314842E-3</v>
      </c>
      <c r="G54" s="21">
        <f t="shared" si="1"/>
        <v>3.7411148522259637E-3</v>
      </c>
      <c r="H54" s="16">
        <f t="shared" si="6"/>
        <v>98398.591736488655</v>
      </c>
      <c r="I54" s="16">
        <f t="shared" si="4"/>
        <v>368.1204329834967</v>
      </c>
      <c r="J54" s="16">
        <f t="shared" si="2"/>
        <v>98214.531519996905</v>
      </c>
      <c r="K54" s="16">
        <f t="shared" si="3"/>
        <v>3743143.5586376446</v>
      </c>
      <c r="L54" s="23">
        <f t="shared" si="5"/>
        <v>38.040621238378897</v>
      </c>
    </row>
    <row r="55" spans="1:12" x14ac:dyDescent="0.25">
      <c r="A55" s="19">
        <v>46</v>
      </c>
      <c r="B55" s="11">
        <v>4</v>
      </c>
      <c r="C55" s="11">
        <v>1183</v>
      </c>
      <c r="D55" s="11">
        <v>1290</v>
      </c>
      <c r="E55" s="20">
        <v>0.5</v>
      </c>
      <c r="F55" s="21">
        <f t="shared" si="7"/>
        <v>3.234937323089365E-3</v>
      </c>
      <c r="G55" s="21">
        <f t="shared" si="1"/>
        <v>3.229713362939039E-3</v>
      </c>
      <c r="H55" s="16">
        <f t="shared" si="6"/>
        <v>98030.471303505154</v>
      </c>
      <c r="I55" s="16">
        <f t="shared" si="4"/>
        <v>316.61032314414257</v>
      </c>
      <c r="J55" s="16">
        <f t="shared" si="2"/>
        <v>97872.166141933092</v>
      </c>
      <c r="K55" s="16">
        <f t="shared" si="3"/>
        <v>3644929.0271176477</v>
      </c>
      <c r="L55" s="23">
        <f t="shared" si="5"/>
        <v>37.181592403374687</v>
      </c>
    </row>
    <row r="56" spans="1:12" x14ac:dyDescent="0.25">
      <c r="A56" s="19">
        <v>47</v>
      </c>
      <c r="B56" s="11">
        <v>0</v>
      </c>
      <c r="C56" s="11">
        <v>1206</v>
      </c>
      <c r="D56" s="11">
        <v>1177</v>
      </c>
      <c r="E56" s="20">
        <v>0.5</v>
      </c>
      <c r="F56" s="21">
        <f t="shared" si="7"/>
        <v>0</v>
      </c>
      <c r="G56" s="21">
        <f t="shared" si="1"/>
        <v>0</v>
      </c>
      <c r="H56" s="16">
        <f t="shared" si="6"/>
        <v>97713.860980361016</v>
      </c>
      <c r="I56" s="16">
        <f t="shared" si="4"/>
        <v>0</v>
      </c>
      <c r="J56" s="16">
        <f t="shared" si="2"/>
        <v>97713.860980361016</v>
      </c>
      <c r="K56" s="16">
        <f t="shared" si="3"/>
        <v>3547056.8609757144</v>
      </c>
      <c r="L56" s="23">
        <f t="shared" si="5"/>
        <v>36.30044729978092</v>
      </c>
    </row>
    <row r="57" spans="1:12" x14ac:dyDescent="0.25">
      <c r="A57" s="19">
        <v>48</v>
      </c>
      <c r="B57" s="11">
        <v>2</v>
      </c>
      <c r="C57" s="11">
        <v>1081</v>
      </c>
      <c r="D57" s="11">
        <v>1196</v>
      </c>
      <c r="E57" s="20">
        <v>0.5</v>
      </c>
      <c r="F57" s="21">
        <f t="shared" si="7"/>
        <v>1.756697408871322E-3</v>
      </c>
      <c r="G57" s="21">
        <f t="shared" si="1"/>
        <v>1.7551557700745941E-3</v>
      </c>
      <c r="H57" s="16">
        <f t="shared" si="6"/>
        <v>97713.860980361016</v>
      </c>
      <c r="I57" s="16">
        <f t="shared" si="4"/>
        <v>171.50304691594738</v>
      </c>
      <c r="J57" s="16">
        <f t="shared" si="2"/>
        <v>97628.109456903039</v>
      </c>
      <c r="K57" s="16">
        <f t="shared" si="3"/>
        <v>3449342.9999953532</v>
      </c>
      <c r="L57" s="23">
        <f t="shared" si="5"/>
        <v>35.30044729978092</v>
      </c>
    </row>
    <row r="58" spans="1:12" x14ac:dyDescent="0.25">
      <c r="A58" s="19">
        <v>49</v>
      </c>
      <c r="B58" s="11">
        <v>5</v>
      </c>
      <c r="C58" s="11">
        <v>1048</v>
      </c>
      <c r="D58" s="11">
        <v>1072</v>
      </c>
      <c r="E58" s="20">
        <v>0.5</v>
      </c>
      <c r="F58" s="21">
        <f t="shared" si="7"/>
        <v>4.7169811320754715E-3</v>
      </c>
      <c r="G58" s="21">
        <f t="shared" si="1"/>
        <v>4.7058823529411769E-3</v>
      </c>
      <c r="H58" s="16">
        <f t="shared" si="6"/>
        <v>97542.357933445062</v>
      </c>
      <c r="I58" s="16">
        <f t="shared" si="4"/>
        <v>459.02286086327092</v>
      </c>
      <c r="J58" s="16">
        <f t="shared" si="2"/>
        <v>97312.846503013425</v>
      </c>
      <c r="K58" s="16">
        <f t="shared" si="3"/>
        <v>3351714.8905384503</v>
      </c>
      <c r="L58" s="23">
        <f t="shared" si="5"/>
        <v>34.361634899428893</v>
      </c>
    </row>
    <row r="59" spans="1:12" x14ac:dyDescent="0.25">
      <c r="A59" s="19">
        <v>50</v>
      </c>
      <c r="B59" s="11">
        <v>0</v>
      </c>
      <c r="C59" s="11">
        <v>968</v>
      </c>
      <c r="D59" s="11">
        <v>1036</v>
      </c>
      <c r="E59" s="20">
        <v>0.5</v>
      </c>
      <c r="F59" s="21">
        <f t="shared" si="7"/>
        <v>0</v>
      </c>
      <c r="G59" s="21">
        <f t="shared" si="1"/>
        <v>0</v>
      </c>
      <c r="H59" s="16">
        <f t="shared" si="6"/>
        <v>97083.335072581787</v>
      </c>
      <c r="I59" s="16">
        <f t="shared" si="4"/>
        <v>0</v>
      </c>
      <c r="J59" s="16">
        <f t="shared" si="2"/>
        <v>97083.335072581787</v>
      </c>
      <c r="K59" s="16">
        <f t="shared" si="3"/>
        <v>3254402.0440354371</v>
      </c>
      <c r="L59" s="23">
        <f t="shared" si="5"/>
        <v>33.521737192097589</v>
      </c>
    </row>
    <row r="60" spans="1:12" x14ac:dyDescent="0.25">
      <c r="A60" s="19">
        <v>51</v>
      </c>
      <c r="B60" s="11">
        <v>1</v>
      </c>
      <c r="C60" s="11">
        <v>922</v>
      </c>
      <c r="D60" s="11">
        <v>958</v>
      </c>
      <c r="E60" s="20">
        <v>0.5</v>
      </c>
      <c r="F60" s="21">
        <f t="shared" si="7"/>
        <v>1.0638297872340426E-3</v>
      </c>
      <c r="G60" s="21">
        <f t="shared" si="1"/>
        <v>1.0632642211589581E-3</v>
      </c>
      <c r="H60" s="16">
        <f t="shared" si="6"/>
        <v>97083.335072581787</v>
      </c>
      <c r="I60" s="16">
        <f t="shared" si="4"/>
        <v>103.22523665346283</v>
      </c>
      <c r="J60" s="16">
        <f t="shared" si="2"/>
        <v>97031.722454255054</v>
      </c>
      <c r="K60" s="16">
        <f t="shared" si="3"/>
        <v>3157318.7089628554</v>
      </c>
      <c r="L60" s="23">
        <f t="shared" si="5"/>
        <v>32.521737192097589</v>
      </c>
    </row>
    <row r="61" spans="1:12" x14ac:dyDescent="0.25">
      <c r="A61" s="19">
        <v>52</v>
      </c>
      <c r="B61" s="11">
        <v>3</v>
      </c>
      <c r="C61" s="11">
        <v>829</v>
      </c>
      <c r="D61" s="11">
        <v>916</v>
      </c>
      <c r="E61" s="20">
        <v>0.5</v>
      </c>
      <c r="F61" s="21">
        <f t="shared" si="7"/>
        <v>3.4383954154727794E-3</v>
      </c>
      <c r="G61" s="21">
        <f t="shared" si="1"/>
        <v>3.4324942791762012E-3</v>
      </c>
      <c r="H61" s="16">
        <f t="shared" si="6"/>
        <v>96980.109835928321</v>
      </c>
      <c r="I61" s="16">
        <f t="shared" si="4"/>
        <v>332.88367220570359</v>
      </c>
      <c r="J61" s="16">
        <f t="shared" si="2"/>
        <v>96813.667999825469</v>
      </c>
      <c r="K61" s="16">
        <f t="shared" si="3"/>
        <v>3060286.9865086004</v>
      </c>
      <c r="L61" s="23">
        <f t="shared" si="5"/>
        <v>31.555820999646389</v>
      </c>
    </row>
    <row r="62" spans="1:12" x14ac:dyDescent="0.25">
      <c r="A62" s="19">
        <v>53</v>
      </c>
      <c r="B62" s="11">
        <v>2</v>
      </c>
      <c r="C62" s="11">
        <v>812</v>
      </c>
      <c r="D62" s="11">
        <v>833</v>
      </c>
      <c r="E62" s="20">
        <v>0.5</v>
      </c>
      <c r="F62" s="21">
        <f t="shared" si="7"/>
        <v>2.4316109422492403E-3</v>
      </c>
      <c r="G62" s="21">
        <f t="shared" si="1"/>
        <v>2.4286581663630845E-3</v>
      </c>
      <c r="H62" s="16">
        <f t="shared" si="6"/>
        <v>96647.226163722618</v>
      </c>
      <c r="I62" s="16">
        <f t="shared" si="4"/>
        <v>234.72307507886489</v>
      </c>
      <c r="J62" s="16">
        <f t="shared" si="2"/>
        <v>96529.864626183189</v>
      </c>
      <c r="K62" s="16">
        <f t="shared" si="3"/>
        <v>2963473.318508775</v>
      </c>
      <c r="L62" s="23">
        <f t="shared" si="5"/>
        <v>30.662787088049306</v>
      </c>
    </row>
    <row r="63" spans="1:12" x14ac:dyDescent="0.25">
      <c r="A63" s="19">
        <v>54</v>
      </c>
      <c r="B63" s="11">
        <v>5</v>
      </c>
      <c r="C63" s="11">
        <v>782</v>
      </c>
      <c r="D63" s="11">
        <v>803</v>
      </c>
      <c r="E63" s="20">
        <v>0.5</v>
      </c>
      <c r="F63" s="21">
        <f t="shared" si="7"/>
        <v>6.3091482649842269E-3</v>
      </c>
      <c r="G63" s="21">
        <f t="shared" si="1"/>
        <v>6.2893081761006293E-3</v>
      </c>
      <c r="H63" s="16">
        <f t="shared" si="6"/>
        <v>96412.50308864376</v>
      </c>
      <c r="I63" s="16">
        <f t="shared" si="4"/>
        <v>606.36794395373443</v>
      </c>
      <c r="J63" s="16">
        <f t="shared" si="2"/>
        <v>96109.319116666884</v>
      </c>
      <c r="K63" s="16">
        <f t="shared" si="3"/>
        <v>2866943.4538825918</v>
      </c>
      <c r="L63" s="23">
        <f t="shared" si="5"/>
        <v>29.736220531964214</v>
      </c>
    </row>
    <row r="64" spans="1:12" x14ac:dyDescent="0.25">
      <c r="A64" s="19">
        <v>55</v>
      </c>
      <c r="B64" s="11">
        <v>4</v>
      </c>
      <c r="C64" s="11">
        <v>738</v>
      </c>
      <c r="D64" s="11">
        <v>777</v>
      </c>
      <c r="E64" s="20">
        <v>0.5</v>
      </c>
      <c r="F64" s="21">
        <f t="shared" si="7"/>
        <v>5.2805280528052806E-3</v>
      </c>
      <c r="G64" s="21">
        <f t="shared" si="1"/>
        <v>5.2666227781435152E-3</v>
      </c>
      <c r="H64" s="16">
        <f t="shared" si="6"/>
        <v>95806.135144690023</v>
      </c>
      <c r="I64" s="16">
        <f t="shared" si="4"/>
        <v>504.57477363892042</v>
      </c>
      <c r="J64" s="16">
        <f t="shared" si="2"/>
        <v>95553.847757870564</v>
      </c>
      <c r="K64" s="16">
        <f t="shared" si="3"/>
        <v>2770834.1347659249</v>
      </c>
      <c r="L64" s="23">
        <f t="shared" si="5"/>
        <v>28.921259902419685</v>
      </c>
    </row>
    <row r="65" spans="1:12" x14ac:dyDescent="0.25">
      <c r="A65" s="19">
        <v>56</v>
      </c>
      <c r="B65" s="11">
        <v>2</v>
      </c>
      <c r="C65" s="11">
        <v>671</v>
      </c>
      <c r="D65" s="11">
        <v>722</v>
      </c>
      <c r="E65" s="20">
        <v>0.5</v>
      </c>
      <c r="F65" s="21">
        <f t="shared" si="7"/>
        <v>2.871500358937545E-3</v>
      </c>
      <c r="G65" s="21">
        <f t="shared" si="1"/>
        <v>2.8673835125448029E-3</v>
      </c>
      <c r="H65" s="16">
        <f t="shared" si="6"/>
        <v>95301.560371051106</v>
      </c>
      <c r="I65" s="16">
        <f t="shared" si="4"/>
        <v>273.26612292774513</v>
      </c>
      <c r="J65" s="16">
        <f t="shared" si="2"/>
        <v>95164.927309587234</v>
      </c>
      <c r="K65" s="16">
        <f t="shared" si="3"/>
        <v>2675280.2870080546</v>
      </c>
      <c r="L65" s="23">
        <f t="shared" si="5"/>
        <v>28.071736460473531</v>
      </c>
    </row>
    <row r="66" spans="1:12" x14ac:dyDescent="0.25">
      <c r="A66" s="19">
        <v>57</v>
      </c>
      <c r="B66" s="11">
        <v>2</v>
      </c>
      <c r="C66" s="11">
        <v>696</v>
      </c>
      <c r="D66" s="11">
        <v>675</v>
      </c>
      <c r="E66" s="20">
        <v>0.5</v>
      </c>
      <c r="F66" s="21">
        <f t="shared" si="7"/>
        <v>2.9175784099197666E-3</v>
      </c>
      <c r="G66" s="21">
        <f t="shared" si="1"/>
        <v>2.9133284777858705E-3</v>
      </c>
      <c r="H66" s="16">
        <f t="shared" si="6"/>
        <v>95028.294248123362</v>
      </c>
      <c r="I66" s="16">
        <f t="shared" si="4"/>
        <v>276.84863582847305</v>
      </c>
      <c r="J66" s="16">
        <f t="shared" si="2"/>
        <v>94889.869930209126</v>
      </c>
      <c r="K66" s="16">
        <f t="shared" si="3"/>
        <v>2580115.3596984674</v>
      </c>
      <c r="L66" s="23">
        <f t="shared" si="5"/>
        <v>27.151022546628738</v>
      </c>
    </row>
    <row r="67" spans="1:12" x14ac:dyDescent="0.25">
      <c r="A67" s="19">
        <v>58</v>
      </c>
      <c r="B67" s="11">
        <v>5</v>
      </c>
      <c r="C67" s="11">
        <v>812</v>
      </c>
      <c r="D67" s="11">
        <v>690</v>
      </c>
      <c r="E67" s="20">
        <v>0.5</v>
      </c>
      <c r="F67" s="21">
        <f t="shared" si="7"/>
        <v>6.6577896138482022E-3</v>
      </c>
      <c r="G67" s="21">
        <f t="shared" si="1"/>
        <v>6.6357000663570002E-3</v>
      </c>
      <c r="H67" s="16">
        <f t="shared" si="6"/>
        <v>94751.44561229489</v>
      </c>
      <c r="I67" s="16">
        <f t="shared" si="4"/>
        <v>628.74217393692686</v>
      </c>
      <c r="J67" s="16">
        <f t="shared" si="2"/>
        <v>94437.074525326418</v>
      </c>
      <c r="K67" s="16">
        <f t="shared" si="3"/>
        <v>2485225.4897682583</v>
      </c>
      <c r="L67" s="23">
        <f t="shared" si="5"/>
        <v>26.22889259059259</v>
      </c>
    </row>
    <row r="68" spans="1:12" x14ac:dyDescent="0.25">
      <c r="A68" s="19">
        <v>59</v>
      </c>
      <c r="B68" s="11">
        <v>6</v>
      </c>
      <c r="C68" s="11">
        <v>864</v>
      </c>
      <c r="D68" s="11">
        <v>806</v>
      </c>
      <c r="E68" s="20">
        <v>0.5</v>
      </c>
      <c r="F68" s="21">
        <f t="shared" si="7"/>
        <v>7.18562874251497E-3</v>
      </c>
      <c r="G68" s="21">
        <f t="shared" si="1"/>
        <v>7.1599045346062047E-3</v>
      </c>
      <c r="H68" s="16">
        <f t="shared" si="6"/>
        <v>94122.703438357959</v>
      </c>
      <c r="I68" s="16">
        <f t="shared" si="4"/>
        <v>673.90957115769413</v>
      </c>
      <c r="J68" s="16">
        <f t="shared" si="2"/>
        <v>93785.748652779104</v>
      </c>
      <c r="K68" s="16">
        <f t="shared" si="3"/>
        <v>2390788.4152429318</v>
      </c>
      <c r="L68" s="23">
        <f t="shared" si="5"/>
        <v>25.400762280576508</v>
      </c>
    </row>
    <row r="69" spans="1:12" x14ac:dyDescent="0.25">
      <c r="A69" s="19">
        <v>60</v>
      </c>
      <c r="B69" s="11">
        <v>2</v>
      </c>
      <c r="C69" s="11">
        <v>881</v>
      </c>
      <c r="D69" s="11">
        <v>860</v>
      </c>
      <c r="E69" s="20">
        <v>0.5</v>
      </c>
      <c r="F69" s="21">
        <f t="shared" si="7"/>
        <v>2.2975301550832855E-3</v>
      </c>
      <c r="G69" s="21">
        <f t="shared" si="1"/>
        <v>2.2948938611589212E-3</v>
      </c>
      <c r="H69" s="16">
        <f t="shared" si="6"/>
        <v>93448.793867200264</v>
      </c>
      <c r="I69" s="16">
        <f t="shared" si="4"/>
        <v>214.45506337854331</v>
      </c>
      <c r="J69" s="16">
        <f t="shared" si="2"/>
        <v>93341.566335511001</v>
      </c>
      <c r="K69" s="16">
        <f t="shared" si="3"/>
        <v>2297002.6665901528</v>
      </c>
      <c r="L69" s="23">
        <f t="shared" si="5"/>
        <v>24.580335085484514</v>
      </c>
    </row>
    <row r="70" spans="1:12" x14ac:dyDescent="0.25">
      <c r="A70" s="19">
        <v>61</v>
      </c>
      <c r="B70" s="11">
        <v>6</v>
      </c>
      <c r="C70" s="11">
        <v>877</v>
      </c>
      <c r="D70" s="11">
        <v>869</v>
      </c>
      <c r="E70" s="20">
        <v>0.5</v>
      </c>
      <c r="F70" s="21">
        <f t="shared" si="7"/>
        <v>6.8728522336769758E-3</v>
      </c>
      <c r="G70" s="21">
        <f t="shared" si="1"/>
        <v>6.8493150684931503E-3</v>
      </c>
      <c r="H70" s="16">
        <f t="shared" si="6"/>
        <v>93234.338803821724</v>
      </c>
      <c r="I70" s="16">
        <f t="shared" si="4"/>
        <v>638.59136167001179</v>
      </c>
      <c r="J70" s="16">
        <f t="shared" si="2"/>
        <v>92915.04312298671</v>
      </c>
      <c r="K70" s="16">
        <f t="shared" si="3"/>
        <v>2203661.1002546418</v>
      </c>
      <c r="L70" s="23">
        <f t="shared" si="5"/>
        <v>23.635724010350494</v>
      </c>
    </row>
    <row r="71" spans="1:12" x14ac:dyDescent="0.25">
      <c r="A71" s="19">
        <v>62</v>
      </c>
      <c r="B71" s="11">
        <v>5</v>
      </c>
      <c r="C71" s="11">
        <v>1021</v>
      </c>
      <c r="D71" s="11">
        <v>870</v>
      </c>
      <c r="E71" s="20">
        <v>0.5</v>
      </c>
      <c r="F71" s="21">
        <f t="shared" si="7"/>
        <v>5.2882072977260709E-3</v>
      </c>
      <c r="G71" s="21">
        <f t="shared" si="1"/>
        <v>5.2742616033755272E-3</v>
      </c>
      <c r="H71" s="16">
        <f t="shared" si="6"/>
        <v>92595.747442151711</v>
      </c>
      <c r="I71" s="16">
        <f t="shared" si="4"/>
        <v>488.37419536999846</v>
      </c>
      <c r="J71" s="16">
        <f t="shared" si="2"/>
        <v>92351.560344466721</v>
      </c>
      <c r="K71" s="16">
        <f t="shared" si="3"/>
        <v>2110746.057131655</v>
      </c>
      <c r="L71" s="23">
        <f t="shared" si="5"/>
        <v>22.795280727663254</v>
      </c>
    </row>
    <row r="72" spans="1:12" x14ac:dyDescent="0.25">
      <c r="A72" s="19">
        <v>63</v>
      </c>
      <c r="B72" s="11">
        <v>7</v>
      </c>
      <c r="C72" s="11">
        <v>1153</v>
      </c>
      <c r="D72" s="11">
        <v>1020</v>
      </c>
      <c r="E72" s="20">
        <v>0.5</v>
      </c>
      <c r="F72" s="21">
        <f t="shared" si="7"/>
        <v>6.4427059364933273E-3</v>
      </c>
      <c r="G72" s="21">
        <f t="shared" si="1"/>
        <v>6.4220183486238527E-3</v>
      </c>
      <c r="H72" s="16">
        <f t="shared" si="6"/>
        <v>92107.373246781717</v>
      </c>
      <c r="I72" s="16">
        <f t="shared" si="4"/>
        <v>591.51524103437794</v>
      </c>
      <c r="J72" s="16">
        <f t="shared" si="2"/>
        <v>91811.615626264538</v>
      </c>
      <c r="K72" s="16">
        <f t="shared" si="3"/>
        <v>2018394.4967871883</v>
      </c>
      <c r="L72" s="23">
        <f t="shared" si="5"/>
        <v>21.913495365667831</v>
      </c>
    </row>
    <row r="73" spans="1:12" x14ac:dyDescent="0.25">
      <c r="A73" s="19">
        <v>64</v>
      </c>
      <c r="B73" s="11">
        <v>8</v>
      </c>
      <c r="C73" s="11">
        <v>1143</v>
      </c>
      <c r="D73" s="11">
        <v>1144</v>
      </c>
      <c r="E73" s="20">
        <v>0.5</v>
      </c>
      <c r="F73" s="21">
        <f t="shared" ref="F73:F109" si="8">B73/((C73+D73)/2)</f>
        <v>6.996064713598601E-3</v>
      </c>
      <c r="G73" s="21">
        <f t="shared" ref="G73:G108" si="9">F73/((1+(1-E73)*F73))</f>
        <v>6.9716775599128547E-3</v>
      </c>
      <c r="H73" s="16">
        <f t="shared" si="6"/>
        <v>91515.858005747345</v>
      </c>
      <c r="I73" s="16">
        <f t="shared" si="4"/>
        <v>638.01905363483991</v>
      </c>
      <c r="J73" s="16">
        <f t="shared" ref="J73:J108" si="10">H74+I73*E73</f>
        <v>91196.848478929925</v>
      </c>
      <c r="K73" s="16">
        <f t="shared" ref="K73:K97" si="11">K74+J73</f>
        <v>1926582.8811609237</v>
      </c>
      <c r="L73" s="23">
        <f t="shared" si="5"/>
        <v>21.051902076249245</v>
      </c>
    </row>
    <row r="74" spans="1:12" x14ac:dyDescent="0.25">
      <c r="A74" s="19">
        <v>65</v>
      </c>
      <c r="B74" s="11">
        <v>8</v>
      </c>
      <c r="C74" s="11">
        <v>1020</v>
      </c>
      <c r="D74" s="11">
        <v>1135</v>
      </c>
      <c r="E74" s="20">
        <v>0.5</v>
      </c>
      <c r="F74" s="21">
        <f t="shared" si="8"/>
        <v>7.4245939675174014E-3</v>
      </c>
      <c r="G74" s="21">
        <f t="shared" si="9"/>
        <v>7.3971336107258442E-3</v>
      </c>
      <c r="H74" s="16">
        <f t="shared" si="6"/>
        <v>90877.838952112506</v>
      </c>
      <c r="I74" s="16">
        <f t="shared" ref="I74:I108" si="12">H74*G74</f>
        <v>672.23551698280176</v>
      </c>
      <c r="J74" s="16">
        <f t="shared" si="10"/>
        <v>90541.721193621095</v>
      </c>
      <c r="K74" s="16">
        <f t="shared" si="11"/>
        <v>1835386.0326819939</v>
      </c>
      <c r="L74" s="23">
        <f t="shared" ref="L74:L108" si="13">K74/H74</f>
        <v>20.196189234309795</v>
      </c>
    </row>
    <row r="75" spans="1:12" x14ac:dyDescent="0.25">
      <c r="A75" s="19">
        <v>66</v>
      </c>
      <c r="B75" s="11">
        <v>5</v>
      </c>
      <c r="C75" s="11">
        <v>1140</v>
      </c>
      <c r="D75" s="11">
        <v>1022</v>
      </c>
      <c r="E75" s="20">
        <v>0.5</v>
      </c>
      <c r="F75" s="21">
        <f t="shared" si="8"/>
        <v>4.6253469010175763E-3</v>
      </c>
      <c r="G75" s="21">
        <f t="shared" si="9"/>
        <v>4.6146746654360865E-3</v>
      </c>
      <c r="H75" s="16">
        <f t="shared" ref="H75:H108" si="14">H74-I74</f>
        <v>90205.603435129698</v>
      </c>
      <c r="I75" s="16">
        <f t="shared" si="12"/>
        <v>416.26951285246741</v>
      </c>
      <c r="J75" s="16">
        <f t="shared" si="10"/>
        <v>89997.468678703473</v>
      </c>
      <c r="K75" s="16">
        <f t="shared" si="11"/>
        <v>1744844.3114883727</v>
      </c>
      <c r="L75" s="23">
        <f t="shared" si="13"/>
        <v>19.342970337127195</v>
      </c>
    </row>
    <row r="76" spans="1:12" x14ac:dyDescent="0.25">
      <c r="A76" s="19">
        <v>67</v>
      </c>
      <c r="B76" s="11">
        <v>10</v>
      </c>
      <c r="C76" s="11">
        <v>1136</v>
      </c>
      <c r="D76" s="11">
        <v>1125</v>
      </c>
      <c r="E76" s="20">
        <v>0.5</v>
      </c>
      <c r="F76" s="21">
        <f t="shared" si="8"/>
        <v>8.8456435205661217E-3</v>
      </c>
      <c r="G76" s="21">
        <f t="shared" si="9"/>
        <v>8.8066930867459273E-3</v>
      </c>
      <c r="H76" s="16">
        <f t="shared" si="14"/>
        <v>89789.333922277234</v>
      </c>
      <c r="I76" s="16">
        <f t="shared" si="12"/>
        <v>790.74710631684047</v>
      </c>
      <c r="J76" s="16">
        <f t="shared" si="10"/>
        <v>89393.960369118824</v>
      </c>
      <c r="K76" s="16">
        <f t="shared" si="11"/>
        <v>1654846.8428096692</v>
      </c>
      <c r="L76" s="23">
        <f t="shared" si="13"/>
        <v>18.430327640498206</v>
      </c>
    </row>
    <row r="77" spans="1:12" x14ac:dyDescent="0.25">
      <c r="A77" s="19">
        <v>68</v>
      </c>
      <c r="B77" s="11">
        <v>14</v>
      </c>
      <c r="C77" s="11">
        <v>1106</v>
      </c>
      <c r="D77" s="11">
        <v>1119</v>
      </c>
      <c r="E77" s="20">
        <v>0.5</v>
      </c>
      <c r="F77" s="21">
        <f t="shared" si="8"/>
        <v>1.2584269662921348E-2</v>
      </c>
      <c r="G77" s="21">
        <f t="shared" si="9"/>
        <v>1.2505582849486378E-2</v>
      </c>
      <c r="H77" s="16">
        <f t="shared" si="14"/>
        <v>88998.5868159604</v>
      </c>
      <c r="I77" s="16">
        <f t="shared" si="12"/>
        <v>1112.9792009141988</v>
      </c>
      <c r="J77" s="16">
        <f t="shared" si="10"/>
        <v>88442.097215503309</v>
      </c>
      <c r="K77" s="16">
        <f t="shared" si="11"/>
        <v>1565452.8824405505</v>
      </c>
      <c r="L77" s="23">
        <f t="shared" si="13"/>
        <v>17.589637526242303</v>
      </c>
    </row>
    <row r="78" spans="1:12" x14ac:dyDescent="0.25">
      <c r="A78" s="19">
        <v>69</v>
      </c>
      <c r="B78" s="11">
        <v>13</v>
      </c>
      <c r="C78" s="11">
        <v>885</v>
      </c>
      <c r="D78" s="11">
        <v>1097</v>
      </c>
      <c r="E78" s="20">
        <v>0.5</v>
      </c>
      <c r="F78" s="21">
        <f t="shared" si="8"/>
        <v>1.3118062563067608E-2</v>
      </c>
      <c r="G78" s="21">
        <f t="shared" si="9"/>
        <v>1.3032581453634085E-2</v>
      </c>
      <c r="H78" s="16">
        <f t="shared" si="14"/>
        <v>87885.607615046203</v>
      </c>
      <c r="I78" s="16">
        <f t="shared" si="12"/>
        <v>1145.3763398452136</v>
      </c>
      <c r="J78" s="16">
        <f t="shared" si="10"/>
        <v>87312.919445123596</v>
      </c>
      <c r="K78" s="16">
        <f t="shared" si="11"/>
        <v>1477010.7852250473</v>
      </c>
      <c r="L78" s="23">
        <f t="shared" si="13"/>
        <v>16.806059892020134</v>
      </c>
    </row>
    <row r="79" spans="1:12" x14ac:dyDescent="0.25">
      <c r="A79" s="19">
        <v>70</v>
      </c>
      <c r="B79" s="11">
        <v>22</v>
      </c>
      <c r="C79" s="11">
        <v>835</v>
      </c>
      <c r="D79" s="11">
        <v>872</v>
      </c>
      <c r="E79" s="20">
        <v>0.5</v>
      </c>
      <c r="F79" s="21">
        <f t="shared" si="8"/>
        <v>2.5776215582893967E-2</v>
      </c>
      <c r="G79" s="21">
        <f t="shared" si="9"/>
        <v>2.5448235974551769E-2</v>
      </c>
      <c r="H79" s="16">
        <f t="shared" si="14"/>
        <v>86740.231275200989</v>
      </c>
      <c r="I79" s="16">
        <f t="shared" si="12"/>
        <v>2207.3858739785101</v>
      </c>
      <c r="J79" s="16">
        <f t="shared" si="10"/>
        <v>85636.538338211743</v>
      </c>
      <c r="K79" s="16">
        <f t="shared" si="11"/>
        <v>1389697.8657799237</v>
      </c>
      <c r="L79" s="23">
        <f t="shared" si="13"/>
        <v>16.021376071396734</v>
      </c>
    </row>
    <row r="80" spans="1:12" x14ac:dyDescent="0.25">
      <c r="A80" s="19">
        <v>71</v>
      </c>
      <c r="B80" s="11">
        <v>12</v>
      </c>
      <c r="C80" s="11">
        <v>963</v>
      </c>
      <c r="D80" s="11">
        <v>819</v>
      </c>
      <c r="E80" s="20">
        <v>0.5</v>
      </c>
      <c r="F80" s="21">
        <f t="shared" si="8"/>
        <v>1.3468013468013467E-2</v>
      </c>
      <c r="G80" s="21">
        <f t="shared" si="9"/>
        <v>1.3377926421404682E-2</v>
      </c>
      <c r="H80" s="16">
        <f t="shared" si="14"/>
        <v>84532.845401222483</v>
      </c>
      <c r="I80" s="16">
        <f t="shared" si="12"/>
        <v>1130.8741859695315</v>
      </c>
      <c r="J80" s="16">
        <f t="shared" si="10"/>
        <v>83967.408308237718</v>
      </c>
      <c r="K80" s="16">
        <f t="shared" si="11"/>
        <v>1304061.3274417119</v>
      </c>
      <c r="L80" s="23">
        <f t="shared" si="13"/>
        <v>15.426682034091959</v>
      </c>
    </row>
    <row r="81" spans="1:12" x14ac:dyDescent="0.25">
      <c r="A81" s="19">
        <v>72</v>
      </c>
      <c r="B81" s="11">
        <v>17</v>
      </c>
      <c r="C81" s="11">
        <v>543</v>
      </c>
      <c r="D81" s="11">
        <v>963</v>
      </c>
      <c r="E81" s="20">
        <v>0.5</v>
      </c>
      <c r="F81" s="21">
        <f t="shared" si="8"/>
        <v>2.2576361221779549E-2</v>
      </c>
      <c r="G81" s="21">
        <f t="shared" si="9"/>
        <v>2.2324359816152332E-2</v>
      </c>
      <c r="H81" s="16">
        <f t="shared" si="14"/>
        <v>83401.971215252954</v>
      </c>
      <c r="I81" s="16">
        <f t="shared" si="12"/>
        <v>1861.8956147856866</v>
      </c>
      <c r="J81" s="16">
        <f t="shared" si="10"/>
        <v>82471.023407860121</v>
      </c>
      <c r="K81" s="16">
        <f t="shared" si="11"/>
        <v>1220093.9191334741</v>
      </c>
      <c r="L81" s="23">
        <f t="shared" si="13"/>
        <v>14.629077722689814</v>
      </c>
    </row>
    <row r="82" spans="1:12" x14ac:dyDescent="0.25">
      <c r="A82" s="19">
        <v>73</v>
      </c>
      <c r="B82" s="11">
        <v>10</v>
      </c>
      <c r="C82" s="11">
        <v>585</v>
      </c>
      <c r="D82" s="11">
        <v>529</v>
      </c>
      <c r="E82" s="20">
        <v>0.5</v>
      </c>
      <c r="F82" s="21">
        <f t="shared" si="8"/>
        <v>1.7953321364452424E-2</v>
      </c>
      <c r="G82" s="21">
        <f t="shared" si="9"/>
        <v>1.7793594306049824E-2</v>
      </c>
      <c r="H82" s="16">
        <f t="shared" si="14"/>
        <v>81540.075600467273</v>
      </c>
      <c r="I82" s="16">
        <f t="shared" si="12"/>
        <v>1450.8910249193466</v>
      </c>
      <c r="J82" s="16">
        <f t="shared" si="10"/>
        <v>80814.630088007601</v>
      </c>
      <c r="K82" s="16">
        <f t="shared" si="11"/>
        <v>1137622.8957256139</v>
      </c>
      <c r="L82" s="23">
        <f t="shared" si="13"/>
        <v>13.951702734490654</v>
      </c>
    </row>
    <row r="83" spans="1:12" x14ac:dyDescent="0.25">
      <c r="A83" s="19">
        <v>74</v>
      </c>
      <c r="B83" s="11">
        <v>10</v>
      </c>
      <c r="C83" s="11">
        <v>593</v>
      </c>
      <c r="D83" s="11">
        <v>578</v>
      </c>
      <c r="E83" s="20">
        <v>0.5</v>
      </c>
      <c r="F83" s="21">
        <f t="shared" si="8"/>
        <v>1.7079419299743808E-2</v>
      </c>
      <c r="G83" s="21">
        <f t="shared" si="9"/>
        <v>1.6934801016088061E-2</v>
      </c>
      <c r="H83" s="16">
        <f t="shared" si="14"/>
        <v>80089.18457554793</v>
      </c>
      <c r="I83" s="16">
        <f t="shared" si="12"/>
        <v>1356.2944043276534</v>
      </c>
      <c r="J83" s="16">
        <f t="shared" si="10"/>
        <v>79411.037373384112</v>
      </c>
      <c r="K83" s="16">
        <f t="shared" si="11"/>
        <v>1056808.2656376064</v>
      </c>
      <c r="L83" s="23">
        <f t="shared" si="13"/>
        <v>13.195393001419832</v>
      </c>
    </row>
    <row r="84" spans="1:12" x14ac:dyDescent="0.25">
      <c r="A84" s="19">
        <v>75</v>
      </c>
      <c r="B84" s="11">
        <v>7</v>
      </c>
      <c r="C84" s="11">
        <v>612</v>
      </c>
      <c r="D84" s="11">
        <v>592</v>
      </c>
      <c r="E84" s="20">
        <v>0.5</v>
      </c>
      <c r="F84" s="21">
        <f t="shared" si="8"/>
        <v>1.1627906976744186E-2</v>
      </c>
      <c r="G84" s="21">
        <f t="shared" si="9"/>
        <v>1.1560693641618497E-2</v>
      </c>
      <c r="H84" s="16">
        <f t="shared" si="14"/>
        <v>78732.890171220279</v>
      </c>
      <c r="I84" s="16">
        <f t="shared" si="12"/>
        <v>910.20682278867366</v>
      </c>
      <c r="J84" s="16">
        <f t="shared" si="10"/>
        <v>78277.786759825933</v>
      </c>
      <c r="K84" s="16">
        <f t="shared" si="11"/>
        <v>977397.22826422239</v>
      </c>
      <c r="L84" s="23">
        <f t="shared" si="13"/>
        <v>12.414090555277195</v>
      </c>
    </row>
    <row r="85" spans="1:12" x14ac:dyDescent="0.25">
      <c r="A85" s="19">
        <v>76</v>
      </c>
      <c r="B85" s="11">
        <v>17</v>
      </c>
      <c r="C85" s="11">
        <v>508</v>
      </c>
      <c r="D85" s="11">
        <v>597</v>
      </c>
      <c r="E85" s="20">
        <v>0.5</v>
      </c>
      <c r="F85" s="21">
        <f t="shared" si="8"/>
        <v>3.0769230769230771E-2</v>
      </c>
      <c r="G85" s="21">
        <f t="shared" si="9"/>
        <v>3.0303030303030307E-2</v>
      </c>
      <c r="H85" s="16">
        <f t="shared" si="14"/>
        <v>77822.683348431601</v>
      </c>
      <c r="I85" s="16">
        <f t="shared" si="12"/>
        <v>2358.263131770655</v>
      </c>
      <c r="J85" s="16">
        <f t="shared" si="10"/>
        <v>76643.551782546274</v>
      </c>
      <c r="K85" s="16">
        <f t="shared" si="11"/>
        <v>899119.4415043965</v>
      </c>
      <c r="L85" s="23">
        <f t="shared" si="13"/>
        <v>11.553436643643012</v>
      </c>
    </row>
    <row r="86" spans="1:12" x14ac:dyDescent="0.25">
      <c r="A86" s="19">
        <v>77</v>
      </c>
      <c r="B86" s="11">
        <v>11</v>
      </c>
      <c r="C86" s="11">
        <v>461</v>
      </c>
      <c r="D86" s="11">
        <v>498</v>
      </c>
      <c r="E86" s="20">
        <v>0.5</v>
      </c>
      <c r="F86" s="21">
        <f t="shared" si="8"/>
        <v>2.2940563086548488E-2</v>
      </c>
      <c r="G86" s="21">
        <f t="shared" si="9"/>
        <v>2.268041237113402E-2</v>
      </c>
      <c r="H86" s="16">
        <f t="shared" si="14"/>
        <v>75464.420216660947</v>
      </c>
      <c r="I86" s="16">
        <f t="shared" si="12"/>
        <v>1711.5641698624131</v>
      </c>
      <c r="J86" s="16">
        <f t="shared" si="10"/>
        <v>74608.638131729749</v>
      </c>
      <c r="K86" s="16">
        <f t="shared" si="11"/>
        <v>822475.88972185017</v>
      </c>
      <c r="L86" s="23">
        <f t="shared" si="13"/>
        <v>10.898856538756855</v>
      </c>
    </row>
    <row r="87" spans="1:12" x14ac:dyDescent="0.25">
      <c r="A87" s="19">
        <v>78</v>
      </c>
      <c r="B87" s="11">
        <v>15</v>
      </c>
      <c r="C87" s="11">
        <v>386</v>
      </c>
      <c r="D87" s="11">
        <v>446</v>
      </c>
      <c r="E87" s="20">
        <v>0.5</v>
      </c>
      <c r="F87" s="21">
        <f t="shared" si="8"/>
        <v>3.6057692307692304E-2</v>
      </c>
      <c r="G87" s="21">
        <f t="shared" si="9"/>
        <v>3.5419126328217233E-2</v>
      </c>
      <c r="H87" s="16">
        <f t="shared" si="14"/>
        <v>73752.856046798537</v>
      </c>
      <c r="I87" s="16">
        <f t="shared" si="12"/>
        <v>2612.2617253883777</v>
      </c>
      <c r="J87" s="16">
        <f t="shared" si="10"/>
        <v>72446.725184104347</v>
      </c>
      <c r="K87" s="16">
        <f t="shared" si="11"/>
        <v>747867.25159012037</v>
      </c>
      <c r="L87" s="23">
        <f t="shared" si="13"/>
        <v>10.140180213706907</v>
      </c>
    </row>
    <row r="88" spans="1:12" x14ac:dyDescent="0.25">
      <c r="A88" s="19">
        <v>79</v>
      </c>
      <c r="B88" s="11">
        <v>11</v>
      </c>
      <c r="C88" s="11">
        <v>364</v>
      </c>
      <c r="D88" s="11">
        <v>372</v>
      </c>
      <c r="E88" s="20">
        <v>0.5</v>
      </c>
      <c r="F88" s="21">
        <f t="shared" si="8"/>
        <v>2.9891304347826088E-2</v>
      </c>
      <c r="G88" s="21">
        <f t="shared" si="9"/>
        <v>2.9451137884872823E-2</v>
      </c>
      <c r="H88" s="16">
        <f t="shared" si="14"/>
        <v>71140.594321410157</v>
      </c>
      <c r="I88" s="16">
        <f t="shared" si="12"/>
        <v>2095.1714525716511</v>
      </c>
      <c r="J88" s="16">
        <f t="shared" si="10"/>
        <v>70093.008595124324</v>
      </c>
      <c r="K88" s="16">
        <f t="shared" si="11"/>
        <v>675420.52640601608</v>
      </c>
      <c r="L88" s="23">
        <f t="shared" si="13"/>
        <v>9.4941647992775415</v>
      </c>
    </row>
    <row r="89" spans="1:12" x14ac:dyDescent="0.25">
      <c r="A89" s="19">
        <v>80</v>
      </c>
      <c r="B89" s="11">
        <v>13</v>
      </c>
      <c r="C89" s="11">
        <v>363</v>
      </c>
      <c r="D89" s="11">
        <v>356</v>
      </c>
      <c r="E89" s="20">
        <v>0.5</v>
      </c>
      <c r="F89" s="21">
        <f t="shared" si="8"/>
        <v>3.6161335187760782E-2</v>
      </c>
      <c r="G89" s="21">
        <f t="shared" si="9"/>
        <v>3.5519125683060107E-2</v>
      </c>
      <c r="H89" s="16">
        <f t="shared" si="14"/>
        <v>69045.422868838505</v>
      </c>
      <c r="I89" s="16">
        <f t="shared" si="12"/>
        <v>2452.4330527183074</v>
      </c>
      <c r="J89" s="16">
        <f t="shared" si="10"/>
        <v>67819.20634247936</v>
      </c>
      <c r="K89" s="16">
        <f t="shared" si="11"/>
        <v>605327.51781089173</v>
      </c>
      <c r="L89" s="23">
        <f t="shared" si="13"/>
        <v>8.7670911793935495</v>
      </c>
    </row>
    <row r="90" spans="1:12" x14ac:dyDescent="0.25">
      <c r="A90" s="19">
        <v>81</v>
      </c>
      <c r="B90" s="11">
        <v>16</v>
      </c>
      <c r="C90" s="11">
        <v>245</v>
      </c>
      <c r="D90" s="11">
        <v>346</v>
      </c>
      <c r="E90" s="20">
        <v>0.5</v>
      </c>
      <c r="F90" s="21">
        <f t="shared" si="8"/>
        <v>5.4145516074450083E-2</v>
      </c>
      <c r="G90" s="21">
        <f t="shared" si="9"/>
        <v>5.2718286655683691E-2</v>
      </c>
      <c r="H90" s="16">
        <f t="shared" si="14"/>
        <v>66592.9898161202</v>
      </c>
      <c r="I90" s="16">
        <f t="shared" si="12"/>
        <v>3510.6683263852497</v>
      </c>
      <c r="J90" s="16">
        <f t="shared" si="10"/>
        <v>64837.655652927577</v>
      </c>
      <c r="K90" s="16">
        <f t="shared" si="11"/>
        <v>537508.3114684124</v>
      </c>
      <c r="L90" s="23">
        <f t="shared" si="13"/>
        <v>8.0715449622040776</v>
      </c>
    </row>
    <row r="91" spans="1:12" x14ac:dyDescent="0.25">
      <c r="A91" s="19">
        <v>82</v>
      </c>
      <c r="B91" s="11">
        <v>14</v>
      </c>
      <c r="C91" s="11">
        <v>249</v>
      </c>
      <c r="D91" s="11">
        <v>229</v>
      </c>
      <c r="E91" s="20">
        <v>0.5</v>
      </c>
      <c r="F91" s="21">
        <f t="shared" si="8"/>
        <v>5.8577405857740586E-2</v>
      </c>
      <c r="G91" s="21">
        <f t="shared" si="9"/>
        <v>5.6910569105691061E-2</v>
      </c>
      <c r="H91" s="16">
        <f t="shared" si="14"/>
        <v>63082.321489734954</v>
      </c>
      <c r="I91" s="16">
        <f t="shared" si="12"/>
        <v>3590.0508164889816</v>
      </c>
      <c r="J91" s="16">
        <f t="shared" si="10"/>
        <v>61287.296081490458</v>
      </c>
      <c r="K91" s="16">
        <f t="shared" si="11"/>
        <v>472670.65581548488</v>
      </c>
      <c r="L91" s="23">
        <f t="shared" si="13"/>
        <v>7.4929178992310872</v>
      </c>
    </row>
    <row r="92" spans="1:12" x14ac:dyDescent="0.25">
      <c r="A92" s="19">
        <v>83</v>
      </c>
      <c r="B92" s="11">
        <v>21</v>
      </c>
      <c r="C92" s="11">
        <v>202</v>
      </c>
      <c r="D92" s="11">
        <v>228</v>
      </c>
      <c r="E92" s="20">
        <v>0.5</v>
      </c>
      <c r="F92" s="21">
        <f t="shared" si="8"/>
        <v>9.7674418604651161E-2</v>
      </c>
      <c r="G92" s="21">
        <f t="shared" si="9"/>
        <v>9.3126385809312651E-2</v>
      </c>
      <c r="H92" s="16">
        <f t="shared" si="14"/>
        <v>59492.27067324597</v>
      </c>
      <c r="I92" s="16">
        <f t="shared" si="12"/>
        <v>5540.3001513887602</v>
      </c>
      <c r="J92" s="16">
        <f t="shared" si="10"/>
        <v>56722.120597551591</v>
      </c>
      <c r="K92" s="16">
        <f t="shared" si="11"/>
        <v>411383.35973399441</v>
      </c>
      <c r="L92" s="23">
        <f t="shared" si="13"/>
        <v>6.914904324184687</v>
      </c>
    </row>
    <row r="93" spans="1:12" x14ac:dyDescent="0.25">
      <c r="A93" s="19">
        <v>84</v>
      </c>
      <c r="B93" s="11">
        <v>15</v>
      </c>
      <c r="C93" s="11">
        <v>171</v>
      </c>
      <c r="D93" s="11">
        <v>192</v>
      </c>
      <c r="E93" s="20">
        <v>0.5</v>
      </c>
      <c r="F93" s="21">
        <f t="shared" si="8"/>
        <v>8.2644628099173556E-2</v>
      </c>
      <c r="G93" s="21">
        <f t="shared" si="9"/>
        <v>7.9365079365079361E-2</v>
      </c>
      <c r="H93" s="16">
        <f t="shared" si="14"/>
        <v>53951.970521857213</v>
      </c>
      <c r="I93" s="16">
        <f t="shared" si="12"/>
        <v>4281.9024223696197</v>
      </c>
      <c r="J93" s="16">
        <f t="shared" si="10"/>
        <v>51811.019310672404</v>
      </c>
      <c r="K93" s="16">
        <f t="shared" si="11"/>
        <v>354661.23913644283</v>
      </c>
      <c r="L93" s="23">
        <f t="shared" si="13"/>
        <v>6.5736475555190559</v>
      </c>
    </row>
    <row r="94" spans="1:12" x14ac:dyDescent="0.25">
      <c r="A94" s="19">
        <v>85</v>
      </c>
      <c r="B94" s="11">
        <v>14</v>
      </c>
      <c r="C94" s="11">
        <v>153</v>
      </c>
      <c r="D94" s="11">
        <v>159</v>
      </c>
      <c r="E94" s="20">
        <v>0.5</v>
      </c>
      <c r="F94" s="21">
        <f t="shared" si="8"/>
        <v>8.9743589743589744E-2</v>
      </c>
      <c r="G94" s="21">
        <f t="shared" si="9"/>
        <v>8.5889570552147229E-2</v>
      </c>
      <c r="H94" s="16">
        <f t="shared" si="14"/>
        <v>49670.068099487595</v>
      </c>
      <c r="I94" s="16">
        <f t="shared" si="12"/>
        <v>4266.1408183608974</v>
      </c>
      <c r="J94" s="16">
        <f t="shared" si="10"/>
        <v>47536.997690307151</v>
      </c>
      <c r="K94" s="16">
        <f t="shared" si="11"/>
        <v>302850.21982577041</v>
      </c>
      <c r="L94" s="23">
        <f t="shared" si="13"/>
        <v>6.0972378620293188</v>
      </c>
    </row>
    <row r="95" spans="1:12" x14ac:dyDescent="0.25">
      <c r="A95" s="19">
        <v>86</v>
      </c>
      <c r="B95" s="11">
        <v>12</v>
      </c>
      <c r="C95" s="11">
        <v>117</v>
      </c>
      <c r="D95" s="11">
        <v>144</v>
      </c>
      <c r="E95" s="20">
        <v>0.5</v>
      </c>
      <c r="F95" s="21">
        <f t="shared" si="8"/>
        <v>9.1954022988505746E-2</v>
      </c>
      <c r="G95" s="21">
        <f t="shared" si="9"/>
        <v>8.7912087912087919E-2</v>
      </c>
      <c r="H95" s="16">
        <f t="shared" si="14"/>
        <v>45403.9272811267</v>
      </c>
      <c r="I95" s="16">
        <f t="shared" si="12"/>
        <v>3991.5540466924576</v>
      </c>
      <c r="J95" s="16">
        <f t="shared" si="10"/>
        <v>43408.150257780471</v>
      </c>
      <c r="K95" s="16">
        <f t="shared" si="11"/>
        <v>255313.22213546326</v>
      </c>
      <c r="L95" s="23">
        <f t="shared" si="13"/>
        <v>5.6231528289314019</v>
      </c>
    </row>
    <row r="96" spans="1:12" x14ac:dyDescent="0.25">
      <c r="A96" s="19">
        <v>87</v>
      </c>
      <c r="B96" s="11">
        <v>12</v>
      </c>
      <c r="C96" s="11">
        <v>117</v>
      </c>
      <c r="D96" s="11">
        <v>105</v>
      </c>
      <c r="E96" s="20">
        <v>0.5</v>
      </c>
      <c r="F96" s="21">
        <f t="shared" si="8"/>
        <v>0.10810810810810811</v>
      </c>
      <c r="G96" s="21">
        <f t="shared" si="9"/>
        <v>0.10256410256410257</v>
      </c>
      <c r="H96" s="16">
        <f t="shared" si="14"/>
        <v>41412.373234434242</v>
      </c>
      <c r="I96" s="16">
        <f t="shared" si="12"/>
        <v>4247.4228958394096</v>
      </c>
      <c r="J96" s="16">
        <f t="shared" si="10"/>
        <v>39288.661786514538</v>
      </c>
      <c r="K96" s="16">
        <f t="shared" si="11"/>
        <v>211905.07187768279</v>
      </c>
      <c r="L96" s="23">
        <f t="shared" si="13"/>
        <v>5.1169506919609349</v>
      </c>
    </row>
    <row r="97" spans="1:12" x14ac:dyDescent="0.25">
      <c r="A97" s="19">
        <v>88</v>
      </c>
      <c r="B97" s="11">
        <v>18</v>
      </c>
      <c r="C97" s="11">
        <v>113</v>
      </c>
      <c r="D97" s="11">
        <v>104</v>
      </c>
      <c r="E97" s="20">
        <v>0.5</v>
      </c>
      <c r="F97" s="21">
        <f t="shared" si="8"/>
        <v>0.16589861751152074</v>
      </c>
      <c r="G97" s="21">
        <f t="shared" si="9"/>
        <v>0.15319148936170213</v>
      </c>
      <c r="H97" s="16">
        <f t="shared" si="14"/>
        <v>37164.950338594834</v>
      </c>
      <c r="I97" s="16">
        <f t="shared" si="12"/>
        <v>5693.3540944230381</v>
      </c>
      <c r="J97" s="16">
        <f t="shared" si="10"/>
        <v>34318.273291383317</v>
      </c>
      <c r="K97" s="16">
        <f t="shared" si="11"/>
        <v>172616.41009116825</v>
      </c>
      <c r="L97" s="23">
        <f t="shared" si="13"/>
        <v>4.6446021996136126</v>
      </c>
    </row>
    <row r="98" spans="1:12" x14ac:dyDescent="0.25">
      <c r="A98" s="19">
        <v>89</v>
      </c>
      <c r="B98" s="11">
        <v>15</v>
      </c>
      <c r="C98" s="11">
        <v>80</v>
      </c>
      <c r="D98" s="11">
        <v>96</v>
      </c>
      <c r="E98" s="20">
        <v>0.5</v>
      </c>
      <c r="F98" s="21">
        <f t="shared" si="8"/>
        <v>0.17045454545454544</v>
      </c>
      <c r="G98" s="21">
        <f t="shared" si="9"/>
        <v>0.15706806282722513</v>
      </c>
      <c r="H98" s="16">
        <f t="shared" si="14"/>
        <v>31471.596244171797</v>
      </c>
      <c r="I98" s="16">
        <f t="shared" si="12"/>
        <v>4943.1826561526386</v>
      </c>
      <c r="J98" s="16">
        <f t="shared" si="10"/>
        <v>29000.004916095477</v>
      </c>
      <c r="K98" s="16">
        <f>K99+J98</f>
        <v>138298.13679978493</v>
      </c>
      <c r="L98" s="23">
        <f t="shared" si="13"/>
        <v>4.3943794819557738</v>
      </c>
    </row>
    <row r="99" spans="1:12" x14ac:dyDescent="0.25">
      <c r="A99" s="19">
        <v>90</v>
      </c>
      <c r="B99" s="11">
        <v>12</v>
      </c>
      <c r="C99" s="11">
        <v>79</v>
      </c>
      <c r="D99" s="11">
        <v>68</v>
      </c>
      <c r="E99" s="24">
        <v>0.5</v>
      </c>
      <c r="F99" s="25">
        <f t="shared" si="8"/>
        <v>0.16326530612244897</v>
      </c>
      <c r="G99" s="25">
        <f t="shared" si="9"/>
        <v>0.15094339622641506</v>
      </c>
      <c r="H99" s="26">
        <f t="shared" si="14"/>
        <v>26528.413588019157</v>
      </c>
      <c r="I99" s="26">
        <f t="shared" si="12"/>
        <v>4004.2888434745887</v>
      </c>
      <c r="J99" s="26">
        <f t="shared" si="10"/>
        <v>24526.269166281865</v>
      </c>
      <c r="K99" s="26">
        <f t="shared" ref="K99:K108" si="15">K100+J99</f>
        <v>109298.13188368945</v>
      </c>
      <c r="L99" s="27">
        <f t="shared" si="13"/>
        <v>4.1200402549910109</v>
      </c>
    </row>
    <row r="100" spans="1:12" x14ac:dyDescent="0.25">
      <c r="A100" s="19">
        <v>91</v>
      </c>
      <c r="B100" s="11">
        <v>8</v>
      </c>
      <c r="C100" s="11">
        <v>43</v>
      </c>
      <c r="D100" s="11">
        <v>69</v>
      </c>
      <c r="E100" s="24">
        <v>0.5</v>
      </c>
      <c r="F100" s="25">
        <f t="shared" si="8"/>
        <v>0.14285714285714285</v>
      </c>
      <c r="G100" s="25">
        <f t="shared" si="9"/>
        <v>0.13333333333333333</v>
      </c>
      <c r="H100" s="26">
        <f t="shared" si="14"/>
        <v>22524.12474454457</v>
      </c>
      <c r="I100" s="26">
        <f t="shared" si="12"/>
        <v>3003.2166326059428</v>
      </c>
      <c r="J100" s="26">
        <f t="shared" si="10"/>
        <v>21022.516428241601</v>
      </c>
      <c r="K100" s="26">
        <f t="shared" si="15"/>
        <v>84771.862717407581</v>
      </c>
      <c r="L100" s="27">
        <f t="shared" si="13"/>
        <v>3.7636029669894122</v>
      </c>
    </row>
    <row r="101" spans="1:12" x14ac:dyDescent="0.25">
      <c r="A101" s="19">
        <v>92</v>
      </c>
      <c r="B101" s="11">
        <v>13</v>
      </c>
      <c r="C101" s="11">
        <v>37</v>
      </c>
      <c r="D101" s="11">
        <v>37</v>
      </c>
      <c r="E101" s="24">
        <v>0.5</v>
      </c>
      <c r="F101" s="25">
        <f t="shared" si="8"/>
        <v>0.35135135135135137</v>
      </c>
      <c r="G101" s="25">
        <f t="shared" si="9"/>
        <v>0.2988505747126437</v>
      </c>
      <c r="H101" s="26">
        <f t="shared" si="14"/>
        <v>19520.908111938628</v>
      </c>
      <c r="I101" s="26">
        <f t="shared" si="12"/>
        <v>5833.8346081655673</v>
      </c>
      <c r="J101" s="26">
        <f t="shared" si="10"/>
        <v>16603.990807855844</v>
      </c>
      <c r="K101" s="26">
        <f t="shared" si="15"/>
        <v>63749.346289165973</v>
      </c>
      <c r="L101" s="27">
        <f t="shared" si="13"/>
        <v>3.265695731141629</v>
      </c>
    </row>
    <row r="102" spans="1:12" x14ac:dyDescent="0.25">
      <c r="A102" s="19">
        <v>93</v>
      </c>
      <c r="B102" s="11">
        <v>5</v>
      </c>
      <c r="C102" s="11">
        <v>28</v>
      </c>
      <c r="D102" s="11">
        <v>25</v>
      </c>
      <c r="E102" s="24">
        <v>0.5</v>
      </c>
      <c r="F102" s="25">
        <f t="shared" si="8"/>
        <v>0.18867924528301888</v>
      </c>
      <c r="G102" s="25">
        <f t="shared" si="9"/>
        <v>0.17241379310344829</v>
      </c>
      <c r="H102" s="26">
        <f t="shared" si="14"/>
        <v>13687.073503773061</v>
      </c>
      <c r="I102" s="26">
        <f t="shared" si="12"/>
        <v>2359.8402592712177</v>
      </c>
      <c r="J102" s="26">
        <f t="shared" si="10"/>
        <v>12507.153374137453</v>
      </c>
      <c r="K102" s="26">
        <f t="shared" si="15"/>
        <v>47145.355481310129</v>
      </c>
      <c r="L102" s="27">
        <f t="shared" si="13"/>
        <v>3.4445168624478972</v>
      </c>
    </row>
    <row r="103" spans="1:12" x14ac:dyDescent="0.25">
      <c r="A103" s="19">
        <v>94</v>
      </c>
      <c r="B103" s="11">
        <v>5</v>
      </c>
      <c r="C103" s="11">
        <v>25</v>
      </c>
      <c r="D103" s="11">
        <v>18</v>
      </c>
      <c r="E103" s="24">
        <v>0.5</v>
      </c>
      <c r="F103" s="25">
        <f t="shared" si="8"/>
        <v>0.23255813953488372</v>
      </c>
      <c r="G103" s="25">
        <f t="shared" si="9"/>
        <v>0.20833333333333334</v>
      </c>
      <c r="H103" s="26">
        <f t="shared" si="14"/>
        <v>11327.233244501844</v>
      </c>
      <c r="I103" s="26">
        <f t="shared" si="12"/>
        <v>2359.8402592712177</v>
      </c>
      <c r="J103" s="26">
        <f t="shared" si="10"/>
        <v>10147.313114866236</v>
      </c>
      <c r="K103" s="26">
        <f t="shared" si="15"/>
        <v>34638.202107172678</v>
      </c>
      <c r="L103" s="27">
        <f t="shared" si="13"/>
        <v>3.0579578754578756</v>
      </c>
    </row>
    <row r="104" spans="1:12" x14ac:dyDescent="0.25">
      <c r="A104" s="19">
        <v>95</v>
      </c>
      <c r="B104" s="11">
        <v>3</v>
      </c>
      <c r="C104" s="11">
        <v>14</v>
      </c>
      <c r="D104" s="11">
        <v>18</v>
      </c>
      <c r="E104" s="24">
        <v>0.5</v>
      </c>
      <c r="F104" s="25">
        <f t="shared" si="8"/>
        <v>0.1875</v>
      </c>
      <c r="G104" s="25">
        <f t="shared" si="9"/>
        <v>0.17142857142857143</v>
      </c>
      <c r="H104" s="26">
        <f t="shared" si="14"/>
        <v>8967.3929852306264</v>
      </c>
      <c r="I104" s="26">
        <f t="shared" si="12"/>
        <v>1537.2673688966788</v>
      </c>
      <c r="J104" s="26">
        <f t="shared" si="10"/>
        <v>8198.759300782287</v>
      </c>
      <c r="K104" s="26">
        <f t="shared" si="15"/>
        <v>24490.888992306442</v>
      </c>
      <c r="L104" s="27">
        <f t="shared" si="13"/>
        <v>2.7311046847888956</v>
      </c>
    </row>
    <row r="105" spans="1:12" x14ac:dyDescent="0.25">
      <c r="A105" s="19">
        <v>96</v>
      </c>
      <c r="B105" s="11">
        <v>5</v>
      </c>
      <c r="C105" s="11">
        <v>9</v>
      </c>
      <c r="D105" s="11">
        <v>12</v>
      </c>
      <c r="E105" s="24">
        <v>0.5</v>
      </c>
      <c r="F105" s="25">
        <f t="shared" si="8"/>
        <v>0.47619047619047616</v>
      </c>
      <c r="G105" s="25">
        <f t="shared" si="9"/>
        <v>0.38461538461538458</v>
      </c>
      <c r="H105" s="26">
        <f t="shared" si="14"/>
        <v>7430.1256163339476</v>
      </c>
      <c r="I105" s="26">
        <f t="shared" si="12"/>
        <v>2857.7406216669028</v>
      </c>
      <c r="J105" s="26">
        <f t="shared" si="10"/>
        <v>6001.2553055004964</v>
      </c>
      <c r="K105" s="26">
        <f t="shared" si="15"/>
        <v>16292.129691524155</v>
      </c>
      <c r="L105" s="27">
        <f t="shared" si="13"/>
        <v>2.1927125506072875</v>
      </c>
    </row>
    <row r="106" spans="1:12" x14ac:dyDescent="0.25">
      <c r="A106" s="19">
        <v>97</v>
      </c>
      <c r="B106" s="11">
        <v>3</v>
      </c>
      <c r="C106" s="11">
        <v>15</v>
      </c>
      <c r="D106" s="11">
        <v>6</v>
      </c>
      <c r="E106" s="24">
        <v>0.5</v>
      </c>
      <c r="F106" s="25">
        <f t="shared" si="8"/>
        <v>0.2857142857142857</v>
      </c>
      <c r="G106" s="25">
        <f t="shared" si="9"/>
        <v>0.25</v>
      </c>
      <c r="H106" s="26">
        <f t="shared" si="14"/>
        <v>4572.3849946670452</v>
      </c>
      <c r="I106" s="26">
        <f t="shared" si="12"/>
        <v>1143.0962486667613</v>
      </c>
      <c r="J106" s="26">
        <f t="shared" si="10"/>
        <v>4000.8368703336646</v>
      </c>
      <c r="K106" s="26">
        <f t="shared" si="15"/>
        <v>10290.874386023659</v>
      </c>
      <c r="L106" s="27">
        <f t="shared" si="13"/>
        <v>2.2506578947368423</v>
      </c>
    </row>
    <row r="107" spans="1:12" x14ac:dyDescent="0.25">
      <c r="A107" s="19">
        <v>98</v>
      </c>
      <c r="B107" s="11">
        <v>3</v>
      </c>
      <c r="C107" s="11">
        <v>6</v>
      </c>
      <c r="D107" s="11">
        <v>10</v>
      </c>
      <c r="E107" s="24">
        <v>0.5</v>
      </c>
      <c r="F107" s="25">
        <f t="shared" si="8"/>
        <v>0.375</v>
      </c>
      <c r="G107" s="25">
        <f t="shared" si="9"/>
        <v>0.31578947368421051</v>
      </c>
      <c r="H107" s="26">
        <f t="shared" si="14"/>
        <v>3429.2887460002839</v>
      </c>
      <c r="I107" s="26">
        <f t="shared" si="12"/>
        <v>1082.933288210616</v>
      </c>
      <c r="J107" s="26">
        <f t="shared" si="10"/>
        <v>2887.8221018949762</v>
      </c>
      <c r="K107" s="26">
        <f t="shared" si="15"/>
        <v>6290.0375156899945</v>
      </c>
      <c r="L107" s="27">
        <f t="shared" si="13"/>
        <v>1.8342105263157895</v>
      </c>
    </row>
    <row r="108" spans="1:12" x14ac:dyDescent="0.25">
      <c r="A108" s="19">
        <v>99</v>
      </c>
      <c r="B108" s="11">
        <v>2</v>
      </c>
      <c r="C108" s="11">
        <v>5</v>
      </c>
      <c r="D108" s="11">
        <v>3</v>
      </c>
      <c r="E108" s="24">
        <v>0.5</v>
      </c>
      <c r="F108" s="25">
        <f t="shared" si="8"/>
        <v>0.5</v>
      </c>
      <c r="G108" s="25">
        <f t="shared" si="9"/>
        <v>0.4</v>
      </c>
      <c r="H108" s="26">
        <f t="shared" si="14"/>
        <v>2346.355457789668</v>
      </c>
      <c r="I108" s="26">
        <f t="shared" si="12"/>
        <v>938.54218311586726</v>
      </c>
      <c r="J108" s="26">
        <f t="shared" si="10"/>
        <v>1877.0843662317343</v>
      </c>
      <c r="K108" s="26">
        <f t="shared" si="15"/>
        <v>3402.2154137950183</v>
      </c>
      <c r="L108" s="27">
        <f t="shared" si="13"/>
        <v>1.45</v>
      </c>
    </row>
    <row r="109" spans="1:12" x14ac:dyDescent="0.25">
      <c r="A109" s="19" t="s">
        <v>24</v>
      </c>
      <c r="B109" s="26">
        <v>6</v>
      </c>
      <c r="C109" s="26">
        <v>7</v>
      </c>
      <c r="D109" s="26">
        <v>6</v>
      </c>
      <c r="E109" s="24"/>
      <c r="F109" s="25">
        <f t="shared" si="8"/>
        <v>0.92307692307692313</v>
      </c>
      <c r="G109" s="25">
        <v>1</v>
      </c>
      <c r="H109" s="26">
        <f>H108-I108</f>
        <v>1407.8132746738006</v>
      </c>
      <c r="I109" s="26">
        <f>H109*G109</f>
        <v>1407.8132746738006</v>
      </c>
      <c r="J109" s="26">
        <f>H109/F109</f>
        <v>1525.1310475632838</v>
      </c>
      <c r="K109" s="26">
        <f>J109</f>
        <v>1525.1310475632838</v>
      </c>
      <c r="L109" s="27">
        <f>K109/H109</f>
        <v>1.0833333333333333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47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4" customFormat="1" ht="14.5" x14ac:dyDescent="0.25">
      <c r="A6" s="41" t="s">
        <v>0</v>
      </c>
      <c r="B6" s="42" t="s">
        <v>1</v>
      </c>
      <c r="C6" s="80" t="s">
        <v>2</v>
      </c>
      <c r="D6" s="80"/>
      <c r="E6" s="43" t="s">
        <v>3</v>
      </c>
      <c r="F6" s="43" t="s">
        <v>4</v>
      </c>
      <c r="G6" s="43" t="s">
        <v>5</v>
      </c>
      <c r="H6" s="42" t="s">
        <v>6</v>
      </c>
      <c r="I6" s="42" t="s">
        <v>7</v>
      </c>
      <c r="J6" s="42" t="s">
        <v>8</v>
      </c>
      <c r="K6" s="42" t="s">
        <v>9</v>
      </c>
      <c r="L6" s="43" t="s">
        <v>10</v>
      </c>
    </row>
    <row r="7" spans="1:13" s="44" customFormat="1" x14ac:dyDescent="0.25">
      <c r="A7" s="45"/>
      <c r="B7" s="46"/>
      <c r="C7" s="47">
        <v>40544</v>
      </c>
      <c r="D7" s="48">
        <v>40909</v>
      </c>
      <c r="E7" s="49"/>
      <c r="F7" s="49"/>
      <c r="G7" s="49"/>
      <c r="H7" s="50"/>
      <c r="I7" s="50"/>
      <c r="J7" s="50"/>
      <c r="K7" s="50"/>
      <c r="L7" s="49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26">
        <v>2</v>
      </c>
      <c r="C9" s="26">
        <v>901</v>
      </c>
      <c r="D9" s="26">
        <v>891</v>
      </c>
      <c r="E9" s="20">
        <v>0.5</v>
      </c>
      <c r="F9" s="21">
        <f t="shared" ref="F9:F40" si="0">B9/((C9+D9)/2)</f>
        <v>2.232142857142857E-3</v>
      </c>
      <c r="G9" s="21">
        <f t="shared" ref="G9:G72" si="1">F9/((1+(1-E9)*F9))</f>
        <v>2.229654403567447E-3</v>
      </c>
      <c r="H9" s="16">
        <v>100000</v>
      </c>
      <c r="I9" s="16">
        <f>H9*G9</f>
        <v>222.96544035674469</v>
      </c>
      <c r="J9" s="16">
        <f t="shared" ref="J9:J72" si="2">H10+I9*E9</f>
        <v>99888.517279821637</v>
      </c>
      <c r="K9" s="16">
        <f t="shared" ref="K9:K72" si="3">K10+J9</f>
        <v>8260432.5819121255</v>
      </c>
      <c r="L9" s="22">
        <f>K9/H9</f>
        <v>82.604325819121257</v>
      </c>
    </row>
    <row r="10" spans="1:13" x14ac:dyDescent="0.25">
      <c r="A10" s="19">
        <v>1</v>
      </c>
      <c r="B10" s="26">
        <v>0</v>
      </c>
      <c r="C10" s="26">
        <v>945</v>
      </c>
      <c r="D10" s="26">
        <v>920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99777.03455964326</v>
      </c>
      <c r="I10" s="16">
        <f t="shared" ref="I10:I73" si="4">H10*G10</f>
        <v>0</v>
      </c>
      <c r="J10" s="16">
        <f t="shared" si="2"/>
        <v>99777.03455964326</v>
      </c>
      <c r="K10" s="16">
        <f t="shared" si="3"/>
        <v>8160544.064632304</v>
      </c>
      <c r="L10" s="23">
        <f t="shared" ref="L10:L73" si="5">K10/H10</f>
        <v>81.787799172907</v>
      </c>
    </row>
    <row r="11" spans="1:13" x14ac:dyDescent="0.25">
      <c r="A11" s="19">
        <v>2</v>
      </c>
      <c r="B11" s="26">
        <v>1</v>
      </c>
      <c r="C11" s="26">
        <v>1013</v>
      </c>
      <c r="D11" s="26">
        <v>959</v>
      </c>
      <c r="E11" s="20">
        <v>0.5</v>
      </c>
      <c r="F11" s="21">
        <f t="shared" si="0"/>
        <v>1.0141987829614604E-3</v>
      </c>
      <c r="G11" s="21">
        <f t="shared" si="1"/>
        <v>1.0136847440446021E-3</v>
      </c>
      <c r="H11" s="16">
        <f t="shared" ref="H11:H74" si="6">H10-I10</f>
        <v>99777.03455964326</v>
      </c>
      <c r="I11" s="16">
        <f t="shared" si="4"/>
        <v>101.1424577391214</v>
      </c>
      <c r="J11" s="16">
        <f t="shared" si="2"/>
        <v>99726.463330773709</v>
      </c>
      <c r="K11" s="16">
        <f t="shared" si="3"/>
        <v>8060767.0300726611</v>
      </c>
      <c r="L11" s="23">
        <f t="shared" si="5"/>
        <v>80.787799172907</v>
      </c>
    </row>
    <row r="12" spans="1:13" x14ac:dyDescent="0.25">
      <c r="A12" s="19">
        <v>3</v>
      </c>
      <c r="B12" s="26">
        <v>0</v>
      </c>
      <c r="C12" s="26">
        <v>962</v>
      </c>
      <c r="D12" s="26">
        <v>1056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99675.892101904145</v>
      </c>
      <c r="I12" s="16">
        <f t="shared" si="4"/>
        <v>0</v>
      </c>
      <c r="J12" s="16">
        <f t="shared" si="2"/>
        <v>99675.892101904145</v>
      </c>
      <c r="K12" s="16">
        <f t="shared" si="3"/>
        <v>7961040.5667418875</v>
      </c>
      <c r="L12" s="23">
        <f t="shared" si="5"/>
        <v>79.869268274046433</v>
      </c>
    </row>
    <row r="13" spans="1:13" x14ac:dyDescent="0.25">
      <c r="A13" s="19">
        <v>4</v>
      </c>
      <c r="B13" s="26">
        <v>0</v>
      </c>
      <c r="C13" s="26">
        <v>984</v>
      </c>
      <c r="D13" s="26">
        <v>969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99675.892101904145</v>
      </c>
      <c r="I13" s="16">
        <f t="shared" si="4"/>
        <v>0</v>
      </c>
      <c r="J13" s="16">
        <f t="shared" si="2"/>
        <v>99675.892101904145</v>
      </c>
      <c r="K13" s="16">
        <f t="shared" si="3"/>
        <v>7861364.6746399831</v>
      </c>
      <c r="L13" s="23">
        <f t="shared" si="5"/>
        <v>78.869268274046419</v>
      </c>
    </row>
    <row r="14" spans="1:13" x14ac:dyDescent="0.25">
      <c r="A14" s="19">
        <v>5</v>
      </c>
      <c r="B14" s="26">
        <v>0</v>
      </c>
      <c r="C14" s="26">
        <v>984</v>
      </c>
      <c r="D14" s="26">
        <v>981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99675.892101904145</v>
      </c>
      <c r="I14" s="16">
        <f t="shared" si="4"/>
        <v>0</v>
      </c>
      <c r="J14" s="16">
        <f t="shared" si="2"/>
        <v>99675.892101904145</v>
      </c>
      <c r="K14" s="16">
        <f t="shared" si="3"/>
        <v>7761688.7825380787</v>
      </c>
      <c r="L14" s="23">
        <f t="shared" si="5"/>
        <v>77.869268274046419</v>
      </c>
    </row>
    <row r="15" spans="1:13" x14ac:dyDescent="0.25">
      <c r="A15" s="19">
        <v>6</v>
      </c>
      <c r="B15" s="26">
        <v>0</v>
      </c>
      <c r="C15" s="26">
        <v>1022</v>
      </c>
      <c r="D15" s="26">
        <v>971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99675.892101904145</v>
      </c>
      <c r="I15" s="16">
        <f t="shared" si="4"/>
        <v>0</v>
      </c>
      <c r="J15" s="16">
        <f t="shared" si="2"/>
        <v>99675.892101904145</v>
      </c>
      <c r="K15" s="16">
        <f t="shared" si="3"/>
        <v>7662012.8904361743</v>
      </c>
      <c r="L15" s="23">
        <f t="shared" si="5"/>
        <v>76.869268274046419</v>
      </c>
    </row>
    <row r="16" spans="1:13" x14ac:dyDescent="0.25">
      <c r="A16" s="19">
        <v>7</v>
      </c>
      <c r="B16" s="26">
        <v>0</v>
      </c>
      <c r="C16" s="26">
        <v>913</v>
      </c>
      <c r="D16" s="26">
        <v>1018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99675.892101904145</v>
      </c>
      <c r="I16" s="16">
        <f t="shared" si="4"/>
        <v>0</v>
      </c>
      <c r="J16" s="16">
        <f t="shared" si="2"/>
        <v>99675.892101904145</v>
      </c>
      <c r="K16" s="16">
        <f t="shared" si="3"/>
        <v>7562336.99833427</v>
      </c>
      <c r="L16" s="23">
        <f t="shared" si="5"/>
        <v>75.869268274046419</v>
      </c>
    </row>
    <row r="17" spans="1:12" x14ac:dyDescent="0.25">
      <c r="A17" s="19">
        <v>8</v>
      </c>
      <c r="B17" s="26">
        <v>0</v>
      </c>
      <c r="C17" s="26">
        <v>914</v>
      </c>
      <c r="D17" s="26">
        <v>908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99675.892101904145</v>
      </c>
      <c r="I17" s="16">
        <f t="shared" si="4"/>
        <v>0</v>
      </c>
      <c r="J17" s="16">
        <f t="shared" si="2"/>
        <v>99675.892101904145</v>
      </c>
      <c r="K17" s="16">
        <f t="shared" si="3"/>
        <v>7462661.1062323656</v>
      </c>
      <c r="L17" s="23">
        <f t="shared" si="5"/>
        <v>74.869268274046419</v>
      </c>
    </row>
    <row r="18" spans="1:12" x14ac:dyDescent="0.25">
      <c r="A18" s="19">
        <v>9</v>
      </c>
      <c r="B18" s="26">
        <v>0</v>
      </c>
      <c r="C18" s="26">
        <v>839</v>
      </c>
      <c r="D18" s="26">
        <v>905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99675.892101904145</v>
      </c>
      <c r="I18" s="16">
        <f t="shared" si="4"/>
        <v>0</v>
      </c>
      <c r="J18" s="16">
        <f t="shared" si="2"/>
        <v>99675.892101904145</v>
      </c>
      <c r="K18" s="16">
        <f t="shared" si="3"/>
        <v>7362985.2141304612</v>
      </c>
      <c r="L18" s="23">
        <f t="shared" si="5"/>
        <v>73.869268274046419</v>
      </c>
    </row>
    <row r="19" spans="1:12" x14ac:dyDescent="0.25">
      <c r="A19" s="19">
        <v>10</v>
      </c>
      <c r="B19" s="26">
        <v>0</v>
      </c>
      <c r="C19" s="26">
        <v>831</v>
      </c>
      <c r="D19" s="26">
        <v>832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99675.892101904145</v>
      </c>
      <c r="I19" s="16">
        <f t="shared" si="4"/>
        <v>0</v>
      </c>
      <c r="J19" s="16">
        <f t="shared" si="2"/>
        <v>99675.892101904145</v>
      </c>
      <c r="K19" s="16">
        <f t="shared" si="3"/>
        <v>7263309.3220285568</v>
      </c>
      <c r="L19" s="23">
        <f t="shared" si="5"/>
        <v>72.869268274046405</v>
      </c>
    </row>
    <row r="20" spans="1:12" x14ac:dyDescent="0.25">
      <c r="A20" s="19">
        <v>11</v>
      </c>
      <c r="B20" s="26">
        <v>0</v>
      </c>
      <c r="C20" s="26">
        <v>813</v>
      </c>
      <c r="D20" s="26">
        <v>823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99675.892101904145</v>
      </c>
      <c r="I20" s="16">
        <f t="shared" si="4"/>
        <v>0</v>
      </c>
      <c r="J20" s="16">
        <f t="shared" si="2"/>
        <v>99675.892101904145</v>
      </c>
      <c r="K20" s="16">
        <f t="shared" si="3"/>
        <v>7163633.4299266525</v>
      </c>
      <c r="L20" s="23">
        <f t="shared" si="5"/>
        <v>71.869268274046405</v>
      </c>
    </row>
    <row r="21" spans="1:12" x14ac:dyDescent="0.25">
      <c r="A21" s="19">
        <v>12</v>
      </c>
      <c r="B21" s="26">
        <v>0</v>
      </c>
      <c r="C21" s="26">
        <v>756</v>
      </c>
      <c r="D21" s="26">
        <v>808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99675.892101904145</v>
      </c>
      <c r="I21" s="16">
        <f t="shared" si="4"/>
        <v>0</v>
      </c>
      <c r="J21" s="16">
        <f t="shared" si="2"/>
        <v>99675.892101904145</v>
      </c>
      <c r="K21" s="16">
        <f t="shared" si="3"/>
        <v>7063957.5378247481</v>
      </c>
      <c r="L21" s="23">
        <f t="shared" si="5"/>
        <v>70.869268274046405</v>
      </c>
    </row>
    <row r="22" spans="1:12" x14ac:dyDescent="0.25">
      <c r="A22" s="19">
        <v>13</v>
      </c>
      <c r="B22" s="26">
        <v>0</v>
      </c>
      <c r="C22" s="26">
        <v>701</v>
      </c>
      <c r="D22" s="26">
        <v>751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99675.892101904145</v>
      </c>
      <c r="I22" s="16">
        <f t="shared" si="4"/>
        <v>0</v>
      </c>
      <c r="J22" s="16">
        <f t="shared" si="2"/>
        <v>99675.892101904145</v>
      </c>
      <c r="K22" s="16">
        <f t="shared" si="3"/>
        <v>6964281.6457228437</v>
      </c>
      <c r="L22" s="23">
        <f t="shared" si="5"/>
        <v>69.869268274046405</v>
      </c>
    </row>
    <row r="23" spans="1:12" x14ac:dyDescent="0.25">
      <c r="A23" s="19">
        <v>14</v>
      </c>
      <c r="B23" s="26">
        <v>0</v>
      </c>
      <c r="C23" s="26">
        <v>638</v>
      </c>
      <c r="D23" s="26">
        <v>701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99675.892101904145</v>
      </c>
      <c r="I23" s="16">
        <f t="shared" si="4"/>
        <v>0</v>
      </c>
      <c r="J23" s="16">
        <f t="shared" si="2"/>
        <v>99675.892101904145</v>
      </c>
      <c r="K23" s="16">
        <f t="shared" si="3"/>
        <v>6864605.7536209393</v>
      </c>
      <c r="L23" s="23">
        <f t="shared" si="5"/>
        <v>68.869268274046405</v>
      </c>
    </row>
    <row r="24" spans="1:12" x14ac:dyDescent="0.25">
      <c r="A24" s="19">
        <v>15</v>
      </c>
      <c r="B24" s="26">
        <v>1</v>
      </c>
      <c r="C24" s="26">
        <v>638</v>
      </c>
      <c r="D24" s="26">
        <v>632</v>
      </c>
      <c r="E24" s="20">
        <v>0.5</v>
      </c>
      <c r="F24" s="21">
        <f t="shared" si="0"/>
        <v>1.5748031496062992E-3</v>
      </c>
      <c r="G24" s="21">
        <f t="shared" si="1"/>
        <v>1.5735641227380018E-3</v>
      </c>
      <c r="H24" s="16">
        <f t="shared" si="6"/>
        <v>99675.892101904145</v>
      </c>
      <c r="I24" s="16">
        <f t="shared" si="4"/>
        <v>156.84640771346051</v>
      </c>
      <c r="J24" s="16">
        <f t="shared" si="2"/>
        <v>99597.468898047417</v>
      </c>
      <c r="K24" s="16">
        <f t="shared" si="3"/>
        <v>6764929.861519035</v>
      </c>
      <c r="L24" s="23">
        <f t="shared" si="5"/>
        <v>67.869268274046405</v>
      </c>
    </row>
    <row r="25" spans="1:12" x14ac:dyDescent="0.25">
      <c r="A25" s="19">
        <v>16</v>
      </c>
      <c r="B25" s="26">
        <v>0</v>
      </c>
      <c r="C25" s="26">
        <v>655</v>
      </c>
      <c r="D25" s="26">
        <v>629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99519.045694190689</v>
      </c>
      <c r="I25" s="16">
        <f t="shared" si="4"/>
        <v>0</v>
      </c>
      <c r="J25" s="16">
        <f t="shared" si="2"/>
        <v>99519.045694190689</v>
      </c>
      <c r="K25" s="16">
        <f t="shared" si="3"/>
        <v>6665332.3926209873</v>
      </c>
      <c r="L25" s="23">
        <f t="shared" si="5"/>
        <v>66.975445213800597</v>
      </c>
    </row>
    <row r="26" spans="1:12" x14ac:dyDescent="0.25">
      <c r="A26" s="19">
        <v>17</v>
      </c>
      <c r="B26" s="26">
        <v>0</v>
      </c>
      <c r="C26" s="26">
        <v>650</v>
      </c>
      <c r="D26" s="26">
        <v>661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99519.045694190689</v>
      </c>
      <c r="I26" s="16">
        <f t="shared" si="4"/>
        <v>0</v>
      </c>
      <c r="J26" s="16">
        <f t="shared" si="2"/>
        <v>99519.045694190689</v>
      </c>
      <c r="K26" s="16">
        <f t="shared" si="3"/>
        <v>6565813.3469267963</v>
      </c>
      <c r="L26" s="23">
        <f t="shared" si="5"/>
        <v>65.975445213800597</v>
      </c>
    </row>
    <row r="27" spans="1:12" x14ac:dyDescent="0.25">
      <c r="A27" s="19">
        <v>18</v>
      </c>
      <c r="B27" s="26">
        <v>1</v>
      </c>
      <c r="C27" s="26">
        <v>697</v>
      </c>
      <c r="D27" s="26">
        <v>651</v>
      </c>
      <c r="E27" s="20">
        <v>0.5</v>
      </c>
      <c r="F27" s="21">
        <f t="shared" si="0"/>
        <v>1.483679525222552E-3</v>
      </c>
      <c r="G27" s="21">
        <f t="shared" si="1"/>
        <v>1.4825796886582653E-3</v>
      </c>
      <c r="H27" s="16">
        <f t="shared" si="6"/>
        <v>99519.045694190689</v>
      </c>
      <c r="I27" s="16">
        <f t="shared" si="4"/>
        <v>147.54491578086092</v>
      </c>
      <c r="J27" s="16">
        <f t="shared" si="2"/>
        <v>99445.273236300258</v>
      </c>
      <c r="K27" s="16">
        <f t="shared" si="3"/>
        <v>6466294.3012326052</v>
      </c>
      <c r="L27" s="23">
        <f t="shared" si="5"/>
        <v>64.975445213800597</v>
      </c>
    </row>
    <row r="28" spans="1:12" x14ac:dyDescent="0.25">
      <c r="A28" s="19">
        <v>19</v>
      </c>
      <c r="B28" s="26">
        <v>0</v>
      </c>
      <c r="C28" s="26">
        <v>659</v>
      </c>
      <c r="D28" s="26">
        <v>714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99371.500778409827</v>
      </c>
      <c r="I28" s="16">
        <f t="shared" si="4"/>
        <v>0</v>
      </c>
      <c r="J28" s="16">
        <f t="shared" si="2"/>
        <v>99371.500778409827</v>
      </c>
      <c r="K28" s="16">
        <f t="shared" si="3"/>
        <v>6366849.0279963054</v>
      </c>
      <c r="L28" s="23">
        <f t="shared" si="5"/>
        <v>64.071177129485534</v>
      </c>
    </row>
    <row r="29" spans="1:12" x14ac:dyDescent="0.25">
      <c r="A29" s="19">
        <v>20</v>
      </c>
      <c r="B29" s="26">
        <v>0</v>
      </c>
      <c r="C29" s="26">
        <v>695</v>
      </c>
      <c r="D29" s="26">
        <v>659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99371.500778409827</v>
      </c>
      <c r="I29" s="16">
        <f t="shared" si="4"/>
        <v>0</v>
      </c>
      <c r="J29" s="16">
        <f t="shared" si="2"/>
        <v>99371.500778409827</v>
      </c>
      <c r="K29" s="16">
        <f t="shared" si="3"/>
        <v>6267477.5272178957</v>
      </c>
      <c r="L29" s="23">
        <f t="shared" si="5"/>
        <v>63.071177129485534</v>
      </c>
    </row>
    <row r="30" spans="1:12" x14ac:dyDescent="0.25">
      <c r="A30" s="19">
        <v>21</v>
      </c>
      <c r="B30" s="26">
        <v>0</v>
      </c>
      <c r="C30" s="26">
        <v>748</v>
      </c>
      <c r="D30" s="26">
        <v>703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99371.500778409827</v>
      </c>
      <c r="I30" s="16">
        <f t="shared" si="4"/>
        <v>0</v>
      </c>
      <c r="J30" s="16">
        <f t="shared" si="2"/>
        <v>99371.500778409827</v>
      </c>
      <c r="K30" s="16">
        <f t="shared" si="3"/>
        <v>6168106.0264394861</v>
      </c>
      <c r="L30" s="23">
        <f t="shared" si="5"/>
        <v>62.071177129485534</v>
      </c>
    </row>
    <row r="31" spans="1:12" x14ac:dyDescent="0.25">
      <c r="A31" s="19">
        <v>22</v>
      </c>
      <c r="B31" s="26">
        <v>0</v>
      </c>
      <c r="C31" s="26">
        <v>790</v>
      </c>
      <c r="D31" s="26">
        <v>763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99371.500778409827</v>
      </c>
      <c r="I31" s="16">
        <f t="shared" si="4"/>
        <v>0</v>
      </c>
      <c r="J31" s="16">
        <f t="shared" si="2"/>
        <v>99371.500778409827</v>
      </c>
      <c r="K31" s="16">
        <f t="shared" si="3"/>
        <v>6068734.5256610764</v>
      </c>
      <c r="L31" s="23">
        <f t="shared" si="5"/>
        <v>61.071177129485534</v>
      </c>
    </row>
    <row r="32" spans="1:12" x14ac:dyDescent="0.25">
      <c r="A32" s="19">
        <v>23</v>
      </c>
      <c r="B32" s="26">
        <v>0</v>
      </c>
      <c r="C32" s="26">
        <v>858</v>
      </c>
      <c r="D32" s="26">
        <v>795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99371.500778409827</v>
      </c>
      <c r="I32" s="16">
        <f t="shared" si="4"/>
        <v>0</v>
      </c>
      <c r="J32" s="16">
        <f t="shared" si="2"/>
        <v>99371.500778409827</v>
      </c>
      <c r="K32" s="16">
        <f t="shared" si="3"/>
        <v>5969363.0248826668</v>
      </c>
      <c r="L32" s="23">
        <f t="shared" si="5"/>
        <v>60.071177129485541</v>
      </c>
    </row>
    <row r="33" spans="1:12" x14ac:dyDescent="0.25">
      <c r="A33" s="19">
        <v>24</v>
      </c>
      <c r="B33" s="26">
        <v>0</v>
      </c>
      <c r="C33" s="26">
        <v>866</v>
      </c>
      <c r="D33" s="26">
        <v>866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99371.500778409827</v>
      </c>
      <c r="I33" s="16">
        <f t="shared" si="4"/>
        <v>0</v>
      </c>
      <c r="J33" s="16">
        <f t="shared" si="2"/>
        <v>99371.500778409827</v>
      </c>
      <c r="K33" s="16">
        <f t="shared" si="3"/>
        <v>5869991.5241042571</v>
      </c>
      <c r="L33" s="23">
        <f t="shared" si="5"/>
        <v>59.071177129485541</v>
      </c>
    </row>
    <row r="34" spans="1:12" x14ac:dyDescent="0.25">
      <c r="A34" s="19">
        <v>25</v>
      </c>
      <c r="B34" s="26">
        <v>0</v>
      </c>
      <c r="C34" s="26">
        <v>985</v>
      </c>
      <c r="D34" s="26">
        <v>874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99371.500778409827</v>
      </c>
      <c r="I34" s="16">
        <f t="shared" si="4"/>
        <v>0</v>
      </c>
      <c r="J34" s="16">
        <f t="shared" si="2"/>
        <v>99371.500778409827</v>
      </c>
      <c r="K34" s="16">
        <f t="shared" si="3"/>
        <v>5770620.0233258475</v>
      </c>
      <c r="L34" s="23">
        <f t="shared" si="5"/>
        <v>58.071177129485541</v>
      </c>
    </row>
    <row r="35" spans="1:12" x14ac:dyDescent="0.25">
      <c r="A35" s="19">
        <v>26</v>
      </c>
      <c r="B35" s="26">
        <v>0</v>
      </c>
      <c r="C35" s="26">
        <v>1087</v>
      </c>
      <c r="D35" s="26">
        <v>1000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99371.500778409827</v>
      </c>
      <c r="I35" s="16">
        <f t="shared" si="4"/>
        <v>0</v>
      </c>
      <c r="J35" s="16">
        <f t="shared" si="2"/>
        <v>99371.500778409827</v>
      </c>
      <c r="K35" s="16">
        <f t="shared" si="3"/>
        <v>5671248.5225474378</v>
      </c>
      <c r="L35" s="23">
        <f t="shared" si="5"/>
        <v>57.071177129485541</v>
      </c>
    </row>
    <row r="36" spans="1:12" x14ac:dyDescent="0.25">
      <c r="A36" s="19">
        <v>27</v>
      </c>
      <c r="B36" s="26">
        <v>0</v>
      </c>
      <c r="C36" s="26">
        <v>1187</v>
      </c>
      <c r="D36" s="26">
        <v>1082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99371.500778409827</v>
      </c>
      <c r="I36" s="16">
        <f t="shared" si="4"/>
        <v>0</v>
      </c>
      <c r="J36" s="16">
        <f t="shared" si="2"/>
        <v>99371.500778409827</v>
      </c>
      <c r="K36" s="16">
        <f t="shared" si="3"/>
        <v>5571877.0217690282</v>
      </c>
      <c r="L36" s="23">
        <f t="shared" si="5"/>
        <v>56.071177129485548</v>
      </c>
    </row>
    <row r="37" spans="1:12" x14ac:dyDescent="0.25">
      <c r="A37" s="19">
        <v>28</v>
      </c>
      <c r="B37" s="26">
        <v>1</v>
      </c>
      <c r="C37" s="26">
        <v>1242</v>
      </c>
      <c r="D37" s="26">
        <v>1166</v>
      </c>
      <c r="E37" s="20">
        <v>0.5</v>
      </c>
      <c r="F37" s="21">
        <f t="shared" si="0"/>
        <v>8.3056478405315617E-4</v>
      </c>
      <c r="G37" s="21">
        <f t="shared" si="1"/>
        <v>8.3022000830220018E-4</v>
      </c>
      <c r="H37" s="16">
        <f t="shared" si="6"/>
        <v>99371.500778409827</v>
      </c>
      <c r="I37" s="16">
        <f t="shared" si="4"/>
        <v>82.5002082012535</v>
      </c>
      <c r="J37" s="16">
        <f t="shared" si="2"/>
        <v>99330.250674309209</v>
      </c>
      <c r="K37" s="16">
        <f t="shared" si="3"/>
        <v>5472505.5209906185</v>
      </c>
      <c r="L37" s="23">
        <f t="shared" si="5"/>
        <v>55.071177129485548</v>
      </c>
    </row>
    <row r="38" spans="1:12" x14ac:dyDescent="0.25">
      <c r="A38" s="19">
        <v>29</v>
      </c>
      <c r="B38" s="26">
        <v>0</v>
      </c>
      <c r="C38" s="26">
        <v>1408</v>
      </c>
      <c r="D38" s="26">
        <v>1249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99289.000570208576</v>
      </c>
      <c r="I38" s="16">
        <f t="shared" si="4"/>
        <v>0</v>
      </c>
      <c r="J38" s="16">
        <f t="shared" si="2"/>
        <v>99289.000570208576</v>
      </c>
      <c r="K38" s="16">
        <f t="shared" si="3"/>
        <v>5373175.2703163093</v>
      </c>
      <c r="L38" s="23">
        <f t="shared" si="5"/>
        <v>54.116520857885618</v>
      </c>
    </row>
    <row r="39" spans="1:12" x14ac:dyDescent="0.25">
      <c r="A39" s="19">
        <v>30</v>
      </c>
      <c r="B39" s="26">
        <v>0</v>
      </c>
      <c r="C39" s="26">
        <v>1425</v>
      </c>
      <c r="D39" s="26">
        <v>1409</v>
      </c>
      <c r="E39" s="20">
        <v>0.5</v>
      </c>
      <c r="F39" s="21">
        <f t="shared" si="0"/>
        <v>0</v>
      </c>
      <c r="G39" s="21">
        <f t="shared" si="1"/>
        <v>0</v>
      </c>
      <c r="H39" s="16">
        <f t="shared" si="6"/>
        <v>99289.000570208576</v>
      </c>
      <c r="I39" s="16">
        <f t="shared" si="4"/>
        <v>0</v>
      </c>
      <c r="J39" s="16">
        <f t="shared" si="2"/>
        <v>99289.000570208576</v>
      </c>
      <c r="K39" s="16">
        <f t="shared" si="3"/>
        <v>5273886.2697461005</v>
      </c>
      <c r="L39" s="23">
        <f t="shared" si="5"/>
        <v>53.116520857885618</v>
      </c>
    </row>
    <row r="40" spans="1:12" x14ac:dyDescent="0.25">
      <c r="A40" s="19">
        <v>31</v>
      </c>
      <c r="B40" s="26">
        <v>0</v>
      </c>
      <c r="C40" s="26">
        <v>1622</v>
      </c>
      <c r="D40" s="26">
        <v>1408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99289.000570208576</v>
      </c>
      <c r="I40" s="16">
        <f t="shared" si="4"/>
        <v>0</v>
      </c>
      <c r="J40" s="16">
        <f t="shared" si="2"/>
        <v>99289.000570208576</v>
      </c>
      <c r="K40" s="16">
        <f t="shared" si="3"/>
        <v>5174597.2691758918</v>
      </c>
      <c r="L40" s="23">
        <f t="shared" si="5"/>
        <v>52.116520857885611</v>
      </c>
    </row>
    <row r="41" spans="1:12" x14ac:dyDescent="0.25">
      <c r="A41" s="19">
        <v>32</v>
      </c>
      <c r="B41" s="26">
        <v>0</v>
      </c>
      <c r="C41" s="26">
        <v>1654</v>
      </c>
      <c r="D41" s="26">
        <v>1612</v>
      </c>
      <c r="E41" s="20">
        <v>0.5</v>
      </c>
      <c r="F41" s="21">
        <f t="shared" ref="F41:F72" si="7">B41/((C41+D41)/2)</f>
        <v>0</v>
      </c>
      <c r="G41" s="21">
        <f t="shared" si="1"/>
        <v>0</v>
      </c>
      <c r="H41" s="16">
        <f t="shared" si="6"/>
        <v>99289.000570208576</v>
      </c>
      <c r="I41" s="16">
        <f t="shared" si="4"/>
        <v>0</v>
      </c>
      <c r="J41" s="16">
        <f t="shared" si="2"/>
        <v>99289.000570208576</v>
      </c>
      <c r="K41" s="16">
        <f t="shared" si="3"/>
        <v>5075308.268605683</v>
      </c>
      <c r="L41" s="23">
        <f t="shared" si="5"/>
        <v>51.116520857885611</v>
      </c>
    </row>
    <row r="42" spans="1:12" x14ac:dyDescent="0.25">
      <c r="A42" s="19">
        <v>33</v>
      </c>
      <c r="B42" s="26">
        <v>1</v>
      </c>
      <c r="C42" s="26">
        <v>1761</v>
      </c>
      <c r="D42" s="26">
        <v>1635</v>
      </c>
      <c r="E42" s="20">
        <v>0.5</v>
      </c>
      <c r="F42" s="21">
        <f t="shared" si="7"/>
        <v>5.8892815076560655E-4</v>
      </c>
      <c r="G42" s="21">
        <f t="shared" si="1"/>
        <v>5.8875478363261695E-4</v>
      </c>
      <c r="H42" s="16">
        <f t="shared" si="6"/>
        <v>99289.000570208576</v>
      </c>
      <c r="I42" s="16">
        <f t="shared" si="4"/>
        <v>58.45687404781193</v>
      </c>
      <c r="J42" s="16">
        <f t="shared" si="2"/>
        <v>99259.77213318467</v>
      </c>
      <c r="K42" s="16">
        <f t="shared" si="3"/>
        <v>4976019.2680354742</v>
      </c>
      <c r="L42" s="23">
        <f t="shared" si="5"/>
        <v>50.116520857885611</v>
      </c>
    </row>
    <row r="43" spans="1:12" x14ac:dyDescent="0.25">
      <c r="A43" s="19">
        <v>34</v>
      </c>
      <c r="B43" s="26">
        <v>0</v>
      </c>
      <c r="C43" s="26">
        <v>1823</v>
      </c>
      <c r="D43" s="26">
        <v>1731</v>
      </c>
      <c r="E43" s="20">
        <v>0.5</v>
      </c>
      <c r="F43" s="21">
        <f t="shared" si="7"/>
        <v>0</v>
      </c>
      <c r="G43" s="21">
        <f t="shared" si="1"/>
        <v>0</v>
      </c>
      <c r="H43" s="16">
        <f t="shared" si="6"/>
        <v>99230.543696160763</v>
      </c>
      <c r="I43" s="16">
        <f t="shared" si="4"/>
        <v>0</v>
      </c>
      <c r="J43" s="16">
        <f t="shared" si="2"/>
        <v>99230.543696160763</v>
      </c>
      <c r="K43" s="16">
        <f t="shared" si="3"/>
        <v>4876759.4959022896</v>
      </c>
      <c r="L43" s="23">
        <f t="shared" si="5"/>
        <v>49.145750030703219</v>
      </c>
    </row>
    <row r="44" spans="1:12" x14ac:dyDescent="0.25">
      <c r="A44" s="19">
        <v>35</v>
      </c>
      <c r="B44" s="26">
        <v>0</v>
      </c>
      <c r="C44" s="26">
        <v>1851</v>
      </c>
      <c r="D44" s="26">
        <v>1789</v>
      </c>
      <c r="E44" s="20">
        <v>0.5</v>
      </c>
      <c r="F44" s="21">
        <f t="shared" si="7"/>
        <v>0</v>
      </c>
      <c r="G44" s="21">
        <f t="shared" si="1"/>
        <v>0</v>
      </c>
      <c r="H44" s="16">
        <f t="shared" si="6"/>
        <v>99230.543696160763</v>
      </c>
      <c r="I44" s="16">
        <f t="shared" si="4"/>
        <v>0</v>
      </c>
      <c r="J44" s="16">
        <f t="shared" si="2"/>
        <v>99230.543696160763</v>
      </c>
      <c r="K44" s="16">
        <f t="shared" si="3"/>
        <v>4777528.9522061292</v>
      </c>
      <c r="L44" s="23">
        <f t="shared" si="5"/>
        <v>48.145750030703219</v>
      </c>
    </row>
    <row r="45" spans="1:12" x14ac:dyDescent="0.25">
      <c r="A45" s="19">
        <v>36</v>
      </c>
      <c r="B45" s="26">
        <v>0</v>
      </c>
      <c r="C45" s="26">
        <v>1845</v>
      </c>
      <c r="D45" s="26">
        <v>1823</v>
      </c>
      <c r="E45" s="20">
        <v>0.5</v>
      </c>
      <c r="F45" s="21">
        <f t="shared" si="7"/>
        <v>0</v>
      </c>
      <c r="G45" s="21">
        <f t="shared" si="1"/>
        <v>0</v>
      </c>
      <c r="H45" s="16">
        <f t="shared" si="6"/>
        <v>99230.543696160763</v>
      </c>
      <c r="I45" s="16">
        <f t="shared" si="4"/>
        <v>0</v>
      </c>
      <c r="J45" s="16">
        <f t="shared" si="2"/>
        <v>99230.543696160763</v>
      </c>
      <c r="K45" s="16">
        <f t="shared" si="3"/>
        <v>4678298.4085099688</v>
      </c>
      <c r="L45" s="23">
        <f t="shared" si="5"/>
        <v>47.145750030703226</v>
      </c>
    </row>
    <row r="46" spans="1:12" x14ac:dyDescent="0.25">
      <c r="A46" s="19">
        <v>37</v>
      </c>
      <c r="B46" s="26">
        <v>1</v>
      </c>
      <c r="C46" s="26">
        <v>1843</v>
      </c>
      <c r="D46" s="26">
        <v>1828</v>
      </c>
      <c r="E46" s="20">
        <v>0.5</v>
      </c>
      <c r="F46" s="21">
        <f t="shared" si="7"/>
        <v>5.4481067828929448E-4</v>
      </c>
      <c r="G46" s="21">
        <f t="shared" si="1"/>
        <v>5.4466230936819167E-4</v>
      </c>
      <c r="H46" s="16">
        <f t="shared" si="6"/>
        <v>99230.543696160763</v>
      </c>
      <c r="I46" s="16">
        <f t="shared" si="4"/>
        <v>54.047137089412175</v>
      </c>
      <c r="J46" s="16">
        <f t="shared" si="2"/>
        <v>99203.520127616066</v>
      </c>
      <c r="K46" s="16">
        <f t="shared" si="3"/>
        <v>4579067.8648138084</v>
      </c>
      <c r="L46" s="23">
        <f t="shared" si="5"/>
        <v>46.145750030703226</v>
      </c>
    </row>
    <row r="47" spans="1:12" x14ac:dyDescent="0.25">
      <c r="A47" s="19">
        <v>38</v>
      </c>
      <c r="B47" s="26">
        <v>0</v>
      </c>
      <c r="C47" s="26">
        <v>1798</v>
      </c>
      <c r="D47" s="26">
        <v>1833</v>
      </c>
      <c r="E47" s="20">
        <v>0.5</v>
      </c>
      <c r="F47" s="21">
        <f t="shared" si="7"/>
        <v>0</v>
      </c>
      <c r="G47" s="21">
        <f t="shared" si="1"/>
        <v>0</v>
      </c>
      <c r="H47" s="16">
        <f t="shared" si="6"/>
        <v>99176.496559071355</v>
      </c>
      <c r="I47" s="16">
        <f t="shared" si="4"/>
        <v>0</v>
      </c>
      <c r="J47" s="16">
        <f t="shared" si="2"/>
        <v>99176.496559071355</v>
      </c>
      <c r="K47" s="16">
        <f t="shared" si="3"/>
        <v>4479864.3446861925</v>
      </c>
      <c r="L47" s="23">
        <f t="shared" si="5"/>
        <v>45.170625098839849</v>
      </c>
    </row>
    <row r="48" spans="1:12" x14ac:dyDescent="0.25">
      <c r="A48" s="19">
        <v>39</v>
      </c>
      <c r="B48" s="26">
        <v>1</v>
      </c>
      <c r="C48" s="26">
        <v>1649</v>
      </c>
      <c r="D48" s="26">
        <v>1769</v>
      </c>
      <c r="E48" s="20">
        <v>0.5</v>
      </c>
      <c r="F48" s="21">
        <f t="shared" si="7"/>
        <v>5.8513750731421885E-4</v>
      </c>
      <c r="G48" s="21">
        <f t="shared" si="1"/>
        <v>5.8496636443404514E-4</v>
      </c>
      <c r="H48" s="16">
        <f t="shared" si="6"/>
        <v>99176.496559071355</v>
      </c>
      <c r="I48" s="16">
        <f t="shared" si="4"/>
        <v>58.014914629465558</v>
      </c>
      <c r="J48" s="16">
        <f t="shared" si="2"/>
        <v>99147.489101756611</v>
      </c>
      <c r="K48" s="16">
        <f t="shared" si="3"/>
        <v>4380687.8481271211</v>
      </c>
      <c r="L48" s="23">
        <f t="shared" si="5"/>
        <v>44.170625098839849</v>
      </c>
    </row>
    <row r="49" spans="1:12" x14ac:dyDescent="0.25">
      <c r="A49" s="19">
        <v>40</v>
      </c>
      <c r="B49" s="26">
        <v>2</v>
      </c>
      <c r="C49" s="26">
        <v>1683</v>
      </c>
      <c r="D49" s="26">
        <v>1636</v>
      </c>
      <c r="E49" s="20">
        <v>0.5</v>
      </c>
      <c r="F49" s="21">
        <f t="shared" si="7"/>
        <v>1.2051822838204278E-3</v>
      </c>
      <c r="G49" s="21">
        <f t="shared" si="1"/>
        <v>1.2044564890093343E-3</v>
      </c>
      <c r="H49" s="16">
        <f t="shared" si="6"/>
        <v>99118.481644441883</v>
      </c>
      <c r="I49" s="16">
        <f t="shared" si="4"/>
        <v>119.38389839740063</v>
      </c>
      <c r="J49" s="16">
        <f t="shared" si="2"/>
        <v>99058.789695243191</v>
      </c>
      <c r="K49" s="16">
        <f t="shared" si="3"/>
        <v>4281540.3590253647</v>
      </c>
      <c r="L49" s="23">
        <f t="shared" si="5"/>
        <v>43.196185897844153</v>
      </c>
    </row>
    <row r="50" spans="1:12" x14ac:dyDescent="0.25">
      <c r="A50" s="19">
        <v>41</v>
      </c>
      <c r="B50" s="26">
        <v>3</v>
      </c>
      <c r="C50" s="26">
        <v>1556</v>
      </c>
      <c r="D50" s="26">
        <v>1672</v>
      </c>
      <c r="E50" s="20">
        <v>0.5</v>
      </c>
      <c r="F50" s="21">
        <f t="shared" si="7"/>
        <v>1.8587360594795538E-3</v>
      </c>
      <c r="G50" s="21">
        <f t="shared" si="1"/>
        <v>1.8570102135561746E-3</v>
      </c>
      <c r="H50" s="16">
        <f t="shared" si="6"/>
        <v>98999.097746044485</v>
      </c>
      <c r="I50" s="16">
        <f t="shared" si="4"/>
        <v>183.84233564725068</v>
      </c>
      <c r="J50" s="16">
        <f t="shared" si="2"/>
        <v>98907.176578220868</v>
      </c>
      <c r="K50" s="16">
        <f t="shared" si="3"/>
        <v>4182481.5693301214</v>
      </c>
      <c r="L50" s="23">
        <f t="shared" si="5"/>
        <v>42.247673610714628</v>
      </c>
    </row>
    <row r="51" spans="1:12" x14ac:dyDescent="0.25">
      <c r="A51" s="19">
        <v>42</v>
      </c>
      <c r="B51" s="26">
        <v>3</v>
      </c>
      <c r="C51" s="26">
        <v>1557</v>
      </c>
      <c r="D51" s="26">
        <v>1531</v>
      </c>
      <c r="E51" s="20">
        <v>0.5</v>
      </c>
      <c r="F51" s="21">
        <f t="shared" si="7"/>
        <v>1.9430051813471502E-3</v>
      </c>
      <c r="G51" s="21">
        <f t="shared" si="1"/>
        <v>1.9411193788417987E-3</v>
      </c>
      <c r="H51" s="16">
        <f t="shared" si="6"/>
        <v>98815.255410397236</v>
      </c>
      <c r="I51" s="16">
        <f t="shared" si="4"/>
        <v>191.81220720232398</v>
      </c>
      <c r="J51" s="16">
        <f t="shared" si="2"/>
        <v>98719.349306796066</v>
      </c>
      <c r="K51" s="16">
        <f t="shared" si="3"/>
        <v>4083574.3927519005</v>
      </c>
      <c r="L51" s="23">
        <f t="shared" si="5"/>
        <v>41.325343701153166</v>
      </c>
    </row>
    <row r="52" spans="1:12" x14ac:dyDescent="0.25">
      <c r="A52" s="19">
        <v>43</v>
      </c>
      <c r="B52" s="26">
        <v>3</v>
      </c>
      <c r="C52" s="26">
        <v>1422</v>
      </c>
      <c r="D52" s="26">
        <v>1537</v>
      </c>
      <c r="E52" s="20">
        <v>0.5</v>
      </c>
      <c r="F52" s="21">
        <f t="shared" si="7"/>
        <v>2.0277120648867861E-3</v>
      </c>
      <c r="G52" s="21">
        <f t="shared" si="1"/>
        <v>2.0256583389601621E-3</v>
      </c>
      <c r="H52" s="16">
        <f t="shared" si="6"/>
        <v>98623.443203194911</v>
      </c>
      <c r="I52" s="16">
        <f t="shared" si="4"/>
        <v>199.7774001415157</v>
      </c>
      <c r="J52" s="16">
        <f t="shared" si="2"/>
        <v>98523.554503124164</v>
      </c>
      <c r="K52" s="16">
        <f t="shared" si="3"/>
        <v>3984855.0434451043</v>
      </c>
      <c r="L52" s="23">
        <f t="shared" si="5"/>
        <v>40.404744693764805</v>
      </c>
    </row>
    <row r="53" spans="1:12" x14ac:dyDescent="0.25">
      <c r="A53" s="19">
        <v>44</v>
      </c>
      <c r="B53" s="26">
        <v>1</v>
      </c>
      <c r="C53" s="26">
        <v>1304</v>
      </c>
      <c r="D53" s="26">
        <v>1390</v>
      </c>
      <c r="E53" s="20">
        <v>0.5</v>
      </c>
      <c r="F53" s="21">
        <f t="shared" si="7"/>
        <v>7.4239049740163323E-4</v>
      </c>
      <c r="G53" s="21">
        <f t="shared" si="1"/>
        <v>7.4211502782931351E-4</v>
      </c>
      <c r="H53" s="16">
        <f t="shared" si="6"/>
        <v>98423.665803053402</v>
      </c>
      <c r="I53" s="16">
        <f t="shared" si="4"/>
        <v>73.041681486496032</v>
      </c>
      <c r="J53" s="16">
        <f t="shared" si="2"/>
        <v>98387.144962310151</v>
      </c>
      <c r="K53" s="16">
        <f t="shared" si="3"/>
        <v>3886331.4889419801</v>
      </c>
      <c r="L53" s="23">
        <f t="shared" si="5"/>
        <v>39.48574214578192</v>
      </c>
    </row>
    <row r="54" spans="1:12" x14ac:dyDescent="0.25">
      <c r="A54" s="19">
        <v>45</v>
      </c>
      <c r="B54" s="26">
        <v>0</v>
      </c>
      <c r="C54" s="26">
        <v>1217</v>
      </c>
      <c r="D54" s="26">
        <v>1304</v>
      </c>
      <c r="E54" s="20">
        <v>0.5</v>
      </c>
      <c r="F54" s="21">
        <f t="shared" si="7"/>
        <v>0</v>
      </c>
      <c r="G54" s="21">
        <f t="shared" si="1"/>
        <v>0</v>
      </c>
      <c r="H54" s="16">
        <f t="shared" si="6"/>
        <v>98350.6241215669</v>
      </c>
      <c r="I54" s="16">
        <f t="shared" si="4"/>
        <v>0</v>
      </c>
      <c r="J54" s="16">
        <f t="shared" si="2"/>
        <v>98350.6241215669</v>
      </c>
      <c r="K54" s="16">
        <f t="shared" si="3"/>
        <v>3787944.3439796697</v>
      </c>
      <c r="L54" s="23">
        <f t="shared" si="5"/>
        <v>38.514695537646588</v>
      </c>
    </row>
    <row r="55" spans="1:12" x14ac:dyDescent="0.25">
      <c r="A55" s="19">
        <v>46</v>
      </c>
      <c r="B55" s="26">
        <v>1</v>
      </c>
      <c r="C55" s="26">
        <v>1226</v>
      </c>
      <c r="D55" s="26">
        <v>1183</v>
      </c>
      <c r="E55" s="20">
        <v>0.5</v>
      </c>
      <c r="F55" s="21">
        <f t="shared" si="7"/>
        <v>8.3022000830220008E-4</v>
      </c>
      <c r="G55" s="21">
        <f t="shared" si="1"/>
        <v>8.2987551867219915E-4</v>
      </c>
      <c r="H55" s="16">
        <f t="shared" si="6"/>
        <v>98350.6241215669</v>
      </c>
      <c r="I55" s="16">
        <f t="shared" si="4"/>
        <v>81.618775204619837</v>
      </c>
      <c r="J55" s="16">
        <f t="shared" si="2"/>
        <v>98309.81473396458</v>
      </c>
      <c r="K55" s="16">
        <f t="shared" si="3"/>
        <v>3689593.719858103</v>
      </c>
      <c r="L55" s="23">
        <f t="shared" si="5"/>
        <v>37.514695537646588</v>
      </c>
    </row>
    <row r="56" spans="1:12" x14ac:dyDescent="0.25">
      <c r="A56" s="19">
        <v>47</v>
      </c>
      <c r="B56" s="26">
        <v>2</v>
      </c>
      <c r="C56" s="26">
        <v>1081</v>
      </c>
      <c r="D56" s="26">
        <v>1206</v>
      </c>
      <c r="E56" s="20">
        <v>0.5</v>
      </c>
      <c r="F56" s="21">
        <f t="shared" si="7"/>
        <v>1.7490161783996502E-3</v>
      </c>
      <c r="G56" s="21">
        <f t="shared" si="1"/>
        <v>1.7474879860200961E-3</v>
      </c>
      <c r="H56" s="16">
        <f t="shared" si="6"/>
        <v>98269.005346362275</v>
      </c>
      <c r="I56" s="16">
        <f t="shared" si="4"/>
        <v>171.72390624091267</v>
      </c>
      <c r="J56" s="16">
        <f t="shared" si="2"/>
        <v>98183.143393241829</v>
      </c>
      <c r="K56" s="16">
        <f t="shared" si="3"/>
        <v>3591283.9051241386</v>
      </c>
      <c r="L56" s="23">
        <f t="shared" si="5"/>
        <v>36.545438640252613</v>
      </c>
    </row>
    <row r="57" spans="1:12" x14ac:dyDescent="0.25">
      <c r="A57" s="19">
        <v>48</v>
      </c>
      <c r="B57" s="26">
        <v>1</v>
      </c>
      <c r="C57" s="26">
        <v>1052</v>
      </c>
      <c r="D57" s="26">
        <v>1081</v>
      </c>
      <c r="E57" s="20">
        <v>0.5</v>
      </c>
      <c r="F57" s="21">
        <f t="shared" si="7"/>
        <v>9.3764650726676048E-4</v>
      </c>
      <c r="G57" s="21">
        <f t="shared" si="1"/>
        <v>9.372071227741331E-4</v>
      </c>
      <c r="H57" s="16">
        <f t="shared" si="6"/>
        <v>98097.281440121369</v>
      </c>
      <c r="I57" s="16">
        <f t="shared" si="4"/>
        <v>91.937470890460517</v>
      </c>
      <c r="J57" s="16">
        <f t="shared" si="2"/>
        <v>98051.312704676136</v>
      </c>
      <c r="K57" s="16">
        <f t="shared" si="3"/>
        <v>3493100.7617308968</v>
      </c>
      <c r="L57" s="23">
        <f t="shared" si="5"/>
        <v>35.608537876384347</v>
      </c>
    </row>
    <row r="58" spans="1:12" x14ac:dyDescent="0.25">
      <c r="A58" s="19">
        <v>49</v>
      </c>
      <c r="B58" s="26">
        <v>1</v>
      </c>
      <c r="C58" s="26">
        <v>988</v>
      </c>
      <c r="D58" s="26">
        <v>1048</v>
      </c>
      <c r="E58" s="20">
        <v>0.5</v>
      </c>
      <c r="F58" s="21">
        <f t="shared" si="7"/>
        <v>9.8231827111984276E-4</v>
      </c>
      <c r="G58" s="21">
        <f t="shared" si="1"/>
        <v>9.8183603338242512E-4</v>
      </c>
      <c r="H58" s="16">
        <f t="shared" si="6"/>
        <v>98005.343969230904</v>
      </c>
      <c r="I58" s="16">
        <f t="shared" si="4"/>
        <v>96.225178173029846</v>
      </c>
      <c r="J58" s="16">
        <f t="shared" si="2"/>
        <v>97957.231380144382</v>
      </c>
      <c r="K58" s="16">
        <f t="shared" si="3"/>
        <v>3395049.4490262205</v>
      </c>
      <c r="L58" s="23">
        <f t="shared" si="5"/>
        <v>34.641472714917541</v>
      </c>
    </row>
    <row r="59" spans="1:12" x14ac:dyDescent="0.25">
      <c r="A59" s="19">
        <v>50</v>
      </c>
      <c r="B59" s="26">
        <v>1</v>
      </c>
      <c r="C59" s="26">
        <v>922</v>
      </c>
      <c r="D59" s="26">
        <v>968</v>
      </c>
      <c r="E59" s="20">
        <v>0.5</v>
      </c>
      <c r="F59" s="21">
        <f t="shared" si="7"/>
        <v>1.0582010582010583E-3</v>
      </c>
      <c r="G59" s="21">
        <f t="shared" si="1"/>
        <v>1.0576414595452142E-3</v>
      </c>
      <c r="H59" s="16">
        <f t="shared" si="6"/>
        <v>97909.118791057874</v>
      </c>
      <c r="I59" s="16">
        <f t="shared" si="4"/>
        <v>103.5527433009602</v>
      </c>
      <c r="J59" s="16">
        <f t="shared" si="2"/>
        <v>97857.342419407403</v>
      </c>
      <c r="K59" s="16">
        <f t="shared" si="3"/>
        <v>3297092.2176460759</v>
      </c>
      <c r="L59" s="23">
        <f t="shared" si="5"/>
        <v>33.675026987856029</v>
      </c>
    </row>
    <row r="60" spans="1:12" x14ac:dyDescent="0.25">
      <c r="A60" s="19">
        <v>51</v>
      </c>
      <c r="B60" s="26">
        <v>2</v>
      </c>
      <c r="C60" s="26">
        <v>826</v>
      </c>
      <c r="D60" s="26">
        <v>922</v>
      </c>
      <c r="E60" s="20">
        <v>0.5</v>
      </c>
      <c r="F60" s="21">
        <f t="shared" si="7"/>
        <v>2.2883295194508009E-3</v>
      </c>
      <c r="G60" s="21">
        <f t="shared" si="1"/>
        <v>2.2857142857142855E-3</v>
      </c>
      <c r="H60" s="16">
        <f t="shared" si="6"/>
        <v>97805.566047756918</v>
      </c>
      <c r="I60" s="16">
        <f t="shared" si="4"/>
        <v>223.55557953773007</v>
      </c>
      <c r="J60" s="16">
        <f t="shared" si="2"/>
        <v>97693.788257988053</v>
      </c>
      <c r="K60" s="16">
        <f t="shared" si="3"/>
        <v>3199234.8752266685</v>
      </c>
      <c r="L60" s="23">
        <f t="shared" si="5"/>
        <v>32.710151420876521</v>
      </c>
    </row>
    <row r="61" spans="1:12" x14ac:dyDescent="0.25">
      <c r="A61" s="19">
        <v>52</v>
      </c>
      <c r="B61" s="26">
        <v>1</v>
      </c>
      <c r="C61" s="26">
        <v>831</v>
      </c>
      <c r="D61" s="26">
        <v>829</v>
      </c>
      <c r="E61" s="20">
        <v>0.5</v>
      </c>
      <c r="F61" s="21">
        <f t="shared" si="7"/>
        <v>1.2048192771084338E-3</v>
      </c>
      <c r="G61" s="21">
        <f t="shared" si="1"/>
        <v>1.2040939193257076E-3</v>
      </c>
      <c r="H61" s="16">
        <f t="shared" si="6"/>
        <v>97582.010468219189</v>
      </c>
      <c r="I61" s="16">
        <f t="shared" si="4"/>
        <v>117.49790544036027</v>
      </c>
      <c r="J61" s="16">
        <f t="shared" si="2"/>
        <v>97523.261515499005</v>
      </c>
      <c r="K61" s="16">
        <f t="shared" si="3"/>
        <v>3101541.0869686804</v>
      </c>
      <c r="L61" s="23">
        <f t="shared" si="5"/>
        <v>31.783943291256538</v>
      </c>
    </row>
    <row r="62" spans="1:12" x14ac:dyDescent="0.25">
      <c r="A62" s="19">
        <v>53</v>
      </c>
      <c r="B62" s="26">
        <v>2</v>
      </c>
      <c r="C62" s="26">
        <v>784</v>
      </c>
      <c r="D62" s="26">
        <v>812</v>
      </c>
      <c r="E62" s="20">
        <v>0.5</v>
      </c>
      <c r="F62" s="21">
        <f t="shared" si="7"/>
        <v>2.5062656641604009E-3</v>
      </c>
      <c r="G62" s="21">
        <f t="shared" si="1"/>
        <v>2.5031289111389237E-3</v>
      </c>
      <c r="H62" s="16">
        <f t="shared" si="6"/>
        <v>97464.512562778822</v>
      </c>
      <c r="I62" s="16">
        <f t="shared" si="4"/>
        <v>243.96623920595451</v>
      </c>
      <c r="J62" s="16">
        <f t="shared" si="2"/>
        <v>97342.529443175852</v>
      </c>
      <c r="K62" s="16">
        <f t="shared" si="3"/>
        <v>3004017.8254531813</v>
      </c>
      <c r="L62" s="23">
        <f t="shared" si="5"/>
        <v>30.821657508605853</v>
      </c>
    </row>
    <row r="63" spans="1:12" x14ac:dyDescent="0.25">
      <c r="A63" s="19">
        <v>54</v>
      </c>
      <c r="B63" s="26">
        <v>3</v>
      </c>
      <c r="C63" s="26">
        <v>738</v>
      </c>
      <c r="D63" s="26">
        <v>782</v>
      </c>
      <c r="E63" s="20">
        <v>0.5</v>
      </c>
      <c r="F63" s="21">
        <f t="shared" si="7"/>
        <v>3.9473684210526317E-3</v>
      </c>
      <c r="G63" s="21">
        <f t="shared" si="1"/>
        <v>3.9395929087327648E-3</v>
      </c>
      <c r="H63" s="16">
        <f t="shared" si="6"/>
        <v>97220.546323572868</v>
      </c>
      <c r="I63" s="16">
        <f t="shared" si="4"/>
        <v>383.00937487947294</v>
      </c>
      <c r="J63" s="16">
        <f t="shared" si="2"/>
        <v>97029.04163613313</v>
      </c>
      <c r="K63" s="16">
        <f t="shared" si="3"/>
        <v>2906675.2960100053</v>
      </c>
      <c r="L63" s="23">
        <f t="shared" si="5"/>
        <v>29.897746987924812</v>
      </c>
    </row>
    <row r="64" spans="1:12" x14ac:dyDescent="0.25">
      <c r="A64" s="19">
        <v>55</v>
      </c>
      <c r="B64" s="26">
        <v>2</v>
      </c>
      <c r="C64" s="26">
        <v>684</v>
      </c>
      <c r="D64" s="26">
        <v>738</v>
      </c>
      <c r="E64" s="20">
        <v>0.5</v>
      </c>
      <c r="F64" s="21">
        <f t="shared" si="7"/>
        <v>2.8129395218002813E-3</v>
      </c>
      <c r="G64" s="21">
        <f t="shared" si="1"/>
        <v>2.8089887640449437E-3</v>
      </c>
      <c r="H64" s="16">
        <f t="shared" si="6"/>
        <v>96837.536948693392</v>
      </c>
      <c r="I64" s="16">
        <f t="shared" si="4"/>
        <v>272.01555322666684</v>
      </c>
      <c r="J64" s="16">
        <f t="shared" si="2"/>
        <v>96701.52917208006</v>
      </c>
      <c r="K64" s="16">
        <f t="shared" si="3"/>
        <v>2809646.2543738722</v>
      </c>
      <c r="L64" s="23">
        <f t="shared" si="5"/>
        <v>29.014020212662814</v>
      </c>
    </row>
    <row r="65" spans="1:12" x14ac:dyDescent="0.25">
      <c r="A65" s="19">
        <v>56</v>
      </c>
      <c r="B65" s="26">
        <v>0</v>
      </c>
      <c r="C65" s="26">
        <v>705</v>
      </c>
      <c r="D65" s="26">
        <v>671</v>
      </c>
      <c r="E65" s="20">
        <v>0.5</v>
      </c>
      <c r="F65" s="21">
        <f t="shared" si="7"/>
        <v>0</v>
      </c>
      <c r="G65" s="21">
        <f t="shared" si="1"/>
        <v>0</v>
      </c>
      <c r="H65" s="16">
        <f t="shared" si="6"/>
        <v>96565.521395466727</v>
      </c>
      <c r="I65" s="16">
        <f t="shared" si="4"/>
        <v>0</v>
      </c>
      <c r="J65" s="16">
        <f t="shared" si="2"/>
        <v>96565.521395466727</v>
      </c>
      <c r="K65" s="16">
        <f t="shared" si="3"/>
        <v>2712944.7252017921</v>
      </c>
      <c r="L65" s="23">
        <f t="shared" si="5"/>
        <v>28.094341396360456</v>
      </c>
    </row>
    <row r="66" spans="1:12" x14ac:dyDescent="0.25">
      <c r="A66" s="19">
        <v>57</v>
      </c>
      <c r="B66" s="26">
        <v>3</v>
      </c>
      <c r="C66" s="26">
        <v>816</v>
      </c>
      <c r="D66" s="26">
        <v>696</v>
      </c>
      <c r="E66" s="20">
        <v>0.5</v>
      </c>
      <c r="F66" s="21">
        <f t="shared" si="7"/>
        <v>3.968253968253968E-3</v>
      </c>
      <c r="G66" s="21">
        <f t="shared" si="1"/>
        <v>3.9603960396039604E-3</v>
      </c>
      <c r="H66" s="16">
        <f t="shared" si="6"/>
        <v>96565.521395466727</v>
      </c>
      <c r="I66" s="16">
        <f t="shared" si="4"/>
        <v>382.43770849689793</v>
      </c>
      <c r="J66" s="16">
        <f t="shared" si="2"/>
        <v>96374.302541218276</v>
      </c>
      <c r="K66" s="16">
        <f t="shared" si="3"/>
        <v>2616379.2038063253</v>
      </c>
      <c r="L66" s="23">
        <f t="shared" si="5"/>
        <v>27.094341396360456</v>
      </c>
    </row>
    <row r="67" spans="1:12" x14ac:dyDescent="0.25">
      <c r="A67" s="19">
        <v>58</v>
      </c>
      <c r="B67" s="26">
        <v>3</v>
      </c>
      <c r="C67" s="26">
        <v>868</v>
      </c>
      <c r="D67" s="26">
        <v>812</v>
      </c>
      <c r="E67" s="20">
        <v>0.5</v>
      </c>
      <c r="F67" s="21">
        <f t="shared" si="7"/>
        <v>3.5714285714285713E-3</v>
      </c>
      <c r="G67" s="21">
        <f t="shared" si="1"/>
        <v>3.5650623885918001E-3</v>
      </c>
      <c r="H67" s="16">
        <f t="shared" si="6"/>
        <v>96183.083686969825</v>
      </c>
      <c r="I67" s="16">
        <f t="shared" si="4"/>
        <v>342.89869407119363</v>
      </c>
      <c r="J67" s="16">
        <f t="shared" si="2"/>
        <v>96011.63433993423</v>
      </c>
      <c r="K67" s="16">
        <f t="shared" si="3"/>
        <v>2520004.9012651071</v>
      </c>
      <c r="L67" s="23">
        <f t="shared" si="5"/>
        <v>26.200084304497079</v>
      </c>
    </row>
    <row r="68" spans="1:12" x14ac:dyDescent="0.25">
      <c r="A68" s="19">
        <v>59</v>
      </c>
      <c r="B68" s="26">
        <v>4</v>
      </c>
      <c r="C68" s="26">
        <v>878</v>
      </c>
      <c r="D68" s="26">
        <v>864</v>
      </c>
      <c r="E68" s="20">
        <v>0.5</v>
      </c>
      <c r="F68" s="21">
        <f t="shared" si="7"/>
        <v>4.5924225028702642E-3</v>
      </c>
      <c r="G68" s="21">
        <f t="shared" si="1"/>
        <v>4.5819014891179842E-3</v>
      </c>
      <c r="H68" s="16">
        <f t="shared" si="6"/>
        <v>95840.184992898634</v>
      </c>
      <c r="I68" s="16">
        <f t="shared" si="4"/>
        <v>439.13028633630535</v>
      </c>
      <c r="J68" s="16">
        <f t="shared" si="2"/>
        <v>95620.619849730472</v>
      </c>
      <c r="K68" s="16">
        <f t="shared" si="3"/>
        <v>2423993.2669251729</v>
      </c>
      <c r="L68" s="23">
        <f t="shared" si="5"/>
        <v>25.292034516677749</v>
      </c>
    </row>
    <row r="69" spans="1:12" x14ac:dyDescent="0.25">
      <c r="A69" s="19">
        <v>60</v>
      </c>
      <c r="B69" s="26">
        <v>4</v>
      </c>
      <c r="C69" s="26">
        <v>890</v>
      </c>
      <c r="D69" s="26">
        <v>881</v>
      </c>
      <c r="E69" s="20">
        <v>0.5</v>
      </c>
      <c r="F69" s="21">
        <f t="shared" si="7"/>
        <v>4.517221908526256E-3</v>
      </c>
      <c r="G69" s="21">
        <f t="shared" si="1"/>
        <v>4.507042253521127E-3</v>
      </c>
      <c r="H69" s="16">
        <f t="shared" si="6"/>
        <v>95401.054706562325</v>
      </c>
      <c r="I69" s="16">
        <f t="shared" si="4"/>
        <v>429.97658459295695</v>
      </c>
      <c r="J69" s="16">
        <f t="shared" si="2"/>
        <v>95186.06641426585</v>
      </c>
      <c r="K69" s="16">
        <f t="shared" si="3"/>
        <v>2328372.6470754426</v>
      </c>
      <c r="L69" s="23">
        <f t="shared" si="5"/>
        <v>24.406152051852331</v>
      </c>
    </row>
    <row r="70" spans="1:12" x14ac:dyDescent="0.25">
      <c r="A70" s="19">
        <v>61</v>
      </c>
      <c r="B70" s="26">
        <v>4</v>
      </c>
      <c r="C70" s="26">
        <v>1036</v>
      </c>
      <c r="D70" s="26">
        <v>877</v>
      </c>
      <c r="E70" s="20">
        <v>0.5</v>
      </c>
      <c r="F70" s="21">
        <f t="shared" si="7"/>
        <v>4.1819132253005748E-3</v>
      </c>
      <c r="G70" s="21">
        <f t="shared" si="1"/>
        <v>4.1731872717788209E-3</v>
      </c>
      <c r="H70" s="16">
        <f t="shared" si="6"/>
        <v>94971.078121969374</v>
      </c>
      <c r="I70" s="16">
        <f t="shared" si="4"/>
        <v>396.33209440571466</v>
      </c>
      <c r="J70" s="16">
        <f t="shared" si="2"/>
        <v>94772.912074766515</v>
      </c>
      <c r="K70" s="16">
        <f t="shared" si="3"/>
        <v>2233186.5806611767</v>
      </c>
      <c r="L70" s="23">
        <f t="shared" si="5"/>
        <v>23.514385903813178</v>
      </c>
    </row>
    <row r="71" spans="1:12" x14ac:dyDescent="0.25">
      <c r="A71" s="19">
        <v>62</v>
      </c>
      <c r="B71" s="26">
        <v>8</v>
      </c>
      <c r="C71" s="26">
        <v>1165</v>
      </c>
      <c r="D71" s="26">
        <v>1021</v>
      </c>
      <c r="E71" s="20">
        <v>0.5</v>
      </c>
      <c r="F71" s="21">
        <f t="shared" si="7"/>
        <v>7.319304666056725E-3</v>
      </c>
      <c r="G71" s="21">
        <f t="shared" si="1"/>
        <v>7.2926162260711037E-3</v>
      </c>
      <c r="H71" s="16">
        <f t="shared" si="6"/>
        <v>94574.746027563655</v>
      </c>
      <c r="I71" s="16">
        <f t="shared" si="4"/>
        <v>689.69732745716442</v>
      </c>
      <c r="J71" s="16">
        <f t="shared" si="2"/>
        <v>94229.897363835073</v>
      </c>
      <c r="K71" s="16">
        <f t="shared" si="3"/>
        <v>2138413.6685864101</v>
      </c>
      <c r="L71" s="23">
        <f t="shared" si="5"/>
        <v>22.610831732640055</v>
      </c>
    </row>
    <row r="72" spans="1:12" x14ac:dyDescent="0.25">
      <c r="A72" s="19">
        <v>63</v>
      </c>
      <c r="B72" s="26">
        <v>11</v>
      </c>
      <c r="C72" s="26">
        <v>1158</v>
      </c>
      <c r="D72" s="26">
        <v>1153</v>
      </c>
      <c r="E72" s="20">
        <v>0.5</v>
      </c>
      <c r="F72" s="21">
        <f t="shared" si="7"/>
        <v>9.5196884465599315E-3</v>
      </c>
      <c r="G72" s="21">
        <f t="shared" si="1"/>
        <v>9.4745908699397086E-3</v>
      </c>
      <c r="H72" s="16">
        <f t="shared" si="6"/>
        <v>93885.04870010649</v>
      </c>
      <c r="I72" s="16">
        <f t="shared" si="4"/>
        <v>889.5224252378739</v>
      </c>
      <c r="J72" s="16">
        <f t="shared" si="2"/>
        <v>93440.287487487556</v>
      </c>
      <c r="K72" s="16">
        <f t="shared" si="3"/>
        <v>2044183.7712225749</v>
      </c>
      <c r="L72" s="23">
        <f t="shared" si="5"/>
        <v>21.773262085129602</v>
      </c>
    </row>
    <row r="73" spans="1:12" x14ac:dyDescent="0.25">
      <c r="A73" s="19">
        <v>64</v>
      </c>
      <c r="B73" s="26">
        <v>9</v>
      </c>
      <c r="C73" s="26">
        <v>1032</v>
      </c>
      <c r="D73" s="26">
        <v>1143</v>
      </c>
      <c r="E73" s="20">
        <v>0.5</v>
      </c>
      <c r="F73" s="21">
        <f t="shared" ref="F73:F109" si="8">B73/((C73+D73)/2)</f>
        <v>8.2758620689655175E-3</v>
      </c>
      <c r="G73" s="21">
        <f t="shared" ref="G73:G108" si="9">F73/((1+(1-E73)*F73))</f>
        <v>8.241758241758242E-3</v>
      </c>
      <c r="H73" s="16">
        <f t="shared" si="6"/>
        <v>92995.526274868622</v>
      </c>
      <c r="I73" s="16">
        <f t="shared" si="4"/>
        <v>766.4466451225436</v>
      </c>
      <c r="J73" s="16">
        <f t="shared" ref="J73:J108" si="10">H74+I73*E73</f>
        <v>92612.302952307349</v>
      </c>
      <c r="K73" s="16">
        <f t="shared" ref="K73:K97" si="11">K74+J73</f>
        <v>1950743.4837350873</v>
      </c>
      <c r="L73" s="23">
        <f t="shared" si="5"/>
        <v>20.976745461596057</v>
      </c>
    </row>
    <row r="74" spans="1:12" x14ac:dyDescent="0.25">
      <c r="A74" s="19">
        <v>65</v>
      </c>
      <c r="B74" s="26">
        <v>8</v>
      </c>
      <c r="C74" s="26">
        <v>1153</v>
      </c>
      <c r="D74" s="26">
        <v>1020</v>
      </c>
      <c r="E74" s="20">
        <v>0.5</v>
      </c>
      <c r="F74" s="21">
        <f t="shared" si="8"/>
        <v>7.3630924988495172E-3</v>
      </c>
      <c r="G74" s="21">
        <f t="shared" si="9"/>
        <v>7.336084364970197E-3</v>
      </c>
      <c r="H74" s="16">
        <f t="shared" si="6"/>
        <v>92229.079629746077</v>
      </c>
      <c r="I74" s="16">
        <f t="shared" ref="I74:I108" si="12">H74*G74</f>
        <v>676.60030906737143</v>
      </c>
      <c r="J74" s="16">
        <f t="shared" si="10"/>
        <v>91890.779475212388</v>
      </c>
      <c r="K74" s="16">
        <f t="shared" si="11"/>
        <v>1858131.1807827801</v>
      </c>
      <c r="L74" s="23">
        <f t="shared" ref="L74:L108" si="13">K74/H74</f>
        <v>20.146912321387717</v>
      </c>
    </row>
    <row r="75" spans="1:12" x14ac:dyDescent="0.25">
      <c r="A75" s="19">
        <v>66</v>
      </c>
      <c r="B75" s="26">
        <v>9</v>
      </c>
      <c r="C75" s="26">
        <v>1157</v>
      </c>
      <c r="D75" s="26">
        <v>1140</v>
      </c>
      <c r="E75" s="20">
        <v>0.5</v>
      </c>
      <c r="F75" s="21">
        <f t="shared" si="8"/>
        <v>7.8363082281236399E-3</v>
      </c>
      <c r="G75" s="21">
        <f t="shared" si="9"/>
        <v>7.8057241977450131E-3</v>
      </c>
      <c r="H75" s="16">
        <f t="shared" ref="H75:H108" si="14">H74-I74</f>
        <v>91552.4793206787</v>
      </c>
      <c r="I75" s="16">
        <f t="shared" si="12"/>
        <v>714.6334031969717</v>
      </c>
      <c r="J75" s="16">
        <f t="shared" si="10"/>
        <v>91195.162619080205</v>
      </c>
      <c r="K75" s="16">
        <f t="shared" si="11"/>
        <v>1766240.4013075677</v>
      </c>
      <c r="L75" s="23">
        <f t="shared" si="13"/>
        <v>19.292108902053862</v>
      </c>
    </row>
    <row r="76" spans="1:12" x14ac:dyDescent="0.25">
      <c r="A76" s="19">
        <v>67</v>
      </c>
      <c r="B76" s="26">
        <v>12</v>
      </c>
      <c r="C76" s="26">
        <v>1113</v>
      </c>
      <c r="D76" s="26">
        <v>1136</v>
      </c>
      <c r="E76" s="20">
        <v>0.5</v>
      </c>
      <c r="F76" s="21">
        <f t="shared" si="8"/>
        <v>1.0671409515340151E-2</v>
      </c>
      <c r="G76" s="21">
        <f t="shared" si="9"/>
        <v>1.0614772224679344E-2</v>
      </c>
      <c r="H76" s="16">
        <f t="shared" si="14"/>
        <v>90837.845917481725</v>
      </c>
      <c r="I76" s="16">
        <f t="shared" si="12"/>
        <v>964.22304379458694</v>
      </c>
      <c r="J76" s="16">
        <f t="shared" si="10"/>
        <v>90355.734395584441</v>
      </c>
      <c r="K76" s="16">
        <f t="shared" si="11"/>
        <v>1675045.2386884876</v>
      </c>
      <c r="L76" s="23">
        <f t="shared" si="13"/>
        <v>18.439948919639953</v>
      </c>
    </row>
    <row r="77" spans="1:12" x14ac:dyDescent="0.25">
      <c r="A77" s="19">
        <v>68</v>
      </c>
      <c r="B77" s="26">
        <v>8</v>
      </c>
      <c r="C77" s="26">
        <v>883</v>
      </c>
      <c r="D77" s="26">
        <v>1106</v>
      </c>
      <c r="E77" s="20">
        <v>0.5</v>
      </c>
      <c r="F77" s="21">
        <f t="shared" si="8"/>
        <v>8.0442433383609846E-3</v>
      </c>
      <c r="G77" s="21">
        <f t="shared" si="9"/>
        <v>8.01201802704056E-3</v>
      </c>
      <c r="H77" s="16">
        <f t="shared" si="14"/>
        <v>89873.622873687142</v>
      </c>
      <c r="I77" s="16">
        <f t="shared" si="12"/>
        <v>720.06908661942623</v>
      </c>
      <c r="J77" s="16">
        <f t="shared" si="10"/>
        <v>89513.588330377432</v>
      </c>
      <c r="K77" s="16">
        <f t="shared" si="11"/>
        <v>1584689.5042929032</v>
      </c>
      <c r="L77" s="23">
        <f t="shared" si="13"/>
        <v>17.632420432412129</v>
      </c>
    </row>
    <row r="78" spans="1:12" x14ac:dyDescent="0.25">
      <c r="A78" s="19">
        <v>69</v>
      </c>
      <c r="B78" s="26">
        <v>16</v>
      </c>
      <c r="C78" s="26">
        <v>856</v>
      </c>
      <c r="D78" s="26">
        <v>885</v>
      </c>
      <c r="E78" s="20">
        <v>0.5</v>
      </c>
      <c r="F78" s="21">
        <f t="shared" si="8"/>
        <v>1.8380241240666284E-2</v>
      </c>
      <c r="G78" s="21">
        <f t="shared" si="9"/>
        <v>1.8212862834376779E-2</v>
      </c>
      <c r="H78" s="16">
        <f t="shared" si="14"/>
        <v>89153.553787067722</v>
      </c>
      <c r="I78" s="16">
        <f t="shared" si="12"/>
        <v>1623.7414463210969</v>
      </c>
      <c r="J78" s="16">
        <f t="shared" si="10"/>
        <v>88341.68306390717</v>
      </c>
      <c r="K78" s="16">
        <f t="shared" si="11"/>
        <v>1495175.9159625259</v>
      </c>
      <c r="L78" s="23">
        <f t="shared" si="13"/>
        <v>16.770794348070176</v>
      </c>
    </row>
    <row r="79" spans="1:12" x14ac:dyDescent="0.25">
      <c r="A79" s="19">
        <v>70</v>
      </c>
      <c r="B79" s="26">
        <v>12</v>
      </c>
      <c r="C79" s="26">
        <v>975</v>
      </c>
      <c r="D79" s="26">
        <v>835</v>
      </c>
      <c r="E79" s="20">
        <v>0.5</v>
      </c>
      <c r="F79" s="21">
        <f t="shared" si="8"/>
        <v>1.3259668508287293E-2</v>
      </c>
      <c r="G79" s="21">
        <f t="shared" si="9"/>
        <v>1.3172338090010978E-2</v>
      </c>
      <c r="H79" s="16">
        <f t="shared" si="14"/>
        <v>87529.812340746619</v>
      </c>
      <c r="I79" s="16">
        <f t="shared" si="12"/>
        <v>1152.9722811075296</v>
      </c>
      <c r="J79" s="16">
        <f t="shared" si="10"/>
        <v>86953.326200192852</v>
      </c>
      <c r="K79" s="16">
        <f t="shared" si="11"/>
        <v>1406834.2328986188</v>
      </c>
      <c r="L79" s="23">
        <f t="shared" si="13"/>
        <v>16.072629373657566</v>
      </c>
    </row>
    <row r="80" spans="1:12" x14ac:dyDescent="0.25">
      <c r="A80" s="19">
        <v>71</v>
      </c>
      <c r="B80" s="26">
        <v>11</v>
      </c>
      <c r="C80" s="26">
        <v>555</v>
      </c>
      <c r="D80" s="26">
        <v>963</v>
      </c>
      <c r="E80" s="20">
        <v>0.5</v>
      </c>
      <c r="F80" s="21">
        <f t="shared" si="8"/>
        <v>1.4492753623188406E-2</v>
      </c>
      <c r="G80" s="21">
        <f t="shared" si="9"/>
        <v>1.4388489208633093E-2</v>
      </c>
      <c r="H80" s="16">
        <f t="shared" si="14"/>
        <v>86376.840059639086</v>
      </c>
      <c r="I80" s="16">
        <f t="shared" si="12"/>
        <v>1242.8322310739436</v>
      </c>
      <c r="J80" s="16">
        <f t="shared" si="10"/>
        <v>85755.423944102105</v>
      </c>
      <c r="K80" s="16">
        <f t="shared" si="11"/>
        <v>1319880.906698426</v>
      </c>
      <c r="L80" s="23">
        <f t="shared" si="13"/>
        <v>15.28049539421807</v>
      </c>
    </row>
    <row r="81" spans="1:12" x14ac:dyDescent="0.25">
      <c r="A81" s="19">
        <v>72</v>
      </c>
      <c r="B81" s="26">
        <v>12</v>
      </c>
      <c r="C81" s="26">
        <v>591</v>
      </c>
      <c r="D81" s="26">
        <v>543</v>
      </c>
      <c r="E81" s="20">
        <v>0.5</v>
      </c>
      <c r="F81" s="21">
        <f t="shared" si="8"/>
        <v>2.1164021164021163E-2</v>
      </c>
      <c r="G81" s="21">
        <f t="shared" si="9"/>
        <v>2.0942408376963349E-2</v>
      </c>
      <c r="H81" s="16">
        <f t="shared" si="14"/>
        <v>85134.00782856514</v>
      </c>
      <c r="I81" s="16">
        <f t="shared" si="12"/>
        <v>1782.9111587134059</v>
      </c>
      <c r="J81" s="16">
        <f t="shared" si="10"/>
        <v>84242.552249208427</v>
      </c>
      <c r="K81" s="16">
        <f t="shared" si="11"/>
        <v>1234125.4827543239</v>
      </c>
      <c r="L81" s="23">
        <f t="shared" si="13"/>
        <v>14.496269049608117</v>
      </c>
    </row>
    <row r="82" spans="1:12" x14ac:dyDescent="0.25">
      <c r="A82" s="19">
        <v>73</v>
      </c>
      <c r="B82" s="26">
        <v>11</v>
      </c>
      <c r="C82" s="26">
        <v>603</v>
      </c>
      <c r="D82" s="26">
        <v>585</v>
      </c>
      <c r="E82" s="20">
        <v>0.5</v>
      </c>
      <c r="F82" s="21">
        <f t="shared" si="8"/>
        <v>1.8518518518518517E-2</v>
      </c>
      <c r="G82" s="21">
        <f t="shared" si="9"/>
        <v>1.8348623853211007E-2</v>
      </c>
      <c r="H82" s="16">
        <f t="shared" si="14"/>
        <v>83351.09666985173</v>
      </c>
      <c r="I82" s="16">
        <f t="shared" si="12"/>
        <v>1529.3779205477379</v>
      </c>
      <c r="J82" s="16">
        <f t="shared" si="10"/>
        <v>82586.407709577863</v>
      </c>
      <c r="K82" s="16">
        <f t="shared" si="11"/>
        <v>1149882.9305051155</v>
      </c>
      <c r="L82" s="23">
        <f t="shared" si="13"/>
        <v>13.795654483824334</v>
      </c>
    </row>
    <row r="83" spans="1:12" x14ac:dyDescent="0.25">
      <c r="A83" s="19">
        <v>74</v>
      </c>
      <c r="B83" s="26">
        <v>10</v>
      </c>
      <c r="C83" s="26">
        <v>622</v>
      </c>
      <c r="D83" s="26">
        <v>593</v>
      </c>
      <c r="E83" s="20">
        <v>0.5</v>
      </c>
      <c r="F83" s="21">
        <f t="shared" si="8"/>
        <v>1.646090534979424E-2</v>
      </c>
      <c r="G83" s="21">
        <f t="shared" si="9"/>
        <v>1.6326530612244899E-2</v>
      </c>
      <c r="H83" s="16">
        <f t="shared" si="14"/>
        <v>81821.718749303996</v>
      </c>
      <c r="I83" s="16">
        <f t="shared" si="12"/>
        <v>1335.8647959070042</v>
      </c>
      <c r="J83" s="16">
        <f t="shared" si="10"/>
        <v>81153.786351350485</v>
      </c>
      <c r="K83" s="16">
        <f t="shared" si="11"/>
        <v>1067296.5227955377</v>
      </c>
      <c r="L83" s="23">
        <f t="shared" si="13"/>
        <v>13.04417139006404</v>
      </c>
    </row>
    <row r="84" spans="1:12" x14ac:dyDescent="0.25">
      <c r="A84" s="19">
        <v>75</v>
      </c>
      <c r="B84" s="26">
        <v>12</v>
      </c>
      <c r="C84" s="26">
        <v>527</v>
      </c>
      <c r="D84" s="26">
        <v>612</v>
      </c>
      <c r="E84" s="20">
        <v>0.5</v>
      </c>
      <c r="F84" s="21">
        <f t="shared" si="8"/>
        <v>2.1071115013169446E-2</v>
      </c>
      <c r="G84" s="21">
        <f t="shared" si="9"/>
        <v>2.0851433536055605E-2</v>
      </c>
      <c r="H84" s="16">
        <f t="shared" si="14"/>
        <v>80485.853953396989</v>
      </c>
      <c r="I84" s="16">
        <f t="shared" si="12"/>
        <v>1678.2454343019356</v>
      </c>
      <c r="J84" s="16">
        <f t="shared" si="10"/>
        <v>79646.731236246022</v>
      </c>
      <c r="K84" s="16">
        <f t="shared" si="11"/>
        <v>986142.73644418723</v>
      </c>
      <c r="L84" s="23">
        <f t="shared" si="13"/>
        <v>12.252373404836888</v>
      </c>
    </row>
    <row r="85" spans="1:12" x14ac:dyDescent="0.25">
      <c r="A85" s="19">
        <v>76</v>
      </c>
      <c r="B85" s="26">
        <v>17</v>
      </c>
      <c r="C85" s="26">
        <v>480</v>
      </c>
      <c r="D85" s="26">
        <v>508</v>
      </c>
      <c r="E85" s="20">
        <v>0.5</v>
      </c>
      <c r="F85" s="21">
        <f t="shared" si="8"/>
        <v>3.4412955465587043E-2</v>
      </c>
      <c r="G85" s="21">
        <f t="shared" si="9"/>
        <v>3.3830845771144272E-2</v>
      </c>
      <c r="H85" s="16">
        <f t="shared" si="14"/>
        <v>78807.608519095054</v>
      </c>
      <c r="I85" s="16">
        <f t="shared" si="12"/>
        <v>2666.1280494022203</v>
      </c>
      <c r="J85" s="16">
        <f t="shared" si="10"/>
        <v>77474.544494393936</v>
      </c>
      <c r="K85" s="16">
        <f t="shared" si="11"/>
        <v>906496.00520794117</v>
      </c>
      <c r="L85" s="23">
        <f t="shared" si="13"/>
        <v>11.502645775481152</v>
      </c>
    </row>
    <row r="86" spans="1:12" x14ac:dyDescent="0.25">
      <c r="A86" s="19">
        <v>77</v>
      </c>
      <c r="B86" s="26">
        <v>16</v>
      </c>
      <c r="C86" s="26">
        <v>397</v>
      </c>
      <c r="D86" s="26">
        <v>461</v>
      </c>
      <c r="E86" s="20">
        <v>0.5</v>
      </c>
      <c r="F86" s="21">
        <f t="shared" si="8"/>
        <v>3.7296037296037296E-2</v>
      </c>
      <c r="G86" s="21">
        <f t="shared" si="9"/>
        <v>3.6613272311212815E-2</v>
      </c>
      <c r="H86" s="16">
        <f t="shared" si="14"/>
        <v>76141.480469692833</v>
      </c>
      <c r="I86" s="16">
        <f t="shared" si="12"/>
        <v>2787.7887586157558</v>
      </c>
      <c r="J86" s="16">
        <f t="shared" si="10"/>
        <v>74747.586090384953</v>
      </c>
      <c r="K86" s="16">
        <f t="shared" si="11"/>
        <v>829021.46071354719</v>
      </c>
      <c r="L86" s="23">
        <f t="shared" si="13"/>
        <v>10.887908346404281</v>
      </c>
    </row>
    <row r="87" spans="1:12" x14ac:dyDescent="0.25">
      <c r="A87" s="19">
        <v>78</v>
      </c>
      <c r="B87" s="26">
        <v>17</v>
      </c>
      <c r="C87" s="26">
        <v>390</v>
      </c>
      <c r="D87" s="26">
        <v>386</v>
      </c>
      <c r="E87" s="20">
        <v>0.5</v>
      </c>
      <c r="F87" s="21">
        <f t="shared" si="8"/>
        <v>4.3814432989690719E-2</v>
      </c>
      <c r="G87" s="21">
        <f t="shared" si="9"/>
        <v>4.2875157629255992E-2</v>
      </c>
      <c r="H87" s="16">
        <f t="shared" si="14"/>
        <v>73353.691711077074</v>
      </c>
      <c r="I87" s="16">
        <f t="shared" si="12"/>
        <v>3145.0510948002784</v>
      </c>
      <c r="J87" s="16">
        <f t="shared" si="10"/>
        <v>71781.166163676942</v>
      </c>
      <c r="K87" s="16">
        <f t="shared" si="11"/>
        <v>754273.87462316221</v>
      </c>
      <c r="L87" s="23">
        <f t="shared" si="13"/>
        <v>10.282698212300881</v>
      </c>
    </row>
    <row r="88" spans="1:12" x14ac:dyDescent="0.25">
      <c r="A88" s="19">
        <v>79</v>
      </c>
      <c r="B88" s="26">
        <v>24</v>
      </c>
      <c r="C88" s="26">
        <v>381</v>
      </c>
      <c r="D88" s="26">
        <v>364</v>
      </c>
      <c r="E88" s="20">
        <v>0.5</v>
      </c>
      <c r="F88" s="21">
        <f t="shared" si="8"/>
        <v>6.4429530201342289E-2</v>
      </c>
      <c r="G88" s="21">
        <f t="shared" si="9"/>
        <v>6.2418725617685307E-2</v>
      </c>
      <c r="H88" s="16">
        <f t="shared" si="14"/>
        <v>70208.640616276796</v>
      </c>
      <c r="I88" s="16">
        <f t="shared" si="12"/>
        <v>4382.333874618058</v>
      </c>
      <c r="J88" s="16">
        <f t="shared" si="10"/>
        <v>68017.47367896777</v>
      </c>
      <c r="K88" s="16">
        <f t="shared" si="11"/>
        <v>682492.70845948521</v>
      </c>
      <c r="L88" s="23">
        <f t="shared" si="13"/>
        <v>9.7209218476345161</v>
      </c>
    </row>
    <row r="89" spans="1:12" x14ac:dyDescent="0.25">
      <c r="A89" s="19">
        <v>80</v>
      </c>
      <c r="B89" s="26">
        <v>14</v>
      </c>
      <c r="C89" s="26">
        <v>262</v>
      </c>
      <c r="D89" s="26">
        <v>363</v>
      </c>
      <c r="E89" s="20">
        <v>0.5</v>
      </c>
      <c r="F89" s="21">
        <f t="shared" si="8"/>
        <v>4.48E-2</v>
      </c>
      <c r="G89" s="21">
        <f t="shared" si="9"/>
        <v>4.3818466353677622E-2</v>
      </c>
      <c r="H89" s="16">
        <f t="shared" si="14"/>
        <v>65826.306741658744</v>
      </c>
      <c r="I89" s="16">
        <f t="shared" si="12"/>
        <v>2884.4078071462359</v>
      </c>
      <c r="J89" s="16">
        <f t="shared" si="10"/>
        <v>64384.10283808563</v>
      </c>
      <c r="K89" s="16">
        <f t="shared" si="11"/>
        <v>614475.23478051741</v>
      </c>
      <c r="L89" s="23">
        <f t="shared" si="13"/>
        <v>9.3347973659236381</v>
      </c>
    </row>
    <row r="90" spans="1:12" x14ac:dyDescent="0.25">
      <c r="A90" s="19">
        <v>81</v>
      </c>
      <c r="B90" s="26">
        <v>15</v>
      </c>
      <c r="C90" s="26">
        <v>259</v>
      </c>
      <c r="D90" s="26">
        <v>245</v>
      </c>
      <c r="E90" s="20">
        <v>0.5</v>
      </c>
      <c r="F90" s="21">
        <f t="shared" si="8"/>
        <v>5.9523809523809521E-2</v>
      </c>
      <c r="G90" s="21">
        <f t="shared" si="9"/>
        <v>5.7803468208092491E-2</v>
      </c>
      <c r="H90" s="16">
        <f t="shared" si="14"/>
        <v>62941.898934512508</v>
      </c>
      <c r="I90" s="16">
        <f t="shared" si="12"/>
        <v>3638.2600540180642</v>
      </c>
      <c r="J90" s="16">
        <f t="shared" si="10"/>
        <v>61122.768907503472</v>
      </c>
      <c r="K90" s="16">
        <f t="shared" si="11"/>
        <v>550091.13194243179</v>
      </c>
      <c r="L90" s="23">
        <f t="shared" si="13"/>
        <v>8.7396653303194825</v>
      </c>
    </row>
    <row r="91" spans="1:12" x14ac:dyDescent="0.25">
      <c r="A91" s="19">
        <v>82</v>
      </c>
      <c r="B91" s="26">
        <v>19</v>
      </c>
      <c r="C91" s="26">
        <v>219</v>
      </c>
      <c r="D91" s="26">
        <v>249</v>
      </c>
      <c r="E91" s="20">
        <v>0.5</v>
      </c>
      <c r="F91" s="21">
        <f t="shared" si="8"/>
        <v>8.11965811965812E-2</v>
      </c>
      <c r="G91" s="21">
        <f t="shared" si="9"/>
        <v>7.8028747433264878E-2</v>
      </c>
      <c r="H91" s="16">
        <f t="shared" si="14"/>
        <v>59303.638880494444</v>
      </c>
      <c r="I91" s="16">
        <f t="shared" si="12"/>
        <v>4627.3886600796477</v>
      </c>
      <c r="J91" s="16">
        <f t="shared" si="10"/>
        <v>56989.944550454624</v>
      </c>
      <c r="K91" s="16">
        <f t="shared" si="11"/>
        <v>488968.36303492833</v>
      </c>
      <c r="L91" s="23">
        <f t="shared" si="13"/>
        <v>8.2451662708298805</v>
      </c>
    </row>
    <row r="92" spans="1:12" x14ac:dyDescent="0.25">
      <c r="A92" s="19">
        <v>83</v>
      </c>
      <c r="B92" s="26">
        <v>13</v>
      </c>
      <c r="C92" s="26">
        <v>182</v>
      </c>
      <c r="D92" s="26">
        <v>202</v>
      </c>
      <c r="E92" s="20">
        <v>0.5</v>
      </c>
      <c r="F92" s="21">
        <f t="shared" si="8"/>
        <v>6.7708333333333329E-2</v>
      </c>
      <c r="G92" s="21">
        <f t="shared" si="9"/>
        <v>6.5491183879093195E-2</v>
      </c>
      <c r="H92" s="16">
        <f t="shared" si="14"/>
        <v>54676.250220414797</v>
      </c>
      <c r="I92" s="16">
        <f t="shared" si="12"/>
        <v>3580.8123570044954</v>
      </c>
      <c r="J92" s="16">
        <f t="shared" si="10"/>
        <v>52885.844041912555</v>
      </c>
      <c r="K92" s="16">
        <f t="shared" si="11"/>
        <v>431978.41848447372</v>
      </c>
      <c r="L92" s="23">
        <f t="shared" si="13"/>
        <v>7.9006591846194922</v>
      </c>
    </row>
    <row r="93" spans="1:12" x14ac:dyDescent="0.25">
      <c r="A93" s="19">
        <v>84</v>
      </c>
      <c r="B93" s="26">
        <v>12</v>
      </c>
      <c r="C93" s="26">
        <v>175</v>
      </c>
      <c r="D93" s="26">
        <v>171</v>
      </c>
      <c r="E93" s="20">
        <v>0.5</v>
      </c>
      <c r="F93" s="21">
        <f t="shared" si="8"/>
        <v>6.9364161849710976E-2</v>
      </c>
      <c r="G93" s="21">
        <f t="shared" si="9"/>
        <v>6.7039106145251381E-2</v>
      </c>
      <c r="H93" s="16">
        <f t="shared" si="14"/>
        <v>51095.437863410305</v>
      </c>
      <c r="I93" s="16">
        <f t="shared" si="12"/>
        <v>3425.39248246326</v>
      </c>
      <c r="J93" s="16">
        <f t="shared" si="10"/>
        <v>49382.74162217867</v>
      </c>
      <c r="K93" s="16">
        <f t="shared" si="11"/>
        <v>379092.57444256113</v>
      </c>
      <c r="L93" s="23">
        <f t="shared" si="13"/>
        <v>7.4193037635955204</v>
      </c>
    </row>
    <row r="94" spans="1:12" x14ac:dyDescent="0.25">
      <c r="A94" s="19">
        <v>85</v>
      </c>
      <c r="B94" s="26">
        <v>15</v>
      </c>
      <c r="C94" s="26">
        <v>130</v>
      </c>
      <c r="D94" s="26">
        <v>153</v>
      </c>
      <c r="E94" s="20">
        <v>0.5</v>
      </c>
      <c r="F94" s="21">
        <f t="shared" si="8"/>
        <v>0.10600706713780919</v>
      </c>
      <c r="G94" s="21">
        <f t="shared" si="9"/>
        <v>0.10067114093959732</v>
      </c>
      <c r="H94" s="16">
        <f t="shared" si="14"/>
        <v>47670.045380947042</v>
      </c>
      <c r="I94" s="16">
        <f t="shared" si="12"/>
        <v>4798.9978571423198</v>
      </c>
      <c r="J94" s="16">
        <f t="shared" si="10"/>
        <v>45270.546452375886</v>
      </c>
      <c r="K94" s="16">
        <f t="shared" si="11"/>
        <v>329709.83282038249</v>
      </c>
      <c r="L94" s="23">
        <f t="shared" si="13"/>
        <v>6.9164992436143615</v>
      </c>
    </row>
    <row r="95" spans="1:12" x14ac:dyDescent="0.25">
      <c r="A95" s="19">
        <v>86</v>
      </c>
      <c r="B95" s="26">
        <v>14</v>
      </c>
      <c r="C95" s="26">
        <v>131</v>
      </c>
      <c r="D95" s="26">
        <v>117</v>
      </c>
      <c r="E95" s="20">
        <v>0.5</v>
      </c>
      <c r="F95" s="21">
        <f t="shared" si="8"/>
        <v>0.11290322580645161</v>
      </c>
      <c r="G95" s="21">
        <f t="shared" si="9"/>
        <v>0.10687022900763359</v>
      </c>
      <c r="H95" s="16">
        <f t="shared" si="14"/>
        <v>42871.047523804722</v>
      </c>
      <c r="I95" s="16">
        <f t="shared" si="12"/>
        <v>4581.6386666661538</v>
      </c>
      <c r="J95" s="16">
        <f t="shared" si="10"/>
        <v>40580.228190471644</v>
      </c>
      <c r="K95" s="16">
        <f t="shared" si="11"/>
        <v>284439.28636800661</v>
      </c>
      <c r="L95" s="23">
        <f t="shared" si="13"/>
        <v>6.6347640843174611</v>
      </c>
    </row>
    <row r="96" spans="1:12" x14ac:dyDescent="0.25">
      <c r="A96" s="19">
        <v>87</v>
      </c>
      <c r="B96" s="26">
        <v>8</v>
      </c>
      <c r="C96" s="26">
        <v>122</v>
      </c>
      <c r="D96" s="26">
        <v>117</v>
      </c>
      <c r="E96" s="20">
        <v>0.5</v>
      </c>
      <c r="F96" s="21">
        <f t="shared" si="8"/>
        <v>6.6945606694560664E-2</v>
      </c>
      <c r="G96" s="21">
        <f t="shared" si="9"/>
        <v>6.4777327935222659E-2</v>
      </c>
      <c r="H96" s="16">
        <f t="shared" si="14"/>
        <v>38289.408857138566</v>
      </c>
      <c r="I96" s="16">
        <f t="shared" si="12"/>
        <v>2480.2855939846841</v>
      </c>
      <c r="J96" s="16">
        <f t="shared" si="10"/>
        <v>37049.266060146219</v>
      </c>
      <c r="K96" s="16">
        <f t="shared" si="11"/>
        <v>243859.05817753499</v>
      </c>
      <c r="L96" s="23">
        <f t="shared" si="13"/>
        <v>6.3688384191930565</v>
      </c>
    </row>
    <row r="97" spans="1:12" x14ac:dyDescent="0.25">
      <c r="A97" s="19">
        <v>88</v>
      </c>
      <c r="B97" s="26">
        <v>9</v>
      </c>
      <c r="C97" s="26">
        <v>87</v>
      </c>
      <c r="D97" s="26">
        <v>113</v>
      </c>
      <c r="E97" s="20">
        <v>0.5</v>
      </c>
      <c r="F97" s="21">
        <f t="shared" si="8"/>
        <v>0.09</v>
      </c>
      <c r="G97" s="21">
        <f t="shared" si="9"/>
        <v>8.6124401913875603E-2</v>
      </c>
      <c r="H97" s="16">
        <f t="shared" si="14"/>
        <v>35809.123263153881</v>
      </c>
      <c r="I97" s="16">
        <f t="shared" si="12"/>
        <v>3084.0393240993776</v>
      </c>
      <c r="J97" s="16">
        <f t="shared" si="10"/>
        <v>34267.103601104194</v>
      </c>
      <c r="K97" s="16">
        <f t="shared" si="11"/>
        <v>206809.79211738877</v>
      </c>
      <c r="L97" s="23">
        <f t="shared" si="13"/>
        <v>5.7753380499596751</v>
      </c>
    </row>
    <row r="98" spans="1:12" x14ac:dyDescent="0.25">
      <c r="A98" s="19">
        <v>89</v>
      </c>
      <c r="B98" s="26">
        <v>9</v>
      </c>
      <c r="C98" s="26">
        <v>88</v>
      </c>
      <c r="D98" s="26">
        <v>80</v>
      </c>
      <c r="E98" s="20">
        <v>0.5</v>
      </c>
      <c r="F98" s="21">
        <f t="shared" si="8"/>
        <v>0.10714285714285714</v>
      </c>
      <c r="G98" s="21">
        <f t="shared" si="9"/>
        <v>0.10169491525423728</v>
      </c>
      <c r="H98" s="16">
        <f t="shared" si="14"/>
        <v>32725.083939054504</v>
      </c>
      <c r="I98" s="16">
        <f t="shared" si="12"/>
        <v>3327.9746378699492</v>
      </c>
      <c r="J98" s="16">
        <f t="shared" si="10"/>
        <v>31061.09662011953</v>
      </c>
      <c r="K98" s="16">
        <f>K99+J98</f>
        <v>172542.68851628457</v>
      </c>
      <c r="L98" s="23">
        <f t="shared" si="13"/>
        <v>5.2724903269192254</v>
      </c>
    </row>
    <row r="99" spans="1:12" x14ac:dyDescent="0.25">
      <c r="A99" s="19">
        <v>90</v>
      </c>
      <c r="B99" s="26">
        <v>13</v>
      </c>
      <c r="C99" s="26">
        <v>56</v>
      </c>
      <c r="D99" s="26">
        <v>79</v>
      </c>
      <c r="E99" s="24">
        <v>0.5</v>
      </c>
      <c r="F99" s="25">
        <f t="shared" si="8"/>
        <v>0.19259259259259259</v>
      </c>
      <c r="G99" s="25">
        <f t="shared" si="9"/>
        <v>0.17567567567567569</v>
      </c>
      <c r="H99" s="26">
        <f t="shared" si="14"/>
        <v>29397.109301184555</v>
      </c>
      <c r="I99" s="26">
        <f t="shared" si="12"/>
        <v>5164.3570393972868</v>
      </c>
      <c r="J99" s="26">
        <f t="shared" si="10"/>
        <v>26814.930781485909</v>
      </c>
      <c r="K99" s="26">
        <f t="shared" ref="K99:K108" si="15">K100+J99</f>
        <v>141481.59189616505</v>
      </c>
      <c r="L99" s="27">
        <f t="shared" si="13"/>
        <v>4.8127722507214017</v>
      </c>
    </row>
    <row r="100" spans="1:12" x14ac:dyDescent="0.25">
      <c r="A100" s="19">
        <v>91</v>
      </c>
      <c r="B100" s="26">
        <v>13</v>
      </c>
      <c r="C100" s="26">
        <v>46</v>
      </c>
      <c r="D100" s="26">
        <v>43</v>
      </c>
      <c r="E100" s="24">
        <v>0.5</v>
      </c>
      <c r="F100" s="25">
        <f t="shared" si="8"/>
        <v>0.29213483146067415</v>
      </c>
      <c r="G100" s="25">
        <f t="shared" si="9"/>
        <v>0.25490196078431376</v>
      </c>
      <c r="H100" s="26">
        <f t="shared" si="14"/>
        <v>24232.752261787267</v>
      </c>
      <c r="I100" s="26">
        <f t="shared" si="12"/>
        <v>6176.9760667300889</v>
      </c>
      <c r="J100" s="26">
        <f t="shared" si="10"/>
        <v>21144.264228422224</v>
      </c>
      <c r="K100" s="26">
        <f t="shared" si="15"/>
        <v>114666.66111467913</v>
      </c>
      <c r="L100" s="27">
        <f t="shared" si="13"/>
        <v>4.7318876484161265</v>
      </c>
    </row>
    <row r="101" spans="1:12" x14ac:dyDescent="0.25">
      <c r="A101" s="19">
        <v>92</v>
      </c>
      <c r="B101" s="26">
        <v>5</v>
      </c>
      <c r="C101" s="26">
        <v>35</v>
      </c>
      <c r="D101" s="26">
        <v>37</v>
      </c>
      <c r="E101" s="24">
        <v>0.5</v>
      </c>
      <c r="F101" s="25">
        <f t="shared" si="8"/>
        <v>0.1388888888888889</v>
      </c>
      <c r="G101" s="25">
        <f t="shared" si="9"/>
        <v>0.12987012987012989</v>
      </c>
      <c r="H101" s="26">
        <f t="shared" si="14"/>
        <v>18055.77619505718</v>
      </c>
      <c r="I101" s="26">
        <f t="shared" si="12"/>
        <v>2344.9059993580759</v>
      </c>
      <c r="J101" s="26">
        <f t="shared" si="10"/>
        <v>16883.323195378143</v>
      </c>
      <c r="K101" s="26">
        <f t="shared" si="15"/>
        <v>93522.396886256902</v>
      </c>
      <c r="L101" s="27">
        <f t="shared" si="13"/>
        <v>5.1796386860321695</v>
      </c>
    </row>
    <row r="102" spans="1:12" x14ac:dyDescent="0.25">
      <c r="A102" s="19">
        <v>93</v>
      </c>
      <c r="B102" s="26">
        <v>4</v>
      </c>
      <c r="C102" s="26">
        <v>31</v>
      </c>
      <c r="D102" s="26">
        <v>28</v>
      </c>
      <c r="E102" s="24">
        <v>0.5</v>
      </c>
      <c r="F102" s="25">
        <f t="shared" si="8"/>
        <v>0.13559322033898305</v>
      </c>
      <c r="G102" s="25">
        <f t="shared" si="9"/>
        <v>0.12698412698412698</v>
      </c>
      <c r="H102" s="26">
        <f t="shared" si="14"/>
        <v>15710.870195699104</v>
      </c>
      <c r="I102" s="26">
        <f t="shared" si="12"/>
        <v>1995.0311359617908</v>
      </c>
      <c r="J102" s="26">
        <f t="shared" si="10"/>
        <v>14713.35462771821</v>
      </c>
      <c r="K102" s="26">
        <f t="shared" si="15"/>
        <v>76639.073690878751</v>
      </c>
      <c r="L102" s="27">
        <f t="shared" si="13"/>
        <v>4.8780922212608511</v>
      </c>
    </row>
    <row r="103" spans="1:12" x14ac:dyDescent="0.25">
      <c r="A103" s="19">
        <v>94</v>
      </c>
      <c r="B103" s="26">
        <v>3</v>
      </c>
      <c r="C103" s="26">
        <v>21</v>
      </c>
      <c r="D103" s="26">
        <v>25</v>
      </c>
      <c r="E103" s="24">
        <v>0.5</v>
      </c>
      <c r="F103" s="25">
        <f t="shared" si="8"/>
        <v>0.13043478260869565</v>
      </c>
      <c r="G103" s="25">
        <f t="shared" si="9"/>
        <v>0.12244897959183672</v>
      </c>
      <c r="H103" s="26">
        <f t="shared" si="14"/>
        <v>13715.839059737315</v>
      </c>
      <c r="I103" s="26">
        <f t="shared" si="12"/>
        <v>1679.4904971106914</v>
      </c>
      <c r="J103" s="26">
        <f t="shared" si="10"/>
        <v>12876.093811181969</v>
      </c>
      <c r="K103" s="26">
        <f t="shared" si="15"/>
        <v>61925.719063160534</v>
      </c>
      <c r="L103" s="27">
        <f t="shared" si="13"/>
        <v>4.5149056352624291</v>
      </c>
    </row>
    <row r="104" spans="1:12" x14ac:dyDescent="0.25">
      <c r="A104" s="19">
        <v>95</v>
      </c>
      <c r="B104" s="26">
        <v>5</v>
      </c>
      <c r="C104" s="26">
        <v>13</v>
      </c>
      <c r="D104" s="26">
        <v>14</v>
      </c>
      <c r="E104" s="24">
        <v>0.5</v>
      </c>
      <c r="F104" s="25">
        <f t="shared" si="8"/>
        <v>0.37037037037037035</v>
      </c>
      <c r="G104" s="25">
        <f t="shared" si="9"/>
        <v>0.3125</v>
      </c>
      <c r="H104" s="26">
        <f t="shared" si="14"/>
        <v>12036.348562626623</v>
      </c>
      <c r="I104" s="26">
        <f t="shared" si="12"/>
        <v>3761.3589258208194</v>
      </c>
      <c r="J104" s="26">
        <f t="shared" si="10"/>
        <v>10155.669099716213</v>
      </c>
      <c r="K104" s="26">
        <f t="shared" si="15"/>
        <v>49049.625251978563</v>
      </c>
      <c r="L104" s="27">
        <f t="shared" si="13"/>
        <v>4.0751250262292791</v>
      </c>
    </row>
    <row r="105" spans="1:12" x14ac:dyDescent="0.25">
      <c r="A105" s="19">
        <v>96</v>
      </c>
      <c r="B105" s="26">
        <v>2</v>
      </c>
      <c r="C105" s="26">
        <v>18</v>
      </c>
      <c r="D105" s="26">
        <v>9</v>
      </c>
      <c r="E105" s="24">
        <v>0.5</v>
      </c>
      <c r="F105" s="25">
        <f t="shared" si="8"/>
        <v>0.14814814814814814</v>
      </c>
      <c r="G105" s="25">
        <f t="shared" si="9"/>
        <v>0.13793103448275862</v>
      </c>
      <c r="H105" s="26">
        <f t="shared" si="14"/>
        <v>8274.9896368058035</v>
      </c>
      <c r="I105" s="26">
        <f t="shared" si="12"/>
        <v>1141.3778809387316</v>
      </c>
      <c r="J105" s="26">
        <f t="shared" si="10"/>
        <v>7704.3006963364378</v>
      </c>
      <c r="K105" s="26">
        <f t="shared" si="15"/>
        <v>38893.956152262348</v>
      </c>
      <c r="L105" s="27">
        <f t="shared" si="13"/>
        <v>4.7001818563334963</v>
      </c>
    </row>
    <row r="106" spans="1:12" x14ac:dyDescent="0.25">
      <c r="A106" s="19">
        <v>97</v>
      </c>
      <c r="B106" s="26">
        <v>3</v>
      </c>
      <c r="C106" s="26">
        <v>11</v>
      </c>
      <c r="D106" s="26">
        <v>15</v>
      </c>
      <c r="E106" s="24">
        <v>0.5</v>
      </c>
      <c r="F106" s="25">
        <f t="shared" si="8"/>
        <v>0.23076923076923078</v>
      </c>
      <c r="G106" s="25">
        <f t="shared" si="9"/>
        <v>0.20689655172413793</v>
      </c>
      <c r="H106" s="26">
        <f t="shared" si="14"/>
        <v>7133.6117558670721</v>
      </c>
      <c r="I106" s="26">
        <f t="shared" si="12"/>
        <v>1475.9196736276701</v>
      </c>
      <c r="J106" s="26">
        <f t="shared" si="10"/>
        <v>6395.6519190532372</v>
      </c>
      <c r="K106" s="26">
        <f t="shared" si="15"/>
        <v>31189.655455925909</v>
      </c>
      <c r="L106" s="27">
        <f t="shared" si="13"/>
        <v>4.3722109533468556</v>
      </c>
    </row>
    <row r="107" spans="1:12" x14ac:dyDescent="0.25">
      <c r="A107" s="19">
        <v>98</v>
      </c>
      <c r="B107" s="26">
        <v>3</v>
      </c>
      <c r="C107" s="26">
        <v>8</v>
      </c>
      <c r="D107" s="26">
        <v>6</v>
      </c>
      <c r="E107" s="24">
        <v>0.5</v>
      </c>
      <c r="F107" s="25">
        <f t="shared" si="8"/>
        <v>0.42857142857142855</v>
      </c>
      <c r="G107" s="25">
        <f t="shared" si="9"/>
        <v>0.35294117647058826</v>
      </c>
      <c r="H107" s="26">
        <f t="shared" si="14"/>
        <v>5657.6920822394022</v>
      </c>
      <c r="I107" s="26">
        <f t="shared" si="12"/>
        <v>1996.8324996139067</v>
      </c>
      <c r="J107" s="26">
        <f t="shared" si="10"/>
        <v>4659.2758324324486</v>
      </c>
      <c r="K107" s="26">
        <f t="shared" si="15"/>
        <v>24794.003536872671</v>
      </c>
      <c r="L107" s="27">
        <f t="shared" si="13"/>
        <v>4.3823529411764701</v>
      </c>
    </row>
    <row r="108" spans="1:12" x14ac:dyDescent="0.25">
      <c r="A108" s="19">
        <v>99</v>
      </c>
      <c r="B108" s="26">
        <v>1</v>
      </c>
      <c r="C108" s="26">
        <v>6</v>
      </c>
      <c r="D108" s="26">
        <v>5</v>
      </c>
      <c r="E108" s="24">
        <v>0.5</v>
      </c>
      <c r="F108" s="25">
        <f t="shared" si="8"/>
        <v>0.18181818181818182</v>
      </c>
      <c r="G108" s="25">
        <f t="shared" si="9"/>
        <v>0.16666666666666669</v>
      </c>
      <c r="H108" s="26">
        <f t="shared" si="14"/>
        <v>3660.8595826254955</v>
      </c>
      <c r="I108" s="26">
        <f t="shared" si="12"/>
        <v>610.14326377091595</v>
      </c>
      <c r="J108" s="26">
        <f t="shared" si="10"/>
        <v>3355.7879507400376</v>
      </c>
      <c r="K108" s="26">
        <f t="shared" si="15"/>
        <v>20134.727704440222</v>
      </c>
      <c r="L108" s="27">
        <f t="shared" si="13"/>
        <v>5.4999999999999991</v>
      </c>
    </row>
    <row r="109" spans="1:12" x14ac:dyDescent="0.25">
      <c r="A109" s="19" t="s">
        <v>24</v>
      </c>
      <c r="B109" s="26">
        <v>1</v>
      </c>
      <c r="C109" s="26">
        <v>4</v>
      </c>
      <c r="D109" s="26">
        <v>7</v>
      </c>
      <c r="E109" s="24"/>
      <c r="F109" s="25">
        <f t="shared" si="8"/>
        <v>0.18181818181818182</v>
      </c>
      <c r="G109" s="25">
        <v>1</v>
      </c>
      <c r="H109" s="26">
        <f>H108-I108</f>
        <v>3050.7163188545796</v>
      </c>
      <c r="I109" s="26">
        <f>H109*G109</f>
        <v>3050.7163188545796</v>
      </c>
      <c r="J109" s="26">
        <f>H109/F109</f>
        <v>16778.939753700186</v>
      </c>
      <c r="K109" s="26">
        <f>J109</f>
        <v>16778.939753700186</v>
      </c>
      <c r="L109" s="27">
        <f>K109/H109</f>
        <v>5.4999999999999991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47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4" customFormat="1" ht="14.5" x14ac:dyDescent="0.25">
      <c r="A6" s="41" t="s">
        <v>0</v>
      </c>
      <c r="B6" s="42" t="s">
        <v>1</v>
      </c>
      <c r="C6" s="80" t="s">
        <v>2</v>
      </c>
      <c r="D6" s="80"/>
      <c r="E6" s="43" t="s">
        <v>3</v>
      </c>
      <c r="F6" s="43" t="s">
        <v>4</v>
      </c>
      <c r="G6" s="43" t="s">
        <v>5</v>
      </c>
      <c r="H6" s="42" t="s">
        <v>6</v>
      </c>
      <c r="I6" s="42" t="s">
        <v>7</v>
      </c>
      <c r="J6" s="42" t="s">
        <v>8</v>
      </c>
      <c r="K6" s="42" t="s">
        <v>9</v>
      </c>
      <c r="L6" s="43" t="s">
        <v>10</v>
      </c>
    </row>
    <row r="7" spans="1:13" s="44" customFormat="1" x14ac:dyDescent="0.25">
      <c r="A7" s="45"/>
      <c r="B7" s="46"/>
      <c r="C7" s="47">
        <v>40179</v>
      </c>
      <c r="D7" s="48">
        <v>40544</v>
      </c>
      <c r="E7" s="49"/>
      <c r="F7" s="49"/>
      <c r="G7" s="49"/>
      <c r="H7" s="50"/>
      <c r="I7" s="50"/>
      <c r="J7" s="50"/>
      <c r="K7" s="50"/>
      <c r="L7" s="49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40">
        <v>2</v>
      </c>
      <c r="C9" s="40">
        <v>893</v>
      </c>
      <c r="D9" s="40">
        <v>901</v>
      </c>
      <c r="E9" s="20">
        <v>0.5</v>
      </c>
      <c r="F9" s="21">
        <f t="shared" ref="F9:F72" si="0">B9/((C9+D9)/2)</f>
        <v>2.229654403567447E-3</v>
      </c>
      <c r="G9" s="21">
        <f t="shared" ref="G9:G72" si="1">F9/((1+(1-E9)*F9))</f>
        <v>2.2271714922048997E-3</v>
      </c>
      <c r="H9" s="16">
        <v>100000</v>
      </c>
      <c r="I9" s="16">
        <f>H9*G9</f>
        <v>222.71714922048997</v>
      </c>
      <c r="J9" s="16">
        <f t="shared" ref="J9:J72" si="2">H10+I9*E9</f>
        <v>99888.641425389753</v>
      </c>
      <c r="K9" s="16">
        <f t="shared" ref="K9:K72" si="3">K10+J9</f>
        <v>8212555.8043335658</v>
      </c>
      <c r="L9" s="22">
        <f>K9/H9</f>
        <v>82.125558043335658</v>
      </c>
    </row>
    <row r="10" spans="1:13" x14ac:dyDescent="0.25">
      <c r="A10" s="19">
        <v>1</v>
      </c>
      <c r="B10" s="14">
        <v>0</v>
      </c>
      <c r="C10" s="40">
        <v>1037</v>
      </c>
      <c r="D10" s="40">
        <v>945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99777.282850779506</v>
      </c>
      <c r="I10" s="16">
        <f t="shared" ref="I10:I73" si="4">H10*G10</f>
        <v>0</v>
      </c>
      <c r="J10" s="16">
        <f t="shared" si="2"/>
        <v>99777.282850779506</v>
      </c>
      <c r="K10" s="16">
        <f t="shared" si="3"/>
        <v>8112667.162908176</v>
      </c>
      <c r="L10" s="23">
        <f t="shared" ref="L10:L73" si="5">K10/H10</f>
        <v>81.307757949682397</v>
      </c>
    </row>
    <row r="11" spans="1:13" x14ac:dyDescent="0.25">
      <c r="A11" s="19">
        <v>2</v>
      </c>
      <c r="B11" s="14">
        <v>1</v>
      </c>
      <c r="C11" s="40">
        <v>952</v>
      </c>
      <c r="D11" s="40">
        <v>1013</v>
      </c>
      <c r="E11" s="20">
        <v>0.5</v>
      </c>
      <c r="F11" s="21">
        <f t="shared" si="0"/>
        <v>1.0178117048346056E-3</v>
      </c>
      <c r="G11" s="21">
        <f t="shared" si="1"/>
        <v>1.017293997965412E-3</v>
      </c>
      <c r="H11" s="16">
        <f t="shared" ref="H11:H74" si="6">H10-I10</f>
        <v>99777.282850779506</v>
      </c>
      <c r="I11" s="16">
        <f t="shared" si="4"/>
        <v>101.50283097739522</v>
      </c>
      <c r="J11" s="16">
        <f t="shared" si="2"/>
        <v>99726.531435290817</v>
      </c>
      <c r="K11" s="16">
        <f t="shared" si="3"/>
        <v>8012889.8800573964</v>
      </c>
      <c r="L11" s="23">
        <f t="shared" si="5"/>
        <v>80.307757949682397</v>
      </c>
    </row>
    <row r="12" spans="1:13" x14ac:dyDescent="0.25">
      <c r="A12" s="19">
        <v>3</v>
      </c>
      <c r="B12" s="14">
        <v>0</v>
      </c>
      <c r="C12" s="40">
        <v>976</v>
      </c>
      <c r="D12" s="40">
        <v>962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99675.780019802114</v>
      </c>
      <c r="I12" s="16">
        <f t="shared" si="4"/>
        <v>0</v>
      </c>
      <c r="J12" s="16">
        <f t="shared" si="2"/>
        <v>99675.780019802114</v>
      </c>
      <c r="K12" s="16">
        <f t="shared" si="3"/>
        <v>7913163.3486221051</v>
      </c>
      <c r="L12" s="23">
        <f t="shared" si="5"/>
        <v>79.389028578959042</v>
      </c>
    </row>
    <row r="13" spans="1:13" x14ac:dyDescent="0.25">
      <c r="A13" s="19">
        <v>4</v>
      </c>
      <c r="B13" s="14">
        <v>0</v>
      </c>
      <c r="C13" s="40">
        <v>974</v>
      </c>
      <c r="D13" s="40">
        <v>984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99675.780019802114</v>
      </c>
      <c r="I13" s="16">
        <f t="shared" si="4"/>
        <v>0</v>
      </c>
      <c r="J13" s="16">
        <f t="shared" si="2"/>
        <v>99675.780019802114</v>
      </c>
      <c r="K13" s="16">
        <f t="shared" si="3"/>
        <v>7813487.568602303</v>
      </c>
      <c r="L13" s="23">
        <f t="shared" si="5"/>
        <v>78.389028578959042</v>
      </c>
    </row>
    <row r="14" spans="1:13" x14ac:dyDescent="0.25">
      <c r="A14" s="19">
        <v>5</v>
      </c>
      <c r="B14" s="14">
        <v>0</v>
      </c>
      <c r="C14" s="40">
        <v>1021</v>
      </c>
      <c r="D14" s="40">
        <v>984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99675.780019802114</v>
      </c>
      <c r="I14" s="16">
        <f t="shared" si="4"/>
        <v>0</v>
      </c>
      <c r="J14" s="16">
        <f t="shared" si="2"/>
        <v>99675.780019802114</v>
      </c>
      <c r="K14" s="16">
        <f t="shared" si="3"/>
        <v>7713811.788582501</v>
      </c>
      <c r="L14" s="23">
        <f t="shared" si="5"/>
        <v>77.389028578959042</v>
      </c>
    </row>
    <row r="15" spans="1:13" x14ac:dyDescent="0.25">
      <c r="A15" s="19">
        <v>6</v>
      </c>
      <c r="B15" s="40">
        <v>0</v>
      </c>
      <c r="C15" s="40">
        <v>928</v>
      </c>
      <c r="D15" s="40">
        <v>1022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99675.780019802114</v>
      </c>
      <c r="I15" s="16">
        <f t="shared" si="4"/>
        <v>0</v>
      </c>
      <c r="J15" s="16">
        <f t="shared" si="2"/>
        <v>99675.780019802114</v>
      </c>
      <c r="K15" s="16">
        <f t="shared" si="3"/>
        <v>7614136.008562699</v>
      </c>
      <c r="L15" s="23">
        <f t="shared" si="5"/>
        <v>76.389028578959042</v>
      </c>
    </row>
    <row r="16" spans="1:13" x14ac:dyDescent="0.25">
      <c r="A16" s="19">
        <v>7</v>
      </c>
      <c r="B16" s="14">
        <v>0</v>
      </c>
      <c r="C16" s="40">
        <v>906</v>
      </c>
      <c r="D16" s="40">
        <v>913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99675.780019802114</v>
      </c>
      <c r="I16" s="16">
        <f t="shared" si="4"/>
        <v>0</v>
      </c>
      <c r="J16" s="16">
        <f t="shared" si="2"/>
        <v>99675.780019802114</v>
      </c>
      <c r="K16" s="16">
        <f t="shared" si="3"/>
        <v>7514460.2285428969</v>
      </c>
      <c r="L16" s="23">
        <f t="shared" si="5"/>
        <v>75.389028578959042</v>
      </c>
    </row>
    <row r="17" spans="1:12" x14ac:dyDescent="0.25">
      <c r="A17" s="19">
        <v>8</v>
      </c>
      <c r="B17" s="14">
        <v>0</v>
      </c>
      <c r="C17" s="40">
        <v>846</v>
      </c>
      <c r="D17" s="40">
        <v>914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99675.780019802114</v>
      </c>
      <c r="I17" s="16">
        <f t="shared" si="4"/>
        <v>0</v>
      </c>
      <c r="J17" s="16">
        <f t="shared" si="2"/>
        <v>99675.780019802114</v>
      </c>
      <c r="K17" s="16">
        <f t="shared" si="3"/>
        <v>7414784.4485230949</v>
      </c>
      <c r="L17" s="23">
        <f t="shared" si="5"/>
        <v>74.389028578959056</v>
      </c>
    </row>
    <row r="18" spans="1:12" x14ac:dyDescent="0.25">
      <c r="A18" s="19">
        <v>9</v>
      </c>
      <c r="B18" s="14">
        <v>0</v>
      </c>
      <c r="C18" s="40">
        <v>833</v>
      </c>
      <c r="D18" s="40">
        <v>839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99675.780019802114</v>
      </c>
      <c r="I18" s="16">
        <f t="shared" si="4"/>
        <v>0</v>
      </c>
      <c r="J18" s="16">
        <f t="shared" si="2"/>
        <v>99675.780019802114</v>
      </c>
      <c r="K18" s="16">
        <f t="shared" si="3"/>
        <v>7315108.6685032928</v>
      </c>
      <c r="L18" s="23">
        <f t="shared" si="5"/>
        <v>73.389028578959056</v>
      </c>
    </row>
    <row r="19" spans="1:12" x14ac:dyDescent="0.25">
      <c r="A19" s="19">
        <v>10</v>
      </c>
      <c r="B19" s="40">
        <v>0</v>
      </c>
      <c r="C19" s="40">
        <v>816</v>
      </c>
      <c r="D19" s="40">
        <v>831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99675.780019802114</v>
      </c>
      <c r="I19" s="16">
        <f t="shared" si="4"/>
        <v>0</v>
      </c>
      <c r="J19" s="16">
        <f t="shared" si="2"/>
        <v>99675.780019802114</v>
      </c>
      <c r="K19" s="16">
        <f t="shared" si="3"/>
        <v>7215432.8884834908</v>
      </c>
      <c r="L19" s="23">
        <f t="shared" si="5"/>
        <v>72.389028578959056</v>
      </c>
    </row>
    <row r="20" spans="1:12" x14ac:dyDescent="0.25">
      <c r="A20" s="19">
        <v>11</v>
      </c>
      <c r="B20" s="14">
        <v>0</v>
      </c>
      <c r="C20" s="40">
        <v>761</v>
      </c>
      <c r="D20" s="40">
        <v>813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99675.780019802114</v>
      </c>
      <c r="I20" s="16">
        <f t="shared" si="4"/>
        <v>0</v>
      </c>
      <c r="J20" s="16">
        <f t="shared" si="2"/>
        <v>99675.780019802114</v>
      </c>
      <c r="K20" s="16">
        <f t="shared" si="3"/>
        <v>7115757.1084636888</v>
      </c>
      <c r="L20" s="23">
        <f t="shared" si="5"/>
        <v>71.389028578959056</v>
      </c>
    </row>
    <row r="21" spans="1:12" x14ac:dyDescent="0.25">
      <c r="A21" s="19">
        <v>12</v>
      </c>
      <c r="B21" s="14">
        <v>0</v>
      </c>
      <c r="C21" s="40">
        <v>695</v>
      </c>
      <c r="D21" s="40">
        <v>756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99675.780019802114</v>
      </c>
      <c r="I21" s="16">
        <f t="shared" si="4"/>
        <v>0</v>
      </c>
      <c r="J21" s="16">
        <f t="shared" si="2"/>
        <v>99675.780019802114</v>
      </c>
      <c r="K21" s="16">
        <f t="shared" si="3"/>
        <v>7016081.3284438867</v>
      </c>
      <c r="L21" s="23">
        <f t="shared" si="5"/>
        <v>70.389028578959056</v>
      </c>
    </row>
    <row r="22" spans="1:12" x14ac:dyDescent="0.25">
      <c r="A22" s="19">
        <v>13</v>
      </c>
      <c r="B22" s="14">
        <v>0</v>
      </c>
      <c r="C22" s="40">
        <v>641</v>
      </c>
      <c r="D22" s="40">
        <v>701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99675.780019802114</v>
      </c>
      <c r="I22" s="16">
        <f t="shared" si="4"/>
        <v>0</v>
      </c>
      <c r="J22" s="16">
        <f t="shared" si="2"/>
        <v>99675.780019802114</v>
      </c>
      <c r="K22" s="16">
        <f t="shared" si="3"/>
        <v>6916405.5484240847</v>
      </c>
      <c r="L22" s="23">
        <f t="shared" si="5"/>
        <v>69.389028578959056</v>
      </c>
    </row>
    <row r="23" spans="1:12" x14ac:dyDescent="0.25">
      <c r="A23" s="19">
        <v>14</v>
      </c>
      <c r="B23" s="14">
        <v>0</v>
      </c>
      <c r="C23" s="40">
        <v>631</v>
      </c>
      <c r="D23" s="40">
        <v>638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99675.780019802114</v>
      </c>
      <c r="I23" s="16">
        <f t="shared" si="4"/>
        <v>0</v>
      </c>
      <c r="J23" s="16">
        <f t="shared" si="2"/>
        <v>99675.780019802114</v>
      </c>
      <c r="K23" s="16">
        <f t="shared" si="3"/>
        <v>6816729.7684042826</v>
      </c>
      <c r="L23" s="23">
        <f t="shared" si="5"/>
        <v>68.389028578959056</v>
      </c>
    </row>
    <row r="24" spans="1:12" x14ac:dyDescent="0.25">
      <c r="A24" s="19">
        <v>15</v>
      </c>
      <c r="B24" s="14">
        <v>1</v>
      </c>
      <c r="C24" s="40">
        <v>662</v>
      </c>
      <c r="D24" s="40">
        <v>638</v>
      </c>
      <c r="E24" s="20">
        <v>0.5</v>
      </c>
      <c r="F24" s="21">
        <f t="shared" si="0"/>
        <v>1.5384615384615385E-3</v>
      </c>
      <c r="G24" s="21">
        <f t="shared" si="1"/>
        <v>1.5372790161414295E-3</v>
      </c>
      <c r="H24" s="16">
        <f t="shared" si="6"/>
        <v>99675.780019802114</v>
      </c>
      <c r="I24" s="16">
        <f t="shared" si="4"/>
        <v>153.22948504197095</v>
      </c>
      <c r="J24" s="16">
        <f t="shared" si="2"/>
        <v>99599.165277281121</v>
      </c>
      <c r="K24" s="16">
        <f t="shared" si="3"/>
        <v>6717053.9883844806</v>
      </c>
      <c r="L24" s="23">
        <f t="shared" si="5"/>
        <v>67.389028578959056</v>
      </c>
    </row>
    <row r="25" spans="1:12" x14ac:dyDescent="0.25">
      <c r="A25" s="19">
        <v>16</v>
      </c>
      <c r="B25" s="14">
        <v>0</v>
      </c>
      <c r="C25" s="40">
        <v>654</v>
      </c>
      <c r="D25" s="40">
        <v>655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99522.550534760143</v>
      </c>
      <c r="I25" s="16">
        <f t="shared" si="4"/>
        <v>0</v>
      </c>
      <c r="J25" s="16">
        <f t="shared" si="2"/>
        <v>99522.550534760143</v>
      </c>
      <c r="K25" s="16">
        <f t="shared" si="3"/>
        <v>6617454.8231071997</v>
      </c>
      <c r="L25" s="23">
        <f t="shared" si="5"/>
        <v>66.492013996324658</v>
      </c>
    </row>
    <row r="26" spans="1:12" x14ac:dyDescent="0.25">
      <c r="A26" s="19">
        <v>17</v>
      </c>
      <c r="B26" s="14">
        <v>0</v>
      </c>
      <c r="C26" s="40">
        <v>695</v>
      </c>
      <c r="D26" s="40">
        <v>650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99522.550534760143</v>
      </c>
      <c r="I26" s="16">
        <f t="shared" si="4"/>
        <v>0</v>
      </c>
      <c r="J26" s="16">
        <f t="shared" si="2"/>
        <v>99522.550534760143</v>
      </c>
      <c r="K26" s="16">
        <f t="shared" si="3"/>
        <v>6517932.2725724392</v>
      </c>
      <c r="L26" s="23">
        <f t="shared" si="5"/>
        <v>65.492013996324658</v>
      </c>
    </row>
    <row r="27" spans="1:12" x14ac:dyDescent="0.25">
      <c r="A27" s="19">
        <v>18</v>
      </c>
      <c r="B27" s="14">
        <v>1</v>
      </c>
      <c r="C27" s="40">
        <v>643</v>
      </c>
      <c r="D27" s="40">
        <v>697</v>
      </c>
      <c r="E27" s="20">
        <v>0.5</v>
      </c>
      <c r="F27" s="21">
        <f t="shared" si="0"/>
        <v>1.4925373134328358E-3</v>
      </c>
      <c r="G27" s="21">
        <f t="shared" si="1"/>
        <v>1.4914243102162566E-3</v>
      </c>
      <c r="H27" s="16">
        <f t="shared" si="6"/>
        <v>99522.550534760143</v>
      </c>
      <c r="I27" s="16">
        <f t="shared" si="4"/>
        <v>148.4303512822672</v>
      </c>
      <c r="J27" s="16">
        <f t="shared" si="2"/>
        <v>99448.33535911901</v>
      </c>
      <c r="K27" s="16">
        <f t="shared" si="3"/>
        <v>6418409.7220376786</v>
      </c>
      <c r="L27" s="23">
        <f t="shared" si="5"/>
        <v>64.492013996324658</v>
      </c>
    </row>
    <row r="28" spans="1:12" x14ac:dyDescent="0.25">
      <c r="A28" s="19">
        <v>19</v>
      </c>
      <c r="B28" s="14">
        <v>0</v>
      </c>
      <c r="C28" s="40">
        <v>680</v>
      </c>
      <c r="D28" s="40">
        <v>659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99374.120183477877</v>
      </c>
      <c r="I28" s="16">
        <f t="shared" si="4"/>
        <v>0</v>
      </c>
      <c r="J28" s="16">
        <f t="shared" si="2"/>
        <v>99374.120183477877</v>
      </c>
      <c r="K28" s="16">
        <f t="shared" si="3"/>
        <v>6318961.3866785597</v>
      </c>
      <c r="L28" s="23">
        <f t="shared" si="5"/>
        <v>63.587595794676147</v>
      </c>
    </row>
    <row r="29" spans="1:12" x14ac:dyDescent="0.25">
      <c r="A29" s="19">
        <v>20</v>
      </c>
      <c r="B29" s="14">
        <v>0</v>
      </c>
      <c r="C29" s="40">
        <v>727</v>
      </c>
      <c r="D29" s="40">
        <v>695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99374.120183477877</v>
      </c>
      <c r="I29" s="16">
        <f t="shared" si="4"/>
        <v>0</v>
      </c>
      <c r="J29" s="16">
        <f t="shared" si="2"/>
        <v>99374.120183477877</v>
      </c>
      <c r="K29" s="16">
        <f t="shared" si="3"/>
        <v>6219587.2664950816</v>
      </c>
      <c r="L29" s="23">
        <f t="shared" si="5"/>
        <v>62.58759579467614</v>
      </c>
    </row>
    <row r="30" spans="1:12" x14ac:dyDescent="0.25">
      <c r="A30" s="19">
        <v>21</v>
      </c>
      <c r="B30" s="14">
        <v>0</v>
      </c>
      <c r="C30" s="40">
        <v>783</v>
      </c>
      <c r="D30" s="40">
        <v>748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99374.120183477877</v>
      </c>
      <c r="I30" s="16">
        <f t="shared" si="4"/>
        <v>0</v>
      </c>
      <c r="J30" s="16">
        <f t="shared" si="2"/>
        <v>99374.120183477877</v>
      </c>
      <c r="K30" s="16">
        <f t="shared" si="3"/>
        <v>6120213.1463116035</v>
      </c>
      <c r="L30" s="23">
        <f t="shared" si="5"/>
        <v>61.58759579467614</v>
      </c>
    </row>
    <row r="31" spans="1:12" x14ac:dyDescent="0.25">
      <c r="A31" s="19">
        <v>22</v>
      </c>
      <c r="B31" s="14">
        <v>0</v>
      </c>
      <c r="C31" s="40">
        <v>862</v>
      </c>
      <c r="D31" s="40">
        <v>790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99374.120183477877</v>
      </c>
      <c r="I31" s="16">
        <f t="shared" si="4"/>
        <v>0</v>
      </c>
      <c r="J31" s="16">
        <f t="shared" si="2"/>
        <v>99374.120183477877</v>
      </c>
      <c r="K31" s="16">
        <f t="shared" si="3"/>
        <v>6020839.0261281254</v>
      </c>
      <c r="L31" s="23">
        <f t="shared" si="5"/>
        <v>60.58759579467614</v>
      </c>
    </row>
    <row r="32" spans="1:12" x14ac:dyDescent="0.25">
      <c r="A32" s="19">
        <v>23</v>
      </c>
      <c r="B32" s="14">
        <v>0</v>
      </c>
      <c r="C32" s="40">
        <v>847</v>
      </c>
      <c r="D32" s="40">
        <v>858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99374.120183477877</v>
      </c>
      <c r="I32" s="16">
        <f t="shared" si="4"/>
        <v>0</v>
      </c>
      <c r="J32" s="16">
        <f t="shared" si="2"/>
        <v>99374.120183477877</v>
      </c>
      <c r="K32" s="16">
        <f t="shared" si="3"/>
        <v>5921464.9059446473</v>
      </c>
      <c r="L32" s="23">
        <f t="shared" si="5"/>
        <v>59.587595794676133</v>
      </c>
    </row>
    <row r="33" spans="1:12" x14ac:dyDescent="0.25">
      <c r="A33" s="19">
        <v>24</v>
      </c>
      <c r="B33" s="40">
        <v>0</v>
      </c>
      <c r="C33" s="40">
        <v>980</v>
      </c>
      <c r="D33" s="40">
        <v>866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99374.120183477877</v>
      </c>
      <c r="I33" s="16">
        <f t="shared" si="4"/>
        <v>0</v>
      </c>
      <c r="J33" s="16">
        <f t="shared" si="2"/>
        <v>99374.120183477877</v>
      </c>
      <c r="K33" s="16">
        <f t="shared" si="3"/>
        <v>5822090.7857611692</v>
      </c>
      <c r="L33" s="23">
        <f t="shared" si="5"/>
        <v>58.587595794676133</v>
      </c>
    </row>
    <row r="34" spans="1:12" x14ac:dyDescent="0.25">
      <c r="A34" s="19">
        <v>25</v>
      </c>
      <c r="B34" s="40">
        <v>0</v>
      </c>
      <c r="C34" s="40">
        <v>1095</v>
      </c>
      <c r="D34" s="40">
        <v>985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99374.120183477877</v>
      </c>
      <c r="I34" s="16">
        <f t="shared" si="4"/>
        <v>0</v>
      </c>
      <c r="J34" s="16">
        <f t="shared" si="2"/>
        <v>99374.120183477877</v>
      </c>
      <c r="K34" s="16">
        <f t="shared" si="3"/>
        <v>5722716.665577691</v>
      </c>
      <c r="L34" s="23">
        <f t="shared" si="5"/>
        <v>57.587595794676133</v>
      </c>
    </row>
    <row r="35" spans="1:12" x14ac:dyDescent="0.25">
      <c r="A35" s="19">
        <v>26</v>
      </c>
      <c r="B35" s="40">
        <v>0</v>
      </c>
      <c r="C35" s="40">
        <v>1188</v>
      </c>
      <c r="D35" s="40">
        <v>1087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99374.120183477877</v>
      </c>
      <c r="I35" s="16">
        <f t="shared" si="4"/>
        <v>0</v>
      </c>
      <c r="J35" s="16">
        <f t="shared" si="2"/>
        <v>99374.120183477877</v>
      </c>
      <c r="K35" s="16">
        <f t="shared" si="3"/>
        <v>5623342.5453942129</v>
      </c>
      <c r="L35" s="23">
        <f t="shared" si="5"/>
        <v>56.587595794676126</v>
      </c>
    </row>
    <row r="36" spans="1:12" x14ac:dyDescent="0.25">
      <c r="A36" s="19">
        <v>27</v>
      </c>
      <c r="B36" s="40">
        <v>0</v>
      </c>
      <c r="C36" s="40">
        <v>1248</v>
      </c>
      <c r="D36" s="40">
        <v>1187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99374.120183477877</v>
      </c>
      <c r="I36" s="16">
        <f t="shared" si="4"/>
        <v>0</v>
      </c>
      <c r="J36" s="16">
        <f t="shared" si="2"/>
        <v>99374.120183477877</v>
      </c>
      <c r="K36" s="16">
        <f t="shared" si="3"/>
        <v>5523968.4252107348</v>
      </c>
      <c r="L36" s="23">
        <f t="shared" si="5"/>
        <v>55.587595794676126</v>
      </c>
    </row>
    <row r="37" spans="1:12" x14ac:dyDescent="0.25">
      <c r="A37" s="19">
        <v>28</v>
      </c>
      <c r="B37" s="40">
        <v>1</v>
      </c>
      <c r="C37" s="40">
        <v>1438</v>
      </c>
      <c r="D37" s="40">
        <v>1242</v>
      </c>
      <c r="E37" s="20">
        <v>0.5</v>
      </c>
      <c r="F37" s="21">
        <f t="shared" si="0"/>
        <v>7.4626865671641792E-4</v>
      </c>
      <c r="G37" s="21">
        <f t="shared" si="1"/>
        <v>7.459903021260724E-4</v>
      </c>
      <c r="H37" s="16">
        <f t="shared" si="6"/>
        <v>99374.120183477877</v>
      </c>
      <c r="I37" s="16">
        <f t="shared" si="4"/>
        <v>74.13212993918529</v>
      </c>
      <c r="J37" s="16">
        <f t="shared" si="2"/>
        <v>99337.054118508284</v>
      </c>
      <c r="K37" s="16">
        <f t="shared" si="3"/>
        <v>5424594.3050272567</v>
      </c>
      <c r="L37" s="23">
        <f t="shared" si="5"/>
        <v>54.587595794676126</v>
      </c>
    </row>
    <row r="38" spans="1:12" x14ac:dyDescent="0.25">
      <c r="A38" s="19">
        <v>29</v>
      </c>
      <c r="B38" s="14">
        <v>0</v>
      </c>
      <c r="C38" s="40">
        <v>1417</v>
      </c>
      <c r="D38" s="40">
        <v>1408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99299.988053538691</v>
      </c>
      <c r="I38" s="16">
        <f t="shared" si="4"/>
        <v>0</v>
      </c>
      <c r="J38" s="16">
        <f t="shared" si="2"/>
        <v>99299.988053538691</v>
      </c>
      <c r="K38" s="16">
        <f t="shared" si="3"/>
        <v>5325257.2509087482</v>
      </c>
      <c r="L38" s="23">
        <f t="shared" si="5"/>
        <v>53.627974738905074</v>
      </c>
    </row>
    <row r="39" spans="1:12" x14ac:dyDescent="0.25">
      <c r="A39" s="19">
        <v>30</v>
      </c>
      <c r="B39" s="14">
        <v>0</v>
      </c>
      <c r="C39" s="40">
        <v>1658</v>
      </c>
      <c r="D39" s="40">
        <v>1425</v>
      </c>
      <c r="E39" s="20">
        <v>0.5</v>
      </c>
      <c r="F39" s="21">
        <f t="shared" si="0"/>
        <v>0</v>
      </c>
      <c r="G39" s="21">
        <f t="shared" si="1"/>
        <v>0</v>
      </c>
      <c r="H39" s="16">
        <f t="shared" si="6"/>
        <v>99299.988053538691</v>
      </c>
      <c r="I39" s="16">
        <f t="shared" si="4"/>
        <v>0</v>
      </c>
      <c r="J39" s="16">
        <f t="shared" si="2"/>
        <v>99299.988053538691</v>
      </c>
      <c r="K39" s="16">
        <f t="shared" si="3"/>
        <v>5225957.2628552094</v>
      </c>
      <c r="L39" s="23">
        <f t="shared" si="5"/>
        <v>52.627974738905067</v>
      </c>
    </row>
    <row r="40" spans="1:12" x14ac:dyDescent="0.25">
      <c r="A40" s="19">
        <v>31</v>
      </c>
      <c r="B40" s="40">
        <v>0</v>
      </c>
      <c r="C40" s="40">
        <v>1702</v>
      </c>
      <c r="D40" s="40">
        <v>1622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99299.988053538691</v>
      </c>
      <c r="I40" s="16">
        <f t="shared" si="4"/>
        <v>0</v>
      </c>
      <c r="J40" s="16">
        <f t="shared" si="2"/>
        <v>99299.988053538691</v>
      </c>
      <c r="K40" s="16">
        <f t="shared" si="3"/>
        <v>5126657.2748016706</v>
      </c>
      <c r="L40" s="23">
        <f t="shared" si="5"/>
        <v>51.627974738905067</v>
      </c>
    </row>
    <row r="41" spans="1:12" x14ac:dyDescent="0.25">
      <c r="A41" s="19">
        <v>32</v>
      </c>
      <c r="B41" s="14">
        <v>0</v>
      </c>
      <c r="C41" s="40">
        <v>1809</v>
      </c>
      <c r="D41" s="40">
        <v>1654</v>
      </c>
      <c r="E41" s="20">
        <v>0.5</v>
      </c>
      <c r="F41" s="21">
        <f t="shared" si="0"/>
        <v>0</v>
      </c>
      <c r="G41" s="21">
        <f t="shared" si="1"/>
        <v>0</v>
      </c>
      <c r="H41" s="16">
        <f t="shared" si="6"/>
        <v>99299.988053538691</v>
      </c>
      <c r="I41" s="16">
        <f t="shared" si="4"/>
        <v>0</v>
      </c>
      <c r="J41" s="16">
        <f t="shared" si="2"/>
        <v>99299.988053538691</v>
      </c>
      <c r="K41" s="16">
        <f t="shared" si="3"/>
        <v>5027357.2867481317</v>
      </c>
      <c r="L41" s="23">
        <f t="shared" si="5"/>
        <v>50.627974738905067</v>
      </c>
    </row>
    <row r="42" spans="1:12" x14ac:dyDescent="0.25">
      <c r="A42" s="19">
        <v>33</v>
      </c>
      <c r="B42" s="40">
        <v>1</v>
      </c>
      <c r="C42" s="40">
        <v>1824</v>
      </c>
      <c r="D42" s="40">
        <v>1761</v>
      </c>
      <c r="E42" s="20">
        <v>0.5</v>
      </c>
      <c r="F42" s="21">
        <f t="shared" si="0"/>
        <v>5.5788005578800558E-4</v>
      </c>
      <c r="G42" s="21">
        <f t="shared" si="1"/>
        <v>5.5772448410485224E-4</v>
      </c>
      <c r="H42" s="16">
        <f t="shared" si="6"/>
        <v>99299.988053538691</v>
      </c>
      <c r="I42" s="16">
        <f t="shared" si="4"/>
        <v>55.382034608777857</v>
      </c>
      <c r="J42" s="16">
        <f t="shared" si="2"/>
        <v>99272.297036234304</v>
      </c>
      <c r="K42" s="16">
        <f t="shared" si="3"/>
        <v>4928057.2986945929</v>
      </c>
      <c r="L42" s="23">
        <f t="shared" si="5"/>
        <v>49.627974738905067</v>
      </c>
    </row>
    <row r="43" spans="1:12" x14ac:dyDescent="0.25">
      <c r="A43" s="19">
        <v>34</v>
      </c>
      <c r="B43" s="40">
        <v>0</v>
      </c>
      <c r="C43" s="40">
        <v>1902</v>
      </c>
      <c r="D43" s="40">
        <v>1823</v>
      </c>
      <c r="E43" s="20">
        <v>0.5</v>
      </c>
      <c r="F43" s="21">
        <f t="shared" si="0"/>
        <v>0</v>
      </c>
      <c r="G43" s="21">
        <f t="shared" si="1"/>
        <v>0</v>
      </c>
      <c r="H43" s="16">
        <f t="shared" si="6"/>
        <v>99244.606018929917</v>
      </c>
      <c r="I43" s="16">
        <f t="shared" si="4"/>
        <v>0</v>
      </c>
      <c r="J43" s="16">
        <f t="shared" si="2"/>
        <v>99244.606018929917</v>
      </c>
      <c r="K43" s="16">
        <f t="shared" si="3"/>
        <v>4828785.0016583586</v>
      </c>
      <c r="L43" s="23">
        <f t="shared" si="5"/>
        <v>48.655389903379898</v>
      </c>
    </row>
    <row r="44" spans="1:12" x14ac:dyDescent="0.25">
      <c r="A44" s="19">
        <v>35</v>
      </c>
      <c r="B44" s="40">
        <v>0</v>
      </c>
      <c r="C44" s="40">
        <v>1871</v>
      </c>
      <c r="D44" s="40">
        <v>1851</v>
      </c>
      <c r="E44" s="20">
        <v>0.5</v>
      </c>
      <c r="F44" s="21">
        <f t="shared" si="0"/>
        <v>0</v>
      </c>
      <c r="G44" s="21">
        <f t="shared" si="1"/>
        <v>0</v>
      </c>
      <c r="H44" s="16">
        <f t="shared" si="6"/>
        <v>99244.606018929917</v>
      </c>
      <c r="I44" s="16">
        <f t="shared" si="4"/>
        <v>0</v>
      </c>
      <c r="J44" s="16">
        <f t="shared" si="2"/>
        <v>99244.606018929917</v>
      </c>
      <c r="K44" s="16">
        <f t="shared" si="3"/>
        <v>4729540.3956394289</v>
      </c>
      <c r="L44" s="23">
        <f t="shared" si="5"/>
        <v>47.655389903379898</v>
      </c>
    </row>
    <row r="45" spans="1:12" x14ac:dyDescent="0.25">
      <c r="A45" s="19">
        <v>36</v>
      </c>
      <c r="B45" s="40">
        <v>0</v>
      </c>
      <c r="C45" s="40">
        <v>1867</v>
      </c>
      <c r="D45" s="40">
        <v>1845</v>
      </c>
      <c r="E45" s="20">
        <v>0.5</v>
      </c>
      <c r="F45" s="21">
        <f t="shared" si="0"/>
        <v>0</v>
      </c>
      <c r="G45" s="21">
        <f t="shared" si="1"/>
        <v>0</v>
      </c>
      <c r="H45" s="16">
        <f t="shared" si="6"/>
        <v>99244.606018929917</v>
      </c>
      <c r="I45" s="16">
        <f t="shared" si="4"/>
        <v>0</v>
      </c>
      <c r="J45" s="16">
        <f t="shared" si="2"/>
        <v>99244.606018929917</v>
      </c>
      <c r="K45" s="16">
        <f t="shared" si="3"/>
        <v>4630295.7896204991</v>
      </c>
      <c r="L45" s="23">
        <f t="shared" si="5"/>
        <v>46.655389903379906</v>
      </c>
    </row>
    <row r="46" spans="1:12" x14ac:dyDescent="0.25">
      <c r="A46" s="19">
        <v>37</v>
      </c>
      <c r="B46" s="40">
        <v>1</v>
      </c>
      <c r="C46" s="40">
        <v>1816</v>
      </c>
      <c r="D46" s="40">
        <v>1843</v>
      </c>
      <c r="E46" s="20">
        <v>0.5</v>
      </c>
      <c r="F46" s="21">
        <f t="shared" si="0"/>
        <v>5.4659743099207429E-4</v>
      </c>
      <c r="G46" s="21">
        <f t="shared" si="1"/>
        <v>5.4644808743169388E-4</v>
      </c>
      <c r="H46" s="16">
        <f t="shared" si="6"/>
        <v>99244.606018929917</v>
      </c>
      <c r="I46" s="16">
        <f t="shared" si="4"/>
        <v>54.232025146956225</v>
      </c>
      <c r="J46" s="16">
        <f t="shared" si="2"/>
        <v>99217.490006356442</v>
      </c>
      <c r="K46" s="16">
        <f t="shared" si="3"/>
        <v>4531051.1836015694</v>
      </c>
      <c r="L46" s="23">
        <f t="shared" si="5"/>
        <v>45.655389903379906</v>
      </c>
    </row>
    <row r="47" spans="1:12" x14ac:dyDescent="0.25">
      <c r="A47" s="19">
        <v>38</v>
      </c>
      <c r="B47" s="40">
        <v>0</v>
      </c>
      <c r="C47" s="40">
        <v>1683</v>
      </c>
      <c r="D47" s="40">
        <v>1798</v>
      </c>
      <c r="E47" s="20">
        <v>0.5</v>
      </c>
      <c r="F47" s="21">
        <f t="shared" si="0"/>
        <v>0</v>
      </c>
      <c r="G47" s="21">
        <f t="shared" si="1"/>
        <v>0</v>
      </c>
      <c r="H47" s="16">
        <f t="shared" si="6"/>
        <v>99190.373993782967</v>
      </c>
      <c r="I47" s="16">
        <f t="shared" si="4"/>
        <v>0</v>
      </c>
      <c r="J47" s="16">
        <f t="shared" si="2"/>
        <v>99190.373993782967</v>
      </c>
      <c r="K47" s="16">
        <f t="shared" si="3"/>
        <v>4431833.6935952129</v>
      </c>
      <c r="L47" s="23">
        <f t="shared" si="5"/>
        <v>44.680078470850312</v>
      </c>
    </row>
    <row r="48" spans="1:12" x14ac:dyDescent="0.25">
      <c r="A48" s="19">
        <v>39</v>
      </c>
      <c r="B48" s="40">
        <v>1</v>
      </c>
      <c r="C48" s="40">
        <v>1718</v>
      </c>
      <c r="D48" s="40">
        <v>1649</v>
      </c>
      <c r="E48" s="20">
        <v>0.5</v>
      </c>
      <c r="F48" s="21">
        <f t="shared" si="0"/>
        <v>5.9400059400059396E-4</v>
      </c>
      <c r="G48" s="21">
        <f t="shared" si="1"/>
        <v>5.9382422802850359E-4</v>
      </c>
      <c r="H48" s="16">
        <f t="shared" si="6"/>
        <v>99190.373993782967</v>
      </c>
      <c r="I48" s="16">
        <f t="shared" si="4"/>
        <v>58.901647264716729</v>
      </c>
      <c r="J48" s="16">
        <f t="shared" si="2"/>
        <v>99160.923170150607</v>
      </c>
      <c r="K48" s="16">
        <f t="shared" si="3"/>
        <v>4332643.3196014296</v>
      </c>
      <c r="L48" s="23">
        <f t="shared" si="5"/>
        <v>43.680078470850304</v>
      </c>
    </row>
    <row r="49" spans="1:12" x14ac:dyDescent="0.25">
      <c r="A49" s="19">
        <v>40</v>
      </c>
      <c r="B49" s="40">
        <v>2</v>
      </c>
      <c r="C49" s="40">
        <v>1574</v>
      </c>
      <c r="D49" s="40">
        <v>1683</v>
      </c>
      <c r="E49" s="20">
        <v>0.5</v>
      </c>
      <c r="F49" s="21">
        <f t="shared" si="0"/>
        <v>1.2281240405280934E-3</v>
      </c>
      <c r="G49" s="21">
        <f t="shared" si="1"/>
        <v>1.22737035900583E-3</v>
      </c>
      <c r="H49" s="16">
        <f t="shared" si="6"/>
        <v>99131.472346518247</v>
      </c>
      <c r="I49" s="16">
        <f t="shared" si="4"/>
        <v>121.67103080272261</v>
      </c>
      <c r="J49" s="16">
        <f t="shared" si="2"/>
        <v>99070.636831116877</v>
      </c>
      <c r="K49" s="16">
        <f t="shared" si="3"/>
        <v>4233482.3964312794</v>
      </c>
      <c r="L49" s="23">
        <f t="shared" si="5"/>
        <v>42.70573508313246</v>
      </c>
    </row>
    <row r="50" spans="1:12" x14ac:dyDescent="0.25">
      <c r="A50" s="19">
        <v>41</v>
      </c>
      <c r="B50" s="40">
        <v>3</v>
      </c>
      <c r="C50" s="40">
        <v>1574</v>
      </c>
      <c r="D50" s="40">
        <v>1556</v>
      </c>
      <c r="E50" s="20">
        <v>0.5</v>
      </c>
      <c r="F50" s="21">
        <f t="shared" si="0"/>
        <v>1.9169329073482429E-3</v>
      </c>
      <c r="G50" s="21">
        <f t="shared" si="1"/>
        <v>1.915097350781998E-3</v>
      </c>
      <c r="H50" s="16">
        <f t="shared" si="6"/>
        <v>99009.801315715522</v>
      </c>
      <c r="I50" s="16">
        <f t="shared" si="4"/>
        <v>189.61340820117877</v>
      </c>
      <c r="J50" s="16">
        <f t="shared" si="2"/>
        <v>98914.994611614922</v>
      </c>
      <c r="K50" s="16">
        <f t="shared" si="3"/>
        <v>4134411.7596001625</v>
      </c>
      <c r="L50" s="23">
        <f t="shared" si="5"/>
        <v>41.757600809809119</v>
      </c>
    </row>
    <row r="51" spans="1:12" x14ac:dyDescent="0.25">
      <c r="A51" s="19">
        <v>42</v>
      </c>
      <c r="B51" s="40">
        <v>3</v>
      </c>
      <c r="C51" s="40">
        <v>1444</v>
      </c>
      <c r="D51" s="40">
        <v>1557</v>
      </c>
      <c r="E51" s="20">
        <v>0.5</v>
      </c>
      <c r="F51" s="21">
        <f t="shared" si="0"/>
        <v>1.9993335554815061E-3</v>
      </c>
      <c r="G51" s="21">
        <f t="shared" si="1"/>
        <v>1.9973368841544607E-3</v>
      </c>
      <c r="H51" s="16">
        <f t="shared" si="6"/>
        <v>98820.187907514337</v>
      </c>
      <c r="I51" s="16">
        <f t="shared" si="4"/>
        <v>197.37720620675302</v>
      </c>
      <c r="J51" s="16">
        <f t="shared" si="2"/>
        <v>98721.499304410958</v>
      </c>
      <c r="K51" s="16">
        <f t="shared" si="3"/>
        <v>4035496.7649885477</v>
      </c>
      <c r="L51" s="23">
        <f t="shared" si="5"/>
        <v>40.836764738449624</v>
      </c>
    </row>
    <row r="52" spans="1:12" x14ac:dyDescent="0.25">
      <c r="A52" s="19">
        <v>43</v>
      </c>
      <c r="B52" s="40">
        <v>3</v>
      </c>
      <c r="C52" s="40">
        <v>1331</v>
      </c>
      <c r="D52" s="40">
        <v>1422</v>
      </c>
      <c r="E52" s="20">
        <v>0.5</v>
      </c>
      <c r="F52" s="21">
        <f t="shared" si="0"/>
        <v>2.179440610243371E-3</v>
      </c>
      <c r="G52" s="21">
        <f t="shared" si="1"/>
        <v>2.1770682148040642E-3</v>
      </c>
      <c r="H52" s="16">
        <f t="shared" si="6"/>
        <v>98622.810701307579</v>
      </c>
      <c r="I52" s="16">
        <f t="shared" si="4"/>
        <v>214.70858643245484</v>
      </c>
      <c r="J52" s="16">
        <f t="shared" si="2"/>
        <v>98515.456408091341</v>
      </c>
      <c r="K52" s="16">
        <f t="shared" si="3"/>
        <v>3936775.2656841367</v>
      </c>
      <c r="L52" s="23">
        <f t="shared" si="5"/>
        <v>39.917492086158333</v>
      </c>
    </row>
    <row r="53" spans="1:12" x14ac:dyDescent="0.25">
      <c r="A53" s="19">
        <v>44</v>
      </c>
      <c r="B53" s="40">
        <v>1</v>
      </c>
      <c r="C53" s="40">
        <v>1212</v>
      </c>
      <c r="D53" s="40">
        <v>1304</v>
      </c>
      <c r="E53" s="20">
        <v>0.5</v>
      </c>
      <c r="F53" s="21">
        <f t="shared" si="0"/>
        <v>7.9491255961844202E-4</v>
      </c>
      <c r="G53" s="21">
        <f t="shared" si="1"/>
        <v>7.9459674215335717E-4</v>
      </c>
      <c r="H53" s="16">
        <f t="shared" si="6"/>
        <v>98408.102114875117</v>
      </c>
      <c r="I53" s="16">
        <f t="shared" si="4"/>
        <v>78.194757341974665</v>
      </c>
      <c r="J53" s="16">
        <f t="shared" si="2"/>
        <v>98369.004736204122</v>
      </c>
      <c r="K53" s="16">
        <f t="shared" si="3"/>
        <v>3838259.8092760453</v>
      </c>
      <c r="L53" s="23">
        <f t="shared" si="5"/>
        <v>39.003493887073589</v>
      </c>
    </row>
    <row r="54" spans="1:12" x14ac:dyDescent="0.25">
      <c r="A54" s="19">
        <v>45</v>
      </c>
      <c r="B54" s="40">
        <v>0</v>
      </c>
      <c r="C54" s="40">
        <v>1241</v>
      </c>
      <c r="D54" s="40">
        <v>1217</v>
      </c>
      <c r="E54" s="20">
        <v>0.5</v>
      </c>
      <c r="F54" s="21">
        <f t="shared" si="0"/>
        <v>0</v>
      </c>
      <c r="G54" s="21">
        <f t="shared" si="1"/>
        <v>0</v>
      </c>
      <c r="H54" s="16">
        <f t="shared" si="6"/>
        <v>98329.907357533142</v>
      </c>
      <c r="I54" s="16">
        <f t="shared" si="4"/>
        <v>0</v>
      </c>
      <c r="J54" s="16">
        <f t="shared" si="2"/>
        <v>98329.907357533142</v>
      </c>
      <c r="K54" s="16">
        <f t="shared" si="3"/>
        <v>3739890.8045398411</v>
      </c>
      <c r="L54" s="23">
        <f t="shared" si="5"/>
        <v>38.034112967699492</v>
      </c>
    </row>
    <row r="55" spans="1:12" x14ac:dyDescent="0.25">
      <c r="A55" s="19">
        <v>46</v>
      </c>
      <c r="B55" s="40">
        <v>1</v>
      </c>
      <c r="C55" s="40">
        <v>1111</v>
      </c>
      <c r="D55" s="40">
        <v>1226</v>
      </c>
      <c r="E55" s="20">
        <v>0.5</v>
      </c>
      <c r="F55" s="21">
        <f t="shared" si="0"/>
        <v>8.5579803166452718E-4</v>
      </c>
      <c r="G55" s="21">
        <f t="shared" si="1"/>
        <v>8.5543199315654412E-4</v>
      </c>
      <c r="H55" s="16">
        <f t="shared" si="6"/>
        <v>98329.907357533142</v>
      </c>
      <c r="I55" s="16">
        <f t="shared" si="4"/>
        <v>84.114548637752904</v>
      </c>
      <c r="J55" s="16">
        <f t="shared" si="2"/>
        <v>98287.850083214274</v>
      </c>
      <c r="K55" s="16">
        <f t="shared" si="3"/>
        <v>3641560.8971823081</v>
      </c>
      <c r="L55" s="23">
        <f t="shared" si="5"/>
        <v>37.034112967699492</v>
      </c>
    </row>
    <row r="56" spans="1:12" x14ac:dyDescent="0.25">
      <c r="A56" s="19">
        <v>47</v>
      </c>
      <c r="B56" s="40">
        <v>2</v>
      </c>
      <c r="C56" s="40">
        <v>1061</v>
      </c>
      <c r="D56" s="40">
        <v>1081</v>
      </c>
      <c r="E56" s="20">
        <v>0.5</v>
      </c>
      <c r="F56" s="21">
        <f t="shared" si="0"/>
        <v>1.8674136321195146E-3</v>
      </c>
      <c r="G56" s="21">
        <f t="shared" si="1"/>
        <v>1.865671641791045E-3</v>
      </c>
      <c r="H56" s="16">
        <f t="shared" si="6"/>
        <v>98245.792808895392</v>
      </c>
      <c r="I56" s="16">
        <f t="shared" si="4"/>
        <v>183.2943895688347</v>
      </c>
      <c r="J56" s="16">
        <f t="shared" si="2"/>
        <v>98154.145614110967</v>
      </c>
      <c r="K56" s="16">
        <f t="shared" si="3"/>
        <v>3543273.0470990939</v>
      </c>
      <c r="L56" s="23">
        <f t="shared" si="5"/>
        <v>36.065392174007457</v>
      </c>
    </row>
    <row r="57" spans="1:12" x14ac:dyDescent="0.25">
      <c r="A57" s="19">
        <v>48</v>
      </c>
      <c r="B57" s="40">
        <v>1</v>
      </c>
      <c r="C57" s="40">
        <v>983</v>
      </c>
      <c r="D57" s="40">
        <v>1052</v>
      </c>
      <c r="E57" s="20">
        <v>0.5</v>
      </c>
      <c r="F57" s="21">
        <f t="shared" si="0"/>
        <v>9.8280098280098278E-4</v>
      </c>
      <c r="G57" s="21">
        <f t="shared" si="1"/>
        <v>9.8231827111984276E-4</v>
      </c>
      <c r="H57" s="16">
        <f t="shared" si="6"/>
        <v>98062.498419326555</v>
      </c>
      <c r="I57" s="16">
        <f t="shared" si="4"/>
        <v>96.328583908965172</v>
      </c>
      <c r="J57" s="16">
        <f t="shared" si="2"/>
        <v>98014.334127372073</v>
      </c>
      <c r="K57" s="16">
        <f t="shared" si="3"/>
        <v>3445118.901484983</v>
      </c>
      <c r="L57" s="23">
        <f t="shared" si="5"/>
        <v>35.131869542557006</v>
      </c>
    </row>
    <row r="58" spans="1:12" x14ac:dyDescent="0.25">
      <c r="A58" s="19">
        <v>49</v>
      </c>
      <c r="B58" s="40">
        <v>1</v>
      </c>
      <c r="C58" s="40">
        <v>929</v>
      </c>
      <c r="D58" s="40">
        <v>988</v>
      </c>
      <c r="E58" s="20">
        <v>0.5</v>
      </c>
      <c r="F58" s="21">
        <f t="shared" si="0"/>
        <v>1.0432968179447052E-3</v>
      </c>
      <c r="G58" s="21">
        <f t="shared" si="1"/>
        <v>1.0427528675703858E-3</v>
      </c>
      <c r="H58" s="16">
        <f t="shared" si="6"/>
        <v>97966.16983541759</v>
      </c>
      <c r="I58" s="16">
        <f t="shared" si="4"/>
        <v>102.15450452076912</v>
      </c>
      <c r="J58" s="16">
        <f t="shared" si="2"/>
        <v>97915.092583157195</v>
      </c>
      <c r="K58" s="16">
        <f t="shared" si="3"/>
        <v>3347104.5673576109</v>
      </c>
      <c r="L58" s="23">
        <f t="shared" si="5"/>
        <v>34.165922511625396</v>
      </c>
    </row>
    <row r="59" spans="1:12" x14ac:dyDescent="0.25">
      <c r="A59" s="19">
        <v>50</v>
      </c>
      <c r="B59" s="40">
        <v>1</v>
      </c>
      <c r="C59" s="40">
        <v>834</v>
      </c>
      <c r="D59" s="40">
        <v>922</v>
      </c>
      <c r="E59" s="20">
        <v>0.5</v>
      </c>
      <c r="F59" s="21">
        <f t="shared" si="0"/>
        <v>1.1389521640091116E-3</v>
      </c>
      <c r="G59" s="21">
        <f t="shared" si="1"/>
        <v>1.1383039271485487E-3</v>
      </c>
      <c r="H59" s="16">
        <f t="shared" si="6"/>
        <v>97864.015330896815</v>
      </c>
      <c r="I59" s="16">
        <f t="shared" si="4"/>
        <v>111.39899297768562</v>
      </c>
      <c r="J59" s="16">
        <f t="shared" si="2"/>
        <v>97808.315834407971</v>
      </c>
      <c r="K59" s="16">
        <f t="shared" si="3"/>
        <v>3249189.4747744538</v>
      </c>
      <c r="L59" s="23">
        <f t="shared" si="5"/>
        <v>33.201064393161545</v>
      </c>
    </row>
    <row r="60" spans="1:12" x14ac:dyDescent="0.25">
      <c r="A60" s="19">
        <v>51</v>
      </c>
      <c r="B60" s="40">
        <v>2</v>
      </c>
      <c r="C60" s="40">
        <v>839</v>
      </c>
      <c r="D60" s="40">
        <v>826</v>
      </c>
      <c r="E60" s="20">
        <v>0.5</v>
      </c>
      <c r="F60" s="21">
        <f t="shared" si="0"/>
        <v>2.4024024024024023E-3</v>
      </c>
      <c r="G60" s="21">
        <f t="shared" si="1"/>
        <v>2.3995200959808036E-3</v>
      </c>
      <c r="H60" s="16">
        <f t="shared" si="6"/>
        <v>97752.616337919128</v>
      </c>
      <c r="I60" s="16">
        <f t="shared" si="4"/>
        <v>234.55936733753839</v>
      </c>
      <c r="J60" s="16">
        <f t="shared" si="2"/>
        <v>97635.33665425035</v>
      </c>
      <c r="K60" s="16">
        <f t="shared" si="3"/>
        <v>3151381.1589400456</v>
      </c>
      <c r="L60" s="23">
        <f t="shared" si="5"/>
        <v>32.238330563410159</v>
      </c>
    </row>
    <row r="61" spans="1:12" x14ac:dyDescent="0.25">
      <c r="A61" s="19">
        <v>52</v>
      </c>
      <c r="B61" s="40">
        <v>1</v>
      </c>
      <c r="C61" s="40">
        <v>796</v>
      </c>
      <c r="D61" s="40">
        <v>831</v>
      </c>
      <c r="E61" s="20">
        <v>0.5</v>
      </c>
      <c r="F61" s="21">
        <f t="shared" si="0"/>
        <v>1.2292562999385371E-3</v>
      </c>
      <c r="G61" s="21">
        <f t="shared" si="1"/>
        <v>1.2285012285012285E-3</v>
      </c>
      <c r="H61" s="16">
        <f t="shared" si="6"/>
        <v>97518.056970581587</v>
      </c>
      <c r="I61" s="16">
        <f t="shared" si="4"/>
        <v>119.80105278941227</v>
      </c>
      <c r="J61" s="16">
        <f t="shared" si="2"/>
        <v>97458.156444186883</v>
      </c>
      <c r="K61" s="16">
        <f t="shared" si="3"/>
        <v>3053745.8222857951</v>
      </c>
      <c r="L61" s="23">
        <f t="shared" si="5"/>
        <v>31.314670504633035</v>
      </c>
    </row>
    <row r="62" spans="1:12" x14ac:dyDescent="0.25">
      <c r="A62" s="19">
        <v>53</v>
      </c>
      <c r="B62" s="40">
        <v>2</v>
      </c>
      <c r="C62" s="40">
        <v>752</v>
      </c>
      <c r="D62" s="40">
        <v>784</v>
      </c>
      <c r="E62" s="20">
        <v>0.5</v>
      </c>
      <c r="F62" s="21">
        <f t="shared" si="0"/>
        <v>2.6041666666666665E-3</v>
      </c>
      <c r="G62" s="21">
        <f t="shared" si="1"/>
        <v>2.6007802340702211E-3</v>
      </c>
      <c r="H62" s="16">
        <f t="shared" si="6"/>
        <v>97398.255917792179</v>
      </c>
      <c r="I62" s="16">
        <f t="shared" si="4"/>
        <v>253.31145882390683</v>
      </c>
      <c r="J62" s="16">
        <f t="shared" si="2"/>
        <v>97271.600188380224</v>
      </c>
      <c r="K62" s="16">
        <f t="shared" si="3"/>
        <v>2956287.6658416083</v>
      </c>
      <c r="L62" s="23">
        <f t="shared" si="5"/>
        <v>30.35257292837797</v>
      </c>
    </row>
    <row r="63" spans="1:12" x14ac:dyDescent="0.25">
      <c r="A63" s="19">
        <v>54</v>
      </c>
      <c r="B63" s="40">
        <v>3</v>
      </c>
      <c r="C63" s="40">
        <v>689</v>
      </c>
      <c r="D63" s="40">
        <v>738</v>
      </c>
      <c r="E63" s="20">
        <v>0.5</v>
      </c>
      <c r="F63" s="21">
        <f t="shared" si="0"/>
        <v>4.2046250875963564E-3</v>
      </c>
      <c r="G63" s="21">
        <f t="shared" si="1"/>
        <v>4.1958041958041958E-3</v>
      </c>
      <c r="H63" s="16">
        <f t="shared" si="6"/>
        <v>97144.944458968268</v>
      </c>
      <c r="I63" s="16">
        <f t="shared" si="4"/>
        <v>407.6011655621046</v>
      </c>
      <c r="J63" s="16">
        <f t="shared" si="2"/>
        <v>96941.143876187212</v>
      </c>
      <c r="K63" s="16">
        <f t="shared" si="3"/>
        <v>2859016.0656532282</v>
      </c>
      <c r="L63" s="23">
        <f t="shared" si="5"/>
        <v>29.430415361046492</v>
      </c>
    </row>
    <row r="64" spans="1:12" x14ac:dyDescent="0.25">
      <c r="A64" s="19">
        <v>55</v>
      </c>
      <c r="B64" s="40">
        <v>2</v>
      </c>
      <c r="C64" s="40">
        <v>718</v>
      </c>
      <c r="D64" s="40">
        <v>684</v>
      </c>
      <c r="E64" s="20">
        <v>0.5</v>
      </c>
      <c r="F64" s="21">
        <f t="shared" si="0"/>
        <v>2.8530670470756064E-3</v>
      </c>
      <c r="G64" s="21">
        <f t="shared" si="1"/>
        <v>2.8490028490028491E-3</v>
      </c>
      <c r="H64" s="16">
        <f t="shared" si="6"/>
        <v>96737.343293406157</v>
      </c>
      <c r="I64" s="16">
        <f t="shared" si="4"/>
        <v>275.60496664788081</v>
      </c>
      <c r="J64" s="16">
        <f t="shared" si="2"/>
        <v>96599.540810082224</v>
      </c>
      <c r="K64" s="16">
        <f t="shared" si="3"/>
        <v>2762074.9217770412</v>
      </c>
      <c r="L64" s="23">
        <f t="shared" si="5"/>
        <v>28.552313178578999</v>
      </c>
    </row>
    <row r="65" spans="1:12" x14ac:dyDescent="0.25">
      <c r="A65" s="19">
        <v>56</v>
      </c>
      <c r="B65" s="40">
        <v>0</v>
      </c>
      <c r="C65" s="40">
        <v>828</v>
      </c>
      <c r="D65" s="40">
        <v>705</v>
      </c>
      <c r="E65" s="20">
        <v>0.5</v>
      </c>
      <c r="F65" s="21">
        <f t="shared" si="0"/>
        <v>0</v>
      </c>
      <c r="G65" s="21">
        <f t="shared" si="1"/>
        <v>0</v>
      </c>
      <c r="H65" s="16">
        <f t="shared" si="6"/>
        <v>96461.738326758277</v>
      </c>
      <c r="I65" s="16">
        <f t="shared" si="4"/>
        <v>0</v>
      </c>
      <c r="J65" s="16">
        <f t="shared" si="2"/>
        <v>96461.738326758277</v>
      </c>
      <c r="K65" s="16">
        <f t="shared" si="3"/>
        <v>2665475.3809669591</v>
      </c>
      <c r="L65" s="23">
        <f t="shared" si="5"/>
        <v>27.63246264480351</v>
      </c>
    </row>
    <row r="66" spans="1:12" x14ac:dyDescent="0.25">
      <c r="A66" s="19">
        <v>57</v>
      </c>
      <c r="B66" s="40">
        <v>3</v>
      </c>
      <c r="C66" s="40">
        <v>877</v>
      </c>
      <c r="D66" s="40">
        <v>816</v>
      </c>
      <c r="E66" s="20">
        <v>0.5</v>
      </c>
      <c r="F66" s="21">
        <f t="shared" si="0"/>
        <v>3.5440047253396337E-3</v>
      </c>
      <c r="G66" s="21">
        <f t="shared" si="1"/>
        <v>3.5377358490566039E-3</v>
      </c>
      <c r="H66" s="16">
        <f t="shared" si="6"/>
        <v>96461.738326758277</v>
      </c>
      <c r="I66" s="16">
        <f t="shared" si="4"/>
        <v>341.25614974089012</v>
      </c>
      <c r="J66" s="16">
        <f t="shared" si="2"/>
        <v>96291.110251887832</v>
      </c>
      <c r="K66" s="16">
        <f t="shared" si="3"/>
        <v>2569013.6426402009</v>
      </c>
      <c r="L66" s="23">
        <f t="shared" si="5"/>
        <v>26.63246264480351</v>
      </c>
    </row>
    <row r="67" spans="1:12" x14ac:dyDescent="0.25">
      <c r="A67" s="19">
        <v>58</v>
      </c>
      <c r="B67" s="40">
        <v>3</v>
      </c>
      <c r="C67" s="40">
        <v>894</v>
      </c>
      <c r="D67" s="40">
        <v>868</v>
      </c>
      <c r="E67" s="20">
        <v>0.5</v>
      </c>
      <c r="F67" s="21">
        <f t="shared" si="0"/>
        <v>3.4052213393870601E-3</v>
      </c>
      <c r="G67" s="21">
        <f t="shared" si="1"/>
        <v>3.3994334277620392E-3</v>
      </c>
      <c r="H67" s="16">
        <f t="shared" si="6"/>
        <v>96120.482177017388</v>
      </c>
      <c r="I67" s="16">
        <f t="shared" si="4"/>
        <v>326.75518020515824</v>
      </c>
      <c r="J67" s="16">
        <f t="shared" si="2"/>
        <v>95957.104586914807</v>
      </c>
      <c r="K67" s="16">
        <f t="shared" si="3"/>
        <v>2472722.5323883132</v>
      </c>
      <c r="L67" s="23">
        <f t="shared" si="5"/>
        <v>25.725240618690389</v>
      </c>
    </row>
    <row r="68" spans="1:12" x14ac:dyDescent="0.25">
      <c r="A68" s="19">
        <v>59</v>
      </c>
      <c r="B68" s="40">
        <v>4</v>
      </c>
      <c r="C68" s="40">
        <v>897</v>
      </c>
      <c r="D68" s="40">
        <v>878</v>
      </c>
      <c r="E68" s="20">
        <v>0.5</v>
      </c>
      <c r="F68" s="21">
        <f t="shared" si="0"/>
        <v>4.507042253521127E-3</v>
      </c>
      <c r="G68" s="21">
        <f t="shared" si="1"/>
        <v>4.4969083754918503E-3</v>
      </c>
      <c r="H68" s="16">
        <f t="shared" si="6"/>
        <v>95793.726996812227</v>
      </c>
      <c r="I68" s="16">
        <f t="shared" si="4"/>
        <v>430.77561325154466</v>
      </c>
      <c r="J68" s="16">
        <f t="shared" si="2"/>
        <v>95578.339190186452</v>
      </c>
      <c r="K68" s="16">
        <f t="shared" si="3"/>
        <v>2376765.4278013986</v>
      </c>
      <c r="L68" s="23">
        <f t="shared" si="5"/>
        <v>24.811284645814975</v>
      </c>
    </row>
    <row r="69" spans="1:12" x14ac:dyDescent="0.25">
      <c r="A69" s="19">
        <v>60</v>
      </c>
      <c r="B69" s="40">
        <v>4</v>
      </c>
      <c r="C69" s="40">
        <v>1041</v>
      </c>
      <c r="D69" s="40">
        <v>890</v>
      </c>
      <c r="E69" s="20">
        <v>0.5</v>
      </c>
      <c r="F69" s="21">
        <f t="shared" si="0"/>
        <v>4.142931123770067E-3</v>
      </c>
      <c r="G69" s="21">
        <f t="shared" si="1"/>
        <v>4.1343669250645991E-3</v>
      </c>
      <c r="H69" s="16">
        <f t="shared" si="6"/>
        <v>95362.951383560678</v>
      </c>
      <c r="I69" s="16">
        <f t="shared" si="4"/>
        <v>394.2654320767366</v>
      </c>
      <c r="J69" s="16">
        <f t="shared" si="2"/>
        <v>95165.818667522311</v>
      </c>
      <c r="K69" s="16">
        <f t="shared" si="3"/>
        <v>2281187.0886112121</v>
      </c>
      <c r="L69" s="23">
        <f t="shared" si="5"/>
        <v>23.921104113441469</v>
      </c>
    </row>
    <row r="70" spans="1:12" x14ac:dyDescent="0.25">
      <c r="A70" s="19">
        <v>61</v>
      </c>
      <c r="B70" s="40">
        <v>4</v>
      </c>
      <c r="C70" s="40">
        <v>1182</v>
      </c>
      <c r="D70" s="40">
        <v>1036</v>
      </c>
      <c r="E70" s="20">
        <v>0.5</v>
      </c>
      <c r="F70" s="21">
        <f t="shared" si="0"/>
        <v>3.6068530207394047E-3</v>
      </c>
      <c r="G70" s="21">
        <f t="shared" si="1"/>
        <v>3.6003600360036002E-3</v>
      </c>
      <c r="H70" s="16">
        <f t="shared" si="6"/>
        <v>94968.685951483945</v>
      </c>
      <c r="I70" s="16">
        <f t="shared" si="4"/>
        <v>341.92146157149932</v>
      </c>
      <c r="J70" s="16">
        <f t="shared" si="2"/>
        <v>94797.725220698194</v>
      </c>
      <c r="K70" s="16">
        <f t="shared" si="3"/>
        <v>2186021.2699436899</v>
      </c>
      <c r="L70" s="23">
        <f t="shared" si="5"/>
        <v>23.018337550342107</v>
      </c>
    </row>
    <row r="71" spans="1:12" x14ac:dyDescent="0.25">
      <c r="A71" s="19">
        <v>62</v>
      </c>
      <c r="B71" s="40">
        <v>8</v>
      </c>
      <c r="C71" s="40">
        <v>1168</v>
      </c>
      <c r="D71" s="40">
        <v>1165</v>
      </c>
      <c r="E71" s="20">
        <v>0.5</v>
      </c>
      <c r="F71" s="21">
        <f t="shared" si="0"/>
        <v>6.8581225889412772E-3</v>
      </c>
      <c r="G71" s="21">
        <f t="shared" si="1"/>
        <v>6.8346860316104222E-3</v>
      </c>
      <c r="H71" s="16">
        <f t="shared" si="6"/>
        <v>94626.764489912443</v>
      </c>
      <c r="I71" s="16">
        <f t="shared" si="4"/>
        <v>646.74422547569372</v>
      </c>
      <c r="J71" s="16">
        <f t="shared" si="2"/>
        <v>94303.392377174605</v>
      </c>
      <c r="K71" s="16">
        <f t="shared" si="3"/>
        <v>2091223.5447229918</v>
      </c>
      <c r="L71" s="23">
        <f t="shared" si="5"/>
        <v>22.099704623694745</v>
      </c>
    </row>
    <row r="72" spans="1:12" x14ac:dyDescent="0.25">
      <c r="A72" s="19">
        <v>63</v>
      </c>
      <c r="B72" s="40">
        <v>11</v>
      </c>
      <c r="C72" s="40">
        <v>1051</v>
      </c>
      <c r="D72" s="40">
        <v>1158</v>
      </c>
      <c r="E72" s="20">
        <v>0.5</v>
      </c>
      <c r="F72" s="21">
        <f t="shared" si="0"/>
        <v>9.9592575826165687E-3</v>
      </c>
      <c r="G72" s="21">
        <f t="shared" si="1"/>
        <v>9.909909909909911E-3</v>
      </c>
      <c r="H72" s="16">
        <f t="shared" si="6"/>
        <v>93980.020264436753</v>
      </c>
      <c r="I72" s="16">
        <f t="shared" si="4"/>
        <v>931.33353415207603</v>
      </c>
      <c r="J72" s="16">
        <f t="shared" si="2"/>
        <v>93514.353497360717</v>
      </c>
      <c r="K72" s="16">
        <f t="shared" si="3"/>
        <v>1996920.1523458171</v>
      </c>
      <c r="L72" s="23">
        <f t="shared" si="5"/>
        <v>21.248347752287913</v>
      </c>
    </row>
    <row r="73" spans="1:12" x14ac:dyDescent="0.25">
      <c r="A73" s="19">
        <v>64</v>
      </c>
      <c r="B73" s="40">
        <v>9</v>
      </c>
      <c r="C73" s="40">
        <v>1168</v>
      </c>
      <c r="D73" s="40">
        <v>1032</v>
      </c>
      <c r="E73" s="20">
        <v>0.5</v>
      </c>
      <c r="F73" s="21">
        <f t="shared" ref="F73:F109" si="7">B73/((C73+D73)/2)</f>
        <v>8.1818181818181825E-3</v>
      </c>
      <c r="G73" s="21">
        <f t="shared" ref="G73:G108" si="8">F73/((1+(1-E73)*F73))</f>
        <v>8.148483476686284E-3</v>
      </c>
      <c r="H73" s="16">
        <f t="shared" si="6"/>
        <v>93048.68673028468</v>
      </c>
      <c r="I73" s="16">
        <f t="shared" si="4"/>
        <v>758.20568634908295</v>
      </c>
      <c r="J73" s="16">
        <f t="shared" ref="J73:J108" si="9">H74+I73*E73</f>
        <v>92669.58388711013</v>
      </c>
      <c r="K73" s="16">
        <f t="shared" ref="K73:K97" si="10">K74+J73</f>
        <v>1903405.7988484562</v>
      </c>
      <c r="L73" s="23">
        <f t="shared" si="5"/>
        <v>20.456020022783967</v>
      </c>
    </row>
    <row r="74" spans="1:12" x14ac:dyDescent="0.25">
      <c r="A74" s="19">
        <v>65</v>
      </c>
      <c r="B74" s="40">
        <v>8</v>
      </c>
      <c r="C74" s="40">
        <v>1176</v>
      </c>
      <c r="D74" s="40">
        <v>1153</v>
      </c>
      <c r="E74" s="20">
        <v>0.5</v>
      </c>
      <c r="F74" s="21">
        <f t="shared" si="7"/>
        <v>6.8699012451696011E-3</v>
      </c>
      <c r="G74" s="21">
        <f t="shared" si="8"/>
        <v>6.8463842533162175E-3</v>
      </c>
      <c r="H74" s="16">
        <f t="shared" si="6"/>
        <v>92290.481043935593</v>
      </c>
      <c r="I74" s="16">
        <f t="shared" ref="I74:I108" si="11">H74*G74</f>
        <v>631.8560961501795</v>
      </c>
      <c r="J74" s="16">
        <f t="shared" si="9"/>
        <v>91974.552995860504</v>
      </c>
      <c r="K74" s="16">
        <f t="shared" si="10"/>
        <v>1810736.214961346</v>
      </c>
      <c r="L74" s="23">
        <f t="shared" ref="L74:L108" si="12">K74/H74</f>
        <v>19.619967243418433</v>
      </c>
    </row>
    <row r="75" spans="1:12" x14ac:dyDescent="0.25">
      <c r="A75" s="19">
        <v>66</v>
      </c>
      <c r="B75" s="40">
        <v>9</v>
      </c>
      <c r="C75" s="40">
        <v>1140</v>
      </c>
      <c r="D75" s="40">
        <v>1157</v>
      </c>
      <c r="E75" s="20">
        <v>0.5</v>
      </c>
      <c r="F75" s="21">
        <f t="shared" si="7"/>
        <v>7.8363082281236399E-3</v>
      </c>
      <c r="G75" s="21">
        <f t="shared" si="8"/>
        <v>7.8057241977450131E-3</v>
      </c>
      <c r="H75" s="16">
        <f t="shared" ref="H75:H108" si="13">H74-I74</f>
        <v>91658.624947785414</v>
      </c>
      <c r="I75" s="16">
        <f t="shared" si="11"/>
        <v>715.4619466869633</v>
      </c>
      <c r="J75" s="16">
        <f t="shared" si="9"/>
        <v>91300.893974441933</v>
      </c>
      <c r="K75" s="16">
        <f t="shared" si="10"/>
        <v>1718761.6619654854</v>
      </c>
      <c r="L75" s="23">
        <f t="shared" si="12"/>
        <v>18.751772273963322</v>
      </c>
    </row>
    <row r="76" spans="1:12" x14ac:dyDescent="0.25">
      <c r="A76" s="19">
        <v>67</v>
      </c>
      <c r="B76" s="40">
        <v>12</v>
      </c>
      <c r="C76" s="40">
        <v>908</v>
      </c>
      <c r="D76" s="40">
        <v>1113</v>
      </c>
      <c r="E76" s="20">
        <v>0.5</v>
      </c>
      <c r="F76" s="21">
        <f t="shared" si="7"/>
        <v>1.1875309252845126E-2</v>
      </c>
      <c r="G76" s="21">
        <f t="shared" si="8"/>
        <v>1.1805213969503198E-2</v>
      </c>
      <c r="H76" s="16">
        <f t="shared" si="13"/>
        <v>90943.163001098452</v>
      </c>
      <c r="I76" s="16">
        <f t="shared" si="11"/>
        <v>1073.6034982913739</v>
      </c>
      <c r="J76" s="16">
        <f t="shared" si="9"/>
        <v>90406.361251952767</v>
      </c>
      <c r="K76" s="16">
        <f t="shared" si="10"/>
        <v>1627460.7679910434</v>
      </c>
      <c r="L76" s="23">
        <f t="shared" si="12"/>
        <v>17.895361391503243</v>
      </c>
    </row>
    <row r="77" spans="1:12" x14ac:dyDescent="0.25">
      <c r="A77" s="19">
        <v>68</v>
      </c>
      <c r="B77" s="40">
        <v>8</v>
      </c>
      <c r="C77" s="40">
        <v>870</v>
      </c>
      <c r="D77" s="40">
        <v>883</v>
      </c>
      <c r="E77" s="20">
        <v>0.5</v>
      </c>
      <c r="F77" s="21">
        <f t="shared" si="7"/>
        <v>9.1272104962920701E-3</v>
      </c>
      <c r="G77" s="21">
        <f t="shared" si="8"/>
        <v>9.0857467348097656E-3</v>
      </c>
      <c r="H77" s="16">
        <f t="shared" si="13"/>
        <v>89869.559502807082</v>
      </c>
      <c r="I77" s="16">
        <f t="shared" si="11"/>
        <v>816.5320568114214</v>
      </c>
      <c r="J77" s="16">
        <f t="shared" si="9"/>
        <v>89461.293474401362</v>
      </c>
      <c r="K77" s="16">
        <f t="shared" si="10"/>
        <v>1537054.4067390906</v>
      </c>
      <c r="L77" s="23">
        <f t="shared" si="12"/>
        <v>17.103170586822344</v>
      </c>
    </row>
    <row r="78" spans="1:12" x14ac:dyDescent="0.25">
      <c r="A78" s="19">
        <v>69</v>
      </c>
      <c r="B78" s="40">
        <v>16</v>
      </c>
      <c r="C78" s="40">
        <v>1003</v>
      </c>
      <c r="D78" s="40">
        <v>856</v>
      </c>
      <c r="E78" s="20">
        <v>0.5</v>
      </c>
      <c r="F78" s="21">
        <f t="shared" si="7"/>
        <v>1.7213555675094135E-2</v>
      </c>
      <c r="G78" s="21">
        <f t="shared" si="8"/>
        <v>1.7066666666666664E-2</v>
      </c>
      <c r="H78" s="16">
        <f t="shared" si="13"/>
        <v>89053.027445995656</v>
      </c>
      <c r="I78" s="16">
        <f t="shared" si="11"/>
        <v>1519.8383350783256</v>
      </c>
      <c r="J78" s="16">
        <f t="shared" si="9"/>
        <v>88293.108278456493</v>
      </c>
      <c r="K78" s="16">
        <f t="shared" si="10"/>
        <v>1447593.1132646892</v>
      </c>
      <c r="L78" s="23">
        <f t="shared" si="12"/>
        <v>16.255405961830458</v>
      </c>
    </row>
    <row r="79" spans="1:12" x14ac:dyDescent="0.25">
      <c r="A79" s="19">
        <v>70</v>
      </c>
      <c r="B79" s="40">
        <v>12</v>
      </c>
      <c r="C79" s="40">
        <v>562</v>
      </c>
      <c r="D79" s="40">
        <v>975</v>
      </c>
      <c r="E79" s="20">
        <v>0.5</v>
      </c>
      <c r="F79" s="21">
        <f t="shared" si="7"/>
        <v>1.5614834092387769E-2</v>
      </c>
      <c r="G79" s="21">
        <f t="shared" si="8"/>
        <v>1.5493867010974821E-2</v>
      </c>
      <c r="H79" s="16">
        <f t="shared" si="13"/>
        <v>87533.18911091733</v>
      </c>
      <c r="I79" s="16">
        <f t="shared" si="11"/>
        <v>1356.2275911310626</v>
      </c>
      <c r="J79" s="16">
        <f t="shared" si="9"/>
        <v>86855.075315351802</v>
      </c>
      <c r="K79" s="16">
        <f t="shared" si="10"/>
        <v>1359300.0049862326</v>
      </c>
      <c r="L79" s="23">
        <f t="shared" si="12"/>
        <v>15.528966998606677</v>
      </c>
    </row>
    <row r="80" spans="1:12" x14ac:dyDescent="0.25">
      <c r="A80" s="19">
        <v>71</v>
      </c>
      <c r="B80" s="40">
        <v>11</v>
      </c>
      <c r="C80" s="40">
        <v>602</v>
      </c>
      <c r="D80" s="40">
        <v>555</v>
      </c>
      <c r="E80" s="20">
        <v>0.5</v>
      </c>
      <c r="F80" s="21">
        <f t="shared" si="7"/>
        <v>1.9014693171996541E-2</v>
      </c>
      <c r="G80" s="21">
        <f t="shared" si="8"/>
        <v>1.8835616438356163E-2</v>
      </c>
      <c r="H80" s="16">
        <f t="shared" si="13"/>
        <v>86176.961519786273</v>
      </c>
      <c r="I80" s="16">
        <f t="shared" si="11"/>
        <v>1623.1961930096729</v>
      </c>
      <c r="J80" s="16">
        <f t="shared" si="9"/>
        <v>85365.363423281437</v>
      </c>
      <c r="K80" s="16">
        <f t="shared" si="10"/>
        <v>1272444.9296708808</v>
      </c>
      <c r="L80" s="23">
        <f t="shared" si="12"/>
        <v>14.765488446453601</v>
      </c>
    </row>
    <row r="81" spans="1:12" x14ac:dyDescent="0.25">
      <c r="A81" s="19">
        <v>72</v>
      </c>
      <c r="B81" s="40">
        <v>12</v>
      </c>
      <c r="C81" s="40">
        <v>622</v>
      </c>
      <c r="D81" s="40">
        <v>591</v>
      </c>
      <c r="E81" s="20">
        <v>0.5</v>
      </c>
      <c r="F81" s="21">
        <f t="shared" si="7"/>
        <v>1.9785655399835119E-2</v>
      </c>
      <c r="G81" s="21">
        <f t="shared" si="8"/>
        <v>1.9591836734693877E-2</v>
      </c>
      <c r="H81" s="16">
        <f t="shared" si="13"/>
        <v>84553.7653267766</v>
      </c>
      <c r="I81" s="16">
        <f t="shared" si="11"/>
        <v>1656.5635655858273</v>
      </c>
      <c r="J81" s="16">
        <f t="shared" si="9"/>
        <v>83725.48354398369</v>
      </c>
      <c r="K81" s="16">
        <f t="shared" si="10"/>
        <v>1187079.5662475994</v>
      </c>
      <c r="L81" s="23">
        <f t="shared" si="12"/>
        <v>14.039345990800879</v>
      </c>
    </row>
    <row r="82" spans="1:12" x14ac:dyDescent="0.25">
      <c r="A82" s="19">
        <v>73</v>
      </c>
      <c r="B82" s="40">
        <v>11</v>
      </c>
      <c r="C82" s="40">
        <v>632</v>
      </c>
      <c r="D82" s="40">
        <v>603</v>
      </c>
      <c r="E82" s="20">
        <v>0.5</v>
      </c>
      <c r="F82" s="21">
        <f t="shared" si="7"/>
        <v>1.7813765182186234E-2</v>
      </c>
      <c r="G82" s="21">
        <f t="shared" si="8"/>
        <v>1.7656500802568215E-2</v>
      </c>
      <c r="H82" s="16">
        <f t="shared" si="13"/>
        <v>82897.20176119078</v>
      </c>
      <c r="I82" s="16">
        <f t="shared" si="11"/>
        <v>1463.6745094271243</v>
      </c>
      <c r="J82" s="16">
        <f t="shared" si="9"/>
        <v>82165.364506477228</v>
      </c>
      <c r="K82" s="16">
        <f t="shared" si="10"/>
        <v>1103354.0827036158</v>
      </c>
      <c r="L82" s="23">
        <f t="shared" si="12"/>
        <v>13.309907442740279</v>
      </c>
    </row>
    <row r="83" spans="1:12" x14ac:dyDescent="0.25">
      <c r="A83" s="19">
        <v>74</v>
      </c>
      <c r="B83" s="40">
        <v>10</v>
      </c>
      <c r="C83" s="40">
        <v>551</v>
      </c>
      <c r="D83" s="40">
        <v>622</v>
      </c>
      <c r="E83" s="20">
        <v>0.5</v>
      </c>
      <c r="F83" s="21">
        <f t="shared" si="7"/>
        <v>1.7050298380221655E-2</v>
      </c>
      <c r="G83" s="21">
        <f t="shared" si="8"/>
        <v>1.69061707523246E-2</v>
      </c>
      <c r="H83" s="16">
        <f t="shared" si="13"/>
        <v>81433.527251763662</v>
      </c>
      <c r="I83" s="16">
        <f t="shared" si="11"/>
        <v>1376.729116682395</v>
      </c>
      <c r="J83" s="16">
        <f t="shared" si="9"/>
        <v>80745.162693422462</v>
      </c>
      <c r="K83" s="16">
        <f t="shared" si="10"/>
        <v>1021188.7181971385</v>
      </c>
      <c r="L83" s="23">
        <f t="shared" si="12"/>
        <v>12.540150877168616</v>
      </c>
    </row>
    <row r="84" spans="1:12" x14ac:dyDescent="0.25">
      <c r="A84" s="19">
        <v>75</v>
      </c>
      <c r="B84" s="40">
        <v>12</v>
      </c>
      <c r="C84" s="40">
        <v>493</v>
      </c>
      <c r="D84" s="40">
        <v>527</v>
      </c>
      <c r="E84" s="20">
        <v>0.5</v>
      </c>
      <c r="F84" s="21">
        <f t="shared" si="7"/>
        <v>2.3529411764705882E-2</v>
      </c>
      <c r="G84" s="21">
        <f t="shared" si="8"/>
        <v>2.3255813953488372E-2</v>
      </c>
      <c r="H84" s="16">
        <f t="shared" si="13"/>
        <v>80056.798135081262</v>
      </c>
      <c r="I84" s="16">
        <f t="shared" si="11"/>
        <v>1861.7860031414248</v>
      </c>
      <c r="J84" s="16">
        <f t="shared" si="9"/>
        <v>79125.905133510547</v>
      </c>
      <c r="K84" s="16">
        <f t="shared" si="10"/>
        <v>940443.55550371599</v>
      </c>
      <c r="L84" s="23">
        <f t="shared" si="12"/>
        <v>11.747204202657329</v>
      </c>
    </row>
    <row r="85" spans="1:12" x14ac:dyDescent="0.25">
      <c r="A85" s="19">
        <v>76</v>
      </c>
      <c r="B85" s="40">
        <v>17</v>
      </c>
      <c r="C85" s="40">
        <v>409</v>
      </c>
      <c r="D85" s="40">
        <v>480</v>
      </c>
      <c r="E85" s="20">
        <v>0.5</v>
      </c>
      <c r="F85" s="21">
        <f t="shared" si="7"/>
        <v>3.8245219347581551E-2</v>
      </c>
      <c r="G85" s="21">
        <f t="shared" si="8"/>
        <v>3.7527593818984545E-2</v>
      </c>
      <c r="H85" s="16">
        <f t="shared" si="13"/>
        <v>78195.012131939831</v>
      </c>
      <c r="I85" s="16">
        <f t="shared" si="11"/>
        <v>2934.4706539580066</v>
      </c>
      <c r="J85" s="16">
        <f t="shared" si="9"/>
        <v>76727.776804960828</v>
      </c>
      <c r="K85" s="16">
        <f t="shared" si="10"/>
        <v>861317.6503702054</v>
      </c>
      <c r="L85" s="23">
        <f t="shared" si="12"/>
        <v>11.014994778911074</v>
      </c>
    </row>
    <row r="86" spans="1:12" x14ac:dyDescent="0.25">
      <c r="A86" s="19">
        <v>77</v>
      </c>
      <c r="B86" s="40">
        <v>16</v>
      </c>
      <c r="C86" s="40">
        <v>402</v>
      </c>
      <c r="D86" s="40">
        <v>397</v>
      </c>
      <c r="E86" s="20">
        <v>0.5</v>
      </c>
      <c r="F86" s="21">
        <f t="shared" si="7"/>
        <v>4.005006257822278E-2</v>
      </c>
      <c r="G86" s="21">
        <f t="shared" si="8"/>
        <v>3.926380368098159E-2</v>
      </c>
      <c r="H86" s="16">
        <f t="shared" si="13"/>
        <v>75260.541477981824</v>
      </c>
      <c r="I86" s="16">
        <f t="shared" si="11"/>
        <v>2955.0151255158503</v>
      </c>
      <c r="J86" s="16">
        <f t="shared" si="9"/>
        <v>73783.033915223888</v>
      </c>
      <c r="K86" s="16">
        <f t="shared" si="10"/>
        <v>784589.8735652446</v>
      </c>
      <c r="L86" s="23">
        <f t="shared" si="12"/>
        <v>10.424983107446598</v>
      </c>
    </row>
    <row r="87" spans="1:12" x14ac:dyDescent="0.25">
      <c r="A87" s="19">
        <v>78</v>
      </c>
      <c r="B87" s="40">
        <v>17</v>
      </c>
      <c r="C87" s="40">
        <v>404</v>
      </c>
      <c r="D87" s="40">
        <v>390</v>
      </c>
      <c r="E87" s="20">
        <v>0.5</v>
      </c>
      <c r="F87" s="21">
        <f t="shared" si="7"/>
        <v>4.2821158690176324E-2</v>
      </c>
      <c r="G87" s="21">
        <f t="shared" si="8"/>
        <v>4.1923551171393347E-2</v>
      </c>
      <c r="H87" s="16">
        <f t="shared" si="13"/>
        <v>72305.526352465968</v>
      </c>
      <c r="I87" s="16">
        <f t="shared" si="11"/>
        <v>3031.3044340121373</v>
      </c>
      <c r="J87" s="16">
        <f t="shared" si="9"/>
        <v>70789.87413545989</v>
      </c>
      <c r="K87" s="16">
        <f t="shared" si="10"/>
        <v>710806.8396500207</v>
      </c>
      <c r="L87" s="23">
        <f t="shared" si="12"/>
        <v>9.8306018295900106</v>
      </c>
    </row>
    <row r="88" spans="1:12" x14ac:dyDescent="0.25">
      <c r="A88" s="19">
        <v>79</v>
      </c>
      <c r="B88" s="40">
        <v>24</v>
      </c>
      <c r="C88" s="40">
        <v>271</v>
      </c>
      <c r="D88" s="40">
        <v>381</v>
      </c>
      <c r="E88" s="20">
        <v>0.5</v>
      </c>
      <c r="F88" s="21">
        <f t="shared" si="7"/>
        <v>7.3619631901840496E-2</v>
      </c>
      <c r="G88" s="21">
        <f t="shared" si="8"/>
        <v>7.1005917159763315E-2</v>
      </c>
      <c r="H88" s="16">
        <f t="shared" si="13"/>
        <v>69274.221918453826</v>
      </c>
      <c r="I88" s="16">
        <f t="shared" si="11"/>
        <v>4918.8796628487926</v>
      </c>
      <c r="J88" s="16">
        <f t="shared" si="9"/>
        <v>66814.782087029438</v>
      </c>
      <c r="K88" s="16">
        <f t="shared" si="10"/>
        <v>640016.96551456081</v>
      </c>
      <c r="L88" s="23">
        <f t="shared" si="12"/>
        <v>9.2388907127380939</v>
      </c>
    </row>
    <row r="89" spans="1:12" x14ac:dyDescent="0.25">
      <c r="A89" s="19">
        <v>80</v>
      </c>
      <c r="B89" s="40">
        <v>14</v>
      </c>
      <c r="C89" s="40">
        <v>278</v>
      </c>
      <c r="D89" s="40">
        <v>262</v>
      </c>
      <c r="E89" s="20">
        <v>0.5</v>
      </c>
      <c r="F89" s="21">
        <f t="shared" si="7"/>
        <v>5.185185185185185E-2</v>
      </c>
      <c r="G89" s="21">
        <f t="shared" si="8"/>
        <v>5.0541516245487361E-2</v>
      </c>
      <c r="H89" s="16">
        <f t="shared" si="13"/>
        <v>64355.342255605035</v>
      </c>
      <c r="I89" s="16">
        <f t="shared" si="11"/>
        <v>3252.616576095561</v>
      </c>
      <c r="J89" s="16">
        <f t="shared" si="9"/>
        <v>62729.033967557254</v>
      </c>
      <c r="K89" s="16">
        <f t="shared" si="10"/>
        <v>573202.18342753139</v>
      </c>
      <c r="L89" s="23">
        <f t="shared" si="12"/>
        <v>8.9068314041575665</v>
      </c>
    </row>
    <row r="90" spans="1:12" x14ac:dyDescent="0.25">
      <c r="A90" s="19">
        <v>81</v>
      </c>
      <c r="B90" s="40">
        <v>15</v>
      </c>
      <c r="C90" s="40">
        <v>237</v>
      </c>
      <c r="D90" s="40">
        <v>259</v>
      </c>
      <c r="E90" s="20">
        <v>0.5</v>
      </c>
      <c r="F90" s="21">
        <f t="shared" si="7"/>
        <v>6.0483870967741937E-2</v>
      </c>
      <c r="G90" s="21">
        <f t="shared" si="8"/>
        <v>5.8708414872798431E-2</v>
      </c>
      <c r="H90" s="16">
        <f t="shared" si="13"/>
        <v>61102.725679509473</v>
      </c>
      <c r="I90" s="16">
        <f t="shared" si="11"/>
        <v>3587.2441690514365</v>
      </c>
      <c r="J90" s="16">
        <f t="shared" si="9"/>
        <v>59309.103594983753</v>
      </c>
      <c r="K90" s="16">
        <f t="shared" si="10"/>
        <v>510473.14945997408</v>
      </c>
      <c r="L90" s="23">
        <f t="shared" si="12"/>
        <v>8.3543433420214672</v>
      </c>
    </row>
    <row r="91" spans="1:12" x14ac:dyDescent="0.25">
      <c r="A91" s="19">
        <v>82</v>
      </c>
      <c r="B91" s="40">
        <v>19</v>
      </c>
      <c r="C91" s="40">
        <v>198</v>
      </c>
      <c r="D91" s="40">
        <v>219</v>
      </c>
      <c r="E91" s="20">
        <v>0.5</v>
      </c>
      <c r="F91" s="21">
        <f t="shared" si="7"/>
        <v>9.1127098321342928E-2</v>
      </c>
      <c r="G91" s="21">
        <f t="shared" si="8"/>
        <v>8.7155963302752298E-2</v>
      </c>
      <c r="H91" s="16">
        <f t="shared" si="13"/>
        <v>57515.481510458034</v>
      </c>
      <c r="I91" s="16">
        <f t="shared" si="11"/>
        <v>5012.8171958656085</v>
      </c>
      <c r="J91" s="16">
        <f t="shared" si="9"/>
        <v>55009.072912525226</v>
      </c>
      <c r="K91" s="16">
        <f t="shared" si="10"/>
        <v>451164.04586499033</v>
      </c>
      <c r="L91" s="23">
        <f t="shared" si="12"/>
        <v>7.8442192261392307</v>
      </c>
    </row>
    <row r="92" spans="1:12" x14ac:dyDescent="0.25">
      <c r="A92" s="19">
        <v>83</v>
      </c>
      <c r="B92" s="40">
        <v>13</v>
      </c>
      <c r="C92" s="40">
        <v>192</v>
      </c>
      <c r="D92" s="40">
        <v>182</v>
      </c>
      <c r="E92" s="20">
        <v>0.5</v>
      </c>
      <c r="F92" s="21">
        <f t="shared" si="7"/>
        <v>6.9518716577540107E-2</v>
      </c>
      <c r="G92" s="21">
        <f t="shared" si="8"/>
        <v>6.7183462532299745E-2</v>
      </c>
      <c r="H92" s="16">
        <f t="shared" si="13"/>
        <v>52502.664314592424</v>
      </c>
      <c r="I92" s="16">
        <f t="shared" si="11"/>
        <v>3527.3107808253312</v>
      </c>
      <c r="J92" s="16">
        <f t="shared" si="9"/>
        <v>50739.008924179754</v>
      </c>
      <c r="K92" s="16">
        <f t="shared" si="10"/>
        <v>396154.97295246512</v>
      </c>
      <c r="L92" s="23">
        <f t="shared" si="12"/>
        <v>7.5454260869263932</v>
      </c>
    </row>
    <row r="93" spans="1:12" x14ac:dyDescent="0.25">
      <c r="A93" s="19">
        <v>84</v>
      </c>
      <c r="B93" s="40">
        <v>12</v>
      </c>
      <c r="C93" s="40">
        <v>136</v>
      </c>
      <c r="D93" s="40">
        <v>175</v>
      </c>
      <c r="E93" s="20">
        <v>0.5</v>
      </c>
      <c r="F93" s="21">
        <f t="shared" si="7"/>
        <v>7.7170418006430874E-2</v>
      </c>
      <c r="G93" s="21">
        <f t="shared" si="8"/>
        <v>7.4303405572755415E-2</v>
      </c>
      <c r="H93" s="16">
        <f t="shared" si="13"/>
        <v>48975.353533767091</v>
      </c>
      <c r="I93" s="16">
        <f t="shared" si="11"/>
        <v>3639.0355566885764</v>
      </c>
      <c r="J93" s="16">
        <f t="shared" si="9"/>
        <v>47155.835755422799</v>
      </c>
      <c r="K93" s="16">
        <f t="shared" si="10"/>
        <v>345415.96402828535</v>
      </c>
      <c r="L93" s="23">
        <f t="shared" si="12"/>
        <v>7.0528528965111201</v>
      </c>
    </row>
    <row r="94" spans="1:12" x14ac:dyDescent="0.25">
      <c r="A94" s="19">
        <v>85</v>
      </c>
      <c r="B94" s="40">
        <v>15</v>
      </c>
      <c r="C94" s="40">
        <v>137</v>
      </c>
      <c r="D94" s="40">
        <v>130</v>
      </c>
      <c r="E94" s="20">
        <v>0.5</v>
      </c>
      <c r="F94" s="21">
        <f t="shared" si="7"/>
        <v>0.11235955056179775</v>
      </c>
      <c r="G94" s="21">
        <f t="shared" si="8"/>
        <v>0.10638297872340426</v>
      </c>
      <c r="H94" s="16">
        <f t="shared" si="13"/>
        <v>45336.317977078514</v>
      </c>
      <c r="I94" s="16">
        <f t="shared" si="11"/>
        <v>4823.0125507530338</v>
      </c>
      <c r="J94" s="16">
        <f t="shared" si="9"/>
        <v>42924.811701701998</v>
      </c>
      <c r="K94" s="16">
        <f t="shared" si="10"/>
        <v>298260.12827286252</v>
      </c>
      <c r="L94" s="23">
        <f t="shared" si="12"/>
        <v>6.5788343999100052</v>
      </c>
    </row>
    <row r="95" spans="1:12" x14ac:dyDescent="0.25">
      <c r="A95" s="19">
        <v>86</v>
      </c>
      <c r="B95" s="40">
        <v>14</v>
      </c>
      <c r="C95" s="40">
        <v>136</v>
      </c>
      <c r="D95" s="40">
        <v>131</v>
      </c>
      <c r="E95" s="20">
        <v>0.5</v>
      </c>
      <c r="F95" s="21">
        <f t="shared" si="7"/>
        <v>0.10486891385767791</v>
      </c>
      <c r="G95" s="21">
        <f t="shared" si="8"/>
        <v>9.9644128113879016E-2</v>
      </c>
      <c r="H95" s="16">
        <f t="shared" si="13"/>
        <v>40513.305426325482</v>
      </c>
      <c r="I95" s="16">
        <f t="shared" si="11"/>
        <v>4036.9129962174861</v>
      </c>
      <c r="J95" s="16">
        <f t="shared" si="9"/>
        <v>38494.848928216743</v>
      </c>
      <c r="K95" s="16">
        <f t="shared" si="10"/>
        <v>255335.31657116051</v>
      </c>
      <c r="L95" s="23">
        <f t="shared" si="12"/>
        <v>6.3025051618040537</v>
      </c>
    </row>
    <row r="96" spans="1:12" x14ac:dyDescent="0.25">
      <c r="A96" s="19">
        <v>87</v>
      </c>
      <c r="B96" s="40">
        <v>8</v>
      </c>
      <c r="C96" s="40">
        <v>97</v>
      </c>
      <c r="D96" s="40">
        <v>122</v>
      </c>
      <c r="E96" s="20">
        <v>0.5</v>
      </c>
      <c r="F96" s="21">
        <f t="shared" si="7"/>
        <v>7.3059360730593603E-2</v>
      </c>
      <c r="G96" s="21">
        <f t="shared" si="8"/>
        <v>7.0484581497797349E-2</v>
      </c>
      <c r="H96" s="16">
        <f t="shared" si="13"/>
        <v>36476.392430107997</v>
      </c>
      <c r="I96" s="16">
        <f t="shared" si="11"/>
        <v>2571.0232549855855</v>
      </c>
      <c r="J96" s="16">
        <f t="shared" si="9"/>
        <v>35190.880802615204</v>
      </c>
      <c r="K96" s="16">
        <f t="shared" si="10"/>
        <v>216840.46764294378</v>
      </c>
      <c r="L96" s="23">
        <f t="shared" si="12"/>
        <v>5.9446796461143832</v>
      </c>
    </row>
    <row r="97" spans="1:12" x14ac:dyDescent="0.25">
      <c r="A97" s="19">
        <v>88</v>
      </c>
      <c r="B97" s="40">
        <v>9</v>
      </c>
      <c r="C97" s="40">
        <v>96</v>
      </c>
      <c r="D97" s="40">
        <v>87</v>
      </c>
      <c r="E97" s="20">
        <v>0.5</v>
      </c>
      <c r="F97" s="21">
        <f t="shared" si="7"/>
        <v>9.8360655737704916E-2</v>
      </c>
      <c r="G97" s="21">
        <f t="shared" si="8"/>
        <v>9.375E-2</v>
      </c>
      <c r="H97" s="16">
        <f t="shared" si="13"/>
        <v>33905.369175122411</v>
      </c>
      <c r="I97" s="16">
        <f t="shared" si="11"/>
        <v>3178.628360167726</v>
      </c>
      <c r="J97" s="16">
        <f t="shared" si="9"/>
        <v>32316.054995038547</v>
      </c>
      <c r="K97" s="16">
        <f t="shared" si="10"/>
        <v>181649.58684032859</v>
      </c>
      <c r="L97" s="23">
        <f t="shared" si="12"/>
        <v>5.3575463491372757</v>
      </c>
    </row>
    <row r="98" spans="1:12" x14ac:dyDescent="0.25">
      <c r="A98" s="19">
        <v>89</v>
      </c>
      <c r="B98" s="40">
        <v>9</v>
      </c>
      <c r="C98" s="40">
        <v>68</v>
      </c>
      <c r="D98" s="40">
        <v>88</v>
      </c>
      <c r="E98" s="20">
        <v>0.5</v>
      </c>
      <c r="F98" s="21">
        <f t="shared" si="7"/>
        <v>0.11538461538461539</v>
      </c>
      <c r="G98" s="21">
        <f t="shared" si="8"/>
        <v>0.1090909090909091</v>
      </c>
      <c r="H98" s="16">
        <f t="shared" si="13"/>
        <v>30726.740814954683</v>
      </c>
      <c r="I98" s="16">
        <f t="shared" si="11"/>
        <v>3352.0080889041474</v>
      </c>
      <c r="J98" s="16">
        <f t="shared" si="9"/>
        <v>29050.736770502608</v>
      </c>
      <c r="K98" s="16">
        <f>K99+J98</f>
        <v>149333.53184529004</v>
      </c>
      <c r="L98" s="23">
        <f t="shared" si="12"/>
        <v>4.8600511438756149</v>
      </c>
    </row>
    <row r="99" spans="1:12" x14ac:dyDescent="0.25">
      <c r="A99" s="19">
        <v>90</v>
      </c>
      <c r="B99" s="40">
        <v>13</v>
      </c>
      <c r="C99" s="40">
        <v>55</v>
      </c>
      <c r="D99" s="40">
        <v>56</v>
      </c>
      <c r="E99" s="24">
        <v>0.5</v>
      </c>
      <c r="F99" s="25">
        <f t="shared" si="7"/>
        <v>0.23423423423423423</v>
      </c>
      <c r="G99" s="25">
        <f t="shared" si="8"/>
        <v>0.20967741935483872</v>
      </c>
      <c r="H99" s="26">
        <f t="shared" si="13"/>
        <v>27374.732726050534</v>
      </c>
      <c r="I99" s="26">
        <f t="shared" si="11"/>
        <v>5739.8633135267246</v>
      </c>
      <c r="J99" s="26">
        <f t="shared" si="9"/>
        <v>24504.801069287172</v>
      </c>
      <c r="K99" s="26">
        <f t="shared" ref="K99:K108" si="14">K100+J99</f>
        <v>120282.79507478743</v>
      </c>
      <c r="L99" s="27">
        <f t="shared" si="12"/>
        <v>4.3939349574114042</v>
      </c>
    </row>
    <row r="100" spans="1:12" x14ac:dyDescent="0.25">
      <c r="A100" s="19">
        <v>91</v>
      </c>
      <c r="B100" s="40">
        <v>13</v>
      </c>
      <c r="C100" s="40">
        <v>38</v>
      </c>
      <c r="D100" s="40">
        <v>46</v>
      </c>
      <c r="E100" s="24">
        <v>0.5</v>
      </c>
      <c r="F100" s="25">
        <f t="shared" si="7"/>
        <v>0.30952380952380953</v>
      </c>
      <c r="G100" s="25">
        <f t="shared" si="8"/>
        <v>0.26804123711340211</v>
      </c>
      <c r="H100" s="26">
        <f t="shared" si="13"/>
        <v>21634.869412523811</v>
      </c>
      <c r="I100" s="26">
        <f t="shared" si="11"/>
        <v>5799.0371621197855</v>
      </c>
      <c r="J100" s="26">
        <f t="shared" si="9"/>
        <v>18735.350831463918</v>
      </c>
      <c r="K100" s="26">
        <f t="shared" si="14"/>
        <v>95777.994005500252</v>
      </c>
      <c r="L100" s="27">
        <f t="shared" si="12"/>
        <v>4.4270197420307555</v>
      </c>
    </row>
    <row r="101" spans="1:12" x14ac:dyDescent="0.25">
      <c r="A101" s="19">
        <v>92</v>
      </c>
      <c r="B101" s="40">
        <v>5</v>
      </c>
      <c r="C101" s="40">
        <v>35</v>
      </c>
      <c r="D101" s="40">
        <v>35</v>
      </c>
      <c r="E101" s="24">
        <v>0.5</v>
      </c>
      <c r="F101" s="25">
        <f t="shared" si="7"/>
        <v>0.14285714285714285</v>
      </c>
      <c r="G101" s="25">
        <f t="shared" si="8"/>
        <v>0.13333333333333333</v>
      </c>
      <c r="H101" s="26">
        <f t="shared" si="13"/>
        <v>15835.832250404026</v>
      </c>
      <c r="I101" s="26">
        <f t="shared" si="11"/>
        <v>2111.4443000538699</v>
      </c>
      <c r="J101" s="26">
        <f t="shared" si="9"/>
        <v>14780.110100377091</v>
      </c>
      <c r="K101" s="26">
        <f t="shared" si="14"/>
        <v>77042.643174036333</v>
      </c>
      <c r="L101" s="27">
        <f t="shared" si="12"/>
        <v>4.8650833095349766</v>
      </c>
    </row>
    <row r="102" spans="1:12" x14ac:dyDescent="0.25">
      <c r="A102" s="19">
        <v>93</v>
      </c>
      <c r="B102" s="40">
        <v>4</v>
      </c>
      <c r="C102" s="40">
        <v>28</v>
      </c>
      <c r="D102" s="40">
        <v>31</v>
      </c>
      <c r="E102" s="24">
        <v>0.5</v>
      </c>
      <c r="F102" s="25">
        <f t="shared" si="7"/>
        <v>0.13559322033898305</v>
      </c>
      <c r="G102" s="25">
        <f t="shared" si="8"/>
        <v>0.12698412698412698</v>
      </c>
      <c r="H102" s="26">
        <f t="shared" si="13"/>
        <v>13724.387950350156</v>
      </c>
      <c r="I102" s="26">
        <f t="shared" si="11"/>
        <v>1742.7794222666864</v>
      </c>
      <c r="J102" s="26">
        <f t="shared" si="9"/>
        <v>12852.998239216811</v>
      </c>
      <c r="K102" s="26">
        <f t="shared" si="14"/>
        <v>62262.533073659237</v>
      </c>
      <c r="L102" s="27">
        <f t="shared" si="12"/>
        <v>4.5366345879249721</v>
      </c>
    </row>
    <row r="103" spans="1:12" x14ac:dyDescent="0.25">
      <c r="A103" s="19">
        <v>94</v>
      </c>
      <c r="B103" s="40">
        <v>3</v>
      </c>
      <c r="C103" s="40">
        <v>19</v>
      </c>
      <c r="D103" s="40">
        <v>21</v>
      </c>
      <c r="E103" s="24">
        <v>0.5</v>
      </c>
      <c r="F103" s="25">
        <f t="shared" si="7"/>
        <v>0.15</v>
      </c>
      <c r="G103" s="25">
        <f t="shared" si="8"/>
        <v>0.13953488372093023</v>
      </c>
      <c r="H103" s="26">
        <f t="shared" si="13"/>
        <v>11981.608528083469</v>
      </c>
      <c r="I103" s="26">
        <f t="shared" si="11"/>
        <v>1671.8523527558327</v>
      </c>
      <c r="J103" s="26">
        <f t="shared" si="9"/>
        <v>11145.682351705551</v>
      </c>
      <c r="K103" s="26">
        <f t="shared" si="14"/>
        <v>49409.534834442427</v>
      </c>
      <c r="L103" s="27">
        <f t="shared" si="12"/>
        <v>4.123781437077696</v>
      </c>
    </row>
    <row r="104" spans="1:12" x14ac:dyDescent="0.25">
      <c r="A104" s="19">
        <v>95</v>
      </c>
      <c r="B104" s="40">
        <v>5</v>
      </c>
      <c r="C104" s="40">
        <v>18</v>
      </c>
      <c r="D104" s="40">
        <v>13</v>
      </c>
      <c r="E104" s="24">
        <v>0.5</v>
      </c>
      <c r="F104" s="25">
        <f t="shared" si="7"/>
        <v>0.32258064516129031</v>
      </c>
      <c r="G104" s="25">
        <f t="shared" si="8"/>
        <v>0.27777777777777773</v>
      </c>
      <c r="H104" s="26">
        <f t="shared" si="13"/>
        <v>10309.756175327635</v>
      </c>
      <c r="I104" s="26">
        <f t="shared" si="11"/>
        <v>2863.8211598132316</v>
      </c>
      <c r="J104" s="26">
        <f t="shared" si="9"/>
        <v>8877.8455954210203</v>
      </c>
      <c r="K104" s="26">
        <f t="shared" si="14"/>
        <v>38263.852482736875</v>
      </c>
      <c r="L104" s="27">
        <f t="shared" si="12"/>
        <v>3.711421670117323</v>
      </c>
    </row>
    <row r="105" spans="1:12" x14ac:dyDescent="0.25">
      <c r="A105" s="19">
        <v>96</v>
      </c>
      <c r="B105" s="40">
        <v>2</v>
      </c>
      <c r="C105" s="40">
        <v>15</v>
      </c>
      <c r="D105" s="40">
        <v>18</v>
      </c>
      <c r="E105" s="24">
        <v>0.5</v>
      </c>
      <c r="F105" s="25">
        <f t="shared" si="7"/>
        <v>0.12121212121212122</v>
      </c>
      <c r="G105" s="25">
        <f t="shared" si="8"/>
        <v>0.1142857142857143</v>
      </c>
      <c r="H105" s="26">
        <f t="shared" si="13"/>
        <v>7445.9350155144039</v>
      </c>
      <c r="I105" s="26">
        <f t="shared" si="11"/>
        <v>850.96400177307476</v>
      </c>
      <c r="J105" s="26">
        <f t="shared" si="9"/>
        <v>7020.4530146278667</v>
      </c>
      <c r="K105" s="26">
        <f t="shared" si="14"/>
        <v>29386.006887315853</v>
      </c>
      <c r="L105" s="27">
        <f t="shared" si="12"/>
        <v>3.9465838509316771</v>
      </c>
    </row>
    <row r="106" spans="1:12" x14ac:dyDescent="0.25">
      <c r="A106" s="19">
        <v>97</v>
      </c>
      <c r="B106" s="40">
        <v>3</v>
      </c>
      <c r="C106" s="40">
        <v>9</v>
      </c>
      <c r="D106" s="40">
        <v>11</v>
      </c>
      <c r="E106" s="24">
        <v>0.5</v>
      </c>
      <c r="F106" s="25">
        <f t="shared" si="7"/>
        <v>0.3</v>
      </c>
      <c r="G106" s="25">
        <f t="shared" si="8"/>
        <v>0.2608695652173913</v>
      </c>
      <c r="H106" s="26">
        <f t="shared" si="13"/>
        <v>6594.9710137413294</v>
      </c>
      <c r="I106" s="26">
        <f t="shared" si="11"/>
        <v>1720.427220975999</v>
      </c>
      <c r="J106" s="26">
        <f t="shared" si="9"/>
        <v>5734.7574032533294</v>
      </c>
      <c r="K106" s="26">
        <f t="shared" si="14"/>
        <v>22365.553872687986</v>
      </c>
      <c r="L106" s="27">
        <f t="shared" si="12"/>
        <v>3.3913043478260869</v>
      </c>
    </row>
    <row r="107" spans="1:12" x14ac:dyDescent="0.25">
      <c r="A107" s="19">
        <v>98</v>
      </c>
      <c r="B107" s="40">
        <v>3</v>
      </c>
      <c r="C107" s="40">
        <v>6</v>
      </c>
      <c r="D107" s="40">
        <v>8</v>
      </c>
      <c r="E107" s="24">
        <v>0.5</v>
      </c>
      <c r="F107" s="25">
        <f t="shared" si="7"/>
        <v>0.42857142857142855</v>
      </c>
      <c r="G107" s="25">
        <f t="shared" si="8"/>
        <v>0.35294117647058826</v>
      </c>
      <c r="H107" s="26">
        <f t="shared" si="13"/>
        <v>4874.5437927653302</v>
      </c>
      <c r="I107" s="26">
        <f t="shared" si="11"/>
        <v>1720.427220975999</v>
      </c>
      <c r="J107" s="26">
        <f t="shared" si="9"/>
        <v>4014.3301822773306</v>
      </c>
      <c r="K107" s="26">
        <f t="shared" si="14"/>
        <v>16630.796469434656</v>
      </c>
      <c r="L107" s="27">
        <f t="shared" si="12"/>
        <v>3.4117647058823528</v>
      </c>
    </row>
    <row r="108" spans="1:12" x14ac:dyDescent="0.25">
      <c r="A108" s="19">
        <v>99</v>
      </c>
      <c r="B108" s="40">
        <v>1</v>
      </c>
      <c r="C108" s="40">
        <v>2</v>
      </c>
      <c r="D108" s="40">
        <v>6</v>
      </c>
      <c r="E108" s="24">
        <v>0.5</v>
      </c>
      <c r="F108" s="25">
        <f t="shared" si="7"/>
        <v>0.25</v>
      </c>
      <c r="G108" s="25">
        <f t="shared" si="8"/>
        <v>0.22222222222222221</v>
      </c>
      <c r="H108" s="26">
        <f t="shared" si="13"/>
        <v>3154.1165717893309</v>
      </c>
      <c r="I108" s="26">
        <f t="shared" si="11"/>
        <v>700.9147937309624</v>
      </c>
      <c r="J108" s="26">
        <f t="shared" si="9"/>
        <v>2803.6591749238496</v>
      </c>
      <c r="K108" s="26">
        <f t="shared" si="14"/>
        <v>12616.466287157324</v>
      </c>
      <c r="L108" s="27">
        <f t="shared" si="12"/>
        <v>4</v>
      </c>
    </row>
    <row r="109" spans="1:12" x14ac:dyDescent="0.25">
      <c r="A109" s="19" t="s">
        <v>24</v>
      </c>
      <c r="B109" s="26">
        <v>1</v>
      </c>
      <c r="C109" s="40">
        <v>4</v>
      </c>
      <c r="D109" s="26">
        <v>4</v>
      </c>
      <c r="E109" s="24"/>
      <c r="F109" s="25">
        <f t="shared" si="7"/>
        <v>0.25</v>
      </c>
      <c r="G109" s="25">
        <v>1</v>
      </c>
      <c r="H109" s="26">
        <f>H108-I108</f>
        <v>2453.2017780583683</v>
      </c>
      <c r="I109" s="26">
        <f>H109*G109</f>
        <v>2453.2017780583683</v>
      </c>
      <c r="J109" s="26">
        <f>H109/F109</f>
        <v>9812.8071122334732</v>
      </c>
      <c r="K109" s="26">
        <f>J109</f>
        <v>9812.8071122334732</v>
      </c>
      <c r="L109" s="27">
        <f>K109/H109</f>
        <v>4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47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workbookViewId="0">
      <pane ySplit="7" topLeftCell="A8" activePane="bottomLeft" state="frozen"/>
      <selection pane="bottomLeft"/>
    </sheetView>
  </sheetViews>
  <sheetFormatPr baseColWidth="10" defaultRowHeight="14.5" x14ac:dyDescent="0.35"/>
  <cols>
    <col min="1" max="1" width="10" style="2" customWidth="1"/>
    <col min="2" max="14" width="10.7265625" style="2" customWidth="1"/>
    <col min="15" max="239" width="11.453125" style="1"/>
    <col min="240" max="240" width="10" style="1" customWidth="1"/>
    <col min="241" max="270" width="10.7265625" style="1" customWidth="1"/>
    <col min="271" max="495" width="11.453125" style="1"/>
    <col min="496" max="496" width="10" style="1" customWidth="1"/>
    <col min="497" max="526" width="10.7265625" style="1" customWidth="1"/>
    <col min="527" max="751" width="11.453125" style="1"/>
    <col min="752" max="752" width="10" style="1" customWidth="1"/>
    <col min="753" max="782" width="10.7265625" style="1" customWidth="1"/>
    <col min="783" max="1007" width="11.453125" style="1"/>
    <col min="1008" max="1008" width="10" style="1" customWidth="1"/>
    <col min="1009" max="1038" width="10.7265625" style="1" customWidth="1"/>
    <col min="1039" max="1263" width="11.453125" style="1"/>
    <col min="1264" max="1264" width="10" style="1" customWidth="1"/>
    <col min="1265" max="1294" width="10.7265625" style="1" customWidth="1"/>
    <col min="1295" max="1519" width="11.453125" style="1"/>
    <col min="1520" max="1520" width="10" style="1" customWidth="1"/>
    <col min="1521" max="1550" width="10.7265625" style="1" customWidth="1"/>
    <col min="1551" max="1775" width="11.453125" style="1"/>
    <col min="1776" max="1776" width="10" style="1" customWidth="1"/>
    <col min="1777" max="1806" width="10.7265625" style="1" customWidth="1"/>
    <col min="1807" max="2031" width="11.453125" style="1"/>
    <col min="2032" max="2032" width="10" style="1" customWidth="1"/>
    <col min="2033" max="2062" width="10.7265625" style="1" customWidth="1"/>
    <col min="2063" max="2287" width="11.453125" style="1"/>
    <col min="2288" max="2288" width="10" style="1" customWidth="1"/>
    <col min="2289" max="2318" width="10.7265625" style="1" customWidth="1"/>
    <col min="2319" max="2543" width="11.453125" style="1"/>
    <col min="2544" max="2544" width="10" style="1" customWidth="1"/>
    <col min="2545" max="2574" width="10.7265625" style="1" customWidth="1"/>
    <col min="2575" max="2799" width="11.453125" style="1"/>
    <col min="2800" max="2800" width="10" style="1" customWidth="1"/>
    <col min="2801" max="2830" width="10.7265625" style="1" customWidth="1"/>
    <col min="2831" max="3055" width="11.453125" style="1"/>
    <col min="3056" max="3056" width="10" style="1" customWidth="1"/>
    <col min="3057" max="3086" width="10.7265625" style="1" customWidth="1"/>
    <col min="3087" max="3311" width="11.453125" style="1"/>
    <col min="3312" max="3312" width="10" style="1" customWidth="1"/>
    <col min="3313" max="3342" width="10.7265625" style="1" customWidth="1"/>
    <col min="3343" max="3567" width="11.453125" style="1"/>
    <col min="3568" max="3568" width="10" style="1" customWidth="1"/>
    <col min="3569" max="3598" width="10.7265625" style="1" customWidth="1"/>
    <col min="3599" max="3823" width="11.453125" style="1"/>
    <col min="3824" max="3824" width="10" style="1" customWidth="1"/>
    <col min="3825" max="3854" width="10.7265625" style="1" customWidth="1"/>
    <col min="3855" max="4079" width="11.453125" style="1"/>
    <col min="4080" max="4080" width="10" style="1" customWidth="1"/>
    <col min="4081" max="4110" width="10.7265625" style="1" customWidth="1"/>
    <col min="4111" max="4335" width="11.453125" style="1"/>
    <col min="4336" max="4336" width="10" style="1" customWidth="1"/>
    <col min="4337" max="4366" width="10.7265625" style="1" customWidth="1"/>
    <col min="4367" max="4591" width="11.453125" style="1"/>
    <col min="4592" max="4592" width="10" style="1" customWidth="1"/>
    <col min="4593" max="4622" width="10.7265625" style="1" customWidth="1"/>
    <col min="4623" max="4847" width="11.453125" style="1"/>
    <col min="4848" max="4848" width="10" style="1" customWidth="1"/>
    <col min="4849" max="4878" width="10.7265625" style="1" customWidth="1"/>
    <col min="4879" max="5103" width="11.453125" style="1"/>
    <col min="5104" max="5104" width="10" style="1" customWidth="1"/>
    <col min="5105" max="5134" width="10.7265625" style="1" customWidth="1"/>
    <col min="5135" max="5359" width="11.453125" style="1"/>
    <col min="5360" max="5360" width="10" style="1" customWidth="1"/>
    <col min="5361" max="5390" width="10.7265625" style="1" customWidth="1"/>
    <col min="5391" max="5615" width="11.453125" style="1"/>
    <col min="5616" max="5616" width="10" style="1" customWidth="1"/>
    <col min="5617" max="5646" width="10.7265625" style="1" customWidth="1"/>
    <col min="5647" max="5871" width="11.453125" style="1"/>
    <col min="5872" max="5872" width="10" style="1" customWidth="1"/>
    <col min="5873" max="5902" width="10.7265625" style="1" customWidth="1"/>
    <col min="5903" max="6127" width="11.453125" style="1"/>
    <col min="6128" max="6128" width="10" style="1" customWidth="1"/>
    <col min="6129" max="6158" width="10.7265625" style="1" customWidth="1"/>
    <col min="6159" max="6383" width="11.453125" style="1"/>
    <col min="6384" max="6384" width="10" style="1" customWidth="1"/>
    <col min="6385" max="6414" width="10.7265625" style="1" customWidth="1"/>
    <col min="6415" max="6639" width="11.453125" style="1"/>
    <col min="6640" max="6640" width="10" style="1" customWidth="1"/>
    <col min="6641" max="6670" width="10.7265625" style="1" customWidth="1"/>
    <col min="6671" max="6895" width="11.453125" style="1"/>
    <col min="6896" max="6896" width="10" style="1" customWidth="1"/>
    <col min="6897" max="6926" width="10.7265625" style="1" customWidth="1"/>
    <col min="6927" max="7151" width="11.453125" style="1"/>
    <col min="7152" max="7152" width="10" style="1" customWidth="1"/>
    <col min="7153" max="7182" width="10.7265625" style="1" customWidth="1"/>
    <col min="7183" max="7407" width="11.453125" style="1"/>
    <col min="7408" max="7408" width="10" style="1" customWidth="1"/>
    <col min="7409" max="7438" width="10.7265625" style="1" customWidth="1"/>
    <col min="7439" max="7663" width="11.453125" style="1"/>
    <col min="7664" max="7664" width="10" style="1" customWidth="1"/>
    <col min="7665" max="7694" width="10.7265625" style="1" customWidth="1"/>
    <col min="7695" max="7919" width="11.453125" style="1"/>
    <col min="7920" max="7920" width="10" style="1" customWidth="1"/>
    <col min="7921" max="7950" width="10.7265625" style="1" customWidth="1"/>
    <col min="7951" max="8175" width="11.453125" style="1"/>
    <col min="8176" max="8176" width="10" style="1" customWidth="1"/>
    <col min="8177" max="8206" width="10.7265625" style="1" customWidth="1"/>
    <col min="8207" max="8431" width="11.453125" style="1"/>
    <col min="8432" max="8432" width="10" style="1" customWidth="1"/>
    <col min="8433" max="8462" width="10.7265625" style="1" customWidth="1"/>
    <col min="8463" max="8687" width="11.453125" style="1"/>
    <col min="8688" max="8688" width="10" style="1" customWidth="1"/>
    <col min="8689" max="8718" width="10.7265625" style="1" customWidth="1"/>
    <col min="8719" max="8943" width="11.453125" style="1"/>
    <col min="8944" max="8944" width="10" style="1" customWidth="1"/>
    <col min="8945" max="8974" width="10.7265625" style="1" customWidth="1"/>
    <col min="8975" max="9199" width="11.453125" style="1"/>
    <col min="9200" max="9200" width="10" style="1" customWidth="1"/>
    <col min="9201" max="9230" width="10.7265625" style="1" customWidth="1"/>
    <col min="9231" max="9455" width="11.453125" style="1"/>
    <col min="9456" max="9456" width="10" style="1" customWidth="1"/>
    <col min="9457" max="9486" width="10.7265625" style="1" customWidth="1"/>
    <col min="9487" max="9711" width="11.453125" style="1"/>
    <col min="9712" max="9712" width="10" style="1" customWidth="1"/>
    <col min="9713" max="9742" width="10.7265625" style="1" customWidth="1"/>
    <col min="9743" max="9967" width="11.453125" style="1"/>
    <col min="9968" max="9968" width="10" style="1" customWidth="1"/>
    <col min="9969" max="9998" width="10.7265625" style="1" customWidth="1"/>
    <col min="9999" max="10223" width="11.453125" style="1"/>
    <col min="10224" max="10224" width="10" style="1" customWidth="1"/>
    <col min="10225" max="10254" width="10.7265625" style="1" customWidth="1"/>
    <col min="10255" max="10479" width="11.453125" style="1"/>
    <col min="10480" max="10480" width="10" style="1" customWidth="1"/>
    <col min="10481" max="10510" width="10.7265625" style="1" customWidth="1"/>
    <col min="10511" max="10735" width="11.453125" style="1"/>
    <col min="10736" max="10736" width="10" style="1" customWidth="1"/>
    <col min="10737" max="10766" width="10.7265625" style="1" customWidth="1"/>
    <col min="10767" max="10991" width="11.453125" style="1"/>
    <col min="10992" max="10992" width="10" style="1" customWidth="1"/>
    <col min="10993" max="11022" width="10.7265625" style="1" customWidth="1"/>
    <col min="11023" max="11247" width="11.453125" style="1"/>
    <col min="11248" max="11248" width="10" style="1" customWidth="1"/>
    <col min="11249" max="11278" width="10.7265625" style="1" customWidth="1"/>
    <col min="11279" max="11503" width="11.453125" style="1"/>
    <col min="11504" max="11504" width="10" style="1" customWidth="1"/>
    <col min="11505" max="11534" width="10.7265625" style="1" customWidth="1"/>
    <col min="11535" max="11759" width="11.453125" style="1"/>
    <col min="11760" max="11760" width="10" style="1" customWidth="1"/>
    <col min="11761" max="11790" width="10.7265625" style="1" customWidth="1"/>
    <col min="11791" max="12015" width="11.453125" style="1"/>
    <col min="12016" max="12016" width="10" style="1" customWidth="1"/>
    <col min="12017" max="12046" width="10.7265625" style="1" customWidth="1"/>
    <col min="12047" max="12271" width="11.453125" style="1"/>
    <col min="12272" max="12272" width="10" style="1" customWidth="1"/>
    <col min="12273" max="12302" width="10.7265625" style="1" customWidth="1"/>
    <col min="12303" max="12527" width="11.453125" style="1"/>
    <col min="12528" max="12528" width="10" style="1" customWidth="1"/>
    <col min="12529" max="12558" width="10.7265625" style="1" customWidth="1"/>
    <col min="12559" max="12783" width="11.453125" style="1"/>
    <col min="12784" max="12784" width="10" style="1" customWidth="1"/>
    <col min="12785" max="12814" width="10.7265625" style="1" customWidth="1"/>
    <col min="12815" max="13039" width="11.453125" style="1"/>
    <col min="13040" max="13040" width="10" style="1" customWidth="1"/>
    <col min="13041" max="13070" width="10.7265625" style="1" customWidth="1"/>
    <col min="13071" max="13295" width="11.453125" style="1"/>
    <col min="13296" max="13296" width="10" style="1" customWidth="1"/>
    <col min="13297" max="13326" width="10.7265625" style="1" customWidth="1"/>
    <col min="13327" max="13551" width="11.453125" style="1"/>
    <col min="13552" max="13552" width="10" style="1" customWidth="1"/>
    <col min="13553" max="13582" width="10.7265625" style="1" customWidth="1"/>
    <col min="13583" max="13807" width="11.453125" style="1"/>
    <col min="13808" max="13808" width="10" style="1" customWidth="1"/>
    <col min="13809" max="13838" width="10.7265625" style="1" customWidth="1"/>
    <col min="13839" max="14063" width="11.453125" style="1"/>
    <col min="14064" max="14064" width="10" style="1" customWidth="1"/>
    <col min="14065" max="14094" width="10.7265625" style="1" customWidth="1"/>
    <col min="14095" max="14319" width="11.453125" style="1"/>
    <col min="14320" max="14320" width="10" style="1" customWidth="1"/>
    <col min="14321" max="14350" width="10.7265625" style="1" customWidth="1"/>
    <col min="14351" max="14575" width="11.453125" style="1"/>
    <col min="14576" max="14576" width="10" style="1" customWidth="1"/>
    <col min="14577" max="14606" width="10.7265625" style="1" customWidth="1"/>
    <col min="14607" max="14831" width="11.453125" style="1"/>
    <col min="14832" max="14832" width="10" style="1" customWidth="1"/>
    <col min="14833" max="14862" width="10.7265625" style="1" customWidth="1"/>
    <col min="14863" max="15087" width="11.453125" style="1"/>
    <col min="15088" max="15088" width="10" style="1" customWidth="1"/>
    <col min="15089" max="15118" width="10.7265625" style="1" customWidth="1"/>
    <col min="15119" max="15343" width="11.453125" style="1"/>
    <col min="15344" max="15344" width="10" style="1" customWidth="1"/>
    <col min="15345" max="15374" width="10.7265625" style="1" customWidth="1"/>
    <col min="15375" max="15599" width="11.453125" style="1"/>
    <col min="15600" max="15600" width="10" style="1" customWidth="1"/>
    <col min="15601" max="15630" width="10.7265625" style="1" customWidth="1"/>
    <col min="15631" max="15855" width="11.453125" style="1"/>
    <col min="15856" max="15856" width="10" style="1" customWidth="1"/>
    <col min="15857" max="15886" width="10.7265625" style="1" customWidth="1"/>
    <col min="15887" max="16111" width="11.453125" style="1"/>
    <col min="16112" max="16112" width="10" style="1" customWidth="1"/>
    <col min="16113" max="16142" width="10.7265625" style="1" customWidth="1"/>
    <col min="16143" max="16384" width="11.453125" style="1"/>
  </cols>
  <sheetData>
    <row r="4" spans="1:14" s="5" customFormat="1" ht="15.5" x14ac:dyDescent="0.35">
      <c r="A4" s="4" t="s">
        <v>26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2.75" customHeight="1" x14ac:dyDescent="0.35">
      <c r="A5" s="6"/>
    </row>
    <row r="6" spans="1:14" s="52" customFormat="1" x14ac:dyDescent="0.35">
      <c r="A6" s="51" t="s">
        <v>23</v>
      </c>
      <c r="B6" s="51">
        <v>2022</v>
      </c>
      <c r="C6" s="51">
        <v>2021</v>
      </c>
      <c r="D6" s="51">
        <v>2020</v>
      </c>
      <c r="E6" s="51">
        <v>2019</v>
      </c>
      <c r="F6" s="51">
        <v>2018</v>
      </c>
      <c r="G6" s="51">
        <v>2017</v>
      </c>
      <c r="H6" s="51">
        <v>2016</v>
      </c>
      <c r="I6" s="51">
        <v>2015</v>
      </c>
      <c r="J6" s="51">
        <v>2014</v>
      </c>
      <c r="K6" s="51">
        <v>2013</v>
      </c>
      <c r="L6" s="51">
        <v>2012</v>
      </c>
      <c r="M6" s="51">
        <v>2011</v>
      </c>
      <c r="N6" s="51">
        <v>2010</v>
      </c>
    </row>
    <row r="7" spans="1:14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x14ac:dyDescent="0.35">
      <c r="A8" s="19">
        <v>0</v>
      </c>
      <c r="B8" s="55">
        <v>81.539517678020459</v>
      </c>
      <c r="C8" s="55">
        <v>83.006233457165621</v>
      </c>
      <c r="D8" s="55">
        <v>79.799390510295652</v>
      </c>
      <c r="E8" s="55">
        <v>83.837757209421525</v>
      </c>
      <c r="F8" s="55">
        <v>82.769171355755105</v>
      </c>
      <c r="G8" s="55">
        <v>83.125075833225907</v>
      </c>
      <c r="H8" s="55">
        <v>82.316923059798683</v>
      </c>
      <c r="I8" s="55">
        <v>82.286915258559077</v>
      </c>
      <c r="J8" s="55">
        <v>82.340294804027764</v>
      </c>
      <c r="K8" s="55">
        <v>82.388583867082389</v>
      </c>
      <c r="L8" s="55">
        <v>82.239697613233872</v>
      </c>
      <c r="M8" s="55">
        <v>82.604325819121257</v>
      </c>
      <c r="N8" s="55">
        <v>82.125558043335658</v>
      </c>
    </row>
    <row r="9" spans="1:14" x14ac:dyDescent="0.35">
      <c r="A9" s="19">
        <v>1</v>
      </c>
      <c r="B9" s="58">
        <v>81.155167994213613</v>
      </c>
      <c r="C9" s="58">
        <v>82.154046359423504</v>
      </c>
      <c r="D9" s="58">
        <v>79.057197620498542</v>
      </c>
      <c r="E9" s="58">
        <v>82.962327848000641</v>
      </c>
      <c r="F9" s="58">
        <v>82.002890592561229</v>
      </c>
      <c r="G9" s="58">
        <v>82.354889477357887</v>
      </c>
      <c r="H9" s="58">
        <v>81.423766167623199</v>
      </c>
      <c r="I9" s="58">
        <v>81.492956349486889</v>
      </c>
      <c r="J9" s="54">
        <v>81.644678256389625</v>
      </c>
      <c r="K9" s="54">
        <v>81.697597391109113</v>
      </c>
      <c r="L9" s="54">
        <v>81.435247129055</v>
      </c>
      <c r="M9" s="54">
        <v>81.787799172907</v>
      </c>
      <c r="N9" s="54">
        <v>81.307757949682397</v>
      </c>
    </row>
    <row r="10" spans="1:14" x14ac:dyDescent="0.35">
      <c r="A10" s="19">
        <v>2</v>
      </c>
      <c r="B10" s="58">
        <v>80.155167994213613</v>
      </c>
      <c r="C10" s="58">
        <v>81.154046359423518</v>
      </c>
      <c r="D10" s="58">
        <v>78.057197620498542</v>
      </c>
      <c r="E10" s="58">
        <v>82.075600276363275</v>
      </c>
      <c r="F10" s="58">
        <v>81.002890592561243</v>
      </c>
      <c r="G10" s="58">
        <v>81.354889477357872</v>
      </c>
      <c r="H10" s="58">
        <v>80.423766167623199</v>
      </c>
      <c r="I10" s="58">
        <v>80.592818341542511</v>
      </c>
      <c r="J10" s="54">
        <v>80.644678256389625</v>
      </c>
      <c r="K10" s="54">
        <v>80.697597391109113</v>
      </c>
      <c r="L10" s="54">
        <v>80.435247129055</v>
      </c>
      <c r="M10" s="54">
        <v>80.787799172907</v>
      </c>
      <c r="N10" s="54">
        <v>80.307757949682397</v>
      </c>
    </row>
    <row r="11" spans="1:14" x14ac:dyDescent="0.35">
      <c r="A11" s="19">
        <v>3</v>
      </c>
      <c r="B11" s="58">
        <v>79.155167994213613</v>
      </c>
      <c r="C11" s="58">
        <v>80.277100258376393</v>
      </c>
      <c r="D11" s="58">
        <v>77.057197620498542</v>
      </c>
      <c r="E11" s="58">
        <v>81.075600276363275</v>
      </c>
      <c r="F11" s="58">
        <v>80.002890592561243</v>
      </c>
      <c r="G11" s="58">
        <v>80.354889477357872</v>
      </c>
      <c r="H11" s="58">
        <v>79.423766167623199</v>
      </c>
      <c r="I11" s="58">
        <v>79.592818341542511</v>
      </c>
      <c r="J11" s="54">
        <v>79.644678256389625</v>
      </c>
      <c r="K11" s="54">
        <v>79.786458994866578</v>
      </c>
      <c r="L11" s="54">
        <v>79.435247129055</v>
      </c>
      <c r="M11" s="54">
        <v>79.869268274046433</v>
      </c>
      <c r="N11" s="54">
        <v>79.389028578959042</v>
      </c>
    </row>
    <row r="12" spans="1:14" x14ac:dyDescent="0.35">
      <c r="A12" s="19">
        <v>4</v>
      </c>
      <c r="B12" s="58">
        <v>78.155167994213627</v>
      </c>
      <c r="C12" s="58">
        <v>79.277100258376393</v>
      </c>
      <c r="D12" s="58">
        <v>76.057197620498556</v>
      </c>
      <c r="E12" s="58">
        <v>80.075600276363275</v>
      </c>
      <c r="F12" s="58">
        <v>79.002890592561243</v>
      </c>
      <c r="G12" s="58">
        <v>79.354889477357872</v>
      </c>
      <c r="H12" s="58">
        <v>78.423766167623199</v>
      </c>
      <c r="I12" s="58">
        <v>78.592818341542511</v>
      </c>
      <c r="J12" s="54">
        <v>78.644678256389625</v>
      </c>
      <c r="K12" s="54">
        <v>78.786458994866592</v>
      </c>
      <c r="L12" s="54">
        <v>78.435247129055</v>
      </c>
      <c r="M12" s="54">
        <v>78.869268274046419</v>
      </c>
      <c r="N12" s="54">
        <v>78.389028578959042</v>
      </c>
    </row>
    <row r="13" spans="1:14" x14ac:dyDescent="0.35">
      <c r="A13" s="19">
        <v>5</v>
      </c>
      <c r="B13" s="55">
        <v>77.155167994213627</v>
      </c>
      <c r="C13" s="55">
        <v>78.277100258376393</v>
      </c>
      <c r="D13" s="55">
        <v>75.057197620498556</v>
      </c>
      <c r="E13" s="55">
        <v>79.165822045384104</v>
      </c>
      <c r="F13" s="55">
        <v>78.002890592561243</v>
      </c>
      <c r="G13" s="55">
        <v>78.354889477357872</v>
      </c>
      <c r="H13" s="55">
        <v>77.423766167623199</v>
      </c>
      <c r="I13" s="55">
        <v>77.592818341542497</v>
      </c>
      <c r="J13" s="55">
        <v>77.644678256389625</v>
      </c>
      <c r="K13" s="55">
        <v>77.786458994866592</v>
      </c>
      <c r="L13" s="55">
        <v>77.435247129055</v>
      </c>
      <c r="M13" s="55">
        <v>77.869268274046419</v>
      </c>
      <c r="N13" s="55">
        <v>77.389028578959042</v>
      </c>
    </row>
    <row r="14" spans="1:14" x14ac:dyDescent="0.35">
      <c r="A14" s="19">
        <v>6</v>
      </c>
      <c r="B14" s="58">
        <v>76.253758358312297</v>
      </c>
      <c r="C14" s="58">
        <v>77.277100258376393</v>
      </c>
      <c r="D14" s="58">
        <v>74.057197620498556</v>
      </c>
      <c r="E14" s="58">
        <v>78.165822045384104</v>
      </c>
      <c r="F14" s="58">
        <v>77.002890592561258</v>
      </c>
      <c r="G14" s="58">
        <v>77.354889477357858</v>
      </c>
      <c r="H14" s="58">
        <v>76.423766167623199</v>
      </c>
      <c r="I14" s="58">
        <v>76.592818341542497</v>
      </c>
      <c r="J14" s="54">
        <v>76.644678256389625</v>
      </c>
      <c r="K14" s="54">
        <v>76.786458994866592</v>
      </c>
      <c r="L14" s="54">
        <v>76.435247129055</v>
      </c>
      <c r="M14" s="54">
        <v>76.869268274046419</v>
      </c>
      <c r="N14" s="54">
        <v>76.389028578959042</v>
      </c>
    </row>
    <row r="15" spans="1:14" x14ac:dyDescent="0.35">
      <c r="A15" s="19">
        <v>7</v>
      </c>
      <c r="B15" s="58">
        <v>75.253758358312297</v>
      </c>
      <c r="C15" s="58">
        <v>76.277100258376393</v>
      </c>
      <c r="D15" s="58">
        <v>73.057197620498556</v>
      </c>
      <c r="E15" s="58">
        <v>77.165822045384104</v>
      </c>
      <c r="F15" s="58">
        <v>76.002890592561258</v>
      </c>
      <c r="G15" s="58">
        <v>76.354889477357858</v>
      </c>
      <c r="H15" s="58">
        <v>75.423766167623199</v>
      </c>
      <c r="I15" s="58">
        <v>75.592818341542497</v>
      </c>
      <c r="J15" s="54">
        <v>75.644678256389625</v>
      </c>
      <c r="K15" s="54">
        <v>75.786458994866592</v>
      </c>
      <c r="L15" s="54">
        <v>75.435247129055</v>
      </c>
      <c r="M15" s="54">
        <v>75.869268274046419</v>
      </c>
      <c r="N15" s="54">
        <v>75.389028578959042</v>
      </c>
    </row>
    <row r="16" spans="1:14" x14ac:dyDescent="0.35">
      <c r="A16" s="19">
        <v>8</v>
      </c>
      <c r="B16" s="58">
        <v>74.253758358312297</v>
      </c>
      <c r="C16" s="58">
        <v>75.277100258376393</v>
      </c>
      <c r="D16" s="58">
        <v>72.05719762049857</v>
      </c>
      <c r="E16" s="58">
        <v>76.165822045384118</v>
      </c>
      <c r="F16" s="58">
        <v>75.002890592561258</v>
      </c>
      <c r="G16" s="58">
        <v>75.354889477357858</v>
      </c>
      <c r="H16" s="58">
        <v>74.423766167623199</v>
      </c>
      <c r="I16" s="58">
        <v>74.592818341542497</v>
      </c>
      <c r="J16" s="54">
        <v>74.644678256389625</v>
      </c>
      <c r="K16" s="54">
        <v>74.786458994866607</v>
      </c>
      <c r="L16" s="54">
        <v>74.435247129054986</v>
      </c>
      <c r="M16" s="54">
        <v>74.869268274046419</v>
      </c>
      <c r="N16" s="54">
        <v>74.389028578959056</v>
      </c>
    </row>
    <row r="17" spans="1:14" x14ac:dyDescent="0.35">
      <c r="A17" s="19">
        <v>9</v>
      </c>
      <c r="B17" s="58">
        <v>73.253758358312282</v>
      </c>
      <c r="C17" s="58">
        <v>74.277100258376393</v>
      </c>
      <c r="D17" s="58">
        <v>71.05719762049857</v>
      </c>
      <c r="E17" s="58">
        <v>75.165822045384118</v>
      </c>
      <c r="F17" s="58">
        <v>74.002890592561258</v>
      </c>
      <c r="G17" s="58">
        <v>74.354889477357858</v>
      </c>
      <c r="H17" s="58">
        <v>73.423766167623214</v>
      </c>
      <c r="I17" s="58">
        <v>73.592818341542483</v>
      </c>
      <c r="J17" s="54">
        <v>73.644678256389625</v>
      </c>
      <c r="K17" s="54">
        <v>73.786458994866607</v>
      </c>
      <c r="L17" s="54">
        <v>73.435247129054986</v>
      </c>
      <c r="M17" s="54">
        <v>73.869268274046419</v>
      </c>
      <c r="N17" s="54">
        <v>73.389028578959056</v>
      </c>
    </row>
    <row r="18" spans="1:14" x14ac:dyDescent="0.35">
      <c r="A18" s="19">
        <v>10</v>
      </c>
      <c r="B18" s="55">
        <v>72.253758358312282</v>
      </c>
      <c r="C18" s="55">
        <v>73.277100258376407</v>
      </c>
      <c r="D18" s="55">
        <v>70.05719762049857</v>
      </c>
      <c r="E18" s="55">
        <v>74.165822045384118</v>
      </c>
      <c r="F18" s="55">
        <v>73.002890592561258</v>
      </c>
      <c r="G18" s="55">
        <v>73.354889477357844</v>
      </c>
      <c r="H18" s="55">
        <v>72.423766167623214</v>
      </c>
      <c r="I18" s="55">
        <v>72.592818341542483</v>
      </c>
      <c r="J18" s="55">
        <v>72.644678256389625</v>
      </c>
      <c r="K18" s="55">
        <v>72.786458994866607</v>
      </c>
      <c r="L18" s="55">
        <v>72.435247129054986</v>
      </c>
      <c r="M18" s="55">
        <v>72.869268274046405</v>
      </c>
      <c r="N18" s="55">
        <v>72.389028578959056</v>
      </c>
    </row>
    <row r="19" spans="1:14" x14ac:dyDescent="0.35">
      <c r="A19" s="19">
        <v>11</v>
      </c>
      <c r="B19" s="58">
        <v>71.253758358312282</v>
      </c>
      <c r="C19" s="58">
        <v>72.277100258376407</v>
      </c>
      <c r="D19" s="58">
        <v>69.05719762049857</v>
      </c>
      <c r="E19" s="58">
        <v>73.165822045384132</v>
      </c>
      <c r="F19" s="58">
        <v>72.077674388943478</v>
      </c>
      <c r="G19" s="58">
        <v>72.354889477357844</v>
      </c>
      <c r="H19" s="58">
        <v>71.423766167623214</v>
      </c>
      <c r="I19" s="58">
        <v>71.592818341542483</v>
      </c>
      <c r="J19" s="54">
        <v>71.644678256389625</v>
      </c>
      <c r="K19" s="54">
        <v>71.786458994866607</v>
      </c>
      <c r="L19" s="54">
        <v>71.435247129054986</v>
      </c>
      <c r="M19" s="54">
        <v>71.869268274046405</v>
      </c>
      <c r="N19" s="54">
        <v>71.389028578959056</v>
      </c>
    </row>
    <row r="20" spans="1:14" x14ac:dyDescent="0.35">
      <c r="A20" s="19">
        <v>12</v>
      </c>
      <c r="B20" s="58">
        <v>70.253758358312268</v>
      </c>
      <c r="C20" s="58">
        <v>71.277100258376407</v>
      </c>
      <c r="D20" s="58">
        <v>68.05719762049857</v>
      </c>
      <c r="E20" s="58">
        <v>72.165822045384132</v>
      </c>
      <c r="F20" s="58">
        <v>71.077674388943478</v>
      </c>
      <c r="G20" s="58">
        <v>71.354889477357844</v>
      </c>
      <c r="H20" s="58">
        <v>70.423766167623214</v>
      </c>
      <c r="I20" s="58">
        <v>70.592818341542483</v>
      </c>
      <c r="J20" s="54">
        <v>70.644678256389625</v>
      </c>
      <c r="K20" s="54">
        <v>70.786458994866621</v>
      </c>
      <c r="L20" s="54">
        <v>70.435247129054986</v>
      </c>
      <c r="M20" s="54">
        <v>70.869268274046405</v>
      </c>
      <c r="N20" s="54">
        <v>70.389028578959056</v>
      </c>
    </row>
    <row r="21" spans="1:14" x14ac:dyDescent="0.35">
      <c r="A21" s="19">
        <v>13</v>
      </c>
      <c r="B21" s="58">
        <v>69.253758358312268</v>
      </c>
      <c r="C21" s="58">
        <v>70.277100258376407</v>
      </c>
      <c r="D21" s="58">
        <v>67.057197620498584</v>
      </c>
      <c r="E21" s="58">
        <v>71.165822045384132</v>
      </c>
      <c r="F21" s="58">
        <v>70.077674388943493</v>
      </c>
      <c r="G21" s="58">
        <v>70.354889477357844</v>
      </c>
      <c r="H21" s="58">
        <v>69.423766167623214</v>
      </c>
      <c r="I21" s="58">
        <v>69.592818341542468</v>
      </c>
      <c r="J21" s="54">
        <v>69.644678256389625</v>
      </c>
      <c r="K21" s="54">
        <v>69.786458994866621</v>
      </c>
      <c r="L21" s="54">
        <v>69.435247129054986</v>
      </c>
      <c r="M21" s="54">
        <v>69.869268274046405</v>
      </c>
      <c r="N21" s="54">
        <v>69.389028578959056</v>
      </c>
    </row>
    <row r="22" spans="1:14" x14ac:dyDescent="0.35">
      <c r="A22" s="19">
        <v>14</v>
      </c>
      <c r="B22" s="58">
        <v>68.253758358312268</v>
      </c>
      <c r="C22" s="58">
        <v>69.277100258376407</v>
      </c>
      <c r="D22" s="58">
        <v>66.127124621453063</v>
      </c>
      <c r="E22" s="58">
        <v>70.240561148552175</v>
      </c>
      <c r="F22" s="58">
        <v>69.077674388943493</v>
      </c>
      <c r="G22" s="58">
        <v>69.354889477357844</v>
      </c>
      <c r="H22" s="58">
        <v>68.423766167623214</v>
      </c>
      <c r="I22" s="58">
        <v>68.592818341542468</v>
      </c>
      <c r="J22" s="54">
        <v>68.727877157906462</v>
      </c>
      <c r="K22" s="54">
        <v>68.786458994866621</v>
      </c>
      <c r="L22" s="54">
        <v>68.435247129054986</v>
      </c>
      <c r="M22" s="54">
        <v>68.869268274046405</v>
      </c>
      <c r="N22" s="54">
        <v>68.389028578959056</v>
      </c>
    </row>
    <row r="23" spans="1:14" x14ac:dyDescent="0.35">
      <c r="A23" s="19">
        <v>15</v>
      </c>
      <c r="B23" s="55">
        <v>67.322160111622722</v>
      </c>
      <c r="C23" s="55">
        <v>68.277100258376407</v>
      </c>
      <c r="D23" s="55">
        <v>65.127124621453063</v>
      </c>
      <c r="E23" s="55">
        <v>69.240561148552175</v>
      </c>
      <c r="F23" s="55">
        <v>68.077674388943493</v>
      </c>
      <c r="G23" s="55">
        <v>68.35488947735783</v>
      </c>
      <c r="H23" s="55">
        <v>67.423766167623214</v>
      </c>
      <c r="I23" s="55">
        <v>67.592818341542468</v>
      </c>
      <c r="J23" s="55">
        <v>67.727877157906477</v>
      </c>
      <c r="K23" s="55">
        <v>67.786458994866635</v>
      </c>
      <c r="L23" s="55">
        <v>67.435247129054986</v>
      </c>
      <c r="M23" s="55">
        <v>67.869268274046405</v>
      </c>
      <c r="N23" s="55">
        <v>67.389028578959056</v>
      </c>
    </row>
    <row r="24" spans="1:14" x14ac:dyDescent="0.35">
      <c r="A24" s="19">
        <v>16</v>
      </c>
      <c r="B24" s="58">
        <v>66.322160111622722</v>
      </c>
      <c r="C24" s="58">
        <v>67.277100258376407</v>
      </c>
      <c r="D24" s="58">
        <v>64.127124621453063</v>
      </c>
      <c r="E24" s="58">
        <v>68.240561148552175</v>
      </c>
      <c r="F24" s="58">
        <v>67.077674388943493</v>
      </c>
      <c r="G24" s="58">
        <v>67.35488947735783</v>
      </c>
      <c r="H24" s="58">
        <v>66.423766167623214</v>
      </c>
      <c r="I24" s="58">
        <v>66.592818341542468</v>
      </c>
      <c r="J24" s="54">
        <v>66.727877157906477</v>
      </c>
      <c r="K24" s="54">
        <v>66.786458994866635</v>
      </c>
      <c r="L24" s="54">
        <v>66.435247129054986</v>
      </c>
      <c r="M24" s="54">
        <v>66.975445213800597</v>
      </c>
      <c r="N24" s="54">
        <v>66.492013996324658</v>
      </c>
    </row>
    <row r="25" spans="1:14" x14ac:dyDescent="0.35">
      <c r="A25" s="19">
        <v>17</v>
      </c>
      <c r="B25" s="58">
        <v>65.390456206703604</v>
      </c>
      <c r="C25" s="58">
        <v>66.344578081972799</v>
      </c>
      <c r="D25" s="58">
        <v>63.193878260921231</v>
      </c>
      <c r="E25" s="58">
        <v>67.240561148552175</v>
      </c>
      <c r="F25" s="58">
        <v>66.077674388943493</v>
      </c>
      <c r="G25" s="58">
        <v>66.35488947735783</v>
      </c>
      <c r="H25" s="58">
        <v>65.423766167623214</v>
      </c>
      <c r="I25" s="58">
        <v>65.592818341542454</v>
      </c>
      <c r="J25" s="54">
        <v>65.727877157906477</v>
      </c>
      <c r="K25" s="54">
        <v>65.786458994866635</v>
      </c>
      <c r="L25" s="54">
        <v>65.435247129054986</v>
      </c>
      <c r="M25" s="54">
        <v>65.975445213800597</v>
      </c>
      <c r="N25" s="54">
        <v>65.492013996324658</v>
      </c>
    </row>
    <row r="26" spans="1:14" x14ac:dyDescent="0.35">
      <c r="A26" s="19">
        <v>18</v>
      </c>
      <c r="B26" s="58">
        <v>64.39045620670359</v>
      </c>
      <c r="C26" s="58">
        <v>65.413435973080198</v>
      </c>
      <c r="D26" s="58">
        <v>62.193878260921224</v>
      </c>
      <c r="E26" s="58">
        <v>66.240561148552189</v>
      </c>
      <c r="F26" s="58">
        <v>65.077674388943493</v>
      </c>
      <c r="G26" s="58">
        <v>65.35488947735783</v>
      </c>
      <c r="H26" s="58">
        <v>64.423766167623228</v>
      </c>
      <c r="I26" s="58">
        <v>64.592818341542454</v>
      </c>
      <c r="J26" s="54">
        <v>64.727877157906477</v>
      </c>
      <c r="K26" s="54">
        <v>64.786458994866635</v>
      </c>
      <c r="L26" s="54">
        <v>64.435247129054986</v>
      </c>
      <c r="M26" s="54">
        <v>64.975445213800597</v>
      </c>
      <c r="N26" s="54">
        <v>64.492013996324658</v>
      </c>
    </row>
    <row r="27" spans="1:14" x14ac:dyDescent="0.35">
      <c r="A27" s="19">
        <v>19</v>
      </c>
      <c r="B27" s="58">
        <v>63.390456206703597</v>
      </c>
      <c r="C27" s="58">
        <v>64.413435973080198</v>
      </c>
      <c r="D27" s="58">
        <v>61.193878260921224</v>
      </c>
      <c r="E27" s="58">
        <v>65.316914878109159</v>
      </c>
      <c r="F27" s="58">
        <v>64.077674388943507</v>
      </c>
      <c r="G27" s="58">
        <v>64.437550417207689</v>
      </c>
      <c r="H27" s="58">
        <v>63.423766167623221</v>
      </c>
      <c r="I27" s="58">
        <v>63.592818341542454</v>
      </c>
      <c r="J27" s="54">
        <v>63.727877157906477</v>
      </c>
      <c r="K27" s="54">
        <v>63.786458994866642</v>
      </c>
      <c r="L27" s="54">
        <v>63.435247129054979</v>
      </c>
      <c r="M27" s="54">
        <v>64.071177129485534</v>
      </c>
      <c r="N27" s="54">
        <v>63.587595794676147</v>
      </c>
    </row>
    <row r="28" spans="1:14" x14ac:dyDescent="0.35">
      <c r="A28" s="19">
        <v>20</v>
      </c>
      <c r="B28" s="55">
        <v>62.45624094300652</v>
      </c>
      <c r="C28" s="55">
        <v>63.413435973080205</v>
      </c>
      <c r="D28" s="55">
        <v>60.193878260921217</v>
      </c>
      <c r="E28" s="55">
        <v>64.316914878109159</v>
      </c>
      <c r="F28" s="55">
        <v>63.0776743889435</v>
      </c>
      <c r="G28" s="55">
        <v>63.437550417207696</v>
      </c>
      <c r="H28" s="55">
        <v>62.513720453828569</v>
      </c>
      <c r="I28" s="55">
        <v>62.592818341542447</v>
      </c>
      <c r="J28" s="55">
        <v>62.727877157906477</v>
      </c>
      <c r="K28" s="55">
        <v>62.786458994866649</v>
      </c>
      <c r="L28" s="55">
        <v>62.435247129054979</v>
      </c>
      <c r="M28" s="55">
        <v>63.071177129485534</v>
      </c>
      <c r="N28" s="55">
        <v>62.58759579467614</v>
      </c>
    </row>
    <row r="29" spans="1:14" x14ac:dyDescent="0.35">
      <c r="A29" s="19">
        <v>21</v>
      </c>
      <c r="B29" s="58">
        <v>61.521199287232967</v>
      </c>
      <c r="C29" s="58">
        <v>62.413435973080212</v>
      </c>
      <c r="D29" s="58">
        <v>59.193878260921217</v>
      </c>
      <c r="E29" s="58">
        <v>63.316914878109152</v>
      </c>
      <c r="F29" s="58">
        <v>62.077674388943507</v>
      </c>
      <c r="G29" s="58">
        <v>62.437550417207696</v>
      </c>
      <c r="H29" s="58">
        <v>61.513720453828562</v>
      </c>
      <c r="I29" s="58">
        <v>61.687694746672825</v>
      </c>
      <c r="J29" s="54">
        <v>61.727877157906484</v>
      </c>
      <c r="K29" s="54">
        <v>61.786458994866649</v>
      </c>
      <c r="L29" s="54">
        <v>61.435247129054979</v>
      </c>
      <c r="M29" s="54">
        <v>62.071177129485534</v>
      </c>
      <c r="N29" s="54">
        <v>61.58759579467614</v>
      </c>
    </row>
    <row r="30" spans="1:14" x14ac:dyDescent="0.35">
      <c r="A30" s="19">
        <v>22</v>
      </c>
      <c r="B30" s="58">
        <v>60.521199287232967</v>
      </c>
      <c r="C30" s="58">
        <v>61.413435973080212</v>
      </c>
      <c r="D30" s="58">
        <v>58.19387826092121</v>
      </c>
      <c r="E30" s="58">
        <v>62.316914878109152</v>
      </c>
      <c r="F30" s="58">
        <v>61.077674388943507</v>
      </c>
      <c r="G30" s="58">
        <v>61.437550417207696</v>
      </c>
      <c r="H30" s="58">
        <v>60.513720453828562</v>
      </c>
      <c r="I30" s="58">
        <v>60.687694746672825</v>
      </c>
      <c r="J30" s="54">
        <v>60.817747444870022</v>
      </c>
      <c r="K30" s="54">
        <v>60.786458994866656</v>
      </c>
      <c r="L30" s="54">
        <v>60.435247129054979</v>
      </c>
      <c r="M30" s="54">
        <v>61.071177129485534</v>
      </c>
      <c r="N30" s="54">
        <v>60.58759579467614</v>
      </c>
    </row>
    <row r="31" spans="1:14" x14ac:dyDescent="0.35">
      <c r="A31" s="19">
        <v>23</v>
      </c>
      <c r="B31" s="58">
        <v>59.52119928723296</v>
      </c>
      <c r="C31" s="58">
        <v>60.413435973080219</v>
      </c>
      <c r="D31" s="58">
        <v>57.267186982000169</v>
      </c>
      <c r="E31" s="58">
        <v>61.316914878109145</v>
      </c>
      <c r="F31" s="58">
        <v>60.077674388943507</v>
      </c>
      <c r="G31" s="58">
        <v>60.437550417207696</v>
      </c>
      <c r="H31" s="58">
        <v>59.513720453828562</v>
      </c>
      <c r="I31" s="58">
        <v>59.687694746672825</v>
      </c>
      <c r="J31" s="54">
        <v>59.817747444870022</v>
      </c>
      <c r="K31" s="54">
        <v>59.786458994866663</v>
      </c>
      <c r="L31" s="54">
        <v>59.435247129054979</v>
      </c>
      <c r="M31" s="54">
        <v>60.071177129485541</v>
      </c>
      <c r="N31" s="54">
        <v>59.587595794676133</v>
      </c>
    </row>
    <row r="32" spans="1:14" x14ac:dyDescent="0.35">
      <c r="A32" s="19">
        <v>24</v>
      </c>
      <c r="B32" s="58">
        <v>58.521199287232953</v>
      </c>
      <c r="C32" s="58">
        <v>59.413435973080219</v>
      </c>
      <c r="D32" s="58">
        <v>56.267186982000169</v>
      </c>
      <c r="E32" s="58">
        <v>60.316914878109145</v>
      </c>
      <c r="F32" s="58">
        <v>59.077674388943514</v>
      </c>
      <c r="G32" s="58">
        <v>59.437550417207696</v>
      </c>
      <c r="H32" s="58">
        <v>58.599624086642159</v>
      </c>
      <c r="I32" s="58">
        <v>58.687694746672825</v>
      </c>
      <c r="J32" s="54">
        <v>58.817747444870022</v>
      </c>
      <c r="K32" s="54">
        <v>58.786458994866663</v>
      </c>
      <c r="L32" s="54">
        <v>58.435247129054972</v>
      </c>
      <c r="M32" s="54">
        <v>59.071177129485541</v>
      </c>
      <c r="N32" s="54">
        <v>58.587595794676133</v>
      </c>
    </row>
    <row r="33" spans="1:14" x14ac:dyDescent="0.35">
      <c r="A33" s="19">
        <v>25</v>
      </c>
      <c r="B33" s="55">
        <v>57.521199287232953</v>
      </c>
      <c r="C33" s="55">
        <v>58.413435973080226</v>
      </c>
      <c r="D33" s="55">
        <v>55.267186982000176</v>
      </c>
      <c r="E33" s="55">
        <v>59.316914878109138</v>
      </c>
      <c r="F33" s="55">
        <v>58.077674388943514</v>
      </c>
      <c r="G33" s="55">
        <v>58.521737232417479</v>
      </c>
      <c r="H33" s="55">
        <v>57.599624086642166</v>
      </c>
      <c r="I33" s="55">
        <v>57.77158798846429</v>
      </c>
      <c r="J33" s="55">
        <v>57.817747444870029</v>
      </c>
      <c r="K33" s="55">
        <v>57.78645899486667</v>
      </c>
      <c r="L33" s="55">
        <v>57.435247129054972</v>
      </c>
      <c r="M33" s="55">
        <v>58.071177129485541</v>
      </c>
      <c r="N33" s="55">
        <v>57.587595794676133</v>
      </c>
    </row>
    <row r="34" spans="1:14" x14ac:dyDescent="0.35">
      <c r="A34" s="19">
        <v>26</v>
      </c>
      <c r="B34" s="58">
        <v>56.521199287232946</v>
      </c>
      <c r="C34" s="58">
        <v>57.413435973080226</v>
      </c>
      <c r="D34" s="58">
        <v>54.267186982000176</v>
      </c>
      <c r="E34" s="58">
        <v>58.316914878109131</v>
      </c>
      <c r="F34" s="58">
        <v>57.077674388943514</v>
      </c>
      <c r="G34" s="58">
        <v>57.521737232417479</v>
      </c>
      <c r="H34" s="58">
        <v>56.599624086642166</v>
      </c>
      <c r="I34" s="58">
        <v>56.77158798846429</v>
      </c>
      <c r="J34" s="54">
        <v>56.817747444870029</v>
      </c>
      <c r="K34" s="54">
        <v>56.78645899486667</v>
      </c>
      <c r="L34" s="54">
        <v>56.435247129054972</v>
      </c>
      <c r="M34" s="54">
        <v>57.071177129485541</v>
      </c>
      <c r="N34" s="54">
        <v>56.587595794676126</v>
      </c>
    </row>
    <row r="35" spans="1:14" x14ac:dyDescent="0.35">
      <c r="A35" s="19">
        <v>27</v>
      </c>
      <c r="B35" s="58">
        <v>55.670470665412182</v>
      </c>
      <c r="C35" s="58">
        <v>56.413435973080233</v>
      </c>
      <c r="D35" s="58">
        <v>53.267186982000176</v>
      </c>
      <c r="E35" s="58">
        <v>57.316914878109131</v>
      </c>
      <c r="F35" s="58">
        <v>56.077674388943521</v>
      </c>
      <c r="G35" s="58">
        <v>56.521737232417479</v>
      </c>
      <c r="H35" s="58">
        <v>55.677067683577363</v>
      </c>
      <c r="I35" s="58">
        <v>55.77158798846429</v>
      </c>
      <c r="J35" s="54">
        <v>55.817747444870037</v>
      </c>
      <c r="K35" s="54">
        <v>55.786458994866678</v>
      </c>
      <c r="L35" s="54">
        <v>55.435247129054972</v>
      </c>
      <c r="M35" s="54">
        <v>56.071177129485548</v>
      </c>
      <c r="N35" s="54">
        <v>55.587595794676126</v>
      </c>
    </row>
    <row r="36" spans="1:14" x14ac:dyDescent="0.35">
      <c r="A36" s="19">
        <v>28</v>
      </c>
      <c r="B36" s="58">
        <v>54.670470665412182</v>
      </c>
      <c r="C36" s="58">
        <v>55.413435973080233</v>
      </c>
      <c r="D36" s="58">
        <v>52.267186982000176</v>
      </c>
      <c r="E36" s="58">
        <v>56.316914878109124</v>
      </c>
      <c r="F36" s="58">
        <v>55.077674388943521</v>
      </c>
      <c r="G36" s="58">
        <v>55.521737232417486</v>
      </c>
      <c r="H36" s="58">
        <v>54.677067683577363</v>
      </c>
      <c r="I36" s="58">
        <v>54.77158798846429</v>
      </c>
      <c r="J36" s="54">
        <v>54.817747444870037</v>
      </c>
      <c r="K36" s="54">
        <v>54.84597079141659</v>
      </c>
      <c r="L36" s="54">
        <v>54.488069482063672</v>
      </c>
      <c r="M36" s="54">
        <v>55.071177129485548</v>
      </c>
      <c r="N36" s="54">
        <v>54.587595794676126</v>
      </c>
    </row>
    <row r="37" spans="1:14" x14ac:dyDescent="0.35">
      <c r="A37" s="19">
        <v>29</v>
      </c>
      <c r="B37" s="58">
        <v>53.670470665412175</v>
      </c>
      <c r="C37" s="58">
        <v>54.41343597308024</v>
      </c>
      <c r="D37" s="58">
        <v>51.267186982000183</v>
      </c>
      <c r="E37" s="58">
        <v>55.316914878109124</v>
      </c>
      <c r="F37" s="58">
        <v>54.077674388943521</v>
      </c>
      <c r="G37" s="58">
        <v>54.521737232417486</v>
      </c>
      <c r="H37" s="58">
        <v>53.677067683577363</v>
      </c>
      <c r="I37" s="58">
        <v>53.771587988464297</v>
      </c>
      <c r="J37" s="54">
        <v>53.817747444870044</v>
      </c>
      <c r="K37" s="54">
        <v>53.84597079141659</v>
      </c>
      <c r="L37" s="54">
        <v>53.488069482063679</v>
      </c>
      <c r="M37" s="54">
        <v>54.116520857885618</v>
      </c>
      <c r="N37" s="54">
        <v>53.627974738905074</v>
      </c>
    </row>
    <row r="38" spans="1:14" x14ac:dyDescent="0.35">
      <c r="A38" s="19">
        <v>30</v>
      </c>
      <c r="B38" s="55">
        <v>52.670470665412175</v>
      </c>
      <c r="C38" s="55">
        <v>53.413435973080247</v>
      </c>
      <c r="D38" s="55">
        <v>50.33568913800471</v>
      </c>
      <c r="E38" s="55">
        <v>54.316914878109117</v>
      </c>
      <c r="F38" s="55">
        <v>53.077674388943528</v>
      </c>
      <c r="G38" s="55">
        <v>53.521737232417486</v>
      </c>
      <c r="H38" s="55">
        <v>52.67706768357737</v>
      </c>
      <c r="I38" s="55">
        <v>52.771587988464297</v>
      </c>
      <c r="J38" s="55">
        <v>52.817747444870044</v>
      </c>
      <c r="K38" s="55">
        <v>52.84597079141659</v>
      </c>
      <c r="L38" s="55">
        <v>52.532134404709879</v>
      </c>
      <c r="M38" s="55">
        <v>53.116520857885618</v>
      </c>
      <c r="N38" s="55">
        <v>52.627974738905067</v>
      </c>
    </row>
    <row r="39" spans="1:14" x14ac:dyDescent="0.35">
      <c r="A39" s="19">
        <v>31</v>
      </c>
      <c r="B39" s="58">
        <v>51.670470665412168</v>
      </c>
      <c r="C39" s="58">
        <v>52.413435973080247</v>
      </c>
      <c r="D39" s="58">
        <v>49.33568913800471</v>
      </c>
      <c r="E39" s="58">
        <v>53.381754534588765</v>
      </c>
      <c r="F39" s="58">
        <v>52.077674388943528</v>
      </c>
      <c r="G39" s="58">
        <v>52.521737232417486</v>
      </c>
      <c r="H39" s="58">
        <v>51.738345995924071</v>
      </c>
      <c r="I39" s="58">
        <v>51.879809731657161</v>
      </c>
      <c r="J39" s="54">
        <v>51.817747444870051</v>
      </c>
      <c r="K39" s="54">
        <v>51.889720035705274</v>
      </c>
      <c r="L39" s="54">
        <v>51.532134404709886</v>
      </c>
      <c r="M39" s="54">
        <v>52.116520857885611</v>
      </c>
      <c r="N39" s="54">
        <v>51.627974738905067</v>
      </c>
    </row>
    <row r="40" spans="1:14" x14ac:dyDescent="0.35">
      <c r="A40" s="19">
        <v>32</v>
      </c>
      <c r="B40" s="58">
        <v>50.670470665412168</v>
      </c>
      <c r="C40" s="58">
        <v>51.480349549750763</v>
      </c>
      <c r="D40" s="58">
        <v>48.39549568162149</v>
      </c>
      <c r="E40" s="58">
        <v>52.381754534588765</v>
      </c>
      <c r="F40" s="58">
        <v>51.077674388943528</v>
      </c>
      <c r="G40" s="58">
        <v>51.521737232417486</v>
      </c>
      <c r="H40" s="58">
        <v>50.738345995924071</v>
      </c>
      <c r="I40" s="58">
        <v>50.879809731657161</v>
      </c>
      <c r="J40" s="54">
        <v>50.861632873256006</v>
      </c>
      <c r="K40" s="54">
        <v>50.889720035705274</v>
      </c>
      <c r="L40" s="54">
        <v>50.568199517363382</v>
      </c>
      <c r="M40" s="54">
        <v>51.116520857885611</v>
      </c>
      <c r="N40" s="54">
        <v>50.627974738905067</v>
      </c>
    </row>
    <row r="41" spans="1:14" x14ac:dyDescent="0.35">
      <c r="A41" s="19">
        <v>33</v>
      </c>
      <c r="B41" s="58">
        <v>49.732982028678947</v>
      </c>
      <c r="C41" s="58">
        <v>50.480349549750756</v>
      </c>
      <c r="D41" s="58">
        <v>47.395495681621497</v>
      </c>
      <c r="E41" s="58">
        <v>51.381754534588765</v>
      </c>
      <c r="F41" s="58">
        <v>50.077674388943528</v>
      </c>
      <c r="G41" s="58">
        <v>50.521737232417493</v>
      </c>
      <c r="H41" s="58">
        <v>49.738345995924071</v>
      </c>
      <c r="I41" s="58">
        <v>49.879809731657161</v>
      </c>
      <c r="J41" s="54">
        <v>49.861632873256006</v>
      </c>
      <c r="K41" s="54">
        <v>49.960967430594927</v>
      </c>
      <c r="L41" s="54">
        <v>49.601182520998016</v>
      </c>
      <c r="M41" s="54">
        <v>50.116520857885611</v>
      </c>
      <c r="N41" s="54">
        <v>49.627974738905067</v>
      </c>
    </row>
    <row r="42" spans="1:14" x14ac:dyDescent="0.35">
      <c r="A42" s="19">
        <v>34</v>
      </c>
      <c r="B42" s="58">
        <v>48.73298202867894</v>
      </c>
      <c r="C42" s="58">
        <v>49.480349549750756</v>
      </c>
      <c r="D42" s="58">
        <v>46.395495681621497</v>
      </c>
      <c r="E42" s="58">
        <v>50.381754534588765</v>
      </c>
      <c r="F42" s="58">
        <v>49.077674388943535</v>
      </c>
      <c r="G42" s="58">
        <v>49.57002346635683</v>
      </c>
      <c r="H42" s="58">
        <v>48.738345995924071</v>
      </c>
      <c r="I42" s="58">
        <v>48.879809731657154</v>
      </c>
      <c r="J42" s="54">
        <v>48.861632873256006</v>
      </c>
      <c r="K42" s="54">
        <v>48.960967430594927</v>
      </c>
      <c r="L42" s="54">
        <v>48.601182520998016</v>
      </c>
      <c r="M42" s="54">
        <v>49.145750030703219</v>
      </c>
      <c r="N42" s="54">
        <v>48.655389903379898</v>
      </c>
    </row>
    <row r="43" spans="1:14" x14ac:dyDescent="0.35">
      <c r="A43" s="19">
        <v>35</v>
      </c>
      <c r="B43" s="55">
        <v>47.73298202867894</v>
      </c>
      <c r="C43" s="55">
        <v>48.480349549750756</v>
      </c>
      <c r="D43" s="55">
        <v>45.4471197898459</v>
      </c>
      <c r="E43" s="55">
        <v>49.381754534588765</v>
      </c>
      <c r="F43" s="55">
        <v>48.170291499313301</v>
      </c>
      <c r="G43" s="55">
        <v>48.57002346635683</v>
      </c>
      <c r="H43" s="55">
        <v>47.738345995924071</v>
      </c>
      <c r="I43" s="55">
        <v>47.879809731657154</v>
      </c>
      <c r="J43" s="55">
        <v>47.927989244557551</v>
      </c>
      <c r="K43" s="55">
        <v>47.991532531465694</v>
      </c>
      <c r="L43" s="55">
        <v>47.630115563115915</v>
      </c>
      <c r="M43" s="55">
        <v>48.145750030703219</v>
      </c>
      <c r="N43" s="55">
        <v>47.655389903379898</v>
      </c>
    </row>
    <row r="44" spans="1:14" x14ac:dyDescent="0.35">
      <c r="A44" s="19">
        <v>36</v>
      </c>
      <c r="B44" s="58">
        <v>46.732982028678933</v>
      </c>
      <c r="C44" s="58">
        <v>47.480349549750748</v>
      </c>
      <c r="D44" s="58">
        <v>44.4471197898459</v>
      </c>
      <c r="E44" s="58">
        <v>48.381754534588765</v>
      </c>
      <c r="F44" s="58">
        <v>47.212144257433849</v>
      </c>
      <c r="G44" s="58">
        <v>47.57002346635683</v>
      </c>
      <c r="H44" s="58">
        <v>46.738345995924064</v>
      </c>
      <c r="I44" s="58">
        <v>46.913482787288061</v>
      </c>
      <c r="J44" s="54">
        <v>46.927989244557551</v>
      </c>
      <c r="K44" s="54">
        <v>47.020455511082908</v>
      </c>
      <c r="L44" s="54">
        <v>46.657077871790463</v>
      </c>
      <c r="M44" s="54">
        <v>47.145750030703226</v>
      </c>
      <c r="N44" s="54">
        <v>46.655389903379906</v>
      </c>
    </row>
    <row r="45" spans="1:14" x14ac:dyDescent="0.35">
      <c r="A45" s="19">
        <v>37</v>
      </c>
      <c r="B45" s="58">
        <v>45.783151570547453</v>
      </c>
      <c r="C45" s="58">
        <v>46.577149446896009</v>
      </c>
      <c r="D45" s="58">
        <v>43.4471197898459</v>
      </c>
      <c r="E45" s="58">
        <v>47.381754534588765</v>
      </c>
      <c r="F45" s="58">
        <v>46.249129328104814</v>
      </c>
      <c r="G45" s="58">
        <v>46.57002346635683</v>
      </c>
      <c r="H45" s="58">
        <v>45.804378501290124</v>
      </c>
      <c r="I45" s="58">
        <v>45.945241604622908</v>
      </c>
      <c r="J45" s="54">
        <v>45.987224519322901</v>
      </c>
      <c r="K45" s="54">
        <v>46.020455511082908</v>
      </c>
      <c r="L45" s="54">
        <v>45.708178982083062</v>
      </c>
      <c r="M45" s="54">
        <v>46.145750030703226</v>
      </c>
      <c r="N45" s="54">
        <v>45.655389903379906</v>
      </c>
    </row>
    <row r="46" spans="1:14" x14ac:dyDescent="0.35">
      <c r="A46" s="19">
        <v>38</v>
      </c>
      <c r="B46" s="58">
        <v>44.783151570547453</v>
      </c>
      <c r="C46" s="58">
        <v>45.577149446896001</v>
      </c>
      <c r="D46" s="58">
        <v>42.447119789845907</v>
      </c>
      <c r="E46" s="58">
        <v>46.456199559653612</v>
      </c>
      <c r="F46" s="58">
        <v>45.283787759413983</v>
      </c>
      <c r="G46" s="58">
        <v>45.57002346635683</v>
      </c>
      <c r="H46" s="58">
        <v>44.835306044202156</v>
      </c>
      <c r="I46" s="58">
        <v>44.945241604622908</v>
      </c>
      <c r="J46" s="54">
        <v>45.014292736752374</v>
      </c>
      <c r="K46" s="54">
        <v>45.0458221622454</v>
      </c>
      <c r="L46" s="54">
        <v>44.708178982083062</v>
      </c>
      <c r="M46" s="54">
        <v>45.170625098839849</v>
      </c>
      <c r="N46" s="54">
        <v>44.680078470850312</v>
      </c>
    </row>
    <row r="47" spans="1:14" x14ac:dyDescent="0.35">
      <c r="A47" s="19">
        <v>39</v>
      </c>
      <c r="B47" s="58">
        <v>43.783151570547453</v>
      </c>
      <c r="C47" s="58">
        <v>44.616962339040384</v>
      </c>
      <c r="D47" s="58">
        <v>41.513717217076909</v>
      </c>
      <c r="E47" s="58">
        <v>45.456199559653612</v>
      </c>
      <c r="F47" s="58">
        <v>44.283787759413983</v>
      </c>
      <c r="G47" s="58">
        <v>44.662893969754492</v>
      </c>
      <c r="H47" s="58">
        <v>43.835306044202163</v>
      </c>
      <c r="I47" s="58">
        <v>43.97217500907157</v>
      </c>
      <c r="J47" s="54">
        <v>44.014292736752381</v>
      </c>
      <c r="K47" s="54">
        <v>44.0458221622454</v>
      </c>
      <c r="L47" s="54">
        <v>43.708178982083062</v>
      </c>
      <c r="M47" s="54">
        <v>44.170625098839849</v>
      </c>
      <c r="N47" s="54">
        <v>43.680078470850304</v>
      </c>
    </row>
    <row r="48" spans="1:14" x14ac:dyDescent="0.35">
      <c r="A48" s="19">
        <v>40</v>
      </c>
      <c r="B48" s="55">
        <v>42.783151570547446</v>
      </c>
      <c r="C48" s="55">
        <v>43.616962339040384</v>
      </c>
      <c r="D48" s="55">
        <v>40.513717217076909</v>
      </c>
      <c r="E48" s="55">
        <v>44.456199559653612</v>
      </c>
      <c r="F48" s="55">
        <v>43.343499709989388</v>
      </c>
      <c r="G48" s="55">
        <v>43.662893969754492</v>
      </c>
      <c r="H48" s="55">
        <v>42.835306044202156</v>
      </c>
      <c r="I48" s="55">
        <v>42.972175009071577</v>
      </c>
      <c r="J48" s="55">
        <v>43.03878450695295</v>
      </c>
      <c r="K48" s="55">
        <v>43.0458221622454</v>
      </c>
      <c r="L48" s="55">
        <v>42.732371691479521</v>
      </c>
      <c r="M48" s="55">
        <v>43.196185897844153</v>
      </c>
      <c r="N48" s="55">
        <v>42.70573508313246</v>
      </c>
    </row>
    <row r="49" spans="1:14" x14ac:dyDescent="0.35">
      <c r="A49" s="19">
        <v>41</v>
      </c>
      <c r="B49" s="58">
        <v>41.851856159672288</v>
      </c>
      <c r="C49" s="58">
        <v>42.616962339040377</v>
      </c>
      <c r="D49" s="58">
        <v>39.513717217076909</v>
      </c>
      <c r="E49" s="58">
        <v>43.456199559653612</v>
      </c>
      <c r="F49" s="58">
        <v>42.37161224260749</v>
      </c>
      <c r="G49" s="58">
        <v>42.689799203566579</v>
      </c>
      <c r="H49" s="58">
        <v>41.86000610152977</v>
      </c>
      <c r="I49" s="58">
        <v>41.996673392119057</v>
      </c>
      <c r="J49" s="54">
        <v>42.087175036809725</v>
      </c>
      <c r="K49" s="54">
        <v>42.069604063957108</v>
      </c>
      <c r="L49" s="54">
        <v>41.757134149228847</v>
      </c>
      <c r="M49" s="54">
        <v>42.247673610714628</v>
      </c>
      <c r="N49" s="54">
        <v>41.757600809809119</v>
      </c>
    </row>
    <row r="50" spans="1:14" x14ac:dyDescent="0.35">
      <c r="A50" s="19">
        <v>42</v>
      </c>
      <c r="B50" s="58">
        <v>40.883323367643456</v>
      </c>
      <c r="C50" s="58">
        <v>41.61696233904037</v>
      </c>
      <c r="D50" s="58">
        <v>38.513717217076909</v>
      </c>
      <c r="E50" s="58">
        <v>42.456199559653605</v>
      </c>
      <c r="F50" s="58">
        <v>41.37161224260749</v>
      </c>
      <c r="G50" s="58">
        <v>41.714990774860496</v>
      </c>
      <c r="H50" s="58">
        <v>40.884128557390682</v>
      </c>
      <c r="I50" s="58">
        <v>41.020730169122388</v>
      </c>
      <c r="J50" s="54">
        <v>41.110742038553212</v>
      </c>
      <c r="K50" s="54">
        <v>41.094013696408048</v>
      </c>
      <c r="L50" s="54">
        <v>40.807112506768796</v>
      </c>
      <c r="M50" s="54">
        <v>41.325343701153166</v>
      </c>
      <c r="N50" s="54">
        <v>40.836764738449624</v>
      </c>
    </row>
    <row r="51" spans="1:14" x14ac:dyDescent="0.35">
      <c r="A51" s="19">
        <v>43</v>
      </c>
      <c r="B51" s="58">
        <v>39.912387248890482</v>
      </c>
      <c r="C51" s="58">
        <v>40.616962339040377</v>
      </c>
      <c r="D51" s="58">
        <v>37.53845915086746</v>
      </c>
      <c r="E51" s="58">
        <v>41.481852998699559</v>
      </c>
      <c r="F51" s="58">
        <v>40.420095768399428</v>
      </c>
      <c r="G51" s="58">
        <v>40.739312900239504</v>
      </c>
      <c r="H51" s="58">
        <v>39.931524286060835</v>
      </c>
      <c r="I51" s="58">
        <v>40.09133780296721</v>
      </c>
      <c r="J51" s="54">
        <v>40.110742038553212</v>
      </c>
      <c r="K51" s="54">
        <v>40.11859378341768</v>
      </c>
      <c r="L51" s="54">
        <v>39.857496397402258</v>
      </c>
      <c r="M51" s="54">
        <v>40.404744693764805</v>
      </c>
      <c r="N51" s="54">
        <v>39.917492086158333</v>
      </c>
    </row>
    <row r="52" spans="1:14" x14ac:dyDescent="0.35">
      <c r="A52" s="19">
        <v>44</v>
      </c>
      <c r="B52" s="58">
        <v>38.993617099101009</v>
      </c>
      <c r="C52" s="58">
        <v>39.616962339040377</v>
      </c>
      <c r="D52" s="58">
        <v>36.53845915086746</v>
      </c>
      <c r="E52" s="58">
        <v>40.481852998699559</v>
      </c>
      <c r="F52" s="58">
        <v>39.443822422645134</v>
      </c>
      <c r="G52" s="58">
        <v>39.787065362874344</v>
      </c>
      <c r="H52" s="58">
        <v>38.931524286060835</v>
      </c>
      <c r="I52" s="58">
        <v>39.115864073367725</v>
      </c>
      <c r="J52" s="54">
        <v>39.18499363205089</v>
      </c>
      <c r="K52" s="54">
        <v>39.168967074941413</v>
      </c>
      <c r="L52" s="54">
        <v>38.935354946160722</v>
      </c>
      <c r="M52" s="54">
        <v>39.48574214578192</v>
      </c>
      <c r="N52" s="54">
        <v>39.003493887073589</v>
      </c>
    </row>
    <row r="53" spans="1:14" x14ac:dyDescent="0.35">
      <c r="A53" s="19">
        <v>45</v>
      </c>
      <c r="B53" s="55">
        <v>38.043608521601598</v>
      </c>
      <c r="C53" s="55">
        <v>38.616962339040377</v>
      </c>
      <c r="D53" s="55">
        <v>35.624812452912842</v>
      </c>
      <c r="E53" s="55">
        <v>39.505574062478082</v>
      </c>
      <c r="F53" s="55">
        <v>38.490253209438151</v>
      </c>
      <c r="G53" s="55">
        <v>38.833262946862533</v>
      </c>
      <c r="H53" s="55">
        <v>37.955285177749914</v>
      </c>
      <c r="I53" s="55">
        <v>38.21404896424707</v>
      </c>
      <c r="J53" s="55">
        <v>38.235400773438357</v>
      </c>
      <c r="K53" s="55">
        <v>38.168967074941413</v>
      </c>
      <c r="L53" s="55">
        <v>38.040621238378897</v>
      </c>
      <c r="M53" s="55">
        <v>38.514695537646588</v>
      </c>
      <c r="N53" s="55">
        <v>38.034112967699492</v>
      </c>
    </row>
    <row r="54" spans="1:14" x14ac:dyDescent="0.35">
      <c r="A54" s="19">
        <v>46</v>
      </c>
      <c r="B54" s="58">
        <v>37.089887511159517</v>
      </c>
      <c r="C54" s="58">
        <v>37.731689845143549</v>
      </c>
      <c r="D54" s="58">
        <v>34.708634863782244</v>
      </c>
      <c r="E54" s="58">
        <v>38.528722771120499</v>
      </c>
      <c r="F54" s="58">
        <v>37.512886663837577</v>
      </c>
      <c r="G54" s="58">
        <v>37.857427213278541</v>
      </c>
      <c r="H54" s="58">
        <v>37.076392694867565</v>
      </c>
      <c r="I54" s="58">
        <v>37.289706731356624</v>
      </c>
      <c r="J54" s="54">
        <v>37.260571150436057</v>
      </c>
      <c r="K54" s="54">
        <v>37.195117000019465</v>
      </c>
      <c r="L54" s="54">
        <v>37.181592403374687</v>
      </c>
      <c r="M54" s="54">
        <v>37.514695537646588</v>
      </c>
      <c r="N54" s="54">
        <v>37.034112967699492</v>
      </c>
    </row>
    <row r="55" spans="1:14" x14ac:dyDescent="0.35">
      <c r="A55" s="19">
        <v>47</v>
      </c>
      <c r="B55" s="58">
        <v>36.134143391981283</v>
      </c>
      <c r="C55" s="58">
        <v>36.777137035073849</v>
      </c>
      <c r="D55" s="58">
        <v>33.770386907048831</v>
      </c>
      <c r="E55" s="58">
        <v>37.596833916382209</v>
      </c>
      <c r="F55" s="58">
        <v>36.58215594642742</v>
      </c>
      <c r="G55" s="58">
        <v>36.929897766392841</v>
      </c>
      <c r="H55" s="58">
        <v>36.100976907900773</v>
      </c>
      <c r="I55" s="58">
        <v>36.340506557296109</v>
      </c>
      <c r="J55" s="54">
        <v>36.313065997488465</v>
      </c>
      <c r="K55" s="54">
        <v>36.250547690351823</v>
      </c>
      <c r="L55" s="54">
        <v>36.30044729978092</v>
      </c>
      <c r="M55" s="54">
        <v>36.545438640252613</v>
      </c>
      <c r="N55" s="54">
        <v>36.065392174007457</v>
      </c>
    </row>
    <row r="56" spans="1:14" x14ac:dyDescent="0.35">
      <c r="A56" s="19">
        <v>48</v>
      </c>
      <c r="B56" s="58">
        <v>35.134143391981276</v>
      </c>
      <c r="C56" s="58">
        <v>35.842861693181177</v>
      </c>
      <c r="D56" s="58">
        <v>32.870615186213413</v>
      </c>
      <c r="E56" s="58">
        <v>36.620026685320241</v>
      </c>
      <c r="F56" s="58">
        <v>35.652583056277308</v>
      </c>
      <c r="G56" s="58">
        <v>35.978937886708344</v>
      </c>
      <c r="H56" s="58">
        <v>35.150652844216047</v>
      </c>
      <c r="I56" s="58">
        <v>35.392583417427922</v>
      </c>
      <c r="J56" s="54">
        <v>35.396213722675228</v>
      </c>
      <c r="K56" s="54">
        <v>35.337992976182285</v>
      </c>
      <c r="L56" s="54">
        <v>35.30044729978092</v>
      </c>
      <c r="M56" s="54">
        <v>35.608537876384347</v>
      </c>
      <c r="N56" s="54">
        <v>35.131869542557006</v>
      </c>
    </row>
    <row r="57" spans="1:14" x14ac:dyDescent="0.35">
      <c r="A57" s="19">
        <v>49</v>
      </c>
      <c r="B57" s="58">
        <v>34.175433944276953</v>
      </c>
      <c r="C57" s="58">
        <v>34.864241100397358</v>
      </c>
      <c r="D57" s="58">
        <v>31.992236096731865</v>
      </c>
      <c r="E57" s="58">
        <v>35.643382667657988</v>
      </c>
      <c r="F57" s="58">
        <v>34.700409699891289</v>
      </c>
      <c r="G57" s="58">
        <v>35.029002561318123</v>
      </c>
      <c r="H57" s="58">
        <v>34.20124717675953</v>
      </c>
      <c r="I57" s="58">
        <v>34.475447918970836</v>
      </c>
      <c r="J57" s="54">
        <v>34.483423288606616</v>
      </c>
      <c r="K57" s="54">
        <v>34.426564144765791</v>
      </c>
      <c r="L57" s="54">
        <v>34.361634899428893</v>
      </c>
      <c r="M57" s="54">
        <v>34.641472714917541</v>
      </c>
      <c r="N57" s="54">
        <v>34.165922511625396</v>
      </c>
    </row>
    <row r="58" spans="1:14" x14ac:dyDescent="0.35">
      <c r="A58" s="19">
        <v>50</v>
      </c>
      <c r="B58" s="55">
        <v>33.257173220635629</v>
      </c>
      <c r="C58" s="55">
        <v>33.907921565939397</v>
      </c>
      <c r="D58" s="55">
        <v>31.012915044539614</v>
      </c>
      <c r="E58" s="55">
        <v>34.691491336607555</v>
      </c>
      <c r="F58" s="55">
        <v>33.772893789682655</v>
      </c>
      <c r="G58" s="55">
        <v>34.054271765258434</v>
      </c>
      <c r="H58" s="55">
        <v>33.360700832885023</v>
      </c>
      <c r="I58" s="55">
        <v>33.504513816570693</v>
      </c>
      <c r="J58" s="55">
        <v>33.600709672944561</v>
      </c>
      <c r="K58" s="55">
        <v>33.546551993199976</v>
      </c>
      <c r="L58" s="55">
        <v>33.521737192097589</v>
      </c>
      <c r="M58" s="55">
        <v>33.675026987856029</v>
      </c>
      <c r="N58" s="55">
        <v>33.201064393161545</v>
      </c>
    </row>
    <row r="59" spans="1:14" x14ac:dyDescent="0.35">
      <c r="A59" s="19">
        <v>51</v>
      </c>
      <c r="B59" s="58">
        <v>32.277735546066062</v>
      </c>
      <c r="C59" s="58">
        <v>32.974582989991504</v>
      </c>
      <c r="D59" s="58">
        <v>30.055396728750946</v>
      </c>
      <c r="E59" s="58">
        <v>33.740076048986396</v>
      </c>
      <c r="F59" s="58">
        <v>32.846560713202244</v>
      </c>
      <c r="G59" s="58">
        <v>33.214657800904241</v>
      </c>
      <c r="H59" s="58">
        <v>32.501024437672449</v>
      </c>
      <c r="I59" s="58">
        <v>32.533770745836591</v>
      </c>
      <c r="J59" s="54">
        <v>32.660044417198598</v>
      </c>
      <c r="K59" s="54">
        <v>32.641015695896122</v>
      </c>
      <c r="L59" s="54">
        <v>32.521737192097589</v>
      </c>
      <c r="M59" s="54">
        <v>32.710151420876521</v>
      </c>
      <c r="N59" s="54">
        <v>32.238330563410159</v>
      </c>
    </row>
    <row r="60" spans="1:14" x14ac:dyDescent="0.35">
      <c r="A60" s="19">
        <v>52</v>
      </c>
      <c r="B60" s="58">
        <v>31.3615292430263</v>
      </c>
      <c r="C60" s="58">
        <v>32.087875588101788</v>
      </c>
      <c r="D60" s="58">
        <v>29.118477002742988</v>
      </c>
      <c r="E60" s="58">
        <v>32.813211529842249</v>
      </c>
      <c r="F60" s="58">
        <v>31.924192458913932</v>
      </c>
      <c r="G60" s="58">
        <v>32.327205642675338</v>
      </c>
      <c r="H60" s="58">
        <v>31.557642601694489</v>
      </c>
      <c r="I60" s="58">
        <v>31.652593366112495</v>
      </c>
      <c r="J60" s="54">
        <v>31.723069300905699</v>
      </c>
      <c r="K60" s="54">
        <v>31.770681921598172</v>
      </c>
      <c r="L60" s="54">
        <v>31.555820999646389</v>
      </c>
      <c r="M60" s="54">
        <v>31.783943291256538</v>
      </c>
      <c r="N60" s="54">
        <v>31.314670504633035</v>
      </c>
    </row>
    <row r="61" spans="1:14" x14ac:dyDescent="0.35">
      <c r="A61" s="19">
        <v>53</v>
      </c>
      <c r="B61" s="58">
        <v>30.597672904381177</v>
      </c>
      <c r="C61" s="58">
        <v>31.132887640768384</v>
      </c>
      <c r="D61" s="58">
        <v>28.223922453524999</v>
      </c>
      <c r="E61" s="58">
        <v>31.943822732468934</v>
      </c>
      <c r="F61" s="58">
        <v>30.978630211116467</v>
      </c>
      <c r="G61" s="58">
        <v>31.412691896310509</v>
      </c>
      <c r="H61" s="58">
        <v>30.61554708598787</v>
      </c>
      <c r="I61" s="58">
        <v>30.682800800265355</v>
      </c>
      <c r="J61" s="54">
        <v>30.916666388686526</v>
      </c>
      <c r="K61" s="54">
        <v>30.837499618011844</v>
      </c>
      <c r="L61" s="54">
        <v>30.662787088049306</v>
      </c>
      <c r="M61" s="54">
        <v>30.821657508605853</v>
      </c>
      <c r="N61" s="54">
        <v>30.35257292837797</v>
      </c>
    </row>
    <row r="62" spans="1:14" x14ac:dyDescent="0.35">
      <c r="A62" s="19">
        <v>54</v>
      </c>
      <c r="B62" s="58">
        <v>29.640921865716848</v>
      </c>
      <c r="C62" s="58">
        <v>30.247237010044724</v>
      </c>
      <c r="D62" s="58">
        <v>27.360050856541136</v>
      </c>
      <c r="E62" s="58">
        <v>30.943822732468938</v>
      </c>
      <c r="F62" s="58">
        <v>30.087774813483939</v>
      </c>
      <c r="G62" s="58">
        <v>30.470657551042677</v>
      </c>
      <c r="H62" s="58">
        <v>29.67502195317816</v>
      </c>
      <c r="I62" s="58">
        <v>29.714380538678142</v>
      </c>
      <c r="J62" s="54">
        <v>30.049960680661524</v>
      </c>
      <c r="K62" s="54">
        <v>30.047568859452202</v>
      </c>
      <c r="L62" s="54">
        <v>29.736220531964214</v>
      </c>
      <c r="M62" s="54">
        <v>29.897746987924812</v>
      </c>
      <c r="N62" s="54">
        <v>29.430415361046492</v>
      </c>
    </row>
    <row r="63" spans="1:14" x14ac:dyDescent="0.35">
      <c r="A63" s="19">
        <v>55</v>
      </c>
      <c r="B63" s="55">
        <v>28.706194512500204</v>
      </c>
      <c r="C63" s="55">
        <v>29.295934818058164</v>
      </c>
      <c r="D63" s="55">
        <v>26.500058487286193</v>
      </c>
      <c r="E63" s="55">
        <v>29.971114370956133</v>
      </c>
      <c r="F63" s="55">
        <v>29.170731191465666</v>
      </c>
      <c r="G63" s="55">
        <v>29.530505091923441</v>
      </c>
      <c r="H63" s="55">
        <v>28.828817535430023</v>
      </c>
      <c r="I63" s="55">
        <v>28.714380538678142</v>
      </c>
      <c r="J63" s="55">
        <v>29.152565636795757</v>
      </c>
      <c r="K63" s="55">
        <v>29.120033773883719</v>
      </c>
      <c r="L63" s="55">
        <v>28.921259902419685</v>
      </c>
      <c r="M63" s="55">
        <v>29.014020212662814</v>
      </c>
      <c r="N63" s="55">
        <v>28.552313178578999</v>
      </c>
    </row>
    <row r="64" spans="1:14" x14ac:dyDescent="0.35">
      <c r="A64" s="19">
        <v>56</v>
      </c>
      <c r="B64" s="58">
        <v>27.844155948578386</v>
      </c>
      <c r="C64" s="58">
        <v>28.474089488720807</v>
      </c>
      <c r="D64" s="58">
        <v>25.570424235285746</v>
      </c>
      <c r="E64" s="58">
        <v>29.081183892416284</v>
      </c>
      <c r="F64" s="58">
        <v>28.31358485958458</v>
      </c>
      <c r="G64" s="58">
        <v>28.654024511124678</v>
      </c>
      <c r="H64" s="58">
        <v>27.954927063098182</v>
      </c>
      <c r="I64" s="58">
        <v>27.816204357561926</v>
      </c>
      <c r="J64" s="54">
        <v>28.261326031860257</v>
      </c>
      <c r="K64" s="54">
        <v>28.265775511752</v>
      </c>
      <c r="L64" s="54">
        <v>28.071736460473531</v>
      </c>
      <c r="M64" s="54">
        <v>28.094341396360456</v>
      </c>
      <c r="N64" s="54">
        <v>27.63246264480351</v>
      </c>
    </row>
    <row r="65" spans="1:14" x14ac:dyDescent="0.35">
      <c r="A65" s="19">
        <v>57</v>
      </c>
      <c r="B65" s="58">
        <v>26.892774158115735</v>
      </c>
      <c r="C65" s="58">
        <v>27.525531683548689</v>
      </c>
      <c r="D65" s="58">
        <v>24.68928633917071</v>
      </c>
      <c r="E65" s="58">
        <v>28.109894273021421</v>
      </c>
      <c r="F65" s="58">
        <v>27.372449589446134</v>
      </c>
      <c r="G65" s="58">
        <v>27.716805583755946</v>
      </c>
      <c r="H65" s="58">
        <v>27.120048223064593</v>
      </c>
      <c r="I65" s="58">
        <v>26.992533828591956</v>
      </c>
      <c r="J65" s="54">
        <v>27.368312886416195</v>
      </c>
      <c r="K65" s="54">
        <v>27.414853501076841</v>
      </c>
      <c r="L65" s="54">
        <v>27.151022546628738</v>
      </c>
      <c r="M65" s="54">
        <v>27.094341396360456</v>
      </c>
      <c r="N65" s="54">
        <v>26.63246264480351</v>
      </c>
    </row>
    <row r="66" spans="1:14" x14ac:dyDescent="0.35">
      <c r="A66" s="19">
        <v>58</v>
      </c>
      <c r="B66" s="58">
        <v>26.064694720108804</v>
      </c>
      <c r="C66" s="58">
        <v>26.681011554819982</v>
      </c>
      <c r="D66" s="58">
        <v>23.76235355220345</v>
      </c>
      <c r="E66" s="58">
        <v>27.28510248628227</v>
      </c>
      <c r="F66" s="58">
        <v>26.402424435613948</v>
      </c>
      <c r="G66" s="58">
        <v>26.84989806502254</v>
      </c>
      <c r="H66" s="58">
        <v>26.259609073493205</v>
      </c>
      <c r="I66" s="58">
        <v>26.063757559819468</v>
      </c>
      <c r="J66" s="54">
        <v>26.442549162860708</v>
      </c>
      <c r="K66" s="54">
        <v>26.569982339699763</v>
      </c>
      <c r="L66" s="54">
        <v>26.22889259059259</v>
      </c>
      <c r="M66" s="54">
        <v>26.200084304497079</v>
      </c>
      <c r="N66" s="54">
        <v>25.725240618690389</v>
      </c>
    </row>
    <row r="67" spans="1:14" x14ac:dyDescent="0.35">
      <c r="A67" s="19">
        <v>59</v>
      </c>
      <c r="B67" s="58">
        <v>25.210112313638707</v>
      </c>
      <c r="C67" s="58">
        <v>25.844115531710681</v>
      </c>
      <c r="D67" s="58">
        <v>22.838020626231245</v>
      </c>
      <c r="E67" s="58">
        <v>26.467210831798074</v>
      </c>
      <c r="F67" s="58">
        <v>25.466420542928621</v>
      </c>
      <c r="G67" s="58">
        <v>25.989873548522812</v>
      </c>
      <c r="H67" s="58">
        <v>25.397651269713304</v>
      </c>
      <c r="I67" s="58">
        <v>25.170143460865454</v>
      </c>
      <c r="J67" s="54">
        <v>25.63500928499122</v>
      </c>
      <c r="K67" s="54">
        <v>25.647571572853632</v>
      </c>
      <c r="L67" s="54">
        <v>25.400762280576508</v>
      </c>
      <c r="M67" s="54">
        <v>25.292034516677749</v>
      </c>
      <c r="N67" s="54">
        <v>24.811284645814975</v>
      </c>
    </row>
    <row r="68" spans="1:14" x14ac:dyDescent="0.35">
      <c r="A68" s="19">
        <v>60</v>
      </c>
      <c r="B68" s="55">
        <v>24.261593694672719</v>
      </c>
      <c r="C68" s="55">
        <v>25.089994970876514</v>
      </c>
      <c r="D68" s="55">
        <v>21.913753980001399</v>
      </c>
      <c r="E68" s="55">
        <v>25.693575060717858</v>
      </c>
      <c r="F68" s="55">
        <v>24.599574785824238</v>
      </c>
      <c r="G68" s="55">
        <v>25.024403686938122</v>
      </c>
      <c r="H68" s="55">
        <v>24.46691613244915</v>
      </c>
      <c r="I68" s="55">
        <v>24.244734186245232</v>
      </c>
      <c r="J68" s="55">
        <v>24.904754278686426</v>
      </c>
      <c r="K68" s="55">
        <v>24.715354784640297</v>
      </c>
      <c r="L68" s="55">
        <v>24.580335085484514</v>
      </c>
      <c r="M68" s="55">
        <v>24.406152051852331</v>
      </c>
      <c r="N68" s="55">
        <v>23.921104113441469</v>
      </c>
    </row>
    <row r="69" spans="1:14" x14ac:dyDescent="0.35">
      <c r="A69" s="19">
        <v>61</v>
      </c>
      <c r="B69" s="58">
        <v>23.444164161550361</v>
      </c>
      <c r="C69" s="58">
        <v>24.231436145730182</v>
      </c>
      <c r="D69" s="58">
        <v>20.966910894834982</v>
      </c>
      <c r="E69" s="58">
        <v>24.863000582309773</v>
      </c>
      <c r="F69" s="58">
        <v>23.728363428634253</v>
      </c>
      <c r="G69" s="58">
        <v>24.160677995333117</v>
      </c>
      <c r="H69" s="58">
        <v>23.649340131435856</v>
      </c>
      <c r="I69" s="58">
        <v>23.391473484973982</v>
      </c>
      <c r="J69" s="54">
        <v>24.005421065533408</v>
      </c>
      <c r="K69" s="54">
        <v>23.831634999692596</v>
      </c>
      <c r="L69" s="54">
        <v>23.635724010350494</v>
      </c>
      <c r="M69" s="54">
        <v>23.514385903813178</v>
      </c>
      <c r="N69" s="54">
        <v>23.018337550342107</v>
      </c>
    </row>
    <row r="70" spans="1:14" x14ac:dyDescent="0.35">
      <c r="A70" s="19">
        <v>62</v>
      </c>
      <c r="B70" s="58">
        <v>22.603090321046004</v>
      </c>
      <c r="C70" s="58">
        <v>23.412236255469466</v>
      </c>
      <c r="D70" s="58">
        <v>20.105113688181842</v>
      </c>
      <c r="E70" s="58">
        <v>23.961040826101765</v>
      </c>
      <c r="F70" s="58">
        <v>22.825893296074284</v>
      </c>
      <c r="G70" s="58">
        <v>23.268351408319532</v>
      </c>
      <c r="H70" s="58">
        <v>22.79325983512668</v>
      </c>
      <c r="I70" s="58">
        <v>22.422996805963212</v>
      </c>
      <c r="J70" s="54">
        <v>23.120360415507673</v>
      </c>
      <c r="K70" s="54">
        <v>22.995079027711459</v>
      </c>
      <c r="L70" s="54">
        <v>22.795280727663254</v>
      </c>
      <c r="M70" s="54">
        <v>22.610831732640055</v>
      </c>
      <c r="N70" s="54">
        <v>22.099704623694745</v>
      </c>
    </row>
    <row r="71" spans="1:14" x14ac:dyDescent="0.35">
      <c r="A71" s="19">
        <v>63</v>
      </c>
      <c r="B71" s="58">
        <v>21.71550127060199</v>
      </c>
      <c r="C71" s="58">
        <v>22.602323621646416</v>
      </c>
      <c r="D71" s="58">
        <v>19.26472167545672</v>
      </c>
      <c r="E71" s="58">
        <v>23.060171984521912</v>
      </c>
      <c r="F71" s="58">
        <v>21.998694327777649</v>
      </c>
      <c r="G71" s="58">
        <v>22.338846269327661</v>
      </c>
      <c r="H71" s="58">
        <v>21.94748904182989</v>
      </c>
      <c r="I71" s="58">
        <v>21.639502530298646</v>
      </c>
      <c r="J71" s="54">
        <v>22.307213132428455</v>
      </c>
      <c r="K71" s="54">
        <v>22.04727178647645</v>
      </c>
      <c r="L71" s="54">
        <v>21.913495365667831</v>
      </c>
      <c r="M71" s="54">
        <v>21.773262085129602</v>
      </c>
      <c r="N71" s="54">
        <v>21.248347752287913</v>
      </c>
    </row>
    <row r="72" spans="1:14" x14ac:dyDescent="0.35">
      <c r="A72" s="19">
        <v>64</v>
      </c>
      <c r="B72" s="58">
        <v>20.920381163595152</v>
      </c>
      <c r="C72" s="58">
        <v>21.724971762294899</v>
      </c>
      <c r="D72" s="58">
        <v>18.42691601673387</v>
      </c>
      <c r="E72" s="58">
        <v>22.269547130549959</v>
      </c>
      <c r="F72" s="58">
        <v>21.166129641856916</v>
      </c>
      <c r="G72" s="58">
        <v>21.580803130915015</v>
      </c>
      <c r="H72" s="58">
        <v>21.108526587703647</v>
      </c>
      <c r="I72" s="58">
        <v>20.842084244305006</v>
      </c>
      <c r="J72" s="54">
        <v>21.411156421575004</v>
      </c>
      <c r="K72" s="54">
        <v>21.3247044704225</v>
      </c>
      <c r="L72" s="54">
        <v>21.051902076249245</v>
      </c>
      <c r="M72" s="54">
        <v>20.976745461596057</v>
      </c>
      <c r="N72" s="54">
        <v>20.456020022783967</v>
      </c>
    </row>
    <row r="73" spans="1:14" x14ac:dyDescent="0.35">
      <c r="A73" s="19">
        <v>65</v>
      </c>
      <c r="B73" s="55">
        <v>20.266228124964186</v>
      </c>
      <c r="C73" s="55">
        <v>20.974657095343176</v>
      </c>
      <c r="D73" s="55">
        <v>17.597398587908955</v>
      </c>
      <c r="E73" s="55">
        <v>21.4072201558815</v>
      </c>
      <c r="F73" s="55">
        <v>20.224221362564876</v>
      </c>
      <c r="G73" s="55">
        <v>20.740472204782684</v>
      </c>
      <c r="H73" s="55">
        <v>20.437321976292608</v>
      </c>
      <c r="I73" s="55">
        <v>20.013544251384442</v>
      </c>
      <c r="J73" s="55">
        <v>20.662871048258264</v>
      </c>
      <c r="K73" s="55">
        <v>20.578783455045205</v>
      </c>
      <c r="L73" s="55">
        <v>20.196189234309795</v>
      </c>
      <c r="M73" s="55">
        <v>20.146912321387717</v>
      </c>
      <c r="N73" s="55">
        <v>19.619967243418433</v>
      </c>
    </row>
    <row r="74" spans="1:14" x14ac:dyDescent="0.35">
      <c r="A74" s="19">
        <v>66</v>
      </c>
      <c r="B74" s="58">
        <v>19.35376892632771</v>
      </c>
      <c r="C74" s="58">
        <v>20.107151269609631</v>
      </c>
      <c r="D74" s="58">
        <v>17.013396072557136</v>
      </c>
      <c r="E74" s="58">
        <v>20.496440156546711</v>
      </c>
      <c r="F74" s="58">
        <v>19.37421544136765</v>
      </c>
      <c r="G74" s="58">
        <v>19.915266424891065</v>
      </c>
      <c r="H74" s="58">
        <v>19.73281770955278</v>
      </c>
      <c r="I74" s="58">
        <v>19.165800699623542</v>
      </c>
      <c r="J74" s="54">
        <v>19.911824580826647</v>
      </c>
      <c r="K74" s="54">
        <v>19.738561572724613</v>
      </c>
      <c r="L74" s="54">
        <v>19.342970337127195</v>
      </c>
      <c r="M74" s="54">
        <v>19.292108902053862</v>
      </c>
      <c r="N74" s="54">
        <v>18.751772273963322</v>
      </c>
    </row>
    <row r="75" spans="1:14" x14ac:dyDescent="0.35">
      <c r="A75" s="19">
        <v>67</v>
      </c>
      <c r="B75" s="58">
        <v>18.661987222327141</v>
      </c>
      <c r="C75" s="58">
        <v>19.268037206729225</v>
      </c>
      <c r="D75" s="58">
        <v>16.252053976945799</v>
      </c>
      <c r="E75" s="58">
        <v>19.547745968365945</v>
      </c>
      <c r="F75" s="58">
        <v>18.610586329800554</v>
      </c>
      <c r="G75" s="58">
        <v>19.180717018557004</v>
      </c>
      <c r="H75" s="58">
        <v>19.104339977139684</v>
      </c>
      <c r="I75" s="58">
        <v>18.364042400545827</v>
      </c>
      <c r="J75" s="54">
        <v>19.069675296041655</v>
      </c>
      <c r="K75" s="54">
        <v>18.846290335614341</v>
      </c>
      <c r="L75" s="54">
        <v>18.430327640498206</v>
      </c>
      <c r="M75" s="54">
        <v>18.439948919639953</v>
      </c>
      <c r="N75" s="54">
        <v>17.895361391503243</v>
      </c>
    </row>
    <row r="76" spans="1:14" x14ac:dyDescent="0.35">
      <c r="A76" s="19">
        <v>68</v>
      </c>
      <c r="B76" s="58">
        <v>17.995758294309823</v>
      </c>
      <c r="C76" s="58">
        <v>18.491941350281472</v>
      </c>
      <c r="D76" s="58">
        <v>15.603870968408488</v>
      </c>
      <c r="E76" s="58">
        <v>18.78734025727621</v>
      </c>
      <c r="F76" s="58">
        <v>17.74624615249569</v>
      </c>
      <c r="G76" s="58">
        <v>18.372691158437945</v>
      </c>
      <c r="H76" s="58">
        <v>18.230989421153854</v>
      </c>
      <c r="I76" s="58">
        <v>17.512024945280768</v>
      </c>
      <c r="J76" s="54">
        <v>18.40483342256978</v>
      </c>
      <c r="K76" s="54">
        <v>17.983844527446504</v>
      </c>
      <c r="L76" s="54">
        <v>17.589637526242303</v>
      </c>
      <c r="M76" s="54">
        <v>17.632420432412129</v>
      </c>
      <c r="N76" s="54">
        <v>17.103170586822344</v>
      </c>
    </row>
    <row r="77" spans="1:14" x14ac:dyDescent="0.35">
      <c r="A77" s="19">
        <v>69</v>
      </c>
      <c r="B77" s="58">
        <v>17.209572925806633</v>
      </c>
      <c r="C77" s="58">
        <v>17.804744116289719</v>
      </c>
      <c r="D77" s="58">
        <v>14.836701413748772</v>
      </c>
      <c r="E77" s="58">
        <v>17.925706009538072</v>
      </c>
      <c r="F77" s="58">
        <v>16.924963729205491</v>
      </c>
      <c r="G77" s="58">
        <v>17.478833074175963</v>
      </c>
      <c r="H77" s="58">
        <v>17.394289037892808</v>
      </c>
      <c r="I77" s="58">
        <v>16.824810926558712</v>
      </c>
      <c r="J77" s="54">
        <v>17.59199940993879</v>
      </c>
      <c r="K77" s="54">
        <v>17.25209845972682</v>
      </c>
      <c r="L77" s="54">
        <v>16.806059892020134</v>
      </c>
      <c r="M77" s="54">
        <v>16.770794348070176</v>
      </c>
      <c r="N77" s="54">
        <v>16.255405961830458</v>
      </c>
    </row>
    <row r="78" spans="1:14" x14ac:dyDescent="0.35">
      <c r="A78" s="19">
        <v>70</v>
      </c>
      <c r="B78" s="55">
        <v>16.45849158277262</v>
      </c>
      <c r="C78" s="55">
        <v>16.986472073302085</v>
      </c>
      <c r="D78" s="55">
        <v>14.077906885100301</v>
      </c>
      <c r="E78" s="55">
        <v>17.229819552461947</v>
      </c>
      <c r="F78" s="55">
        <v>16.122656371883991</v>
      </c>
      <c r="G78" s="55">
        <v>16.765470391029019</v>
      </c>
      <c r="H78" s="55">
        <v>16.659860845537196</v>
      </c>
      <c r="I78" s="55">
        <v>16.047821097752305</v>
      </c>
      <c r="J78" s="55">
        <v>16.828455837956163</v>
      </c>
      <c r="K78" s="55">
        <v>16.498452848840451</v>
      </c>
      <c r="L78" s="55">
        <v>16.021376071396734</v>
      </c>
      <c r="M78" s="55">
        <v>16.072629373657566</v>
      </c>
      <c r="N78" s="55">
        <v>15.528966998606677</v>
      </c>
    </row>
    <row r="79" spans="1:14" x14ac:dyDescent="0.35">
      <c r="A79" s="19">
        <v>71</v>
      </c>
      <c r="B79" s="58">
        <v>15.779435468485438</v>
      </c>
      <c r="C79" s="58">
        <v>16.335506008328156</v>
      </c>
      <c r="D79" s="58">
        <v>13.432809124554421</v>
      </c>
      <c r="E79" s="58">
        <v>16.399407180971448</v>
      </c>
      <c r="F79" s="58">
        <v>15.37499381447024</v>
      </c>
      <c r="G79" s="58">
        <v>15.991270573397058</v>
      </c>
      <c r="H79" s="58">
        <v>15.850367255083484</v>
      </c>
      <c r="I79" s="58">
        <v>15.222351939344779</v>
      </c>
      <c r="J79" s="54">
        <v>16.055426829344164</v>
      </c>
      <c r="K79" s="54">
        <v>15.630059658908031</v>
      </c>
      <c r="L79" s="54">
        <v>15.426682034091959</v>
      </c>
      <c r="M79" s="54">
        <v>15.28049539421807</v>
      </c>
      <c r="N79" s="54">
        <v>14.765488446453601</v>
      </c>
    </row>
    <row r="80" spans="1:14" x14ac:dyDescent="0.35">
      <c r="A80" s="19">
        <v>72</v>
      </c>
      <c r="B80" s="58">
        <v>14.922477950298779</v>
      </c>
      <c r="C80" s="58">
        <v>15.570173226590214</v>
      </c>
      <c r="D80" s="58">
        <v>12.829303414197186</v>
      </c>
      <c r="E80" s="58">
        <v>15.598341053303139</v>
      </c>
      <c r="F80" s="58">
        <v>14.705549232569579</v>
      </c>
      <c r="G80" s="58">
        <v>15.257456182087918</v>
      </c>
      <c r="H80" s="58">
        <v>15.233390206349309</v>
      </c>
      <c r="I80" s="58">
        <v>14.459736105917557</v>
      </c>
      <c r="J80" s="54">
        <v>15.317589512266103</v>
      </c>
      <c r="K80" s="54">
        <v>14.848412895115963</v>
      </c>
      <c r="L80" s="54">
        <v>14.629077722689814</v>
      </c>
      <c r="M80" s="54">
        <v>14.496269049608117</v>
      </c>
      <c r="N80" s="54">
        <v>14.039345990800879</v>
      </c>
    </row>
    <row r="81" spans="1:14" x14ac:dyDescent="0.35">
      <c r="A81" s="19">
        <v>73</v>
      </c>
      <c r="B81" s="58">
        <v>14.189945120053181</v>
      </c>
      <c r="C81" s="58">
        <v>14.911629480325479</v>
      </c>
      <c r="D81" s="58">
        <v>12.195836304795069</v>
      </c>
      <c r="E81" s="58">
        <v>14.859053900338338</v>
      </c>
      <c r="F81" s="58">
        <v>13.9211114364022</v>
      </c>
      <c r="G81" s="58">
        <v>14.426736369991939</v>
      </c>
      <c r="H81" s="58">
        <v>14.445608522722997</v>
      </c>
      <c r="I81" s="58">
        <v>13.731735546915763</v>
      </c>
      <c r="J81" s="54">
        <v>14.589914474756007</v>
      </c>
      <c r="K81" s="54">
        <v>14.04362939709033</v>
      </c>
      <c r="L81" s="54">
        <v>13.951702734490654</v>
      </c>
      <c r="M81" s="54">
        <v>13.795654483824334</v>
      </c>
      <c r="N81" s="54">
        <v>13.309907442740279</v>
      </c>
    </row>
    <row r="82" spans="1:14" x14ac:dyDescent="0.35">
      <c r="A82" s="19">
        <v>74</v>
      </c>
      <c r="B82" s="58">
        <v>13.492782723852928</v>
      </c>
      <c r="C82" s="58">
        <v>14.312235059574764</v>
      </c>
      <c r="D82" s="58">
        <v>11.454310358312107</v>
      </c>
      <c r="E82" s="58">
        <v>14.020721856227512</v>
      </c>
      <c r="F82" s="58">
        <v>13.155314059625892</v>
      </c>
      <c r="G82" s="58">
        <v>13.660940668071186</v>
      </c>
      <c r="H82" s="58">
        <v>13.844527249207356</v>
      </c>
      <c r="I82" s="58">
        <v>12.980308214418653</v>
      </c>
      <c r="J82" s="54">
        <v>13.834935352627529</v>
      </c>
      <c r="K82" s="54">
        <v>13.358813106536648</v>
      </c>
      <c r="L82" s="54">
        <v>13.195393001419832</v>
      </c>
      <c r="M82" s="54">
        <v>13.04417139006404</v>
      </c>
      <c r="N82" s="54">
        <v>12.540150877168616</v>
      </c>
    </row>
    <row r="83" spans="1:14" x14ac:dyDescent="0.35">
      <c r="A83" s="19">
        <v>75</v>
      </c>
      <c r="B83" s="55">
        <v>12.848500273269213</v>
      </c>
      <c r="C83" s="55">
        <v>13.550141989952685</v>
      </c>
      <c r="D83" s="55">
        <v>10.857279657262341</v>
      </c>
      <c r="E83" s="55">
        <v>13.246288364133173</v>
      </c>
      <c r="F83" s="55">
        <v>12.344105418048954</v>
      </c>
      <c r="G83" s="55">
        <v>12.868634471381952</v>
      </c>
      <c r="H83" s="55">
        <v>13.185702091681064</v>
      </c>
      <c r="I83" s="55">
        <v>12.335091875875912</v>
      </c>
      <c r="J83" s="55">
        <v>13.207730719393814</v>
      </c>
      <c r="K83" s="55">
        <v>12.619304716429653</v>
      </c>
      <c r="L83" s="55">
        <v>12.414090555277195</v>
      </c>
      <c r="M83" s="55">
        <v>12.252373404836888</v>
      </c>
      <c r="N83" s="55">
        <v>11.747204202657329</v>
      </c>
    </row>
    <row r="84" spans="1:14" x14ac:dyDescent="0.35">
      <c r="A84" s="19">
        <v>76</v>
      </c>
      <c r="B84" s="58">
        <v>12.215878370878393</v>
      </c>
      <c r="C84" s="58">
        <v>12.744237137851666</v>
      </c>
      <c r="D84" s="58">
        <v>10.180424399000085</v>
      </c>
      <c r="E84" s="58">
        <v>12.518728115427622</v>
      </c>
      <c r="F84" s="58">
        <v>11.655792402734454</v>
      </c>
      <c r="G84" s="58">
        <v>12.062490937632512</v>
      </c>
      <c r="H84" s="58">
        <v>12.493646065583247</v>
      </c>
      <c r="I84" s="58">
        <v>11.627508841617182</v>
      </c>
      <c r="J84" s="54">
        <v>12.594122171752421</v>
      </c>
      <c r="K84" s="54">
        <v>11.959495726013644</v>
      </c>
      <c r="L84" s="54">
        <v>11.553436643643012</v>
      </c>
      <c r="M84" s="54">
        <v>11.502645775481152</v>
      </c>
      <c r="N84" s="54">
        <v>11.014994778911074</v>
      </c>
    </row>
    <row r="85" spans="1:14" x14ac:dyDescent="0.35">
      <c r="A85" s="19">
        <v>77</v>
      </c>
      <c r="B85" s="58">
        <v>11.486660064756105</v>
      </c>
      <c r="C85" s="58">
        <v>11.988913039463949</v>
      </c>
      <c r="D85" s="58">
        <v>9.6360816840026153</v>
      </c>
      <c r="E85" s="58">
        <v>11.771163478412101</v>
      </c>
      <c r="F85" s="58">
        <v>10.87950481722779</v>
      </c>
      <c r="G85" s="58">
        <v>11.320760767751198</v>
      </c>
      <c r="H85" s="58">
        <v>11.886258509223746</v>
      </c>
      <c r="I85" s="58">
        <v>10.822947951122133</v>
      </c>
      <c r="J85" s="54">
        <v>12.014946480324211</v>
      </c>
      <c r="K85" s="54">
        <v>11.378380687277849</v>
      </c>
      <c r="L85" s="54">
        <v>10.898856538756855</v>
      </c>
      <c r="M85" s="54">
        <v>10.887908346404281</v>
      </c>
      <c r="N85" s="54">
        <v>10.424983107446598</v>
      </c>
    </row>
    <row r="86" spans="1:14" x14ac:dyDescent="0.35">
      <c r="A86" s="19">
        <v>78</v>
      </c>
      <c r="B86" s="58">
        <v>10.757746435033518</v>
      </c>
      <c r="C86" s="58">
        <v>11.240345831506911</v>
      </c>
      <c r="D86" s="58">
        <v>8.9926840228382297</v>
      </c>
      <c r="E86" s="58">
        <v>11.079962477820652</v>
      </c>
      <c r="F86" s="58">
        <v>10.182459907070733</v>
      </c>
      <c r="G86" s="58">
        <v>10.595753184914232</v>
      </c>
      <c r="H86" s="58">
        <v>11.183547814238404</v>
      </c>
      <c r="I86" s="58">
        <v>10.172002689514139</v>
      </c>
      <c r="J86" s="54">
        <v>11.279339423311642</v>
      </c>
      <c r="K86" s="54">
        <v>10.72730987913393</v>
      </c>
      <c r="L86" s="54">
        <v>10.140180213706907</v>
      </c>
      <c r="M86" s="54">
        <v>10.282698212300881</v>
      </c>
      <c r="N86" s="54">
        <v>9.8306018295900106</v>
      </c>
    </row>
    <row r="87" spans="1:14" x14ac:dyDescent="0.35">
      <c r="A87" s="19">
        <v>79</v>
      </c>
      <c r="B87" s="58">
        <v>10.081946043710866</v>
      </c>
      <c r="C87" s="58">
        <v>10.551419302985103</v>
      </c>
      <c r="D87" s="58">
        <v>8.428372782992188</v>
      </c>
      <c r="E87" s="58">
        <v>10.496496433640361</v>
      </c>
      <c r="F87" s="58">
        <v>9.7174024433729844</v>
      </c>
      <c r="G87" s="58">
        <v>9.9684844412215607</v>
      </c>
      <c r="H87" s="58">
        <v>10.489651119259046</v>
      </c>
      <c r="I87" s="58">
        <v>9.4560243846190755</v>
      </c>
      <c r="J87" s="54">
        <v>10.65884058294197</v>
      </c>
      <c r="K87" s="54">
        <v>10.016972250438377</v>
      </c>
      <c r="L87" s="54">
        <v>9.4941647992775415</v>
      </c>
      <c r="M87" s="54">
        <v>9.7209218476345161</v>
      </c>
      <c r="N87" s="54">
        <v>9.2388907127380939</v>
      </c>
    </row>
    <row r="88" spans="1:14" x14ac:dyDescent="0.35">
      <c r="A88" s="19">
        <v>80</v>
      </c>
      <c r="B88" s="55">
        <v>9.3691373049976328</v>
      </c>
      <c r="C88" s="55">
        <v>9.8761914728787215</v>
      </c>
      <c r="D88" s="55">
        <v>8.0066790911306658</v>
      </c>
      <c r="E88" s="55">
        <v>9.7238740941943256</v>
      </c>
      <c r="F88" s="55">
        <v>9.0738218719029824</v>
      </c>
      <c r="G88" s="55">
        <v>9.4438935745977126</v>
      </c>
      <c r="H88" s="55">
        <v>9.9588993164576216</v>
      </c>
      <c r="I88" s="55">
        <v>8.8984066825281616</v>
      </c>
      <c r="J88" s="55">
        <v>10.172110646475231</v>
      </c>
      <c r="K88" s="55">
        <v>9.4323471625242625</v>
      </c>
      <c r="L88" s="55">
        <v>8.7670911793935495</v>
      </c>
      <c r="M88" s="55">
        <v>9.3347973659236381</v>
      </c>
      <c r="N88" s="55">
        <v>8.9068314041575665</v>
      </c>
    </row>
    <row r="89" spans="1:14" x14ac:dyDescent="0.35">
      <c r="A89" s="19">
        <v>81</v>
      </c>
      <c r="B89" s="58">
        <v>8.7007060824865317</v>
      </c>
      <c r="C89" s="58">
        <v>9.3146990899959299</v>
      </c>
      <c r="D89" s="58">
        <v>7.4903455231930893</v>
      </c>
      <c r="E89" s="58">
        <v>9.1778455261233525</v>
      </c>
      <c r="F89" s="58">
        <v>8.5426323212604522</v>
      </c>
      <c r="G89" s="58">
        <v>8.7491218290903543</v>
      </c>
      <c r="H89" s="58">
        <v>9.4037855198904623</v>
      </c>
      <c r="I89" s="58">
        <v>8.4683791055507456</v>
      </c>
      <c r="J89" s="54">
        <v>9.4568517594849499</v>
      </c>
      <c r="K89" s="54">
        <v>8.8190288578716345</v>
      </c>
      <c r="L89" s="54">
        <v>8.0715449622040776</v>
      </c>
      <c r="M89" s="54">
        <v>8.7396653303194825</v>
      </c>
      <c r="N89" s="54">
        <v>8.3543433420214672</v>
      </c>
    </row>
    <row r="90" spans="1:14" x14ac:dyDescent="0.35">
      <c r="A90" s="19">
        <v>82</v>
      </c>
      <c r="B90" s="58">
        <v>8.1555228657844765</v>
      </c>
      <c r="C90" s="58">
        <v>8.6488630939898012</v>
      </c>
      <c r="D90" s="58">
        <v>6.8727388964905431</v>
      </c>
      <c r="E90" s="58">
        <v>8.5430261794928839</v>
      </c>
      <c r="F90" s="58">
        <v>7.916708243179543</v>
      </c>
      <c r="G90" s="58">
        <v>8.2286176816381449</v>
      </c>
      <c r="H90" s="58">
        <v>8.8567677076103131</v>
      </c>
      <c r="I90" s="58">
        <v>7.9677056106514588</v>
      </c>
      <c r="J90" s="54">
        <v>8.8557881510633081</v>
      </c>
      <c r="K90" s="54">
        <v>8.3661697693011572</v>
      </c>
      <c r="L90" s="54">
        <v>7.4929178992310872</v>
      </c>
      <c r="M90" s="54">
        <v>8.2451662708298805</v>
      </c>
      <c r="N90" s="54">
        <v>7.8442192261392307</v>
      </c>
    </row>
    <row r="91" spans="1:14" x14ac:dyDescent="0.35">
      <c r="A91" s="19">
        <v>83</v>
      </c>
      <c r="B91" s="58">
        <v>7.6099894897416327</v>
      </c>
      <c r="C91" s="58">
        <v>8.0322881468054312</v>
      </c>
      <c r="D91" s="58">
        <v>6.354375322298015</v>
      </c>
      <c r="E91" s="58">
        <v>8.1020706000405962</v>
      </c>
      <c r="F91" s="58">
        <v>7.3862302187149425</v>
      </c>
      <c r="G91" s="58">
        <v>7.7191082565137989</v>
      </c>
      <c r="H91" s="58">
        <v>8.2585713919209347</v>
      </c>
      <c r="I91" s="58">
        <v>7.4956972876648855</v>
      </c>
      <c r="J91" s="54">
        <v>8.3899832304934705</v>
      </c>
      <c r="K91" s="54">
        <v>8.0229277766052398</v>
      </c>
      <c r="L91" s="54">
        <v>6.914904324184687</v>
      </c>
      <c r="M91" s="54">
        <v>7.9006591846194922</v>
      </c>
      <c r="N91" s="54">
        <v>7.5454260869263932</v>
      </c>
    </row>
    <row r="92" spans="1:14" x14ac:dyDescent="0.35">
      <c r="A92" s="19">
        <v>84</v>
      </c>
      <c r="B92" s="58">
        <v>7.1094023274986089</v>
      </c>
      <c r="C92" s="58">
        <v>7.45332572973214</v>
      </c>
      <c r="D92" s="58">
        <v>5.8030415718401889</v>
      </c>
      <c r="E92" s="58">
        <v>7.6904955403683335</v>
      </c>
      <c r="F92" s="58">
        <v>6.8934313113115104</v>
      </c>
      <c r="G92" s="58">
        <v>7.0137098470413974</v>
      </c>
      <c r="H92" s="58">
        <v>7.5717135550885599</v>
      </c>
      <c r="I92" s="58">
        <v>6.9027247943392043</v>
      </c>
      <c r="J92" s="54">
        <v>7.9991770622690677</v>
      </c>
      <c r="K92" s="54">
        <v>7.4756965779750004</v>
      </c>
      <c r="L92" s="54">
        <v>6.5736475555190559</v>
      </c>
      <c r="M92" s="54">
        <v>7.4193037635955204</v>
      </c>
      <c r="N92" s="54">
        <v>7.0528528965111201</v>
      </c>
    </row>
    <row r="93" spans="1:14" x14ac:dyDescent="0.35">
      <c r="A93" s="19">
        <v>85</v>
      </c>
      <c r="B93" s="55">
        <v>6.6003005164076951</v>
      </c>
      <c r="C93" s="55">
        <v>6.9778627309833769</v>
      </c>
      <c r="D93" s="55">
        <v>5.3884563338265599</v>
      </c>
      <c r="E93" s="55">
        <v>7.1432703719957242</v>
      </c>
      <c r="F93" s="55">
        <v>6.2917106389014084</v>
      </c>
      <c r="G93" s="55">
        <v>6.3121020059412007</v>
      </c>
      <c r="H93" s="55">
        <v>7.1068674931931808</v>
      </c>
      <c r="I93" s="55">
        <v>6.3796021780243688</v>
      </c>
      <c r="J93" s="55">
        <v>7.6052237514004863</v>
      </c>
      <c r="K93" s="55">
        <v>6.9049702135426925</v>
      </c>
      <c r="L93" s="55">
        <v>6.0972378620293188</v>
      </c>
      <c r="M93" s="55">
        <v>6.9164992436143615</v>
      </c>
      <c r="N93" s="55">
        <v>6.5788343999100052</v>
      </c>
    </row>
    <row r="94" spans="1:14" x14ac:dyDescent="0.35">
      <c r="A94" s="19">
        <v>86</v>
      </c>
      <c r="B94" s="58">
        <v>6.0137111205669189</v>
      </c>
      <c r="C94" s="58">
        <v>6.6127842139866848</v>
      </c>
      <c r="D94" s="58">
        <v>4.8133963115458469</v>
      </c>
      <c r="E94" s="58">
        <v>6.6831828050554476</v>
      </c>
      <c r="F94" s="58">
        <v>6.019941446150308</v>
      </c>
      <c r="G94" s="58">
        <v>6.0257305605929172</v>
      </c>
      <c r="H94" s="58">
        <v>6.816602966546994</v>
      </c>
      <c r="I94" s="58">
        <v>5.860808842279762</v>
      </c>
      <c r="J94" s="54">
        <v>7.0244390578620628</v>
      </c>
      <c r="K94" s="54">
        <v>6.366589688392617</v>
      </c>
      <c r="L94" s="54">
        <v>5.6231528289314019</v>
      </c>
      <c r="M94" s="54">
        <v>6.6347640843174611</v>
      </c>
      <c r="N94" s="54">
        <v>6.3025051618040537</v>
      </c>
    </row>
    <row r="95" spans="1:14" x14ac:dyDescent="0.35">
      <c r="A95" s="19">
        <v>87</v>
      </c>
      <c r="B95" s="58">
        <v>5.5340265711621566</v>
      </c>
      <c r="C95" s="58">
        <v>6.1722969315047811</v>
      </c>
      <c r="D95" s="58">
        <v>4.5160709072369443</v>
      </c>
      <c r="E95" s="58">
        <v>6.1608535796949235</v>
      </c>
      <c r="F95" s="58">
        <v>5.5744561119736273</v>
      </c>
      <c r="G95" s="58">
        <v>5.6074630498377553</v>
      </c>
      <c r="H95" s="58">
        <v>6.1132245399265059</v>
      </c>
      <c r="I95" s="58">
        <v>5.5427576262853808</v>
      </c>
      <c r="J95" s="54">
        <v>6.3977046516368423</v>
      </c>
      <c r="K95" s="54">
        <v>6.0866765093505544</v>
      </c>
      <c r="L95" s="54">
        <v>5.1169506919609349</v>
      </c>
      <c r="M95" s="54">
        <v>6.3688384191930565</v>
      </c>
      <c r="N95" s="54">
        <v>5.9446796461143832</v>
      </c>
    </row>
    <row r="96" spans="1:14" x14ac:dyDescent="0.35">
      <c r="A96" s="19">
        <v>88</v>
      </c>
      <c r="B96" s="58">
        <v>5.1932968808553968</v>
      </c>
      <c r="C96" s="58">
        <v>6.0515282299741449</v>
      </c>
      <c r="D96" s="58">
        <v>4.1477538582834947</v>
      </c>
      <c r="E96" s="58">
        <v>5.7962555121096599</v>
      </c>
      <c r="F96" s="58">
        <v>5.336386459116814</v>
      </c>
      <c r="G96" s="58">
        <v>5.0362714813369687</v>
      </c>
      <c r="H96" s="58">
        <v>5.6235281145164091</v>
      </c>
      <c r="I96" s="58">
        <v>4.9457236520478167</v>
      </c>
      <c r="J96" s="54">
        <v>6.1062223448854835</v>
      </c>
      <c r="K96" s="54">
        <v>5.4703109477608924</v>
      </c>
      <c r="L96" s="54">
        <v>4.6446021996136126</v>
      </c>
      <c r="M96" s="54">
        <v>5.7753380499596751</v>
      </c>
      <c r="N96" s="54">
        <v>5.3575463491372757</v>
      </c>
    </row>
    <row r="97" spans="1:14" x14ac:dyDescent="0.35">
      <c r="A97" s="19">
        <v>89</v>
      </c>
      <c r="B97" s="58">
        <v>4.7734099546801767</v>
      </c>
      <c r="C97" s="58">
        <v>5.7476198689579698</v>
      </c>
      <c r="D97" s="58">
        <v>3.7154928696208542</v>
      </c>
      <c r="E97" s="58">
        <v>5.5024229137242813</v>
      </c>
      <c r="F97" s="58">
        <v>5.2088326438986705</v>
      </c>
      <c r="G97" s="58">
        <v>4.5126575618954572</v>
      </c>
      <c r="H97" s="58">
        <v>5.2356154847030245</v>
      </c>
      <c r="I97" s="58">
        <v>4.6346542356031675</v>
      </c>
      <c r="J97" s="54">
        <v>5.6953640270205517</v>
      </c>
      <c r="K97" s="54">
        <v>5.111641392633266</v>
      </c>
      <c r="L97" s="54">
        <v>4.3943794819557738</v>
      </c>
      <c r="M97" s="54">
        <v>5.2724903269192254</v>
      </c>
      <c r="N97" s="54">
        <v>4.8600511438756149</v>
      </c>
    </row>
    <row r="98" spans="1:14" x14ac:dyDescent="0.35">
      <c r="A98" s="19">
        <v>90</v>
      </c>
      <c r="B98" s="55">
        <v>4.2777526142401152</v>
      </c>
      <c r="C98" s="55">
        <v>5.6300014090887052</v>
      </c>
      <c r="D98" s="55">
        <v>3.4562361052803023</v>
      </c>
      <c r="E98" s="55">
        <v>5.2583445984648387</v>
      </c>
      <c r="F98" s="55">
        <v>4.9332684352676965</v>
      </c>
      <c r="G98" s="55">
        <v>4.3079100771737071</v>
      </c>
      <c r="H98" s="55">
        <v>4.5620324738213309</v>
      </c>
      <c r="I98" s="55">
        <v>4.2071214689021685</v>
      </c>
      <c r="J98" s="55">
        <v>5.4384690302975924</v>
      </c>
      <c r="K98" s="55">
        <v>4.945070559976628</v>
      </c>
      <c r="L98" s="55">
        <v>4.1200402549910109</v>
      </c>
      <c r="M98" s="55">
        <v>4.8127722507214017</v>
      </c>
      <c r="N98" s="55">
        <v>4.3939349574114042</v>
      </c>
    </row>
    <row r="99" spans="1:14" x14ac:dyDescent="0.35">
      <c r="A99" s="19">
        <v>91</v>
      </c>
      <c r="B99" s="58">
        <v>3.8192003040661491</v>
      </c>
      <c r="C99" s="58">
        <v>5.2324147239216918</v>
      </c>
      <c r="D99" s="58">
        <v>3.3238169098117991</v>
      </c>
      <c r="E99" s="58">
        <v>4.9146679913565405</v>
      </c>
      <c r="F99" s="58">
        <v>4.5146806890732956</v>
      </c>
      <c r="G99" s="58">
        <v>4.0202530801703062</v>
      </c>
      <c r="H99" s="58">
        <v>4.4534146410713813</v>
      </c>
      <c r="I99" s="58">
        <v>4.1568104414516371</v>
      </c>
      <c r="J99" s="54">
        <v>5.2212598138714972</v>
      </c>
      <c r="K99" s="54">
        <v>4.4223935731284802</v>
      </c>
      <c r="L99" s="54">
        <v>3.7636029669894122</v>
      </c>
      <c r="M99" s="54">
        <v>4.7318876484161265</v>
      </c>
      <c r="N99" s="54">
        <v>4.4270197420307555</v>
      </c>
    </row>
    <row r="100" spans="1:14" x14ac:dyDescent="0.35">
      <c r="A100" s="19">
        <v>92</v>
      </c>
      <c r="B100" s="58">
        <v>3.4887245478856834</v>
      </c>
      <c r="C100" s="58">
        <v>4.7669787892415725</v>
      </c>
      <c r="D100" s="58">
        <v>3.0203395270028484</v>
      </c>
      <c r="E100" s="58">
        <v>4.6275957415134981</v>
      </c>
      <c r="F100" s="58">
        <v>4.3628526656380764</v>
      </c>
      <c r="G100" s="58">
        <v>3.8057772762628406</v>
      </c>
      <c r="H100" s="58">
        <v>4.0614872071722656</v>
      </c>
      <c r="I100" s="58">
        <v>3.7173533051161498</v>
      </c>
      <c r="J100" s="54">
        <v>5.0990173155207943</v>
      </c>
      <c r="K100" s="54">
        <v>3.9587892754366485</v>
      </c>
      <c r="L100" s="54">
        <v>3.265695731141629</v>
      </c>
      <c r="M100" s="54">
        <v>5.1796386860321695</v>
      </c>
      <c r="N100" s="54">
        <v>4.8650833095349766</v>
      </c>
    </row>
    <row r="101" spans="1:14" x14ac:dyDescent="0.35">
      <c r="A101" s="19">
        <v>93</v>
      </c>
      <c r="B101" s="58">
        <v>3.5099675207487473</v>
      </c>
      <c r="C101" s="58">
        <v>4.2225512942621251</v>
      </c>
      <c r="D101" s="58">
        <v>3.0731469547005155</v>
      </c>
      <c r="E101" s="58">
        <v>4.5072472929835872</v>
      </c>
      <c r="F101" s="58">
        <v>3.6315728510737686</v>
      </c>
      <c r="G101" s="58">
        <v>3.1975195751202978</v>
      </c>
      <c r="H101" s="58">
        <v>3.7118654503588373</v>
      </c>
      <c r="I101" s="58">
        <v>3.5997771489586925</v>
      </c>
      <c r="J101" s="54">
        <v>5.2774578481755752</v>
      </c>
      <c r="K101" s="54">
        <v>3.5805940889982932</v>
      </c>
      <c r="L101" s="54">
        <v>3.4445168624478972</v>
      </c>
      <c r="M101" s="54">
        <v>4.8780922212608511</v>
      </c>
      <c r="N101" s="54">
        <v>4.5366345879249721</v>
      </c>
    </row>
    <row r="102" spans="1:14" x14ac:dyDescent="0.35">
      <c r="A102" s="19">
        <v>94</v>
      </c>
      <c r="B102" s="58">
        <v>3.4601278823023871</v>
      </c>
      <c r="C102" s="58">
        <v>3.8843141385998781</v>
      </c>
      <c r="D102" s="58">
        <v>3.1842977930114462</v>
      </c>
      <c r="E102" s="58">
        <v>3.9979306349815777</v>
      </c>
      <c r="F102" s="58">
        <v>3.336176742565367</v>
      </c>
      <c r="G102" s="58">
        <v>2.763868444364368</v>
      </c>
      <c r="H102" s="58">
        <v>3.5340785088605333</v>
      </c>
      <c r="I102" s="58">
        <v>3.6166216045125581</v>
      </c>
      <c r="J102" s="54">
        <v>4.5323422946083864</v>
      </c>
      <c r="K102" s="54">
        <v>3.4431604339178152</v>
      </c>
      <c r="L102" s="54">
        <v>3.0579578754578756</v>
      </c>
      <c r="M102" s="54">
        <v>4.5149056352624291</v>
      </c>
      <c r="N102" s="54">
        <v>4.123781437077696</v>
      </c>
    </row>
    <row r="103" spans="1:14" x14ac:dyDescent="0.35">
      <c r="A103" s="19">
        <v>95</v>
      </c>
      <c r="B103" s="55">
        <v>3.0270349011090394</v>
      </c>
      <c r="C103" s="55">
        <v>3.5429725688524676</v>
      </c>
      <c r="D103" s="55">
        <v>3.4359133112402271</v>
      </c>
      <c r="E103" s="55">
        <v>3.9376731936333447</v>
      </c>
      <c r="F103" s="55">
        <v>2.7246941045606228</v>
      </c>
      <c r="G103" s="55">
        <v>2.4606952173112631</v>
      </c>
      <c r="H103" s="55">
        <v>3.0516054605875307</v>
      </c>
      <c r="I103" s="55">
        <v>3.4624801217694325</v>
      </c>
      <c r="J103" s="55">
        <v>4.2956189178457578</v>
      </c>
      <c r="K103" s="55">
        <v>3.1566538724433459</v>
      </c>
      <c r="L103" s="55">
        <v>2.7311046847888956</v>
      </c>
      <c r="M103" s="55">
        <v>4.0751250262292791</v>
      </c>
      <c r="N103" s="55">
        <v>3.711421670117323</v>
      </c>
    </row>
    <row r="104" spans="1:14" x14ac:dyDescent="0.35">
      <c r="A104" s="19">
        <v>96</v>
      </c>
      <c r="B104" s="58">
        <v>2.904243034356206</v>
      </c>
      <c r="C104" s="58">
        <v>3.2799186367640556</v>
      </c>
      <c r="D104" s="58">
        <v>3.1457895783261183</v>
      </c>
      <c r="E104" s="58">
        <v>3.9377235772357717</v>
      </c>
      <c r="F104" s="58">
        <v>2.725806451612903</v>
      </c>
      <c r="G104" s="58">
        <v>2.2162379979235234</v>
      </c>
      <c r="H104" s="58">
        <v>3.0003689717241024</v>
      </c>
      <c r="I104" s="58">
        <v>3.5393626060366952</v>
      </c>
      <c r="J104" s="54">
        <v>4.1428877046463732</v>
      </c>
      <c r="K104" s="54">
        <v>2.9438105753895227</v>
      </c>
      <c r="L104" s="54">
        <v>2.1927125506072875</v>
      </c>
      <c r="M104" s="54">
        <v>4.7001818563334963</v>
      </c>
      <c r="N104" s="54">
        <v>3.9465838509316771</v>
      </c>
    </row>
    <row r="105" spans="1:14" x14ac:dyDescent="0.35">
      <c r="A105" s="19">
        <v>97</v>
      </c>
      <c r="B105" s="58">
        <v>3.1860874000092405</v>
      </c>
      <c r="C105" s="58">
        <v>2.9212799634939897</v>
      </c>
      <c r="D105" s="58">
        <v>3.3023651739719755</v>
      </c>
      <c r="E105" s="58">
        <v>3.7711111111111104</v>
      </c>
      <c r="F105" s="58">
        <v>3.2096774193548385</v>
      </c>
      <c r="G105" s="58">
        <v>2.4665166274281276</v>
      </c>
      <c r="H105" s="58">
        <v>2.7426242236024847</v>
      </c>
      <c r="I105" s="58">
        <v>2.8301861947965339</v>
      </c>
      <c r="J105" s="54">
        <v>5.4313693852811085</v>
      </c>
      <c r="K105" s="54">
        <v>2.1474614566719832</v>
      </c>
      <c r="L105" s="54">
        <v>2.2506578947368423</v>
      </c>
      <c r="M105" s="54">
        <v>4.3722109533468556</v>
      </c>
      <c r="N105" s="54">
        <v>3.3913043478260869</v>
      </c>
    </row>
    <row r="106" spans="1:14" x14ac:dyDescent="0.35">
      <c r="A106" s="19">
        <v>98</v>
      </c>
      <c r="B106" s="58">
        <v>3.8758915656980593</v>
      </c>
      <c r="C106" s="58">
        <v>2.4272166426021391</v>
      </c>
      <c r="D106" s="58">
        <v>3.232662547877589</v>
      </c>
      <c r="E106" s="58">
        <v>3.3399999999999994</v>
      </c>
      <c r="F106" s="58">
        <v>3.5000000000000004</v>
      </c>
      <c r="G106" s="58">
        <v>2.0986765887849503</v>
      </c>
      <c r="H106" s="58">
        <v>2.5</v>
      </c>
      <c r="I106" s="58">
        <v>2.1504213020308161</v>
      </c>
      <c r="J106" s="54">
        <v>4.9915507105085082</v>
      </c>
      <c r="K106" s="54">
        <v>1.9078282828282831</v>
      </c>
      <c r="L106" s="54">
        <v>1.8342105263157895</v>
      </c>
      <c r="M106" s="54">
        <v>4.3823529411764701</v>
      </c>
      <c r="N106" s="54">
        <v>3.4117647058823528</v>
      </c>
    </row>
    <row r="107" spans="1:14" x14ac:dyDescent="0.35">
      <c r="A107" s="19">
        <v>99</v>
      </c>
      <c r="B107" s="58">
        <v>3.4326436038366204</v>
      </c>
      <c r="C107" s="58">
        <v>1.831063874408293</v>
      </c>
      <c r="D107" s="58">
        <v>2.8066145115264995</v>
      </c>
      <c r="E107" s="58">
        <v>3.05</v>
      </c>
      <c r="F107" s="58">
        <v>2.5000000000000009</v>
      </c>
      <c r="G107" s="58">
        <v>2.1692052063140403</v>
      </c>
      <c r="H107" s="58">
        <v>1.5</v>
      </c>
      <c r="I107" s="58">
        <v>1.3454718940986061</v>
      </c>
      <c r="J107" s="54">
        <v>4.8958642228461464</v>
      </c>
      <c r="K107" s="54">
        <v>2.0340909090909092</v>
      </c>
      <c r="L107" s="54">
        <v>1.45</v>
      </c>
      <c r="M107" s="54">
        <v>5.4999999999999991</v>
      </c>
      <c r="N107" s="54">
        <v>4</v>
      </c>
    </row>
    <row r="108" spans="1:14" x14ac:dyDescent="0.35">
      <c r="A108" s="19" t="s">
        <v>24</v>
      </c>
      <c r="B108" s="55">
        <v>3.5000000000000004</v>
      </c>
      <c r="C108" s="55">
        <v>2.625</v>
      </c>
      <c r="D108" s="55">
        <v>2.833333333333333</v>
      </c>
      <c r="E108" s="55">
        <v>3.75</v>
      </c>
      <c r="F108" s="55">
        <v>7.5</v>
      </c>
      <c r="G108" s="55">
        <v>3.0000000000000004</v>
      </c>
      <c r="H108" s="55">
        <v>0.5</v>
      </c>
      <c r="I108" s="55">
        <v>0.5</v>
      </c>
      <c r="J108" s="55">
        <v>6.0000000000000009</v>
      </c>
      <c r="K108" s="55">
        <v>1.375</v>
      </c>
      <c r="L108" s="55">
        <v>1.0833333333333333</v>
      </c>
      <c r="M108" s="55">
        <v>5.4999999999999991</v>
      </c>
      <c r="N108" s="55">
        <v>4</v>
      </c>
    </row>
    <row r="109" spans="1:14" x14ac:dyDescent="0.3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</row>
    <row r="110" spans="1:14" x14ac:dyDescent="0.35">
      <c r="A110" s="6"/>
    </row>
    <row r="111" spans="1:14" ht="15.5" x14ac:dyDescent="0.35">
      <c r="A111" s="9"/>
    </row>
    <row r="112" spans="1:14" x14ac:dyDescent="0.35">
      <c r="A112" s="6"/>
    </row>
    <row r="113" spans="1:1" x14ac:dyDescent="0.35">
      <c r="A113" s="8" t="s">
        <v>47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0.90625" style="13"/>
    <col min="8" max="11" width="10.90625" style="12"/>
    <col min="12" max="256" width="10.90625" style="13"/>
    <col min="257" max="257" width="8.7265625" style="13" customWidth="1"/>
    <col min="258" max="260" width="12.7265625" style="13" customWidth="1"/>
    <col min="261" max="512" width="10.90625" style="13"/>
    <col min="513" max="513" width="8.7265625" style="13" customWidth="1"/>
    <col min="514" max="516" width="12.7265625" style="13" customWidth="1"/>
    <col min="517" max="768" width="10.90625" style="13"/>
    <col min="769" max="769" width="8.7265625" style="13" customWidth="1"/>
    <col min="770" max="772" width="12.7265625" style="13" customWidth="1"/>
    <col min="773" max="1024" width="10.90625" style="13"/>
    <col min="1025" max="1025" width="8.7265625" style="13" customWidth="1"/>
    <col min="1026" max="1028" width="12.7265625" style="13" customWidth="1"/>
    <col min="1029" max="1280" width="10.90625" style="13"/>
    <col min="1281" max="1281" width="8.7265625" style="13" customWidth="1"/>
    <col min="1282" max="1284" width="12.7265625" style="13" customWidth="1"/>
    <col min="1285" max="1536" width="10.90625" style="13"/>
    <col min="1537" max="1537" width="8.7265625" style="13" customWidth="1"/>
    <col min="1538" max="1540" width="12.7265625" style="13" customWidth="1"/>
    <col min="1541" max="1792" width="10.90625" style="13"/>
    <col min="1793" max="1793" width="8.7265625" style="13" customWidth="1"/>
    <col min="1794" max="1796" width="12.7265625" style="13" customWidth="1"/>
    <col min="1797" max="2048" width="10.90625" style="13"/>
    <col min="2049" max="2049" width="8.7265625" style="13" customWidth="1"/>
    <col min="2050" max="2052" width="12.7265625" style="13" customWidth="1"/>
    <col min="2053" max="2304" width="10.90625" style="13"/>
    <col min="2305" max="2305" width="8.7265625" style="13" customWidth="1"/>
    <col min="2306" max="2308" width="12.7265625" style="13" customWidth="1"/>
    <col min="2309" max="2560" width="10.90625" style="13"/>
    <col min="2561" max="2561" width="8.7265625" style="13" customWidth="1"/>
    <col min="2562" max="2564" width="12.7265625" style="13" customWidth="1"/>
    <col min="2565" max="2816" width="10.90625" style="13"/>
    <col min="2817" max="2817" width="8.7265625" style="13" customWidth="1"/>
    <col min="2818" max="2820" width="12.7265625" style="13" customWidth="1"/>
    <col min="2821" max="3072" width="10.90625" style="13"/>
    <col min="3073" max="3073" width="8.7265625" style="13" customWidth="1"/>
    <col min="3074" max="3076" width="12.7265625" style="13" customWidth="1"/>
    <col min="3077" max="3328" width="10.90625" style="13"/>
    <col min="3329" max="3329" width="8.7265625" style="13" customWidth="1"/>
    <col min="3330" max="3332" width="12.7265625" style="13" customWidth="1"/>
    <col min="3333" max="3584" width="10.90625" style="13"/>
    <col min="3585" max="3585" width="8.7265625" style="13" customWidth="1"/>
    <col min="3586" max="3588" width="12.7265625" style="13" customWidth="1"/>
    <col min="3589" max="3840" width="10.90625" style="13"/>
    <col min="3841" max="3841" width="8.7265625" style="13" customWidth="1"/>
    <col min="3842" max="3844" width="12.7265625" style="13" customWidth="1"/>
    <col min="3845" max="4096" width="10.90625" style="13"/>
    <col min="4097" max="4097" width="8.7265625" style="13" customWidth="1"/>
    <col min="4098" max="4100" width="12.7265625" style="13" customWidth="1"/>
    <col min="4101" max="4352" width="10.90625" style="13"/>
    <col min="4353" max="4353" width="8.7265625" style="13" customWidth="1"/>
    <col min="4354" max="4356" width="12.7265625" style="13" customWidth="1"/>
    <col min="4357" max="4608" width="10.90625" style="13"/>
    <col min="4609" max="4609" width="8.7265625" style="13" customWidth="1"/>
    <col min="4610" max="4612" width="12.7265625" style="13" customWidth="1"/>
    <col min="4613" max="4864" width="10.90625" style="13"/>
    <col min="4865" max="4865" width="8.7265625" style="13" customWidth="1"/>
    <col min="4866" max="4868" width="12.7265625" style="13" customWidth="1"/>
    <col min="4869" max="5120" width="10.90625" style="13"/>
    <col min="5121" max="5121" width="8.7265625" style="13" customWidth="1"/>
    <col min="5122" max="5124" width="12.7265625" style="13" customWidth="1"/>
    <col min="5125" max="5376" width="10.90625" style="13"/>
    <col min="5377" max="5377" width="8.7265625" style="13" customWidth="1"/>
    <col min="5378" max="5380" width="12.7265625" style="13" customWidth="1"/>
    <col min="5381" max="5632" width="10.90625" style="13"/>
    <col min="5633" max="5633" width="8.7265625" style="13" customWidth="1"/>
    <col min="5634" max="5636" width="12.7265625" style="13" customWidth="1"/>
    <col min="5637" max="5888" width="10.90625" style="13"/>
    <col min="5889" max="5889" width="8.7265625" style="13" customWidth="1"/>
    <col min="5890" max="5892" width="12.7265625" style="13" customWidth="1"/>
    <col min="5893" max="6144" width="10.90625" style="13"/>
    <col min="6145" max="6145" width="8.7265625" style="13" customWidth="1"/>
    <col min="6146" max="6148" width="12.7265625" style="13" customWidth="1"/>
    <col min="6149" max="6400" width="10.90625" style="13"/>
    <col min="6401" max="6401" width="8.7265625" style="13" customWidth="1"/>
    <col min="6402" max="6404" width="12.7265625" style="13" customWidth="1"/>
    <col min="6405" max="6656" width="10.90625" style="13"/>
    <col min="6657" max="6657" width="8.7265625" style="13" customWidth="1"/>
    <col min="6658" max="6660" width="12.7265625" style="13" customWidth="1"/>
    <col min="6661" max="6912" width="10.90625" style="13"/>
    <col min="6913" max="6913" width="8.7265625" style="13" customWidth="1"/>
    <col min="6914" max="6916" width="12.7265625" style="13" customWidth="1"/>
    <col min="6917" max="7168" width="10.90625" style="13"/>
    <col min="7169" max="7169" width="8.7265625" style="13" customWidth="1"/>
    <col min="7170" max="7172" width="12.7265625" style="13" customWidth="1"/>
    <col min="7173" max="7424" width="10.90625" style="13"/>
    <col min="7425" max="7425" width="8.7265625" style="13" customWidth="1"/>
    <col min="7426" max="7428" width="12.7265625" style="13" customWidth="1"/>
    <col min="7429" max="7680" width="10.90625" style="13"/>
    <col min="7681" max="7681" width="8.7265625" style="13" customWidth="1"/>
    <col min="7682" max="7684" width="12.7265625" style="13" customWidth="1"/>
    <col min="7685" max="7936" width="10.90625" style="13"/>
    <col min="7937" max="7937" width="8.7265625" style="13" customWidth="1"/>
    <col min="7938" max="7940" width="12.7265625" style="13" customWidth="1"/>
    <col min="7941" max="8192" width="10.90625" style="13"/>
    <col min="8193" max="8193" width="8.7265625" style="13" customWidth="1"/>
    <col min="8194" max="8196" width="12.7265625" style="13" customWidth="1"/>
    <col min="8197" max="8448" width="10.90625" style="13"/>
    <col min="8449" max="8449" width="8.7265625" style="13" customWidth="1"/>
    <col min="8450" max="8452" width="12.7265625" style="13" customWidth="1"/>
    <col min="8453" max="8704" width="10.90625" style="13"/>
    <col min="8705" max="8705" width="8.7265625" style="13" customWidth="1"/>
    <col min="8706" max="8708" width="12.7265625" style="13" customWidth="1"/>
    <col min="8709" max="8960" width="10.90625" style="13"/>
    <col min="8961" max="8961" width="8.7265625" style="13" customWidth="1"/>
    <col min="8962" max="8964" width="12.7265625" style="13" customWidth="1"/>
    <col min="8965" max="9216" width="10.90625" style="13"/>
    <col min="9217" max="9217" width="8.7265625" style="13" customWidth="1"/>
    <col min="9218" max="9220" width="12.7265625" style="13" customWidth="1"/>
    <col min="9221" max="9472" width="10.90625" style="13"/>
    <col min="9473" max="9473" width="8.7265625" style="13" customWidth="1"/>
    <col min="9474" max="9476" width="12.7265625" style="13" customWidth="1"/>
    <col min="9477" max="9728" width="10.90625" style="13"/>
    <col min="9729" max="9729" width="8.7265625" style="13" customWidth="1"/>
    <col min="9730" max="9732" width="12.7265625" style="13" customWidth="1"/>
    <col min="9733" max="9984" width="10.90625" style="13"/>
    <col min="9985" max="9985" width="8.7265625" style="13" customWidth="1"/>
    <col min="9986" max="9988" width="12.7265625" style="13" customWidth="1"/>
    <col min="9989" max="10240" width="10.90625" style="13"/>
    <col min="10241" max="10241" width="8.7265625" style="13" customWidth="1"/>
    <col min="10242" max="10244" width="12.7265625" style="13" customWidth="1"/>
    <col min="10245" max="10496" width="10.90625" style="13"/>
    <col min="10497" max="10497" width="8.7265625" style="13" customWidth="1"/>
    <col min="10498" max="10500" width="12.7265625" style="13" customWidth="1"/>
    <col min="10501" max="10752" width="10.90625" style="13"/>
    <col min="10753" max="10753" width="8.7265625" style="13" customWidth="1"/>
    <col min="10754" max="10756" width="12.7265625" style="13" customWidth="1"/>
    <col min="10757" max="11008" width="10.90625" style="13"/>
    <col min="11009" max="11009" width="8.7265625" style="13" customWidth="1"/>
    <col min="11010" max="11012" width="12.7265625" style="13" customWidth="1"/>
    <col min="11013" max="11264" width="10.90625" style="13"/>
    <col min="11265" max="11265" width="8.7265625" style="13" customWidth="1"/>
    <col min="11266" max="11268" width="12.7265625" style="13" customWidth="1"/>
    <col min="11269" max="11520" width="10.90625" style="13"/>
    <col min="11521" max="11521" width="8.7265625" style="13" customWidth="1"/>
    <col min="11522" max="11524" width="12.7265625" style="13" customWidth="1"/>
    <col min="11525" max="11776" width="10.90625" style="13"/>
    <col min="11777" max="11777" width="8.7265625" style="13" customWidth="1"/>
    <col min="11778" max="11780" width="12.7265625" style="13" customWidth="1"/>
    <col min="11781" max="12032" width="10.90625" style="13"/>
    <col min="12033" max="12033" width="8.7265625" style="13" customWidth="1"/>
    <col min="12034" max="12036" width="12.7265625" style="13" customWidth="1"/>
    <col min="12037" max="12288" width="10.90625" style="13"/>
    <col min="12289" max="12289" width="8.7265625" style="13" customWidth="1"/>
    <col min="12290" max="12292" width="12.7265625" style="13" customWidth="1"/>
    <col min="12293" max="12544" width="10.90625" style="13"/>
    <col min="12545" max="12545" width="8.7265625" style="13" customWidth="1"/>
    <col min="12546" max="12548" width="12.7265625" style="13" customWidth="1"/>
    <col min="12549" max="12800" width="10.90625" style="13"/>
    <col min="12801" max="12801" width="8.7265625" style="13" customWidth="1"/>
    <col min="12802" max="12804" width="12.7265625" style="13" customWidth="1"/>
    <col min="12805" max="13056" width="10.90625" style="13"/>
    <col min="13057" max="13057" width="8.7265625" style="13" customWidth="1"/>
    <col min="13058" max="13060" width="12.7265625" style="13" customWidth="1"/>
    <col min="13061" max="13312" width="10.90625" style="13"/>
    <col min="13313" max="13313" width="8.7265625" style="13" customWidth="1"/>
    <col min="13314" max="13316" width="12.7265625" style="13" customWidth="1"/>
    <col min="13317" max="13568" width="10.90625" style="13"/>
    <col min="13569" max="13569" width="8.7265625" style="13" customWidth="1"/>
    <col min="13570" max="13572" width="12.7265625" style="13" customWidth="1"/>
    <col min="13573" max="13824" width="10.90625" style="13"/>
    <col min="13825" max="13825" width="8.7265625" style="13" customWidth="1"/>
    <col min="13826" max="13828" width="12.7265625" style="13" customWidth="1"/>
    <col min="13829" max="14080" width="10.90625" style="13"/>
    <col min="14081" max="14081" width="8.7265625" style="13" customWidth="1"/>
    <col min="14082" max="14084" width="12.7265625" style="13" customWidth="1"/>
    <col min="14085" max="14336" width="10.90625" style="13"/>
    <col min="14337" max="14337" width="8.7265625" style="13" customWidth="1"/>
    <col min="14338" max="14340" width="12.7265625" style="13" customWidth="1"/>
    <col min="14341" max="14592" width="10.90625" style="13"/>
    <col min="14593" max="14593" width="8.7265625" style="13" customWidth="1"/>
    <col min="14594" max="14596" width="12.7265625" style="13" customWidth="1"/>
    <col min="14597" max="14848" width="10.90625" style="13"/>
    <col min="14849" max="14849" width="8.7265625" style="13" customWidth="1"/>
    <col min="14850" max="14852" width="12.7265625" style="13" customWidth="1"/>
    <col min="14853" max="15104" width="10.90625" style="13"/>
    <col min="15105" max="15105" width="8.7265625" style="13" customWidth="1"/>
    <col min="15106" max="15108" width="12.7265625" style="13" customWidth="1"/>
    <col min="15109" max="15360" width="10.90625" style="13"/>
    <col min="15361" max="15361" width="8.7265625" style="13" customWidth="1"/>
    <col min="15362" max="15364" width="12.7265625" style="13" customWidth="1"/>
    <col min="15365" max="15616" width="10.90625" style="13"/>
    <col min="15617" max="15617" width="8.7265625" style="13" customWidth="1"/>
    <col min="15618" max="15620" width="12.7265625" style="13" customWidth="1"/>
    <col min="15621" max="15872" width="10.90625" style="13"/>
    <col min="15873" max="15873" width="8.7265625" style="13" customWidth="1"/>
    <col min="15874" max="15876" width="12.7265625" style="13" customWidth="1"/>
    <col min="15877" max="16128" width="10.90625" style="13"/>
    <col min="16129" max="16129" width="8.7265625" style="13" customWidth="1"/>
    <col min="16130" max="16132" width="12.7265625" style="13" customWidth="1"/>
    <col min="16133" max="16384" width="10.906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51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4" customFormat="1" ht="100" x14ac:dyDescent="0.25">
      <c r="A6" s="65" t="s">
        <v>0</v>
      </c>
      <c r="B6" s="66" t="s">
        <v>35</v>
      </c>
      <c r="C6" s="79" t="s">
        <v>36</v>
      </c>
      <c r="D6" s="79"/>
      <c r="E6" s="67" t="s">
        <v>37</v>
      </c>
      <c r="F6" s="67" t="s">
        <v>38</v>
      </c>
      <c r="G6" s="67" t="s">
        <v>39</v>
      </c>
      <c r="H6" s="66" t="s">
        <v>40</v>
      </c>
      <c r="I6" s="66" t="s">
        <v>41</v>
      </c>
      <c r="J6" s="66" t="s">
        <v>42</v>
      </c>
      <c r="K6" s="66" t="s">
        <v>43</v>
      </c>
      <c r="L6" s="67" t="s">
        <v>44</v>
      </c>
    </row>
    <row r="7" spans="1:13" s="44" customFormat="1" ht="14.5" x14ac:dyDescent="0.25">
      <c r="A7" s="68"/>
      <c r="B7" s="69"/>
      <c r="C7" s="71">
        <v>44562</v>
      </c>
      <c r="D7" s="71">
        <v>44927</v>
      </c>
      <c r="E7" s="72" t="s">
        <v>3</v>
      </c>
      <c r="F7" s="72" t="s">
        <v>4</v>
      </c>
      <c r="G7" s="72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72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4</v>
      </c>
      <c r="C9" s="11">
        <v>537</v>
      </c>
      <c r="D9" s="11">
        <v>521</v>
      </c>
      <c r="E9" s="20">
        <v>0.31159999999999999</v>
      </c>
      <c r="F9" s="21">
        <f>B9/((C9+D9)/2)</f>
        <v>7.5614366729678641E-3</v>
      </c>
      <c r="G9" s="21">
        <f t="shared" ref="G9:G72" si="0">F9/((1+(1-E9)*F9))</f>
        <v>7.5222809963110728E-3</v>
      </c>
      <c r="H9" s="16">
        <v>100000</v>
      </c>
      <c r="I9" s="16">
        <f>H9*G9</f>
        <v>752.22809963110728</v>
      </c>
      <c r="J9" s="16">
        <f t="shared" ref="J9:J72" si="1">H10+I9*E9</f>
        <v>99482.166176213956</v>
      </c>
      <c r="K9" s="16">
        <f>K10+J9</f>
        <v>8153951.7678020457</v>
      </c>
      <c r="L9" s="22">
        <f>K9/H9</f>
        <v>81.539517678020459</v>
      </c>
    </row>
    <row r="10" spans="1:13" ht="14.5" x14ac:dyDescent="0.35">
      <c r="A10" s="19">
        <v>1</v>
      </c>
      <c r="B10" s="63">
        <v>0</v>
      </c>
      <c r="C10" s="11">
        <v>612</v>
      </c>
      <c r="D10" s="11">
        <v>558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99247.771900368898</v>
      </c>
      <c r="I10" s="16">
        <f t="shared" ref="I10:I73" si="3">H10*G10</f>
        <v>0</v>
      </c>
      <c r="J10" s="16">
        <f t="shared" si="1"/>
        <v>99247.771900368898</v>
      </c>
      <c r="K10" s="16">
        <f t="shared" ref="K10:K73" si="4">K11+J10</f>
        <v>8054469.6016258318</v>
      </c>
      <c r="L10" s="23">
        <f t="shared" ref="L10:L73" si="5">K10/H10</f>
        <v>81.155167994213613</v>
      </c>
    </row>
    <row r="11" spans="1:13" ht="14.5" x14ac:dyDescent="0.35">
      <c r="A11" s="19">
        <v>2</v>
      </c>
      <c r="B11" s="64">
        <v>0</v>
      </c>
      <c r="C11" s="11">
        <v>624</v>
      </c>
      <c r="D11" s="11">
        <v>598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99247.771900368898</v>
      </c>
      <c r="I11" s="16">
        <f t="shared" si="3"/>
        <v>0</v>
      </c>
      <c r="J11" s="16">
        <f t="shared" si="1"/>
        <v>99247.771900368898</v>
      </c>
      <c r="K11" s="16">
        <f t="shared" si="4"/>
        <v>7955221.8297254629</v>
      </c>
      <c r="L11" s="23">
        <f t="shared" si="5"/>
        <v>80.155167994213613</v>
      </c>
    </row>
    <row r="12" spans="1:13" ht="14.5" x14ac:dyDescent="0.35">
      <c r="A12" s="19">
        <v>3</v>
      </c>
      <c r="B12" s="64">
        <v>0</v>
      </c>
      <c r="C12" s="11">
        <v>715</v>
      </c>
      <c r="D12" s="11">
        <v>626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99247.771900368898</v>
      </c>
      <c r="I12" s="16">
        <f t="shared" si="3"/>
        <v>0</v>
      </c>
      <c r="J12" s="16">
        <f t="shared" si="1"/>
        <v>99247.771900368898</v>
      </c>
      <c r="K12" s="16">
        <f t="shared" si="4"/>
        <v>7855974.0578250941</v>
      </c>
      <c r="L12" s="23">
        <f t="shared" si="5"/>
        <v>79.155167994213613</v>
      </c>
    </row>
    <row r="13" spans="1:13" ht="14.5" x14ac:dyDescent="0.35">
      <c r="A13" s="19">
        <v>4</v>
      </c>
      <c r="B13" s="64">
        <v>0</v>
      </c>
      <c r="C13" s="11">
        <v>742</v>
      </c>
      <c r="D13" s="11">
        <v>719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99247.771900368898</v>
      </c>
      <c r="I13" s="16">
        <f t="shared" si="3"/>
        <v>0</v>
      </c>
      <c r="J13" s="16">
        <f t="shared" si="1"/>
        <v>99247.771900368898</v>
      </c>
      <c r="K13" s="16">
        <f t="shared" si="4"/>
        <v>7756726.2859247252</v>
      </c>
      <c r="L13" s="23">
        <f t="shared" si="5"/>
        <v>78.155167994213627</v>
      </c>
    </row>
    <row r="14" spans="1:13" ht="14.5" x14ac:dyDescent="0.35">
      <c r="A14" s="19">
        <v>5</v>
      </c>
      <c r="B14" s="64">
        <v>1</v>
      </c>
      <c r="C14" s="11">
        <v>819</v>
      </c>
      <c r="D14" s="11">
        <v>738</v>
      </c>
      <c r="E14" s="20">
        <v>0.4466</v>
      </c>
      <c r="F14" s="21">
        <f t="shared" si="2"/>
        <v>1.2845215157353885E-3</v>
      </c>
      <c r="G14" s="21">
        <f t="shared" si="0"/>
        <v>1.2836090568374388E-3</v>
      </c>
      <c r="H14" s="16">
        <f t="shared" si="6"/>
        <v>99247.771900368898</v>
      </c>
      <c r="I14" s="16">
        <f t="shared" si="3"/>
        <v>127.39533888224979</v>
      </c>
      <c r="J14" s="16">
        <f t="shared" si="1"/>
        <v>99177.27131983146</v>
      </c>
      <c r="K14" s="16">
        <f t="shared" si="4"/>
        <v>7657478.5140243564</v>
      </c>
      <c r="L14" s="23">
        <f t="shared" si="5"/>
        <v>77.155167994213627</v>
      </c>
    </row>
    <row r="15" spans="1:13" ht="14.5" x14ac:dyDescent="0.35">
      <c r="A15" s="19">
        <v>6</v>
      </c>
      <c r="B15" s="64">
        <v>0</v>
      </c>
      <c r="C15" s="11">
        <v>873</v>
      </c>
      <c r="D15" s="11">
        <v>813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99120.376561486642</v>
      </c>
      <c r="I15" s="16">
        <f t="shared" si="3"/>
        <v>0</v>
      </c>
      <c r="J15" s="16">
        <f t="shared" si="1"/>
        <v>99120.376561486642</v>
      </c>
      <c r="K15" s="16">
        <f t="shared" si="4"/>
        <v>7558301.2427045247</v>
      </c>
      <c r="L15" s="23">
        <f t="shared" si="5"/>
        <v>76.253758358312297</v>
      </c>
    </row>
    <row r="16" spans="1:13" ht="14.5" x14ac:dyDescent="0.35">
      <c r="A16" s="19">
        <v>7</v>
      </c>
      <c r="B16" s="64">
        <v>0</v>
      </c>
      <c r="C16" s="11">
        <v>842</v>
      </c>
      <c r="D16" s="11">
        <v>872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99120.376561486642</v>
      </c>
      <c r="I16" s="16">
        <f t="shared" si="3"/>
        <v>0</v>
      </c>
      <c r="J16" s="16">
        <f t="shared" si="1"/>
        <v>99120.376561486642</v>
      </c>
      <c r="K16" s="16">
        <f t="shared" si="4"/>
        <v>7459180.8661430376</v>
      </c>
      <c r="L16" s="23">
        <f t="shared" si="5"/>
        <v>75.253758358312297</v>
      </c>
    </row>
    <row r="17" spans="1:12" ht="14.5" x14ac:dyDescent="0.35">
      <c r="A17" s="19">
        <v>8</v>
      </c>
      <c r="B17" s="64">
        <v>0</v>
      </c>
      <c r="C17" s="11">
        <v>796</v>
      </c>
      <c r="D17" s="11">
        <v>862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99120.376561486642</v>
      </c>
      <c r="I17" s="16">
        <f t="shared" si="3"/>
        <v>0</v>
      </c>
      <c r="J17" s="16">
        <f t="shared" si="1"/>
        <v>99120.376561486642</v>
      </c>
      <c r="K17" s="16">
        <f t="shared" si="4"/>
        <v>7360060.4895815505</v>
      </c>
      <c r="L17" s="23">
        <f t="shared" si="5"/>
        <v>74.253758358312297</v>
      </c>
    </row>
    <row r="18" spans="1:12" ht="14.5" x14ac:dyDescent="0.35">
      <c r="A18" s="19">
        <v>9</v>
      </c>
      <c r="B18" s="64">
        <v>0</v>
      </c>
      <c r="C18" s="11">
        <v>867</v>
      </c>
      <c r="D18" s="11">
        <v>807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99120.376561486642</v>
      </c>
      <c r="I18" s="16">
        <f t="shared" si="3"/>
        <v>0</v>
      </c>
      <c r="J18" s="16">
        <f t="shared" si="1"/>
        <v>99120.376561486642</v>
      </c>
      <c r="K18" s="16">
        <f t="shared" si="4"/>
        <v>7260940.1130200634</v>
      </c>
      <c r="L18" s="23">
        <f t="shared" si="5"/>
        <v>73.253758358312282</v>
      </c>
    </row>
    <row r="19" spans="1:12" ht="14.5" x14ac:dyDescent="0.35">
      <c r="A19" s="19">
        <v>10</v>
      </c>
      <c r="B19" s="64">
        <v>0</v>
      </c>
      <c r="C19" s="11">
        <v>862</v>
      </c>
      <c r="D19" s="11">
        <v>879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99120.376561486642</v>
      </c>
      <c r="I19" s="16">
        <f t="shared" si="3"/>
        <v>0</v>
      </c>
      <c r="J19" s="16">
        <f t="shared" si="1"/>
        <v>99120.376561486642</v>
      </c>
      <c r="K19" s="16">
        <f t="shared" si="4"/>
        <v>7161819.7364585763</v>
      </c>
      <c r="L19" s="23">
        <f t="shared" si="5"/>
        <v>72.253758358312282</v>
      </c>
    </row>
    <row r="20" spans="1:12" ht="14.5" x14ac:dyDescent="0.35">
      <c r="A20" s="19">
        <v>11</v>
      </c>
      <c r="B20" s="64">
        <v>0</v>
      </c>
      <c r="C20" s="11">
        <v>870</v>
      </c>
      <c r="D20" s="11">
        <v>889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99120.376561486642</v>
      </c>
      <c r="I20" s="16">
        <f t="shared" si="3"/>
        <v>0</v>
      </c>
      <c r="J20" s="16">
        <f t="shared" si="1"/>
        <v>99120.376561486642</v>
      </c>
      <c r="K20" s="16">
        <f t="shared" si="4"/>
        <v>7062699.3598970892</v>
      </c>
      <c r="L20" s="23">
        <f t="shared" si="5"/>
        <v>71.253758358312282</v>
      </c>
    </row>
    <row r="21" spans="1:12" ht="14.5" x14ac:dyDescent="0.35">
      <c r="A21" s="19">
        <v>12</v>
      </c>
      <c r="B21" s="64">
        <v>0</v>
      </c>
      <c r="C21" s="11">
        <v>944</v>
      </c>
      <c r="D21" s="11">
        <v>894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99120.376561486642</v>
      </c>
      <c r="I21" s="16">
        <f t="shared" si="3"/>
        <v>0</v>
      </c>
      <c r="J21" s="16">
        <f t="shared" si="1"/>
        <v>99120.376561486642</v>
      </c>
      <c r="K21" s="16">
        <f t="shared" si="4"/>
        <v>6963578.9833356021</v>
      </c>
      <c r="L21" s="23">
        <f t="shared" si="5"/>
        <v>70.253758358312268</v>
      </c>
    </row>
    <row r="22" spans="1:12" ht="14.5" x14ac:dyDescent="0.35">
      <c r="A22" s="19">
        <v>13</v>
      </c>
      <c r="B22" s="64">
        <v>0</v>
      </c>
      <c r="C22" s="11">
        <v>1006</v>
      </c>
      <c r="D22" s="11">
        <v>956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99120.376561486642</v>
      </c>
      <c r="I22" s="16">
        <f t="shared" si="3"/>
        <v>0</v>
      </c>
      <c r="J22" s="16">
        <f t="shared" si="1"/>
        <v>99120.376561486642</v>
      </c>
      <c r="K22" s="16">
        <f t="shared" si="4"/>
        <v>6864458.606774115</v>
      </c>
      <c r="L22" s="23">
        <f t="shared" si="5"/>
        <v>69.253758358312268</v>
      </c>
    </row>
    <row r="23" spans="1:12" ht="14.5" x14ac:dyDescent="0.35">
      <c r="A23" s="19">
        <v>14</v>
      </c>
      <c r="B23" s="64">
        <v>1</v>
      </c>
      <c r="C23" s="11">
        <v>949</v>
      </c>
      <c r="D23" s="11">
        <v>1021</v>
      </c>
      <c r="E23" s="20">
        <v>0.9425</v>
      </c>
      <c r="F23" s="21">
        <f t="shared" si="2"/>
        <v>1.0152284263959391E-3</v>
      </c>
      <c r="G23" s="21">
        <f t="shared" si="0"/>
        <v>1.0151691652517747E-3</v>
      </c>
      <c r="H23" s="16">
        <f t="shared" si="6"/>
        <v>99120.376561486642</v>
      </c>
      <c r="I23" s="16">
        <f t="shared" si="3"/>
        <v>100.62394993336598</v>
      </c>
      <c r="J23" s="16">
        <f t="shared" si="1"/>
        <v>99114.590684365481</v>
      </c>
      <c r="K23" s="16">
        <f t="shared" si="4"/>
        <v>6765338.2302126279</v>
      </c>
      <c r="L23" s="23">
        <f t="shared" si="5"/>
        <v>68.253758358312268</v>
      </c>
    </row>
    <row r="24" spans="1:12" ht="14.5" x14ac:dyDescent="0.35">
      <c r="A24" s="19">
        <v>15</v>
      </c>
      <c r="B24" s="64">
        <v>0</v>
      </c>
      <c r="C24" s="11">
        <v>963</v>
      </c>
      <c r="D24" s="11">
        <v>978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99019.752611553282</v>
      </c>
      <c r="I24" s="16">
        <f t="shared" si="3"/>
        <v>0</v>
      </c>
      <c r="J24" s="16">
        <f t="shared" si="1"/>
        <v>99019.752611553282</v>
      </c>
      <c r="K24" s="16">
        <f t="shared" si="4"/>
        <v>6666223.6395282624</v>
      </c>
      <c r="L24" s="23">
        <f t="shared" si="5"/>
        <v>67.322160111622722</v>
      </c>
    </row>
    <row r="25" spans="1:12" ht="14.5" x14ac:dyDescent="0.35">
      <c r="A25" s="19">
        <v>16</v>
      </c>
      <c r="B25" s="64">
        <v>1</v>
      </c>
      <c r="C25" s="11">
        <v>962</v>
      </c>
      <c r="D25" s="11">
        <v>971</v>
      </c>
      <c r="E25" s="20">
        <v>0.33700000000000002</v>
      </c>
      <c r="F25" s="21">
        <f t="shared" si="2"/>
        <v>1.0346611484738748E-3</v>
      </c>
      <c r="G25" s="21">
        <f t="shared" si="0"/>
        <v>1.0339518778117031E-3</v>
      </c>
      <c r="H25" s="16">
        <f t="shared" si="6"/>
        <v>99019.752611553282</v>
      </c>
      <c r="I25" s="16">
        <f t="shared" si="3"/>
        <v>102.3816591531658</v>
      </c>
      <c r="J25" s="16">
        <f t="shared" si="1"/>
        <v>98951.873571534728</v>
      </c>
      <c r="K25" s="16">
        <f t="shared" si="4"/>
        <v>6567203.8869167091</v>
      </c>
      <c r="L25" s="23">
        <f t="shared" si="5"/>
        <v>66.322160111622722</v>
      </c>
    </row>
    <row r="26" spans="1:12" ht="14.5" x14ac:dyDescent="0.35">
      <c r="A26" s="19">
        <v>17</v>
      </c>
      <c r="B26" s="64">
        <v>0</v>
      </c>
      <c r="C26" s="11">
        <v>1044</v>
      </c>
      <c r="D26" s="11">
        <v>980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98917.370952400117</v>
      </c>
      <c r="I26" s="16">
        <f t="shared" si="3"/>
        <v>0</v>
      </c>
      <c r="J26" s="16">
        <f t="shared" si="1"/>
        <v>98917.370952400117</v>
      </c>
      <c r="K26" s="16">
        <f t="shared" si="4"/>
        <v>6468252.0133451745</v>
      </c>
      <c r="L26" s="23">
        <f t="shared" si="5"/>
        <v>65.390456206703604</v>
      </c>
    </row>
    <row r="27" spans="1:12" x14ac:dyDescent="0.25">
      <c r="A27" s="19">
        <v>18</v>
      </c>
      <c r="B27" s="11">
        <v>0</v>
      </c>
      <c r="C27" s="11">
        <v>905</v>
      </c>
      <c r="D27" s="11">
        <v>1064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98917.370952400117</v>
      </c>
      <c r="I27" s="16">
        <f t="shared" si="3"/>
        <v>0</v>
      </c>
      <c r="J27" s="16">
        <f t="shared" si="1"/>
        <v>98917.370952400117</v>
      </c>
      <c r="K27" s="16">
        <f t="shared" si="4"/>
        <v>6369334.6423927741</v>
      </c>
      <c r="L27" s="23">
        <f t="shared" si="5"/>
        <v>64.39045620670359</v>
      </c>
    </row>
    <row r="28" spans="1:12" x14ac:dyDescent="0.25">
      <c r="A28" s="19">
        <v>19</v>
      </c>
      <c r="B28" s="11">
        <v>1</v>
      </c>
      <c r="C28" s="11">
        <v>968</v>
      </c>
      <c r="D28" s="11">
        <v>941</v>
      </c>
      <c r="E28" s="20">
        <v>0.6411</v>
      </c>
      <c r="F28" s="21">
        <f t="shared" si="2"/>
        <v>1.0476689366160294E-3</v>
      </c>
      <c r="G28" s="21">
        <f t="shared" si="0"/>
        <v>1.0472751523811529E-3</v>
      </c>
      <c r="H28" s="16">
        <f t="shared" si="6"/>
        <v>98917.370952400117</v>
      </c>
      <c r="I28" s="16">
        <f t="shared" si="3"/>
        <v>103.59370473731786</v>
      </c>
      <c r="J28" s="16">
        <f t="shared" si="1"/>
        <v>98880.191171769897</v>
      </c>
      <c r="K28" s="16">
        <f t="shared" si="4"/>
        <v>6270417.2714403737</v>
      </c>
      <c r="L28" s="23">
        <f t="shared" si="5"/>
        <v>63.390456206703597</v>
      </c>
    </row>
    <row r="29" spans="1:12" x14ac:dyDescent="0.25">
      <c r="A29" s="19">
        <v>20</v>
      </c>
      <c r="B29" s="11">
        <v>1</v>
      </c>
      <c r="C29" s="11">
        <v>910</v>
      </c>
      <c r="D29" s="11">
        <v>1002</v>
      </c>
      <c r="E29" s="20">
        <v>0.38080000000000003</v>
      </c>
      <c r="F29" s="21">
        <f t="shared" si="2"/>
        <v>1.0460251046025104E-3</v>
      </c>
      <c r="G29" s="21">
        <f t="shared" si="0"/>
        <v>1.0453480339930453E-3</v>
      </c>
      <c r="H29" s="16">
        <f t="shared" si="6"/>
        <v>98813.777247662802</v>
      </c>
      <c r="I29" s="16">
        <f t="shared" si="3"/>
        <v>103.29478777727103</v>
      </c>
      <c r="J29" s="16">
        <f t="shared" si="1"/>
        <v>98749.817115071113</v>
      </c>
      <c r="K29" s="16">
        <f t="shared" si="4"/>
        <v>6171537.0802686037</v>
      </c>
      <c r="L29" s="23">
        <f t="shared" si="5"/>
        <v>62.45624094300652</v>
      </c>
    </row>
    <row r="30" spans="1:12" x14ac:dyDescent="0.25">
      <c r="A30" s="19">
        <v>21</v>
      </c>
      <c r="B30" s="11">
        <v>0</v>
      </c>
      <c r="C30" s="11">
        <v>904</v>
      </c>
      <c r="D30" s="11">
        <v>934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98710.482459885534</v>
      </c>
      <c r="I30" s="16">
        <f t="shared" si="3"/>
        <v>0</v>
      </c>
      <c r="J30" s="16">
        <f t="shared" si="1"/>
        <v>98710.482459885534</v>
      </c>
      <c r="K30" s="16">
        <f t="shared" si="4"/>
        <v>6072787.2631535325</v>
      </c>
      <c r="L30" s="23">
        <f t="shared" si="5"/>
        <v>61.521199287232967</v>
      </c>
    </row>
    <row r="31" spans="1:12" x14ac:dyDescent="0.25">
      <c r="A31" s="19">
        <v>22</v>
      </c>
      <c r="B31" s="11">
        <v>0</v>
      </c>
      <c r="C31" s="11">
        <v>884</v>
      </c>
      <c r="D31" s="11">
        <v>923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98710.482459885534</v>
      </c>
      <c r="I31" s="16">
        <f t="shared" si="3"/>
        <v>0</v>
      </c>
      <c r="J31" s="16">
        <f t="shared" si="1"/>
        <v>98710.482459885534</v>
      </c>
      <c r="K31" s="16">
        <f t="shared" si="4"/>
        <v>5974076.7806936465</v>
      </c>
      <c r="L31" s="23">
        <f t="shared" si="5"/>
        <v>60.521199287232967</v>
      </c>
    </row>
    <row r="32" spans="1:12" x14ac:dyDescent="0.25">
      <c r="A32" s="19">
        <v>23</v>
      </c>
      <c r="B32" s="11">
        <v>0</v>
      </c>
      <c r="C32" s="11">
        <v>827</v>
      </c>
      <c r="D32" s="11">
        <v>921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98710.482459885534</v>
      </c>
      <c r="I32" s="16">
        <f t="shared" si="3"/>
        <v>0</v>
      </c>
      <c r="J32" s="16">
        <f t="shared" si="1"/>
        <v>98710.482459885534</v>
      </c>
      <c r="K32" s="16">
        <f t="shared" si="4"/>
        <v>5875366.2982337605</v>
      </c>
      <c r="L32" s="23">
        <f t="shared" si="5"/>
        <v>59.52119928723296</v>
      </c>
    </row>
    <row r="33" spans="1:12" x14ac:dyDescent="0.25">
      <c r="A33" s="19">
        <v>24</v>
      </c>
      <c r="B33" s="11">
        <v>0</v>
      </c>
      <c r="C33" s="11">
        <v>790</v>
      </c>
      <c r="D33" s="11">
        <v>865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98710.482459885534</v>
      </c>
      <c r="I33" s="16">
        <f t="shared" si="3"/>
        <v>0</v>
      </c>
      <c r="J33" s="16">
        <f t="shared" si="1"/>
        <v>98710.482459885534</v>
      </c>
      <c r="K33" s="16">
        <f t="shared" si="4"/>
        <v>5776655.8157738745</v>
      </c>
      <c r="L33" s="23">
        <f t="shared" si="5"/>
        <v>58.521199287232953</v>
      </c>
    </row>
    <row r="34" spans="1:12" x14ac:dyDescent="0.25">
      <c r="A34" s="19">
        <v>25</v>
      </c>
      <c r="B34" s="11">
        <v>0</v>
      </c>
      <c r="C34" s="11">
        <v>763</v>
      </c>
      <c r="D34" s="11">
        <v>828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98710.482459885534</v>
      </c>
      <c r="I34" s="16">
        <f t="shared" si="3"/>
        <v>0</v>
      </c>
      <c r="J34" s="16">
        <f t="shared" si="1"/>
        <v>98710.482459885534</v>
      </c>
      <c r="K34" s="16">
        <f t="shared" si="4"/>
        <v>5677945.3333139885</v>
      </c>
      <c r="L34" s="23">
        <f t="shared" si="5"/>
        <v>57.521199287232953</v>
      </c>
    </row>
    <row r="35" spans="1:12" x14ac:dyDescent="0.25">
      <c r="A35" s="19">
        <v>26</v>
      </c>
      <c r="B35" s="11">
        <v>2</v>
      </c>
      <c r="C35" s="11">
        <v>726</v>
      </c>
      <c r="D35" s="11">
        <v>781</v>
      </c>
      <c r="E35" s="20">
        <v>0.33289999999999997</v>
      </c>
      <c r="F35" s="21">
        <f t="shared" si="2"/>
        <v>2.6542800265428003E-3</v>
      </c>
      <c r="G35" s="21">
        <f t="shared" si="0"/>
        <v>2.6495884791653585E-3</v>
      </c>
      <c r="H35" s="16">
        <f t="shared" si="6"/>
        <v>98710.482459885534</v>
      </c>
      <c r="I35" s="16">
        <f t="shared" si="3"/>
        <v>261.54215709856692</v>
      </c>
      <c r="J35" s="16">
        <f t="shared" si="1"/>
        <v>98536.007686885088</v>
      </c>
      <c r="K35" s="16">
        <f t="shared" si="4"/>
        <v>5579234.8508541025</v>
      </c>
      <c r="L35" s="23">
        <f t="shared" si="5"/>
        <v>56.521199287232946</v>
      </c>
    </row>
    <row r="36" spans="1:12" x14ac:dyDescent="0.25">
      <c r="A36" s="19">
        <v>27</v>
      </c>
      <c r="B36" s="11">
        <v>0</v>
      </c>
      <c r="C36" s="11">
        <v>751</v>
      </c>
      <c r="D36" s="11">
        <v>780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98448.94030278697</v>
      </c>
      <c r="I36" s="16">
        <f t="shared" si="3"/>
        <v>0</v>
      </c>
      <c r="J36" s="16">
        <f t="shared" si="1"/>
        <v>98448.94030278697</v>
      </c>
      <c r="K36" s="16">
        <f t="shared" si="4"/>
        <v>5480698.8431672174</v>
      </c>
      <c r="L36" s="23">
        <f t="shared" si="5"/>
        <v>55.670470665412182</v>
      </c>
    </row>
    <row r="37" spans="1:12" x14ac:dyDescent="0.25">
      <c r="A37" s="19">
        <v>28</v>
      </c>
      <c r="B37" s="11">
        <v>0</v>
      </c>
      <c r="C37" s="11">
        <v>772</v>
      </c>
      <c r="D37" s="11">
        <v>798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98448.94030278697</v>
      </c>
      <c r="I37" s="16">
        <f t="shared" si="3"/>
        <v>0</v>
      </c>
      <c r="J37" s="16">
        <f t="shared" si="1"/>
        <v>98448.94030278697</v>
      </c>
      <c r="K37" s="16">
        <f t="shared" si="4"/>
        <v>5382249.9028644301</v>
      </c>
      <c r="L37" s="23">
        <f t="shared" si="5"/>
        <v>54.670470665412182</v>
      </c>
    </row>
    <row r="38" spans="1:12" x14ac:dyDescent="0.25">
      <c r="A38" s="19">
        <v>29</v>
      </c>
      <c r="B38" s="11">
        <v>0</v>
      </c>
      <c r="C38" s="11">
        <v>774</v>
      </c>
      <c r="D38" s="11">
        <v>802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98448.94030278697</v>
      </c>
      <c r="I38" s="16">
        <f t="shared" si="3"/>
        <v>0</v>
      </c>
      <c r="J38" s="16">
        <f t="shared" si="1"/>
        <v>98448.94030278697</v>
      </c>
      <c r="K38" s="16">
        <f t="shared" si="4"/>
        <v>5283800.9625616428</v>
      </c>
      <c r="L38" s="23">
        <f t="shared" si="5"/>
        <v>53.670470665412175</v>
      </c>
    </row>
    <row r="39" spans="1:12" x14ac:dyDescent="0.25">
      <c r="A39" s="19">
        <v>30</v>
      </c>
      <c r="B39" s="11">
        <v>0</v>
      </c>
      <c r="C39" s="11">
        <v>767</v>
      </c>
      <c r="D39" s="11">
        <v>820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98448.94030278697</v>
      </c>
      <c r="I39" s="16">
        <f t="shared" si="3"/>
        <v>0</v>
      </c>
      <c r="J39" s="16">
        <f t="shared" si="1"/>
        <v>98448.94030278697</v>
      </c>
      <c r="K39" s="16">
        <f t="shared" si="4"/>
        <v>5185352.0222588554</v>
      </c>
      <c r="L39" s="23">
        <f t="shared" si="5"/>
        <v>52.670470665412175</v>
      </c>
    </row>
    <row r="40" spans="1:12" x14ac:dyDescent="0.25">
      <c r="A40" s="19">
        <v>31</v>
      </c>
      <c r="B40" s="11">
        <v>0</v>
      </c>
      <c r="C40" s="11">
        <v>745</v>
      </c>
      <c r="D40" s="11">
        <v>809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98448.94030278697</v>
      </c>
      <c r="I40" s="16">
        <f t="shared" si="3"/>
        <v>0</v>
      </c>
      <c r="J40" s="16">
        <f t="shared" si="1"/>
        <v>98448.94030278697</v>
      </c>
      <c r="K40" s="16">
        <f t="shared" si="4"/>
        <v>5086903.0819560681</v>
      </c>
      <c r="L40" s="23">
        <f t="shared" si="5"/>
        <v>51.670470665412168</v>
      </c>
    </row>
    <row r="41" spans="1:12" x14ac:dyDescent="0.25">
      <c r="A41" s="19">
        <v>32</v>
      </c>
      <c r="B41" s="11">
        <v>1</v>
      </c>
      <c r="C41" s="11">
        <v>820</v>
      </c>
      <c r="D41" s="11">
        <v>777</v>
      </c>
      <c r="E41" s="20">
        <v>0.80549999999999999</v>
      </c>
      <c r="F41" s="21">
        <f t="shared" si="2"/>
        <v>1.2523481527864746E-3</v>
      </c>
      <c r="G41" s="21">
        <f t="shared" si="0"/>
        <v>1.2520431779610352E-3</v>
      </c>
      <c r="H41" s="16">
        <f t="shared" si="6"/>
        <v>98448.94030278697</v>
      </c>
      <c r="I41" s="16">
        <f t="shared" si="3"/>
        <v>123.26232408359763</v>
      </c>
      <c r="J41" s="16">
        <f t="shared" si="1"/>
        <v>98424.965780752711</v>
      </c>
      <c r="K41" s="16">
        <f t="shared" si="4"/>
        <v>4988454.1416532807</v>
      </c>
      <c r="L41" s="23">
        <f t="shared" si="5"/>
        <v>50.670470665412168</v>
      </c>
    </row>
    <row r="42" spans="1:12" x14ac:dyDescent="0.25">
      <c r="A42" s="19">
        <v>33</v>
      </c>
      <c r="B42" s="11">
        <v>0</v>
      </c>
      <c r="C42" s="11">
        <v>815</v>
      </c>
      <c r="D42" s="11">
        <v>856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98325.677978703374</v>
      </c>
      <c r="I42" s="16">
        <f t="shared" si="3"/>
        <v>0</v>
      </c>
      <c r="J42" s="16">
        <f t="shared" si="1"/>
        <v>98325.677978703374</v>
      </c>
      <c r="K42" s="16">
        <f t="shared" si="4"/>
        <v>4890029.175872528</v>
      </c>
      <c r="L42" s="23">
        <f t="shared" si="5"/>
        <v>49.732982028678947</v>
      </c>
    </row>
    <row r="43" spans="1:12" x14ac:dyDescent="0.25">
      <c r="A43" s="19">
        <v>34</v>
      </c>
      <c r="B43" s="11">
        <v>0</v>
      </c>
      <c r="C43" s="11">
        <v>871</v>
      </c>
      <c r="D43" s="11">
        <v>838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98325.677978703374</v>
      </c>
      <c r="I43" s="16">
        <f t="shared" si="3"/>
        <v>0</v>
      </c>
      <c r="J43" s="16">
        <f t="shared" si="1"/>
        <v>98325.677978703374</v>
      </c>
      <c r="K43" s="16">
        <f t="shared" si="4"/>
        <v>4791703.4978938242</v>
      </c>
      <c r="L43" s="23">
        <f t="shared" si="5"/>
        <v>48.73298202867894</v>
      </c>
    </row>
    <row r="44" spans="1:12" x14ac:dyDescent="0.25">
      <c r="A44" s="19">
        <v>35</v>
      </c>
      <c r="B44" s="11">
        <v>0</v>
      </c>
      <c r="C44" s="11">
        <v>824</v>
      </c>
      <c r="D44" s="11">
        <v>879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98325.677978703374</v>
      </c>
      <c r="I44" s="16">
        <f t="shared" si="3"/>
        <v>0</v>
      </c>
      <c r="J44" s="16">
        <f t="shared" si="1"/>
        <v>98325.677978703374</v>
      </c>
      <c r="K44" s="16">
        <f t="shared" si="4"/>
        <v>4693377.8199151205</v>
      </c>
      <c r="L44" s="23">
        <f t="shared" si="5"/>
        <v>47.73298202867894</v>
      </c>
    </row>
    <row r="45" spans="1:12" x14ac:dyDescent="0.25">
      <c r="A45" s="19">
        <v>36</v>
      </c>
      <c r="B45" s="11">
        <v>1</v>
      </c>
      <c r="C45" s="11">
        <v>981</v>
      </c>
      <c r="D45" s="11">
        <v>857</v>
      </c>
      <c r="E45" s="20">
        <v>0.6603</v>
      </c>
      <c r="F45" s="21">
        <f t="shared" si="2"/>
        <v>1.088139281828074E-3</v>
      </c>
      <c r="G45" s="21">
        <f t="shared" si="0"/>
        <v>1.0877372096516663E-3</v>
      </c>
      <c r="H45" s="16">
        <f t="shared" si="6"/>
        <v>98325.677978703374</v>
      </c>
      <c r="I45" s="16">
        <f t="shared" si="3"/>
        <v>106.95249860166311</v>
      </c>
      <c r="J45" s="16">
        <f t="shared" si="1"/>
        <v>98289.346214928388</v>
      </c>
      <c r="K45" s="16">
        <f t="shared" si="4"/>
        <v>4595052.1419364167</v>
      </c>
      <c r="L45" s="23">
        <f t="shared" si="5"/>
        <v>46.732982028678933</v>
      </c>
    </row>
    <row r="46" spans="1:12" x14ac:dyDescent="0.25">
      <c r="A46" s="19">
        <v>37</v>
      </c>
      <c r="B46" s="11">
        <v>0</v>
      </c>
      <c r="C46" s="11">
        <v>1026</v>
      </c>
      <c r="D46" s="11">
        <v>996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98218.725480101712</v>
      </c>
      <c r="I46" s="16">
        <f t="shared" si="3"/>
        <v>0</v>
      </c>
      <c r="J46" s="16">
        <f t="shared" si="1"/>
        <v>98218.725480101712</v>
      </c>
      <c r="K46" s="16">
        <f t="shared" si="4"/>
        <v>4496762.7957214881</v>
      </c>
      <c r="L46" s="23">
        <f t="shared" si="5"/>
        <v>45.783151570547453</v>
      </c>
    </row>
    <row r="47" spans="1:12" x14ac:dyDescent="0.25">
      <c r="A47" s="19">
        <v>38</v>
      </c>
      <c r="B47" s="11">
        <v>0</v>
      </c>
      <c r="C47" s="11">
        <v>1078</v>
      </c>
      <c r="D47" s="11">
        <v>1033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98218.725480101712</v>
      </c>
      <c r="I47" s="16">
        <f t="shared" si="3"/>
        <v>0</v>
      </c>
      <c r="J47" s="16">
        <f t="shared" si="1"/>
        <v>98218.725480101712</v>
      </c>
      <c r="K47" s="16">
        <f t="shared" si="4"/>
        <v>4398544.0702413861</v>
      </c>
      <c r="L47" s="23">
        <f t="shared" si="5"/>
        <v>44.783151570547453</v>
      </c>
    </row>
    <row r="48" spans="1:12" x14ac:dyDescent="0.25">
      <c r="A48" s="19">
        <v>39</v>
      </c>
      <c r="B48" s="11">
        <v>0</v>
      </c>
      <c r="C48" s="11">
        <v>1172</v>
      </c>
      <c r="D48" s="11">
        <v>1082</v>
      </c>
      <c r="E48" s="20">
        <v>0</v>
      </c>
      <c r="F48" s="21">
        <f t="shared" si="2"/>
        <v>0</v>
      </c>
      <c r="G48" s="21">
        <f t="shared" si="0"/>
        <v>0</v>
      </c>
      <c r="H48" s="16">
        <f t="shared" si="6"/>
        <v>98218.725480101712</v>
      </c>
      <c r="I48" s="16">
        <f t="shared" si="3"/>
        <v>0</v>
      </c>
      <c r="J48" s="16">
        <f t="shared" si="1"/>
        <v>98218.725480101712</v>
      </c>
      <c r="K48" s="16">
        <f t="shared" si="4"/>
        <v>4300325.3447612841</v>
      </c>
      <c r="L48" s="23">
        <f t="shared" si="5"/>
        <v>43.783151570547453</v>
      </c>
    </row>
    <row r="49" spans="1:12" x14ac:dyDescent="0.25">
      <c r="A49" s="19">
        <v>40</v>
      </c>
      <c r="B49" s="11">
        <v>2</v>
      </c>
      <c r="C49" s="11">
        <v>1284</v>
      </c>
      <c r="D49" s="11">
        <v>1181</v>
      </c>
      <c r="E49" s="20">
        <v>0.47670000000000001</v>
      </c>
      <c r="F49" s="21">
        <f t="shared" si="2"/>
        <v>1.6227180527383367E-3</v>
      </c>
      <c r="G49" s="21">
        <f t="shared" si="0"/>
        <v>1.6213412610435632E-3</v>
      </c>
      <c r="H49" s="16">
        <f t="shared" si="6"/>
        <v>98218.725480101712</v>
      </c>
      <c r="I49" s="16">
        <f t="shared" si="3"/>
        <v>159.24607222799966</v>
      </c>
      <c r="J49" s="16">
        <f t="shared" si="1"/>
        <v>98135.392010504802</v>
      </c>
      <c r="K49" s="16">
        <f t="shared" si="4"/>
        <v>4202106.6192811821</v>
      </c>
      <c r="L49" s="23">
        <f t="shared" si="5"/>
        <v>42.783151570547446</v>
      </c>
    </row>
    <row r="50" spans="1:12" x14ac:dyDescent="0.25">
      <c r="A50" s="19">
        <v>41</v>
      </c>
      <c r="B50" s="11">
        <v>1</v>
      </c>
      <c r="C50" s="11">
        <v>1314</v>
      </c>
      <c r="D50" s="11">
        <v>1301</v>
      </c>
      <c r="E50" s="20">
        <v>0.73150000000000004</v>
      </c>
      <c r="F50" s="21">
        <f t="shared" si="2"/>
        <v>7.6481835564053537E-4</v>
      </c>
      <c r="G50" s="21">
        <f t="shared" si="0"/>
        <v>7.6466132958547331E-4</v>
      </c>
      <c r="H50" s="16">
        <f t="shared" si="6"/>
        <v>98059.479407873718</v>
      </c>
      <c r="I50" s="16">
        <f t="shared" si="3"/>
        <v>74.982291902484064</v>
      </c>
      <c r="J50" s="16">
        <f t="shared" si="1"/>
        <v>98039.34666249789</v>
      </c>
      <c r="K50" s="16">
        <f t="shared" si="4"/>
        <v>4103971.2272706777</v>
      </c>
      <c r="L50" s="23">
        <f t="shared" si="5"/>
        <v>41.851856159672288</v>
      </c>
    </row>
    <row r="51" spans="1:12" x14ac:dyDescent="0.25">
      <c r="A51" s="19">
        <v>42</v>
      </c>
      <c r="B51" s="11">
        <v>1</v>
      </c>
      <c r="C51" s="11">
        <v>1464</v>
      </c>
      <c r="D51" s="11">
        <v>1312</v>
      </c>
      <c r="E51" s="20">
        <v>0.55889999999999995</v>
      </c>
      <c r="F51" s="21">
        <f t="shared" si="2"/>
        <v>7.2046109510086451E-4</v>
      </c>
      <c r="G51" s="21">
        <f t="shared" si="0"/>
        <v>7.2023220862591864E-4</v>
      </c>
      <c r="H51" s="16">
        <f t="shared" si="6"/>
        <v>97984.49711597123</v>
      </c>
      <c r="I51" s="16">
        <f t="shared" si="3"/>
        <v>70.57159076893592</v>
      </c>
      <c r="J51" s="16">
        <f t="shared" si="1"/>
        <v>97953.367987283054</v>
      </c>
      <c r="K51" s="16">
        <f t="shared" si="4"/>
        <v>4005931.8806081796</v>
      </c>
      <c r="L51" s="23">
        <f t="shared" si="5"/>
        <v>40.883323367643456</v>
      </c>
    </row>
    <row r="52" spans="1:12" x14ac:dyDescent="0.25">
      <c r="A52" s="19">
        <v>43</v>
      </c>
      <c r="B52" s="11">
        <v>3</v>
      </c>
      <c r="C52" s="11">
        <v>1480</v>
      </c>
      <c r="D52" s="11">
        <v>1459</v>
      </c>
      <c r="E52" s="20">
        <v>0.13420000000000001</v>
      </c>
      <c r="F52" s="21">
        <f t="shared" si="2"/>
        <v>2.041510717931269E-3</v>
      </c>
      <c r="G52" s="21">
        <f t="shared" si="0"/>
        <v>2.0379086329477924E-3</v>
      </c>
      <c r="H52" s="16">
        <f t="shared" si="6"/>
        <v>97913.925525202299</v>
      </c>
      <c r="I52" s="16">
        <f t="shared" si="3"/>
        <v>199.53963411361698</v>
      </c>
      <c r="J52" s="16">
        <f t="shared" si="1"/>
        <v>97741.164109986727</v>
      </c>
      <c r="K52" s="16">
        <f t="shared" si="4"/>
        <v>3907978.5126208966</v>
      </c>
      <c r="L52" s="23">
        <f t="shared" si="5"/>
        <v>39.912387248890482</v>
      </c>
    </row>
    <row r="53" spans="1:12" x14ac:dyDescent="0.25">
      <c r="A53" s="19">
        <v>44</v>
      </c>
      <c r="B53" s="11">
        <v>2</v>
      </c>
      <c r="C53" s="11">
        <v>1606</v>
      </c>
      <c r="D53" s="11">
        <v>1473</v>
      </c>
      <c r="E53" s="20">
        <v>0.53969999999999996</v>
      </c>
      <c r="F53" s="21">
        <f t="shared" si="2"/>
        <v>1.2991230919129587E-3</v>
      </c>
      <c r="G53" s="21">
        <f t="shared" si="0"/>
        <v>1.2983466982978544E-3</v>
      </c>
      <c r="H53" s="16">
        <f t="shared" si="6"/>
        <v>97714.385891088677</v>
      </c>
      <c r="I53" s="16">
        <f t="shared" si="3"/>
        <v>126.86715029789742</v>
      </c>
      <c r="J53" s="16">
        <f t="shared" si="1"/>
        <v>97655.988941806558</v>
      </c>
      <c r="K53" s="16">
        <f t="shared" si="4"/>
        <v>3810237.3485109098</v>
      </c>
      <c r="L53" s="23">
        <f t="shared" si="5"/>
        <v>38.993617099101009</v>
      </c>
    </row>
    <row r="54" spans="1:12" x14ac:dyDescent="0.25">
      <c r="A54" s="19">
        <v>45</v>
      </c>
      <c r="B54" s="11">
        <v>2</v>
      </c>
      <c r="C54" s="11">
        <v>1669</v>
      </c>
      <c r="D54" s="11">
        <v>1593</v>
      </c>
      <c r="E54" s="20">
        <v>0.31780000000000003</v>
      </c>
      <c r="F54" s="21">
        <f t="shared" si="2"/>
        <v>1.226241569589209E-3</v>
      </c>
      <c r="G54" s="21">
        <f t="shared" si="0"/>
        <v>1.2252166244252816E-3</v>
      </c>
      <c r="H54" s="16">
        <f t="shared" si="6"/>
        <v>97587.51874079078</v>
      </c>
      <c r="I54" s="16">
        <f t="shared" si="3"/>
        <v>119.56585029763058</v>
      </c>
      <c r="J54" s="16">
        <f t="shared" si="1"/>
        <v>97505.950917717739</v>
      </c>
      <c r="K54" s="16">
        <f t="shared" si="4"/>
        <v>3712581.3595691035</v>
      </c>
      <c r="L54" s="23">
        <f t="shared" si="5"/>
        <v>38.043608521601598</v>
      </c>
    </row>
    <row r="55" spans="1:12" x14ac:dyDescent="0.25">
      <c r="A55" s="19">
        <v>46</v>
      </c>
      <c r="B55" s="11">
        <v>2</v>
      </c>
      <c r="C55" s="11">
        <v>1673</v>
      </c>
      <c r="D55" s="11">
        <v>1636</v>
      </c>
      <c r="E55" s="20">
        <v>0.50139999999999996</v>
      </c>
      <c r="F55" s="21">
        <f t="shared" si="2"/>
        <v>1.2088244182532487E-3</v>
      </c>
      <c r="G55" s="21">
        <f t="shared" si="0"/>
        <v>1.2080962746418419E-3</v>
      </c>
      <c r="H55" s="16">
        <f t="shared" si="6"/>
        <v>97467.95289049315</v>
      </c>
      <c r="I55" s="16">
        <f t="shared" si="3"/>
        <v>117.75067078397132</v>
      </c>
      <c r="J55" s="16">
        <f t="shared" si="1"/>
        <v>97409.242406040255</v>
      </c>
      <c r="K55" s="16">
        <f t="shared" si="4"/>
        <v>3615075.4086513859</v>
      </c>
      <c r="L55" s="23">
        <f t="shared" si="5"/>
        <v>37.089887511159517</v>
      </c>
    </row>
    <row r="56" spans="1:12" x14ac:dyDescent="0.25">
      <c r="A56" s="19">
        <v>47</v>
      </c>
      <c r="B56" s="11">
        <v>0</v>
      </c>
      <c r="C56" s="11">
        <v>1654</v>
      </c>
      <c r="D56" s="11">
        <v>1670</v>
      </c>
      <c r="E56" s="20">
        <v>0</v>
      </c>
      <c r="F56" s="21">
        <f t="shared" si="2"/>
        <v>0</v>
      </c>
      <c r="G56" s="21">
        <f t="shared" si="0"/>
        <v>0</v>
      </c>
      <c r="H56" s="16">
        <f t="shared" si="6"/>
        <v>97350.202219709172</v>
      </c>
      <c r="I56" s="16">
        <f t="shared" si="3"/>
        <v>0</v>
      </c>
      <c r="J56" s="16">
        <f t="shared" si="1"/>
        <v>97350.202219709172</v>
      </c>
      <c r="K56" s="16">
        <f t="shared" si="4"/>
        <v>3517666.1662453455</v>
      </c>
      <c r="L56" s="23">
        <f t="shared" si="5"/>
        <v>36.134143391981283</v>
      </c>
    </row>
    <row r="57" spans="1:12" x14ac:dyDescent="0.25">
      <c r="A57" s="19">
        <v>48</v>
      </c>
      <c r="B57" s="11">
        <v>2</v>
      </c>
      <c r="C57" s="11">
        <v>1695</v>
      </c>
      <c r="D57" s="11">
        <v>1660</v>
      </c>
      <c r="E57" s="20">
        <v>0.52329999999999999</v>
      </c>
      <c r="F57" s="21">
        <f t="shared" si="2"/>
        <v>1.1922503725782414E-3</v>
      </c>
      <c r="G57" s="21">
        <f t="shared" si="0"/>
        <v>1.1915731470411989E-3</v>
      </c>
      <c r="H57" s="16">
        <f t="shared" si="6"/>
        <v>97350.202219709172</v>
      </c>
      <c r="I57" s="16">
        <f t="shared" si="3"/>
        <v>115.99988682403597</v>
      </c>
      <c r="J57" s="16">
        <f t="shared" si="1"/>
        <v>97294.905073660149</v>
      </c>
      <c r="K57" s="16">
        <f t="shared" si="4"/>
        <v>3420315.9640256362</v>
      </c>
      <c r="L57" s="23">
        <f t="shared" si="5"/>
        <v>35.134143391981276</v>
      </c>
    </row>
    <row r="58" spans="1:12" x14ac:dyDescent="0.25">
      <c r="A58" s="19">
        <v>49</v>
      </c>
      <c r="B58" s="11">
        <v>4</v>
      </c>
      <c r="C58" s="11">
        <v>1640</v>
      </c>
      <c r="D58" s="11">
        <v>1673</v>
      </c>
      <c r="E58" s="20">
        <v>0.35410000000000003</v>
      </c>
      <c r="F58" s="21">
        <f t="shared" si="2"/>
        <v>2.4147298520977964E-3</v>
      </c>
      <c r="G58" s="21">
        <f t="shared" si="0"/>
        <v>2.410969525586293E-3</v>
      </c>
      <c r="H58" s="16">
        <f t="shared" si="6"/>
        <v>97234.202332885136</v>
      </c>
      <c r="I58" s="16">
        <f t="shared" si="3"/>
        <v>234.42869866927771</v>
      </c>
      <c r="J58" s="16">
        <f t="shared" si="1"/>
        <v>97082.784836414648</v>
      </c>
      <c r="K58" s="16">
        <f t="shared" si="4"/>
        <v>3323021.0589519762</v>
      </c>
      <c r="L58" s="23">
        <f t="shared" si="5"/>
        <v>34.175433944276953</v>
      </c>
    </row>
    <row r="59" spans="1:12" x14ac:dyDescent="0.25">
      <c r="A59" s="19">
        <v>50</v>
      </c>
      <c r="B59" s="11">
        <v>1</v>
      </c>
      <c r="C59" s="11">
        <v>1546</v>
      </c>
      <c r="D59" s="11">
        <v>1635</v>
      </c>
      <c r="E59" s="20">
        <v>0.56440000000000001</v>
      </c>
      <c r="F59" s="21">
        <f t="shared" si="2"/>
        <v>6.2873310279786226E-4</v>
      </c>
      <c r="G59" s="21">
        <f t="shared" si="0"/>
        <v>6.2856095495003052E-4</v>
      </c>
      <c r="H59" s="16">
        <f t="shared" si="6"/>
        <v>96999.773634215861</v>
      </c>
      <c r="I59" s="16">
        <f t="shared" si="3"/>
        <v>60.970270345459511</v>
      </c>
      <c r="J59" s="16">
        <f t="shared" si="1"/>
        <v>96973.214984453385</v>
      </c>
      <c r="K59" s="16">
        <f t="shared" si="4"/>
        <v>3225938.2741155615</v>
      </c>
      <c r="L59" s="23">
        <f t="shared" si="5"/>
        <v>33.257173220635629</v>
      </c>
    </row>
    <row r="60" spans="1:12" x14ac:dyDescent="0.25">
      <c r="A60" s="19">
        <v>51</v>
      </c>
      <c r="B60" s="11">
        <v>4</v>
      </c>
      <c r="C60" s="11">
        <v>1507</v>
      </c>
      <c r="D60" s="11">
        <v>1546</v>
      </c>
      <c r="E60" s="20">
        <v>0.32740000000000002</v>
      </c>
      <c r="F60" s="21">
        <f t="shared" si="2"/>
        <v>2.6203734032099572E-3</v>
      </c>
      <c r="G60" s="21">
        <f t="shared" si="0"/>
        <v>2.6157632169283825E-3</v>
      </c>
      <c r="H60" s="16">
        <f t="shared" si="6"/>
        <v>96938.803363870407</v>
      </c>
      <c r="I60" s="16">
        <f t="shared" si="3"/>
        <v>253.56895613226555</v>
      </c>
      <c r="J60" s="16">
        <f t="shared" si="1"/>
        <v>96768.252883975845</v>
      </c>
      <c r="K60" s="16">
        <f t="shared" si="4"/>
        <v>3128965.0591311082</v>
      </c>
      <c r="L60" s="23">
        <f t="shared" si="5"/>
        <v>32.277735546066062</v>
      </c>
    </row>
    <row r="61" spans="1:12" x14ac:dyDescent="0.25">
      <c r="A61" s="19">
        <v>52</v>
      </c>
      <c r="B61" s="11">
        <v>11</v>
      </c>
      <c r="C61" s="11">
        <v>1394</v>
      </c>
      <c r="D61" s="11">
        <v>1500</v>
      </c>
      <c r="E61" s="20">
        <v>0.39</v>
      </c>
      <c r="F61" s="21">
        <f t="shared" si="2"/>
        <v>7.601935038009675E-3</v>
      </c>
      <c r="G61" s="21">
        <f t="shared" si="0"/>
        <v>7.566846207290312E-3</v>
      </c>
      <c r="H61" s="16">
        <f t="shared" si="6"/>
        <v>96685.234407738142</v>
      </c>
      <c r="I61" s="16">
        <f t="shared" si="3"/>
        <v>731.60229927916816</v>
      </c>
      <c r="J61" s="16">
        <f t="shared" si="1"/>
        <v>96238.957005177843</v>
      </c>
      <c r="K61" s="16">
        <f t="shared" si="4"/>
        <v>3032196.8062471324</v>
      </c>
      <c r="L61" s="23">
        <f t="shared" si="5"/>
        <v>31.3615292430263</v>
      </c>
    </row>
    <row r="62" spans="1:12" x14ac:dyDescent="0.25">
      <c r="A62" s="19">
        <v>53</v>
      </c>
      <c r="B62" s="11">
        <v>2</v>
      </c>
      <c r="C62" s="11">
        <v>1445</v>
      </c>
      <c r="D62" s="11">
        <v>1374</v>
      </c>
      <c r="E62" s="20">
        <v>0.12330000000000001</v>
      </c>
      <c r="F62" s="21">
        <f t="shared" si="2"/>
        <v>1.4189428875487761E-3</v>
      </c>
      <c r="G62" s="21">
        <f t="shared" si="0"/>
        <v>1.417179933809194E-3</v>
      </c>
      <c r="H62" s="16">
        <f t="shared" si="6"/>
        <v>95953.632108458973</v>
      </c>
      <c r="I62" s="16">
        <f t="shared" si="3"/>
        <v>135.98356200021763</v>
      </c>
      <c r="J62" s="16">
        <f t="shared" si="1"/>
        <v>95834.415319653388</v>
      </c>
      <c r="K62" s="16">
        <f t="shared" si="4"/>
        <v>2935957.8492419547</v>
      </c>
      <c r="L62" s="23">
        <f t="shared" si="5"/>
        <v>30.597672904381177</v>
      </c>
    </row>
    <row r="63" spans="1:12" x14ac:dyDescent="0.25">
      <c r="A63" s="19">
        <v>54</v>
      </c>
      <c r="B63" s="11">
        <v>3</v>
      </c>
      <c r="C63" s="11">
        <v>1267</v>
      </c>
      <c r="D63" s="11">
        <v>1432</v>
      </c>
      <c r="E63" s="20">
        <v>0.29859999999999998</v>
      </c>
      <c r="F63" s="21">
        <f t="shared" si="2"/>
        <v>2.2230455724342349E-3</v>
      </c>
      <c r="G63" s="21">
        <f t="shared" si="0"/>
        <v>2.2195846979463367E-3</v>
      </c>
      <c r="H63" s="16">
        <f t="shared" si="6"/>
        <v>95817.64854645876</v>
      </c>
      <c r="I63" s="16">
        <f t="shared" si="3"/>
        <v>212.67538650691992</v>
      </c>
      <c r="J63" s="16">
        <f t="shared" si="1"/>
        <v>95668.478030362807</v>
      </c>
      <c r="K63" s="16">
        <f t="shared" si="4"/>
        <v>2840123.4339223015</v>
      </c>
      <c r="L63" s="23">
        <f t="shared" si="5"/>
        <v>29.640921865716848</v>
      </c>
    </row>
    <row r="64" spans="1:12" x14ac:dyDescent="0.25">
      <c r="A64" s="19">
        <v>55</v>
      </c>
      <c r="B64" s="11">
        <v>6</v>
      </c>
      <c r="C64" s="11">
        <v>1186</v>
      </c>
      <c r="D64" s="11">
        <v>1276</v>
      </c>
      <c r="E64" s="20">
        <v>0.46529999999999999</v>
      </c>
      <c r="F64" s="21">
        <f t="shared" si="2"/>
        <v>4.87408610885459E-3</v>
      </c>
      <c r="G64" s="21">
        <f t="shared" si="0"/>
        <v>4.8614164125631316E-3</v>
      </c>
      <c r="H64" s="16">
        <f t="shared" si="6"/>
        <v>95604.973159951842</v>
      </c>
      <c r="I64" s="16">
        <f t="shared" si="3"/>
        <v>464.77558564244754</v>
      </c>
      <c r="J64" s="16">
        <f t="shared" si="1"/>
        <v>95356.457654308819</v>
      </c>
      <c r="K64" s="16">
        <f t="shared" si="4"/>
        <v>2744454.9558919389</v>
      </c>
      <c r="L64" s="23">
        <f t="shared" si="5"/>
        <v>28.706194512500204</v>
      </c>
    </row>
    <row r="65" spans="1:12" x14ac:dyDescent="0.25">
      <c r="A65" s="19">
        <v>56</v>
      </c>
      <c r="B65" s="11">
        <v>2</v>
      </c>
      <c r="C65" s="11">
        <v>1088</v>
      </c>
      <c r="D65" s="11">
        <v>1171</v>
      </c>
      <c r="E65" s="20">
        <v>0.40679999999999999</v>
      </c>
      <c r="F65" s="21">
        <f t="shared" si="2"/>
        <v>1.7706949977866313E-3</v>
      </c>
      <c r="G65" s="21">
        <f t="shared" si="0"/>
        <v>1.768837053315579E-3</v>
      </c>
      <c r="H65" s="16">
        <f t="shared" si="6"/>
        <v>95140.197574309394</v>
      </c>
      <c r="I65" s="16">
        <f t="shared" si="3"/>
        <v>168.28750672920344</v>
      </c>
      <c r="J65" s="16">
        <f t="shared" si="1"/>
        <v>95040.369425317636</v>
      </c>
      <c r="K65" s="16">
        <f t="shared" si="4"/>
        <v>2649098.4982376299</v>
      </c>
      <c r="L65" s="23">
        <f t="shared" si="5"/>
        <v>27.844155948578386</v>
      </c>
    </row>
    <row r="66" spans="1:12" x14ac:dyDescent="0.25">
      <c r="A66" s="19">
        <v>57</v>
      </c>
      <c r="B66" s="11">
        <v>7</v>
      </c>
      <c r="C66" s="11">
        <v>1095</v>
      </c>
      <c r="D66" s="11">
        <v>1074</v>
      </c>
      <c r="E66" s="20">
        <v>0.31080000000000002</v>
      </c>
      <c r="F66" s="21">
        <f t="shared" si="2"/>
        <v>6.4545873674504376E-3</v>
      </c>
      <c r="G66" s="21">
        <f t="shared" si="0"/>
        <v>6.4260012903410582E-3</v>
      </c>
      <c r="H66" s="16">
        <f t="shared" si="6"/>
        <v>94971.910067580189</v>
      </c>
      <c r="I66" s="16">
        <f t="shared" si="3"/>
        <v>610.28961664042527</v>
      </c>
      <c r="J66" s="16">
        <f t="shared" si="1"/>
        <v>94551.298463791609</v>
      </c>
      <c r="K66" s="16">
        <f t="shared" si="4"/>
        <v>2554058.1288123121</v>
      </c>
      <c r="L66" s="23">
        <f t="shared" si="5"/>
        <v>26.892774158115735</v>
      </c>
    </row>
    <row r="67" spans="1:12" x14ac:dyDescent="0.25">
      <c r="A67" s="19">
        <v>58</v>
      </c>
      <c r="B67" s="11">
        <v>6</v>
      </c>
      <c r="C67" s="11">
        <v>1006</v>
      </c>
      <c r="D67" s="11">
        <v>1097</v>
      </c>
      <c r="E67" s="20">
        <v>0.67900000000000005</v>
      </c>
      <c r="F67" s="21">
        <f t="shared" si="2"/>
        <v>5.7061340941512127E-3</v>
      </c>
      <c r="G67" s="21">
        <f t="shared" si="0"/>
        <v>5.6957014541125809E-3</v>
      </c>
      <c r="H67" s="16">
        <f t="shared" si="6"/>
        <v>94361.620450939765</v>
      </c>
      <c r="I67" s="16">
        <f t="shared" si="3"/>
        <v>537.45561881483707</v>
      </c>
      <c r="J67" s="16">
        <f t="shared" si="1"/>
        <v>94189.097197300202</v>
      </c>
      <c r="K67" s="16">
        <f t="shared" si="4"/>
        <v>2459506.8303485205</v>
      </c>
      <c r="L67" s="23">
        <f t="shared" si="5"/>
        <v>26.064694720108804</v>
      </c>
    </row>
    <row r="68" spans="1:12" x14ac:dyDescent="0.25">
      <c r="A68" s="19">
        <v>59</v>
      </c>
      <c r="B68" s="11">
        <v>2</v>
      </c>
      <c r="C68" s="11">
        <v>956</v>
      </c>
      <c r="D68" s="11">
        <v>995</v>
      </c>
      <c r="E68" s="20">
        <v>0.1055</v>
      </c>
      <c r="F68" s="21">
        <f t="shared" si="2"/>
        <v>2.0502306509482316E-3</v>
      </c>
      <c r="G68" s="21">
        <f t="shared" si="0"/>
        <v>2.0464775516761159E-3</v>
      </c>
      <c r="H68" s="16">
        <f t="shared" si="6"/>
        <v>93824.164832124923</v>
      </c>
      <c r="I68" s="16">
        <f t="shared" si="3"/>
        <v>192.00904713370335</v>
      </c>
      <c r="J68" s="16">
        <f t="shared" si="1"/>
        <v>93652.41273946382</v>
      </c>
      <c r="K68" s="16">
        <f t="shared" si="4"/>
        <v>2365317.7331512203</v>
      </c>
      <c r="L68" s="23">
        <f t="shared" si="5"/>
        <v>25.210112313638707</v>
      </c>
    </row>
    <row r="69" spans="1:12" x14ac:dyDescent="0.25">
      <c r="A69" s="19">
        <v>60</v>
      </c>
      <c r="B69" s="11">
        <v>7</v>
      </c>
      <c r="C69" s="11">
        <v>888</v>
      </c>
      <c r="D69" s="11">
        <v>942</v>
      </c>
      <c r="E69" s="20">
        <v>0.48570000000000002</v>
      </c>
      <c r="F69" s="21">
        <f t="shared" si="2"/>
        <v>7.6502732240437158E-3</v>
      </c>
      <c r="G69" s="21">
        <f t="shared" si="0"/>
        <v>7.620290918757793E-3</v>
      </c>
      <c r="H69" s="16">
        <f t="shared" si="6"/>
        <v>93632.155784991221</v>
      </c>
      <c r="I69" s="16">
        <f t="shared" si="3"/>
        <v>713.50426643208357</v>
      </c>
      <c r="J69" s="16">
        <f t="shared" si="1"/>
        <v>93265.200540765203</v>
      </c>
      <c r="K69" s="16">
        <f t="shared" si="4"/>
        <v>2271665.3204117566</v>
      </c>
      <c r="L69" s="23">
        <f t="shared" si="5"/>
        <v>24.261593694672719</v>
      </c>
    </row>
    <row r="70" spans="1:12" x14ac:dyDescent="0.25">
      <c r="A70" s="19">
        <v>61</v>
      </c>
      <c r="B70" s="11">
        <v>6</v>
      </c>
      <c r="C70" s="11">
        <v>847</v>
      </c>
      <c r="D70" s="11">
        <v>885</v>
      </c>
      <c r="E70" s="20">
        <v>0.60140000000000005</v>
      </c>
      <c r="F70" s="21">
        <f t="shared" si="2"/>
        <v>6.9284064665127024E-3</v>
      </c>
      <c r="G70" s="21">
        <f t="shared" si="0"/>
        <v>6.9093252399032882E-3</v>
      </c>
      <c r="H70" s="16">
        <f t="shared" si="6"/>
        <v>92918.651518559142</v>
      </c>
      <c r="I70" s="16">
        <f t="shared" si="3"/>
        <v>642.0051841949587</v>
      </c>
      <c r="J70" s="16">
        <f t="shared" si="1"/>
        <v>92662.748252139034</v>
      </c>
      <c r="K70" s="16">
        <f t="shared" si="4"/>
        <v>2178400.1198709914</v>
      </c>
      <c r="L70" s="23">
        <f t="shared" si="5"/>
        <v>23.444164161550361</v>
      </c>
    </row>
    <row r="71" spans="1:12" x14ac:dyDescent="0.25">
      <c r="A71" s="19">
        <v>62</v>
      </c>
      <c r="B71" s="11">
        <v>4</v>
      </c>
      <c r="C71" s="11">
        <v>737</v>
      </c>
      <c r="D71" s="11">
        <v>844</v>
      </c>
      <c r="E71" s="20">
        <v>0.437</v>
      </c>
      <c r="F71" s="21">
        <f t="shared" si="2"/>
        <v>5.0600885515496522E-3</v>
      </c>
      <c r="G71" s="21">
        <f t="shared" si="0"/>
        <v>5.0457141703836765E-3</v>
      </c>
      <c r="H71" s="16">
        <f t="shared" si="6"/>
        <v>92276.646334364181</v>
      </c>
      <c r="I71" s="16">
        <f t="shared" si="3"/>
        <v>465.60158200478429</v>
      </c>
      <c r="J71" s="16">
        <f t="shared" si="1"/>
        <v>92014.512643695474</v>
      </c>
      <c r="K71" s="16">
        <f t="shared" si="4"/>
        <v>2085737.3716188523</v>
      </c>
      <c r="L71" s="23">
        <f t="shared" si="5"/>
        <v>22.603090321046004</v>
      </c>
    </row>
    <row r="72" spans="1:12" x14ac:dyDescent="0.25">
      <c r="A72" s="19">
        <v>63</v>
      </c>
      <c r="B72" s="11">
        <v>7</v>
      </c>
      <c r="C72" s="11">
        <v>727</v>
      </c>
      <c r="D72" s="11">
        <v>733</v>
      </c>
      <c r="E72" s="20">
        <v>0.4395</v>
      </c>
      <c r="F72" s="21">
        <f t="shared" si="2"/>
        <v>9.5890410958904115E-3</v>
      </c>
      <c r="G72" s="21">
        <f t="shared" si="0"/>
        <v>9.5377788011965833E-3</v>
      </c>
      <c r="H72" s="16">
        <f t="shared" si="6"/>
        <v>91811.04475235939</v>
      </c>
      <c r="I72" s="16">
        <f t="shared" si="3"/>
        <v>875.67343635476425</v>
      </c>
      <c r="J72" s="16">
        <f t="shared" si="1"/>
        <v>91320.229791282545</v>
      </c>
      <c r="K72" s="16">
        <f t="shared" si="4"/>
        <v>1993722.8589751567</v>
      </c>
      <c r="L72" s="23">
        <f t="shared" si="5"/>
        <v>21.71550127060199</v>
      </c>
    </row>
    <row r="73" spans="1:12" x14ac:dyDescent="0.25">
      <c r="A73" s="19">
        <v>64</v>
      </c>
      <c r="B73" s="11">
        <v>12</v>
      </c>
      <c r="C73" s="11">
        <v>720</v>
      </c>
      <c r="D73" s="11">
        <v>710</v>
      </c>
      <c r="E73" s="20">
        <v>0.47949999999999998</v>
      </c>
      <c r="F73" s="21">
        <f t="shared" si="2"/>
        <v>1.6783216783216783E-2</v>
      </c>
      <c r="G73" s="21">
        <f t="shared" ref="G73:G108" si="7">F73/((1+(1-E73)*F73))</f>
        <v>1.6637873901553697E-2</v>
      </c>
      <c r="H73" s="16">
        <f t="shared" si="6"/>
        <v>90935.371316004632</v>
      </c>
      <c r="I73" s="16">
        <f t="shared" si="3"/>
        <v>1512.9712411466483</v>
      </c>
      <c r="J73" s="16">
        <f t="shared" ref="J73:J108" si="8">H74+I73*E73</f>
        <v>90147.869784987808</v>
      </c>
      <c r="K73" s="16">
        <f t="shared" si="4"/>
        <v>1902402.6291838742</v>
      </c>
      <c r="L73" s="23">
        <f t="shared" si="5"/>
        <v>20.920381163595152</v>
      </c>
    </row>
    <row r="74" spans="1:12" x14ac:dyDescent="0.25">
      <c r="A74" s="19">
        <v>65</v>
      </c>
      <c r="B74" s="11">
        <v>3</v>
      </c>
      <c r="C74" s="11">
        <v>646</v>
      </c>
      <c r="D74" s="11">
        <v>705</v>
      </c>
      <c r="E74" s="20">
        <v>0.60819999999999996</v>
      </c>
      <c r="F74" s="21">
        <f t="shared" ref="F74:F108" si="9">B74/((C74+D74)/2)</f>
        <v>4.4411547002220575E-3</v>
      </c>
      <c r="G74" s="21">
        <f t="shared" si="7"/>
        <v>4.4334403171742316E-3</v>
      </c>
      <c r="H74" s="16">
        <f t="shared" si="6"/>
        <v>89422.400074857986</v>
      </c>
      <c r="I74" s="16">
        <f t="shared" ref="I74:I108" si="10">H74*G74</f>
        <v>396.44887375035944</v>
      </c>
      <c r="J74" s="16">
        <f t="shared" si="8"/>
        <v>89267.071406122603</v>
      </c>
      <c r="K74" s="16">
        <f t="shared" ref="K74:K97" si="11">K75+J74</f>
        <v>1812254.7593988865</v>
      </c>
      <c r="L74" s="23">
        <f t="shared" ref="L74:L108" si="12">K74/H74</f>
        <v>20.266228124964186</v>
      </c>
    </row>
    <row r="75" spans="1:12" x14ac:dyDescent="0.25">
      <c r="A75" s="19">
        <v>66</v>
      </c>
      <c r="B75" s="11">
        <v>10</v>
      </c>
      <c r="C75" s="11">
        <v>598</v>
      </c>
      <c r="D75" s="11">
        <v>631</v>
      </c>
      <c r="E75" s="20">
        <v>0.59809999999999997</v>
      </c>
      <c r="F75" s="21">
        <f t="shared" si="9"/>
        <v>1.627339300244101E-2</v>
      </c>
      <c r="G75" s="21">
        <f t="shared" si="7"/>
        <v>1.6167652085061254E-2</v>
      </c>
      <c r="H75" s="16">
        <f t="shared" ref="H75:H108" si="13">H74-I74</f>
        <v>89025.951201107629</v>
      </c>
      <c r="I75" s="16">
        <f t="shared" si="10"/>
        <v>1439.3406055611492</v>
      </c>
      <c r="J75" s="16">
        <f t="shared" si="8"/>
        <v>88447.480211732603</v>
      </c>
      <c r="K75" s="16">
        <f t="shared" si="11"/>
        <v>1722987.6879927639</v>
      </c>
      <c r="L75" s="23">
        <f t="shared" si="12"/>
        <v>19.35376892632771</v>
      </c>
    </row>
    <row r="76" spans="1:12" x14ac:dyDescent="0.25">
      <c r="A76" s="19">
        <v>67</v>
      </c>
      <c r="B76" s="11">
        <v>11</v>
      </c>
      <c r="C76" s="11">
        <v>612</v>
      </c>
      <c r="D76" s="11">
        <v>592</v>
      </c>
      <c r="E76" s="20">
        <v>0.59379999999999999</v>
      </c>
      <c r="F76" s="21">
        <f t="shared" si="9"/>
        <v>1.8272425249169437E-2</v>
      </c>
      <c r="G76" s="21">
        <f t="shared" si="7"/>
        <v>1.8137801784166099E-2</v>
      </c>
      <c r="H76" s="16">
        <f t="shared" si="13"/>
        <v>87586.610595546474</v>
      </c>
      <c r="I76" s="16">
        <f t="shared" si="10"/>
        <v>1588.6285819289642</v>
      </c>
      <c r="J76" s="16">
        <f t="shared" si="8"/>
        <v>86941.309665566936</v>
      </c>
      <c r="K76" s="16">
        <f t="shared" si="11"/>
        <v>1634540.2077810313</v>
      </c>
      <c r="L76" s="23">
        <f t="shared" si="12"/>
        <v>18.661987222327141</v>
      </c>
    </row>
    <row r="77" spans="1:12" x14ac:dyDescent="0.25">
      <c r="A77" s="19">
        <v>68</v>
      </c>
      <c r="B77" s="11">
        <v>8</v>
      </c>
      <c r="C77" s="11">
        <v>731</v>
      </c>
      <c r="D77" s="11">
        <v>596</v>
      </c>
      <c r="E77" s="20">
        <v>0.33389999999999997</v>
      </c>
      <c r="F77" s="21">
        <f t="shared" si="9"/>
        <v>1.2057272042200452E-2</v>
      </c>
      <c r="G77" s="21">
        <f t="shared" si="7"/>
        <v>1.1961207412121011E-2</v>
      </c>
      <c r="H77" s="16">
        <f t="shared" si="13"/>
        <v>85997.982013617511</v>
      </c>
      <c r="I77" s="16">
        <f t="shared" si="10"/>
        <v>1028.6396998887312</v>
      </c>
      <c r="J77" s="16">
        <f t="shared" si="8"/>
        <v>85312.805109521621</v>
      </c>
      <c r="K77" s="16">
        <f t="shared" si="11"/>
        <v>1547598.8981154643</v>
      </c>
      <c r="L77" s="23">
        <f t="shared" si="12"/>
        <v>17.995758294309823</v>
      </c>
    </row>
    <row r="78" spans="1:12" x14ac:dyDescent="0.25">
      <c r="A78" s="19">
        <v>69</v>
      </c>
      <c r="B78" s="11">
        <v>11</v>
      </c>
      <c r="C78" s="11">
        <v>774</v>
      </c>
      <c r="D78" s="11">
        <v>710</v>
      </c>
      <c r="E78" s="20">
        <v>0.55769999999999997</v>
      </c>
      <c r="F78" s="21">
        <f t="shared" si="9"/>
        <v>1.4824797843665768E-2</v>
      </c>
      <c r="G78" s="21">
        <f t="shared" si="7"/>
        <v>1.4728224754852047E-2</v>
      </c>
      <c r="H78" s="16">
        <f t="shared" si="13"/>
        <v>84969.342313728775</v>
      </c>
      <c r="I78" s="16">
        <f t="shared" si="10"/>
        <v>1251.4475708685577</v>
      </c>
      <c r="J78" s="16">
        <f t="shared" si="8"/>
        <v>84415.827053133602</v>
      </c>
      <c r="K78" s="16">
        <f t="shared" si="11"/>
        <v>1462286.0930059426</v>
      </c>
      <c r="L78" s="23">
        <f t="shared" si="12"/>
        <v>17.209572925806633</v>
      </c>
    </row>
    <row r="79" spans="1:12" x14ac:dyDescent="0.25">
      <c r="A79" s="19">
        <v>70</v>
      </c>
      <c r="B79" s="11">
        <v>15</v>
      </c>
      <c r="C79" s="11">
        <v>758</v>
      </c>
      <c r="D79" s="11">
        <v>751</v>
      </c>
      <c r="E79" s="20">
        <v>0.46389999999999998</v>
      </c>
      <c r="F79" s="21">
        <f t="shared" si="9"/>
        <v>1.9880715705765408E-2</v>
      </c>
      <c r="G79" s="21">
        <f t="shared" si="7"/>
        <v>1.967106052588613E-2</v>
      </c>
      <c r="H79" s="16">
        <f t="shared" si="13"/>
        <v>83717.894742860211</v>
      </c>
      <c r="I79" s="16">
        <f t="shared" si="10"/>
        <v>1646.8197745865675</v>
      </c>
      <c r="J79" s="16">
        <f t="shared" si="8"/>
        <v>82835.034661704354</v>
      </c>
      <c r="K79" s="16">
        <f t="shared" si="11"/>
        <v>1377870.265952809</v>
      </c>
      <c r="L79" s="23">
        <f t="shared" si="12"/>
        <v>16.45849158277262</v>
      </c>
    </row>
    <row r="80" spans="1:12" x14ac:dyDescent="0.25">
      <c r="A80" s="19">
        <v>71</v>
      </c>
      <c r="B80" s="11">
        <v>7</v>
      </c>
      <c r="C80" s="11">
        <v>756</v>
      </c>
      <c r="D80" s="11">
        <v>746</v>
      </c>
      <c r="E80" s="20">
        <v>0.50529999999999997</v>
      </c>
      <c r="F80" s="21">
        <f t="shared" si="9"/>
        <v>9.3209054593874838E-3</v>
      </c>
      <c r="G80" s="21">
        <f t="shared" si="7"/>
        <v>9.278123549878994E-3</v>
      </c>
      <c r="H80" s="16">
        <f t="shared" si="13"/>
        <v>82071.07496827365</v>
      </c>
      <c r="I80" s="16">
        <f t="shared" si="10"/>
        <v>761.4655734270242</v>
      </c>
      <c r="J80" s="16">
        <f t="shared" si="8"/>
        <v>81694.377949099304</v>
      </c>
      <c r="K80" s="16">
        <f t="shared" si="11"/>
        <v>1295035.2312911046</v>
      </c>
      <c r="L80" s="23">
        <f t="shared" si="12"/>
        <v>15.779435468485438</v>
      </c>
    </row>
    <row r="81" spans="1:12" x14ac:dyDescent="0.25">
      <c r="A81" s="19">
        <v>72</v>
      </c>
      <c r="B81" s="11">
        <v>15</v>
      </c>
      <c r="C81" s="11">
        <v>881</v>
      </c>
      <c r="D81" s="11">
        <v>748</v>
      </c>
      <c r="E81" s="20">
        <v>0.54469999999999996</v>
      </c>
      <c r="F81" s="21">
        <f t="shared" si="9"/>
        <v>1.841620626151013E-2</v>
      </c>
      <c r="G81" s="21">
        <f t="shared" si="7"/>
        <v>1.8263072250540129E-2</v>
      </c>
      <c r="H81" s="16">
        <f t="shared" si="13"/>
        <v>81309.60939484663</v>
      </c>
      <c r="I81" s="16">
        <f t="shared" si="10"/>
        <v>1484.9632710412804</v>
      </c>
      <c r="J81" s="16">
        <f t="shared" si="8"/>
        <v>80633.505617541538</v>
      </c>
      <c r="K81" s="16">
        <f t="shared" si="11"/>
        <v>1213340.8533420053</v>
      </c>
      <c r="L81" s="23">
        <f t="shared" si="12"/>
        <v>14.922477950298779</v>
      </c>
    </row>
    <row r="82" spans="1:12" x14ac:dyDescent="0.25">
      <c r="A82" s="19">
        <v>73</v>
      </c>
      <c r="B82" s="11">
        <v>20</v>
      </c>
      <c r="C82" s="11">
        <v>971</v>
      </c>
      <c r="D82" s="11">
        <v>864</v>
      </c>
      <c r="E82" s="20">
        <v>0.4264</v>
      </c>
      <c r="F82" s="21">
        <f t="shared" si="9"/>
        <v>2.1798365122615803E-2</v>
      </c>
      <c r="G82" s="21">
        <f t="shared" si="7"/>
        <v>2.1529174183936652E-2</v>
      </c>
      <c r="H82" s="16">
        <f t="shared" si="13"/>
        <v>79824.646123805345</v>
      </c>
      <c r="I82" s="16">
        <f t="shared" si="10"/>
        <v>1718.558710570509</v>
      </c>
      <c r="J82" s="16">
        <f t="shared" si="8"/>
        <v>78838.8808474221</v>
      </c>
      <c r="K82" s="16">
        <f t="shared" si="11"/>
        <v>1132707.3477244638</v>
      </c>
      <c r="L82" s="23">
        <f t="shared" si="12"/>
        <v>14.189945120053181</v>
      </c>
    </row>
    <row r="83" spans="1:12" x14ac:dyDescent="0.25">
      <c r="A83" s="19">
        <v>74</v>
      </c>
      <c r="B83" s="11">
        <v>26</v>
      </c>
      <c r="C83" s="11">
        <v>975</v>
      </c>
      <c r="D83" s="11">
        <v>944</v>
      </c>
      <c r="E83" s="20">
        <v>0.56720000000000004</v>
      </c>
      <c r="F83" s="21">
        <f t="shared" si="9"/>
        <v>2.709744658676394E-2</v>
      </c>
      <c r="G83" s="21">
        <f t="shared" si="7"/>
        <v>2.6783337632402402E-2</v>
      </c>
      <c r="H83" s="16">
        <f t="shared" si="13"/>
        <v>78106.08741323484</v>
      </c>
      <c r="I83" s="16">
        <f t="shared" si="10"/>
        <v>2091.9417103346041</v>
      </c>
      <c r="J83" s="16">
        <f t="shared" si="8"/>
        <v>77200.695041002022</v>
      </c>
      <c r="K83" s="16">
        <f t="shared" si="11"/>
        <v>1053868.4668770416</v>
      </c>
      <c r="L83" s="23">
        <f t="shared" si="12"/>
        <v>13.492782723852928</v>
      </c>
    </row>
    <row r="84" spans="1:12" x14ac:dyDescent="0.25">
      <c r="A84" s="19">
        <v>75</v>
      </c>
      <c r="B84" s="11">
        <v>27</v>
      </c>
      <c r="C84" s="11">
        <v>883</v>
      </c>
      <c r="D84" s="11">
        <v>950</v>
      </c>
      <c r="E84" s="20">
        <v>0.59760000000000002</v>
      </c>
      <c r="F84" s="21">
        <f t="shared" si="9"/>
        <v>2.9459901800327332E-2</v>
      </c>
      <c r="G84" s="21">
        <f t="shared" si="7"/>
        <v>2.9114756134802616E-2</v>
      </c>
      <c r="H84" s="16">
        <f t="shared" si="13"/>
        <v>76014.145702900234</v>
      </c>
      <c r="I84" s="16">
        <f t="shared" si="10"/>
        <v>2213.1333149352945</v>
      </c>
      <c r="J84" s="16">
        <f t="shared" si="8"/>
        <v>75123.580856970264</v>
      </c>
      <c r="K84" s="16">
        <f t="shared" si="11"/>
        <v>976667.77183603949</v>
      </c>
      <c r="L84" s="23">
        <f t="shared" si="12"/>
        <v>12.848500273269213</v>
      </c>
    </row>
    <row r="85" spans="1:12" x14ac:dyDescent="0.25">
      <c r="A85" s="19">
        <v>76</v>
      </c>
      <c r="B85" s="11">
        <v>21</v>
      </c>
      <c r="C85" s="11">
        <v>974</v>
      </c>
      <c r="D85" s="11">
        <v>853</v>
      </c>
      <c r="E85" s="20">
        <v>0.59909999999999997</v>
      </c>
      <c r="F85" s="21">
        <f t="shared" si="9"/>
        <v>2.2988505747126436E-2</v>
      </c>
      <c r="G85" s="21">
        <f t="shared" si="7"/>
        <v>2.2778576293424509E-2</v>
      </c>
      <c r="H85" s="16">
        <f t="shared" si="13"/>
        <v>73801.012387964933</v>
      </c>
      <c r="I85" s="16">
        <f t="shared" si="10"/>
        <v>1681.0819912112265</v>
      </c>
      <c r="J85" s="16">
        <f t="shared" si="8"/>
        <v>73127.066617688353</v>
      </c>
      <c r="K85" s="16">
        <f t="shared" si="11"/>
        <v>901544.19097906922</v>
      </c>
      <c r="L85" s="23">
        <f t="shared" si="12"/>
        <v>12.215878370878393</v>
      </c>
    </row>
    <row r="86" spans="1:12" x14ac:dyDescent="0.25">
      <c r="A86" s="19">
        <v>77</v>
      </c>
      <c r="B86" s="11">
        <v>23</v>
      </c>
      <c r="C86" s="11">
        <v>926</v>
      </c>
      <c r="D86" s="11">
        <v>946</v>
      </c>
      <c r="E86" s="20">
        <v>0.62370000000000003</v>
      </c>
      <c r="F86" s="21">
        <f t="shared" si="9"/>
        <v>2.4572649572649572E-2</v>
      </c>
      <c r="G86" s="21">
        <f t="shared" si="7"/>
        <v>2.4347515690650631E-2</v>
      </c>
      <c r="H86" s="16">
        <f t="shared" si="13"/>
        <v>72119.930396753713</v>
      </c>
      <c r="I86" s="16">
        <f t="shared" si="10"/>
        <v>1755.9411369435925</v>
      </c>
      <c r="J86" s="16">
        <f t="shared" si="8"/>
        <v>71459.169746921834</v>
      </c>
      <c r="K86" s="16">
        <f t="shared" si="11"/>
        <v>828417.12436138082</v>
      </c>
      <c r="L86" s="23">
        <f t="shared" si="12"/>
        <v>11.486660064756105</v>
      </c>
    </row>
    <row r="87" spans="1:12" x14ac:dyDescent="0.25">
      <c r="A87" s="19">
        <v>78</v>
      </c>
      <c r="B87" s="11">
        <v>28</v>
      </c>
      <c r="C87" s="11">
        <v>894</v>
      </c>
      <c r="D87" s="11">
        <v>899</v>
      </c>
      <c r="E87" s="20">
        <v>0.55869999999999997</v>
      </c>
      <c r="F87" s="21">
        <f t="shared" si="9"/>
        <v>3.1232571109871723E-2</v>
      </c>
      <c r="G87" s="21">
        <f t="shared" si="7"/>
        <v>3.0807947218064371E-2</v>
      </c>
      <c r="H87" s="16">
        <f t="shared" si="13"/>
        <v>70363.989259810114</v>
      </c>
      <c r="I87" s="16">
        <f t="shared" si="10"/>
        <v>2167.7700671686785</v>
      </c>
      <c r="J87" s="16">
        <f t="shared" si="8"/>
        <v>69407.352329168585</v>
      </c>
      <c r="K87" s="16">
        <f t="shared" si="11"/>
        <v>756957.95461445895</v>
      </c>
      <c r="L87" s="23">
        <f t="shared" si="12"/>
        <v>10.757746435033518</v>
      </c>
    </row>
    <row r="88" spans="1:12" x14ac:dyDescent="0.25">
      <c r="A88" s="19">
        <v>79</v>
      </c>
      <c r="B88" s="11">
        <v>23</v>
      </c>
      <c r="C88" s="11">
        <v>703</v>
      </c>
      <c r="D88" s="11">
        <v>860</v>
      </c>
      <c r="E88" s="20">
        <v>0.4541</v>
      </c>
      <c r="F88" s="21">
        <f t="shared" si="9"/>
        <v>2.943058221369162E-2</v>
      </c>
      <c r="G88" s="21">
        <f t="shared" si="7"/>
        <v>2.8965222464872431E-2</v>
      </c>
      <c r="H88" s="16">
        <f t="shared" si="13"/>
        <v>68196.219192641438</v>
      </c>
      <c r="I88" s="16">
        <f t="shared" si="10"/>
        <v>1975.3186601780621</v>
      </c>
      <c r="J88" s="16">
        <f t="shared" si="8"/>
        <v>67117.892736050228</v>
      </c>
      <c r="K88" s="16">
        <f t="shared" si="11"/>
        <v>687550.60228529037</v>
      </c>
      <c r="L88" s="23">
        <f t="shared" si="12"/>
        <v>10.081946043710866</v>
      </c>
    </row>
    <row r="89" spans="1:12" x14ac:dyDescent="0.25">
      <c r="A89" s="19">
        <v>80</v>
      </c>
      <c r="B89" s="11">
        <v>24</v>
      </c>
      <c r="C89" s="11">
        <v>651</v>
      </c>
      <c r="D89" s="11">
        <v>669</v>
      </c>
      <c r="E89" s="20">
        <v>0.3755</v>
      </c>
      <c r="F89" s="21">
        <f t="shared" si="9"/>
        <v>3.6363636363636362E-2</v>
      </c>
      <c r="G89" s="21">
        <f t="shared" si="7"/>
        <v>3.5556187665558493E-2</v>
      </c>
      <c r="H89" s="16">
        <f t="shared" si="13"/>
        <v>66220.900532463376</v>
      </c>
      <c r="I89" s="16">
        <f t="shared" si="10"/>
        <v>2354.56276671455</v>
      </c>
      <c r="J89" s="16">
        <f t="shared" si="8"/>
        <v>64750.476084650138</v>
      </c>
      <c r="K89" s="16">
        <f t="shared" si="11"/>
        <v>620432.70954924019</v>
      </c>
      <c r="L89" s="23">
        <f t="shared" si="12"/>
        <v>9.3691373049976328</v>
      </c>
    </row>
    <row r="90" spans="1:12" x14ac:dyDescent="0.25">
      <c r="A90" s="19">
        <v>81</v>
      </c>
      <c r="B90" s="11">
        <v>36</v>
      </c>
      <c r="C90" s="11">
        <v>713</v>
      </c>
      <c r="D90" s="11">
        <v>620</v>
      </c>
      <c r="E90" s="20">
        <v>0.5141</v>
      </c>
      <c r="F90" s="21">
        <f t="shared" si="9"/>
        <v>5.4013503375843958E-2</v>
      </c>
      <c r="G90" s="21">
        <f t="shared" si="7"/>
        <v>5.263216374918786E-2</v>
      </c>
      <c r="H90" s="16">
        <f t="shared" si="13"/>
        <v>63866.337765748824</v>
      </c>
      <c r="I90" s="16">
        <f t="shared" si="10"/>
        <v>3361.4235473478329</v>
      </c>
      <c r="J90" s="16">
        <f t="shared" si="8"/>
        <v>62233.022064092511</v>
      </c>
      <c r="K90" s="16">
        <f t="shared" si="11"/>
        <v>555682.23346459004</v>
      </c>
      <c r="L90" s="23">
        <f t="shared" si="12"/>
        <v>8.7007060824865317</v>
      </c>
    </row>
    <row r="91" spans="1:12" x14ac:dyDescent="0.25">
      <c r="A91" s="19">
        <v>82</v>
      </c>
      <c r="B91" s="11">
        <v>31</v>
      </c>
      <c r="C91" s="11">
        <v>403</v>
      </c>
      <c r="D91" s="11">
        <v>672</v>
      </c>
      <c r="E91" s="20">
        <v>0.50529999999999997</v>
      </c>
      <c r="F91" s="21">
        <f t="shared" si="9"/>
        <v>5.7674418604651161E-2</v>
      </c>
      <c r="G91" s="21">
        <f t="shared" si="7"/>
        <v>5.6074526301394784E-2</v>
      </c>
      <c r="H91" s="16">
        <f t="shared" si="13"/>
        <v>60504.914218400991</v>
      </c>
      <c r="I91" s="16">
        <f t="shared" si="10"/>
        <v>3392.7844037033615</v>
      </c>
      <c r="J91" s="16">
        <f t="shared" si="8"/>
        <v>58826.503773888937</v>
      </c>
      <c r="K91" s="16">
        <f t="shared" si="11"/>
        <v>493449.21140049759</v>
      </c>
      <c r="L91" s="23">
        <f t="shared" si="12"/>
        <v>8.1555228657844765</v>
      </c>
    </row>
    <row r="92" spans="1:12" x14ac:dyDescent="0.25">
      <c r="A92" s="19">
        <v>83</v>
      </c>
      <c r="B92" s="11">
        <v>26</v>
      </c>
      <c r="C92" s="11">
        <v>388</v>
      </c>
      <c r="D92" s="11">
        <v>377</v>
      </c>
      <c r="E92" s="20">
        <v>0.52510000000000001</v>
      </c>
      <c r="F92" s="21">
        <f t="shared" si="9"/>
        <v>6.7973856209150321E-2</v>
      </c>
      <c r="G92" s="21">
        <f t="shared" si="7"/>
        <v>6.5848223896117844E-2</v>
      </c>
      <c r="H92" s="16">
        <f t="shared" si="13"/>
        <v>57112.129814697626</v>
      </c>
      <c r="I92" s="16">
        <f t="shared" si="10"/>
        <v>3760.7323112223567</v>
      </c>
      <c r="J92" s="16">
        <f t="shared" si="8"/>
        <v>55326.158040098126</v>
      </c>
      <c r="K92" s="16">
        <f t="shared" si="11"/>
        <v>434622.70762660867</v>
      </c>
      <c r="L92" s="23">
        <f t="shared" si="12"/>
        <v>7.6099894897416327</v>
      </c>
    </row>
    <row r="93" spans="1:12" x14ac:dyDescent="0.25">
      <c r="A93" s="19">
        <v>84</v>
      </c>
      <c r="B93" s="11">
        <v>27</v>
      </c>
      <c r="C93" s="11">
        <v>391</v>
      </c>
      <c r="D93" s="11">
        <v>363</v>
      </c>
      <c r="E93" s="20">
        <v>0.50090000000000001</v>
      </c>
      <c r="F93" s="21">
        <f t="shared" si="9"/>
        <v>7.161803713527852E-2</v>
      </c>
      <c r="G93" s="21">
        <f t="shared" si="7"/>
        <v>6.9146428318074604E-2</v>
      </c>
      <c r="H93" s="16">
        <f t="shared" si="13"/>
        <v>53351.397503475266</v>
      </c>
      <c r="I93" s="16">
        <f t="shared" si="10"/>
        <v>3689.0585831431567</v>
      </c>
      <c r="J93" s="16">
        <f t="shared" si="8"/>
        <v>51510.188364628513</v>
      </c>
      <c r="K93" s="16">
        <f t="shared" si="11"/>
        <v>379296.54958651052</v>
      </c>
      <c r="L93" s="23">
        <f t="shared" si="12"/>
        <v>7.1094023274986089</v>
      </c>
    </row>
    <row r="94" spans="1:12" x14ac:dyDescent="0.25">
      <c r="A94" s="19">
        <v>85</v>
      </c>
      <c r="B94" s="11">
        <v>24</v>
      </c>
      <c r="C94" s="11">
        <v>367</v>
      </c>
      <c r="D94" s="11">
        <v>362</v>
      </c>
      <c r="E94" s="20">
        <v>0.54830000000000001</v>
      </c>
      <c r="F94" s="21">
        <f t="shared" si="9"/>
        <v>6.584362139917696E-2</v>
      </c>
      <c r="G94" s="21">
        <f t="shared" si="7"/>
        <v>6.394188961072178E-2</v>
      </c>
      <c r="H94" s="16">
        <f t="shared" si="13"/>
        <v>49662.338920332106</v>
      </c>
      <c r="I94" s="16">
        <f t="shared" si="10"/>
        <v>3175.5037930541275</v>
      </c>
      <c r="J94" s="16">
        <f t="shared" si="8"/>
        <v>48227.963857009556</v>
      </c>
      <c r="K94" s="16">
        <f t="shared" si="11"/>
        <v>327786.36122188199</v>
      </c>
      <c r="L94" s="23">
        <f t="shared" si="12"/>
        <v>6.6003005164076951</v>
      </c>
    </row>
    <row r="95" spans="1:12" x14ac:dyDescent="0.25">
      <c r="A95" s="19">
        <v>86</v>
      </c>
      <c r="B95" s="11">
        <v>28</v>
      </c>
      <c r="C95" s="11">
        <v>294</v>
      </c>
      <c r="D95" s="11">
        <v>333</v>
      </c>
      <c r="E95" s="20">
        <v>0.39200000000000002</v>
      </c>
      <c r="F95" s="21">
        <f t="shared" si="9"/>
        <v>8.9314194577352471E-2</v>
      </c>
      <c r="G95" s="21">
        <f t="shared" si="7"/>
        <v>8.4713969333543096E-2</v>
      </c>
      <c r="H95" s="16">
        <f t="shared" si="13"/>
        <v>46486.835127277976</v>
      </c>
      <c r="I95" s="16">
        <f t="shared" si="10"/>
        <v>3938.0843253857006</v>
      </c>
      <c r="J95" s="16">
        <f t="shared" si="8"/>
        <v>44092.479857443468</v>
      </c>
      <c r="K95" s="16">
        <f t="shared" si="11"/>
        <v>279558.39736487245</v>
      </c>
      <c r="L95" s="23">
        <f t="shared" si="12"/>
        <v>6.0137111205669189</v>
      </c>
    </row>
    <row r="96" spans="1:12" x14ac:dyDescent="0.25">
      <c r="A96" s="19">
        <v>87</v>
      </c>
      <c r="B96" s="11">
        <v>31</v>
      </c>
      <c r="C96" s="11">
        <v>243</v>
      </c>
      <c r="D96" s="11">
        <v>262</v>
      </c>
      <c r="E96" s="20">
        <v>0.48180000000000001</v>
      </c>
      <c r="F96" s="21">
        <f t="shared" si="9"/>
        <v>0.12277227722772277</v>
      </c>
      <c r="G96" s="21">
        <f t="shared" si="7"/>
        <v>0.11542863866442363</v>
      </c>
      <c r="H96" s="16">
        <f t="shared" si="13"/>
        <v>42548.750801892274</v>
      </c>
      <c r="I96" s="16">
        <f t="shared" si="10"/>
        <v>4911.3443819342283</v>
      </c>
      <c r="J96" s="16">
        <f t="shared" si="8"/>
        <v>40003.692143173961</v>
      </c>
      <c r="K96" s="16">
        <f t="shared" si="11"/>
        <v>235465.91750742897</v>
      </c>
      <c r="L96" s="23">
        <f t="shared" si="12"/>
        <v>5.5340265711621566</v>
      </c>
    </row>
    <row r="97" spans="1:12" x14ac:dyDescent="0.25">
      <c r="A97" s="19">
        <v>88</v>
      </c>
      <c r="B97" s="11">
        <v>23</v>
      </c>
      <c r="C97" s="11">
        <v>187</v>
      </c>
      <c r="D97" s="11">
        <v>212</v>
      </c>
      <c r="E97" s="20">
        <v>0.38450000000000001</v>
      </c>
      <c r="F97" s="21">
        <f t="shared" si="9"/>
        <v>0.11528822055137844</v>
      </c>
      <c r="G97" s="21">
        <f t="shared" si="7"/>
        <v>0.1076494279368987</v>
      </c>
      <c r="H97" s="16">
        <f t="shared" si="13"/>
        <v>37637.406419958046</v>
      </c>
      <c r="I97" s="16">
        <f t="shared" si="10"/>
        <v>4051.6452701370422</v>
      </c>
      <c r="J97" s="16">
        <f t="shared" si="8"/>
        <v>35143.618756188698</v>
      </c>
      <c r="K97" s="16">
        <f t="shared" si="11"/>
        <v>195462.22536425499</v>
      </c>
      <c r="L97" s="23">
        <f t="shared" si="12"/>
        <v>5.1932968808553968</v>
      </c>
    </row>
    <row r="98" spans="1:12" x14ac:dyDescent="0.25">
      <c r="A98" s="19">
        <v>89</v>
      </c>
      <c r="B98" s="11">
        <v>18</v>
      </c>
      <c r="C98" s="11">
        <v>164</v>
      </c>
      <c r="D98" s="11">
        <v>164</v>
      </c>
      <c r="E98" s="20">
        <v>0.35970000000000002</v>
      </c>
      <c r="F98" s="21">
        <f t="shared" si="9"/>
        <v>0.10975609756097561</v>
      </c>
      <c r="G98" s="21">
        <f t="shared" si="7"/>
        <v>0.10254926067680233</v>
      </c>
      <c r="H98" s="16">
        <f t="shared" si="13"/>
        <v>33585.761149821003</v>
      </c>
      <c r="I98" s="16">
        <f t="shared" si="10"/>
        <v>3444.1949751818142</v>
      </c>
      <c r="J98" s="16">
        <f t="shared" si="8"/>
        <v>31380.443107212086</v>
      </c>
      <c r="K98" s="16">
        <f>K99+J98</f>
        <v>160318.6066080663</v>
      </c>
      <c r="L98" s="23">
        <f t="shared" si="12"/>
        <v>4.7734099546801767</v>
      </c>
    </row>
    <row r="99" spans="1:12" x14ac:dyDescent="0.25">
      <c r="A99" s="19">
        <v>90</v>
      </c>
      <c r="B99" s="11">
        <v>18</v>
      </c>
      <c r="C99" s="11">
        <v>126</v>
      </c>
      <c r="D99" s="11">
        <v>145</v>
      </c>
      <c r="E99" s="20">
        <v>0.44019999999999998</v>
      </c>
      <c r="F99" s="25">
        <f t="shared" si="9"/>
        <v>0.13284132841328414</v>
      </c>
      <c r="G99" s="25">
        <f t="shared" si="7"/>
        <v>0.12364641521565309</v>
      </c>
      <c r="H99" s="26">
        <f t="shared" si="13"/>
        <v>30141.566174639189</v>
      </c>
      <c r="I99" s="26">
        <f t="shared" si="10"/>
        <v>3726.8966064795213</v>
      </c>
      <c r="J99" s="26">
        <f t="shared" si="8"/>
        <v>28055.249454331955</v>
      </c>
      <c r="K99" s="26">
        <f t="shared" ref="K99:K108" si="14">K100+J99</f>
        <v>128938.16350085422</v>
      </c>
      <c r="L99" s="27">
        <f t="shared" si="12"/>
        <v>4.2777526142401152</v>
      </c>
    </row>
    <row r="100" spans="1:12" x14ac:dyDescent="0.25">
      <c r="A100" s="19">
        <v>91</v>
      </c>
      <c r="B100" s="11">
        <v>17</v>
      </c>
      <c r="C100" s="11">
        <v>82</v>
      </c>
      <c r="D100" s="11">
        <v>105</v>
      </c>
      <c r="E100" s="20">
        <v>0.41399999999999998</v>
      </c>
      <c r="F100" s="25">
        <f t="shared" si="9"/>
        <v>0.18181818181818182</v>
      </c>
      <c r="G100" s="25">
        <f t="shared" si="7"/>
        <v>0.16431153466973383</v>
      </c>
      <c r="H100" s="26">
        <f t="shared" si="13"/>
        <v>26414.669568159668</v>
      </c>
      <c r="I100" s="26">
        <f t="shared" si="10"/>
        <v>4340.2348945382309</v>
      </c>
      <c r="J100" s="26">
        <f t="shared" si="8"/>
        <v>23871.291919960262</v>
      </c>
      <c r="K100" s="26">
        <f t="shared" si="14"/>
        <v>100882.91404652226</v>
      </c>
      <c r="L100" s="27">
        <f t="shared" si="12"/>
        <v>3.8192003040661491</v>
      </c>
    </row>
    <row r="101" spans="1:12" x14ac:dyDescent="0.25">
      <c r="A101" s="19">
        <v>92</v>
      </c>
      <c r="B101" s="11">
        <v>21</v>
      </c>
      <c r="C101" s="11">
        <v>75</v>
      </c>
      <c r="D101" s="11">
        <v>69</v>
      </c>
      <c r="E101" s="20">
        <v>0.59689999999999999</v>
      </c>
      <c r="F101" s="25">
        <f t="shared" si="9"/>
        <v>0.29166666666666669</v>
      </c>
      <c r="G101" s="25">
        <f t="shared" si="7"/>
        <v>0.26098271175950816</v>
      </c>
      <c r="H101" s="26">
        <f t="shared" si="13"/>
        <v>22074.434673621436</v>
      </c>
      <c r="I101" s="26">
        <f t="shared" si="10"/>
        <v>5761.0458216798361</v>
      </c>
      <c r="J101" s="26">
        <f t="shared" si="8"/>
        <v>19752.157102902293</v>
      </c>
      <c r="K101" s="26">
        <f t="shared" si="14"/>
        <v>77011.622126561997</v>
      </c>
      <c r="L101" s="27">
        <f t="shared" si="12"/>
        <v>3.4887245478856834</v>
      </c>
    </row>
    <row r="102" spans="1:12" x14ac:dyDescent="0.25">
      <c r="A102" s="19">
        <v>93</v>
      </c>
      <c r="B102" s="11">
        <v>15</v>
      </c>
      <c r="C102" s="11">
        <v>52</v>
      </c>
      <c r="D102" s="11">
        <v>58</v>
      </c>
      <c r="E102" s="20">
        <v>0.52259999999999995</v>
      </c>
      <c r="F102" s="25">
        <f t="shared" si="9"/>
        <v>0.27272727272727271</v>
      </c>
      <c r="G102" s="25">
        <f t="shared" si="7"/>
        <v>0.24130885925258599</v>
      </c>
      <c r="H102" s="26">
        <f t="shared" si="13"/>
        <v>16313.3888519416</v>
      </c>
      <c r="I102" s="26">
        <f t="shared" si="10"/>
        <v>3936.5652544058808</v>
      </c>
      <c r="J102" s="26">
        <f t="shared" si="8"/>
        <v>14434.07259948823</v>
      </c>
      <c r="K102" s="26">
        <f t="shared" si="14"/>
        <v>57259.465023659708</v>
      </c>
      <c r="L102" s="27">
        <f t="shared" si="12"/>
        <v>3.5099675207487473</v>
      </c>
    </row>
    <row r="103" spans="1:12" x14ac:dyDescent="0.25">
      <c r="A103" s="19">
        <v>94</v>
      </c>
      <c r="B103" s="11">
        <v>7</v>
      </c>
      <c r="C103" s="11">
        <v>39</v>
      </c>
      <c r="D103" s="11">
        <v>43</v>
      </c>
      <c r="E103" s="20">
        <v>0.32250000000000001</v>
      </c>
      <c r="F103" s="25">
        <f t="shared" si="9"/>
        <v>0.17073170731707318</v>
      </c>
      <c r="G103" s="25">
        <f t="shared" si="7"/>
        <v>0.15303055145652295</v>
      </c>
      <c r="H103" s="26">
        <f t="shared" si="13"/>
        <v>12376.823597535718</v>
      </c>
      <c r="I103" s="26">
        <f t="shared" si="10"/>
        <v>1894.0321404109973</v>
      </c>
      <c r="J103" s="26">
        <f t="shared" si="8"/>
        <v>11093.616822407266</v>
      </c>
      <c r="K103" s="26">
        <f t="shared" si="14"/>
        <v>42825.392424171478</v>
      </c>
      <c r="L103" s="27">
        <f t="shared" si="12"/>
        <v>3.4601278823023871</v>
      </c>
    </row>
    <row r="104" spans="1:12" x14ac:dyDescent="0.25">
      <c r="A104" s="19">
        <v>95</v>
      </c>
      <c r="B104" s="11">
        <v>9</v>
      </c>
      <c r="C104" s="11">
        <v>32</v>
      </c>
      <c r="D104" s="11">
        <v>29</v>
      </c>
      <c r="E104" s="20">
        <v>0.442</v>
      </c>
      <c r="F104" s="25">
        <f t="shared" si="9"/>
        <v>0.29508196721311475</v>
      </c>
      <c r="G104" s="25">
        <f t="shared" si="7"/>
        <v>0.2533641123810596</v>
      </c>
      <c r="H104" s="26">
        <f t="shared" si="13"/>
        <v>10482.79145712472</v>
      </c>
      <c r="I104" s="26">
        <f t="shared" si="10"/>
        <v>2655.963152810159</v>
      </c>
      <c r="J104" s="26">
        <f t="shared" si="8"/>
        <v>9000.7640178566508</v>
      </c>
      <c r="K104" s="26">
        <f t="shared" si="14"/>
        <v>31731.77560176421</v>
      </c>
      <c r="L104" s="27">
        <f t="shared" si="12"/>
        <v>3.0270349011090394</v>
      </c>
    </row>
    <row r="105" spans="1:12" x14ac:dyDescent="0.25">
      <c r="A105" s="19">
        <v>96</v>
      </c>
      <c r="B105" s="11">
        <v>7</v>
      </c>
      <c r="C105" s="11">
        <v>11</v>
      </c>
      <c r="D105" s="11">
        <v>22</v>
      </c>
      <c r="E105" s="20">
        <v>0.41599999999999998</v>
      </c>
      <c r="F105" s="25">
        <f t="shared" si="9"/>
        <v>0.42424242424242425</v>
      </c>
      <c r="G105" s="25">
        <f t="shared" si="7"/>
        <v>0.34000388575869439</v>
      </c>
      <c r="H105" s="26">
        <f t="shared" si="13"/>
        <v>7826.8283043145611</v>
      </c>
      <c r="I105" s="26">
        <f t="shared" si="10"/>
        <v>2661.1520366330838</v>
      </c>
      <c r="J105" s="26">
        <f t="shared" si="8"/>
        <v>6272.7155149208411</v>
      </c>
      <c r="K105" s="26">
        <f t="shared" si="14"/>
        <v>22731.011583907559</v>
      </c>
      <c r="L105" s="27">
        <f t="shared" si="12"/>
        <v>2.904243034356206</v>
      </c>
    </row>
    <row r="106" spans="1:12" x14ac:dyDescent="0.25">
      <c r="A106" s="19">
        <v>97</v>
      </c>
      <c r="B106" s="11">
        <v>7</v>
      </c>
      <c r="C106" s="11">
        <v>22</v>
      </c>
      <c r="D106" s="11">
        <v>8</v>
      </c>
      <c r="E106" s="20">
        <v>0.63049999999999995</v>
      </c>
      <c r="F106" s="25">
        <f t="shared" si="9"/>
        <v>0.46666666666666667</v>
      </c>
      <c r="G106" s="25">
        <f t="shared" si="7"/>
        <v>0.39803258180991097</v>
      </c>
      <c r="H106" s="26">
        <f t="shared" si="13"/>
        <v>5165.6762676814778</v>
      </c>
      <c r="I106" s="26">
        <f t="shared" si="10"/>
        <v>2056.1074616194433</v>
      </c>
      <c r="J106" s="26">
        <f t="shared" si="8"/>
        <v>4405.9445606130939</v>
      </c>
      <c r="K106" s="26">
        <f t="shared" si="14"/>
        <v>16458.296068986718</v>
      </c>
      <c r="L106" s="27">
        <f t="shared" si="12"/>
        <v>3.1860874000092405</v>
      </c>
    </row>
    <row r="107" spans="1:12" x14ac:dyDescent="0.25">
      <c r="A107" s="19">
        <v>98</v>
      </c>
      <c r="B107" s="11">
        <v>2</v>
      </c>
      <c r="C107" s="11">
        <v>11</v>
      </c>
      <c r="D107" s="11">
        <v>16</v>
      </c>
      <c r="E107" s="20">
        <v>0.26579999999999998</v>
      </c>
      <c r="F107" s="25">
        <f t="shared" si="9"/>
        <v>0.14814814814814814</v>
      </c>
      <c r="G107" s="25">
        <f t="shared" si="7"/>
        <v>0.13361481521071056</v>
      </c>
      <c r="H107" s="26">
        <f t="shared" si="13"/>
        <v>3109.5688060620346</v>
      </c>
      <c r="I107" s="26">
        <f t="shared" si="10"/>
        <v>415.48446140696859</v>
      </c>
      <c r="J107" s="26">
        <f t="shared" si="8"/>
        <v>2804.5201144970383</v>
      </c>
      <c r="K107" s="26">
        <f t="shared" si="14"/>
        <v>12052.351508373624</v>
      </c>
      <c r="L107" s="27">
        <f t="shared" si="12"/>
        <v>3.8758915656980593</v>
      </c>
    </row>
    <row r="108" spans="1:12" x14ac:dyDescent="0.25">
      <c r="A108" s="19">
        <v>99</v>
      </c>
      <c r="B108" s="11">
        <v>2</v>
      </c>
      <c r="C108" s="11">
        <v>5</v>
      </c>
      <c r="D108" s="11">
        <v>8</v>
      </c>
      <c r="E108" s="20">
        <v>0.53839999999999999</v>
      </c>
      <c r="F108" s="25">
        <f t="shared" si="9"/>
        <v>0.30769230769230771</v>
      </c>
      <c r="G108" s="25">
        <f t="shared" si="7"/>
        <v>0.26942558465351873</v>
      </c>
      <c r="H108" s="26">
        <f t="shared" si="13"/>
        <v>2694.0843446550662</v>
      </c>
      <c r="I108" s="26">
        <f t="shared" si="10"/>
        <v>725.85524966458308</v>
      </c>
      <c r="J108" s="26">
        <f t="shared" si="8"/>
        <v>2359.0295614098945</v>
      </c>
      <c r="K108" s="26">
        <f t="shared" si="14"/>
        <v>9247.8313938765859</v>
      </c>
      <c r="L108" s="27">
        <f t="shared" si="12"/>
        <v>3.4326436038366204</v>
      </c>
    </row>
    <row r="109" spans="1:12" x14ac:dyDescent="0.25">
      <c r="A109" s="19" t="s">
        <v>24</v>
      </c>
      <c r="B109" s="59">
        <v>2</v>
      </c>
      <c r="C109" s="60">
        <v>7</v>
      </c>
      <c r="D109" s="60">
        <v>7</v>
      </c>
      <c r="E109" s="24"/>
      <c r="F109" s="25">
        <f>B109/((C109+D109)/2)</f>
        <v>0.2857142857142857</v>
      </c>
      <c r="G109" s="25">
        <v>1</v>
      </c>
      <c r="H109" s="26">
        <f>H108-I108</f>
        <v>1968.2290949904832</v>
      </c>
      <c r="I109" s="26">
        <f>H109*G109</f>
        <v>1968.2290949904832</v>
      </c>
      <c r="J109" s="26">
        <f>H109/F109</f>
        <v>6888.8018324666918</v>
      </c>
      <c r="K109" s="26">
        <f>J109</f>
        <v>6888.8018324666918</v>
      </c>
      <c r="L109" s="27">
        <f>K109/H109</f>
        <v>3.5000000000000004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 t="s">
        <v>11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61"/>
      <c r="C114" s="61"/>
      <c r="D114" s="61"/>
      <c r="E114" s="62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61"/>
      <c r="C115" s="61"/>
      <c r="D115" s="61"/>
      <c r="E115" s="62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61"/>
      <c r="C116" s="61"/>
      <c r="D116" s="61"/>
      <c r="E116" s="62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61"/>
      <c r="C117" s="61"/>
      <c r="D117" s="61"/>
      <c r="E117" s="62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61"/>
      <c r="C118" s="61"/>
      <c r="D118" s="61"/>
      <c r="E118" s="62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61"/>
      <c r="C119" s="61"/>
      <c r="D119" s="61"/>
      <c r="E119" s="62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61"/>
      <c r="C120" s="61"/>
      <c r="D120" s="61"/>
      <c r="E120" s="62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61"/>
      <c r="C121" s="61"/>
      <c r="D121" s="61"/>
      <c r="E121" s="62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61"/>
      <c r="C122" s="61"/>
      <c r="D122" s="61"/>
      <c r="E122" s="62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61"/>
      <c r="C123" s="61"/>
      <c r="D123" s="61"/>
      <c r="E123" s="62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61"/>
      <c r="C124" s="61"/>
      <c r="D124" s="61"/>
      <c r="E124" s="62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47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0.81640625" style="13"/>
    <col min="8" max="11" width="10.81640625" style="12"/>
    <col min="12" max="256" width="10.81640625" style="13"/>
    <col min="257" max="257" width="8.7265625" style="13" customWidth="1"/>
    <col min="258" max="260" width="12.7265625" style="13" customWidth="1"/>
    <col min="261" max="512" width="10.81640625" style="13"/>
    <col min="513" max="513" width="8.7265625" style="13" customWidth="1"/>
    <col min="514" max="516" width="12.7265625" style="13" customWidth="1"/>
    <col min="517" max="768" width="10.81640625" style="13"/>
    <col min="769" max="769" width="8.7265625" style="13" customWidth="1"/>
    <col min="770" max="772" width="12.7265625" style="13" customWidth="1"/>
    <col min="773" max="1024" width="10.81640625" style="13"/>
    <col min="1025" max="1025" width="8.7265625" style="13" customWidth="1"/>
    <col min="1026" max="1028" width="12.7265625" style="13" customWidth="1"/>
    <col min="1029" max="1280" width="10.81640625" style="13"/>
    <col min="1281" max="1281" width="8.7265625" style="13" customWidth="1"/>
    <col min="1282" max="1284" width="12.7265625" style="13" customWidth="1"/>
    <col min="1285" max="1536" width="10.81640625" style="13"/>
    <col min="1537" max="1537" width="8.7265625" style="13" customWidth="1"/>
    <col min="1538" max="1540" width="12.7265625" style="13" customWidth="1"/>
    <col min="1541" max="1792" width="10.81640625" style="13"/>
    <col min="1793" max="1793" width="8.7265625" style="13" customWidth="1"/>
    <col min="1794" max="1796" width="12.7265625" style="13" customWidth="1"/>
    <col min="1797" max="2048" width="10.81640625" style="13"/>
    <col min="2049" max="2049" width="8.7265625" style="13" customWidth="1"/>
    <col min="2050" max="2052" width="12.7265625" style="13" customWidth="1"/>
    <col min="2053" max="2304" width="10.81640625" style="13"/>
    <col min="2305" max="2305" width="8.7265625" style="13" customWidth="1"/>
    <col min="2306" max="2308" width="12.7265625" style="13" customWidth="1"/>
    <col min="2309" max="2560" width="10.81640625" style="13"/>
    <col min="2561" max="2561" width="8.7265625" style="13" customWidth="1"/>
    <col min="2562" max="2564" width="12.7265625" style="13" customWidth="1"/>
    <col min="2565" max="2816" width="10.81640625" style="13"/>
    <col min="2817" max="2817" width="8.7265625" style="13" customWidth="1"/>
    <col min="2818" max="2820" width="12.7265625" style="13" customWidth="1"/>
    <col min="2821" max="3072" width="10.81640625" style="13"/>
    <col min="3073" max="3073" width="8.7265625" style="13" customWidth="1"/>
    <col min="3074" max="3076" width="12.7265625" style="13" customWidth="1"/>
    <col min="3077" max="3328" width="10.81640625" style="13"/>
    <col min="3329" max="3329" width="8.7265625" style="13" customWidth="1"/>
    <col min="3330" max="3332" width="12.7265625" style="13" customWidth="1"/>
    <col min="3333" max="3584" width="10.81640625" style="13"/>
    <col min="3585" max="3585" width="8.7265625" style="13" customWidth="1"/>
    <col min="3586" max="3588" width="12.7265625" style="13" customWidth="1"/>
    <col min="3589" max="3840" width="10.81640625" style="13"/>
    <col min="3841" max="3841" width="8.7265625" style="13" customWidth="1"/>
    <col min="3842" max="3844" width="12.7265625" style="13" customWidth="1"/>
    <col min="3845" max="4096" width="10.81640625" style="13"/>
    <col min="4097" max="4097" width="8.7265625" style="13" customWidth="1"/>
    <col min="4098" max="4100" width="12.7265625" style="13" customWidth="1"/>
    <col min="4101" max="4352" width="10.81640625" style="13"/>
    <col min="4353" max="4353" width="8.7265625" style="13" customWidth="1"/>
    <col min="4354" max="4356" width="12.7265625" style="13" customWidth="1"/>
    <col min="4357" max="4608" width="10.81640625" style="13"/>
    <col min="4609" max="4609" width="8.7265625" style="13" customWidth="1"/>
    <col min="4610" max="4612" width="12.7265625" style="13" customWidth="1"/>
    <col min="4613" max="4864" width="10.81640625" style="13"/>
    <col min="4865" max="4865" width="8.7265625" style="13" customWidth="1"/>
    <col min="4866" max="4868" width="12.7265625" style="13" customWidth="1"/>
    <col min="4869" max="5120" width="10.81640625" style="13"/>
    <col min="5121" max="5121" width="8.7265625" style="13" customWidth="1"/>
    <col min="5122" max="5124" width="12.7265625" style="13" customWidth="1"/>
    <col min="5125" max="5376" width="10.81640625" style="13"/>
    <col min="5377" max="5377" width="8.7265625" style="13" customWidth="1"/>
    <col min="5378" max="5380" width="12.7265625" style="13" customWidth="1"/>
    <col min="5381" max="5632" width="10.81640625" style="13"/>
    <col min="5633" max="5633" width="8.7265625" style="13" customWidth="1"/>
    <col min="5634" max="5636" width="12.7265625" style="13" customWidth="1"/>
    <col min="5637" max="5888" width="10.81640625" style="13"/>
    <col min="5889" max="5889" width="8.7265625" style="13" customWidth="1"/>
    <col min="5890" max="5892" width="12.7265625" style="13" customWidth="1"/>
    <col min="5893" max="6144" width="10.81640625" style="13"/>
    <col min="6145" max="6145" width="8.7265625" style="13" customWidth="1"/>
    <col min="6146" max="6148" width="12.7265625" style="13" customWidth="1"/>
    <col min="6149" max="6400" width="10.81640625" style="13"/>
    <col min="6401" max="6401" width="8.7265625" style="13" customWidth="1"/>
    <col min="6402" max="6404" width="12.7265625" style="13" customWidth="1"/>
    <col min="6405" max="6656" width="10.81640625" style="13"/>
    <col min="6657" max="6657" width="8.7265625" style="13" customWidth="1"/>
    <col min="6658" max="6660" width="12.7265625" style="13" customWidth="1"/>
    <col min="6661" max="6912" width="10.81640625" style="13"/>
    <col min="6913" max="6913" width="8.7265625" style="13" customWidth="1"/>
    <col min="6914" max="6916" width="12.7265625" style="13" customWidth="1"/>
    <col min="6917" max="7168" width="10.81640625" style="13"/>
    <col min="7169" max="7169" width="8.7265625" style="13" customWidth="1"/>
    <col min="7170" max="7172" width="12.7265625" style="13" customWidth="1"/>
    <col min="7173" max="7424" width="10.81640625" style="13"/>
    <col min="7425" max="7425" width="8.7265625" style="13" customWidth="1"/>
    <col min="7426" max="7428" width="12.7265625" style="13" customWidth="1"/>
    <col min="7429" max="7680" width="10.81640625" style="13"/>
    <col min="7681" max="7681" width="8.7265625" style="13" customWidth="1"/>
    <col min="7682" max="7684" width="12.7265625" style="13" customWidth="1"/>
    <col min="7685" max="7936" width="10.81640625" style="13"/>
    <col min="7937" max="7937" width="8.7265625" style="13" customWidth="1"/>
    <col min="7938" max="7940" width="12.7265625" style="13" customWidth="1"/>
    <col min="7941" max="8192" width="10.81640625" style="13"/>
    <col min="8193" max="8193" width="8.7265625" style="13" customWidth="1"/>
    <col min="8194" max="8196" width="12.7265625" style="13" customWidth="1"/>
    <col min="8197" max="8448" width="10.81640625" style="13"/>
    <col min="8449" max="8449" width="8.7265625" style="13" customWidth="1"/>
    <col min="8450" max="8452" width="12.7265625" style="13" customWidth="1"/>
    <col min="8453" max="8704" width="10.81640625" style="13"/>
    <col min="8705" max="8705" width="8.7265625" style="13" customWidth="1"/>
    <col min="8706" max="8708" width="12.7265625" style="13" customWidth="1"/>
    <col min="8709" max="8960" width="10.81640625" style="13"/>
    <col min="8961" max="8961" width="8.7265625" style="13" customWidth="1"/>
    <col min="8962" max="8964" width="12.7265625" style="13" customWidth="1"/>
    <col min="8965" max="9216" width="10.81640625" style="13"/>
    <col min="9217" max="9217" width="8.7265625" style="13" customWidth="1"/>
    <col min="9218" max="9220" width="12.7265625" style="13" customWidth="1"/>
    <col min="9221" max="9472" width="10.81640625" style="13"/>
    <col min="9473" max="9473" width="8.7265625" style="13" customWidth="1"/>
    <col min="9474" max="9476" width="12.7265625" style="13" customWidth="1"/>
    <col min="9477" max="9728" width="10.81640625" style="13"/>
    <col min="9729" max="9729" width="8.7265625" style="13" customWidth="1"/>
    <col min="9730" max="9732" width="12.7265625" style="13" customWidth="1"/>
    <col min="9733" max="9984" width="10.81640625" style="13"/>
    <col min="9985" max="9985" width="8.7265625" style="13" customWidth="1"/>
    <col min="9986" max="9988" width="12.7265625" style="13" customWidth="1"/>
    <col min="9989" max="10240" width="10.81640625" style="13"/>
    <col min="10241" max="10241" width="8.7265625" style="13" customWidth="1"/>
    <col min="10242" max="10244" width="12.7265625" style="13" customWidth="1"/>
    <col min="10245" max="10496" width="10.81640625" style="13"/>
    <col min="10497" max="10497" width="8.7265625" style="13" customWidth="1"/>
    <col min="10498" max="10500" width="12.7265625" style="13" customWidth="1"/>
    <col min="10501" max="10752" width="10.81640625" style="13"/>
    <col min="10753" max="10753" width="8.7265625" style="13" customWidth="1"/>
    <col min="10754" max="10756" width="12.7265625" style="13" customWidth="1"/>
    <col min="10757" max="11008" width="10.81640625" style="13"/>
    <col min="11009" max="11009" width="8.7265625" style="13" customWidth="1"/>
    <col min="11010" max="11012" width="12.7265625" style="13" customWidth="1"/>
    <col min="11013" max="11264" width="10.81640625" style="13"/>
    <col min="11265" max="11265" width="8.7265625" style="13" customWidth="1"/>
    <col min="11266" max="11268" width="12.7265625" style="13" customWidth="1"/>
    <col min="11269" max="11520" width="10.81640625" style="13"/>
    <col min="11521" max="11521" width="8.7265625" style="13" customWidth="1"/>
    <col min="11522" max="11524" width="12.7265625" style="13" customWidth="1"/>
    <col min="11525" max="11776" width="10.81640625" style="13"/>
    <col min="11777" max="11777" width="8.7265625" style="13" customWidth="1"/>
    <col min="11778" max="11780" width="12.7265625" style="13" customWidth="1"/>
    <col min="11781" max="12032" width="10.81640625" style="13"/>
    <col min="12033" max="12033" width="8.7265625" style="13" customWidth="1"/>
    <col min="12034" max="12036" width="12.7265625" style="13" customWidth="1"/>
    <col min="12037" max="12288" width="10.81640625" style="13"/>
    <col min="12289" max="12289" width="8.7265625" style="13" customWidth="1"/>
    <col min="12290" max="12292" width="12.7265625" style="13" customWidth="1"/>
    <col min="12293" max="12544" width="10.81640625" style="13"/>
    <col min="12545" max="12545" width="8.7265625" style="13" customWidth="1"/>
    <col min="12546" max="12548" width="12.7265625" style="13" customWidth="1"/>
    <col min="12549" max="12800" width="10.81640625" style="13"/>
    <col min="12801" max="12801" width="8.7265625" style="13" customWidth="1"/>
    <col min="12802" max="12804" width="12.7265625" style="13" customWidth="1"/>
    <col min="12805" max="13056" width="10.81640625" style="13"/>
    <col min="13057" max="13057" width="8.7265625" style="13" customWidth="1"/>
    <col min="13058" max="13060" width="12.7265625" style="13" customWidth="1"/>
    <col min="13061" max="13312" width="10.81640625" style="13"/>
    <col min="13313" max="13313" width="8.7265625" style="13" customWidth="1"/>
    <col min="13314" max="13316" width="12.7265625" style="13" customWidth="1"/>
    <col min="13317" max="13568" width="10.81640625" style="13"/>
    <col min="13569" max="13569" width="8.7265625" style="13" customWidth="1"/>
    <col min="13570" max="13572" width="12.7265625" style="13" customWidth="1"/>
    <col min="13573" max="13824" width="10.81640625" style="13"/>
    <col min="13825" max="13825" width="8.7265625" style="13" customWidth="1"/>
    <col min="13826" max="13828" width="12.7265625" style="13" customWidth="1"/>
    <col min="13829" max="14080" width="10.81640625" style="13"/>
    <col min="14081" max="14081" width="8.7265625" style="13" customWidth="1"/>
    <col min="14082" max="14084" width="12.7265625" style="13" customWidth="1"/>
    <col min="14085" max="14336" width="10.81640625" style="13"/>
    <col min="14337" max="14337" width="8.7265625" style="13" customWidth="1"/>
    <col min="14338" max="14340" width="12.7265625" style="13" customWidth="1"/>
    <col min="14341" max="14592" width="10.81640625" style="13"/>
    <col min="14593" max="14593" width="8.7265625" style="13" customWidth="1"/>
    <col min="14594" max="14596" width="12.7265625" style="13" customWidth="1"/>
    <col min="14597" max="14848" width="10.81640625" style="13"/>
    <col min="14849" max="14849" width="8.7265625" style="13" customWidth="1"/>
    <col min="14850" max="14852" width="12.7265625" style="13" customWidth="1"/>
    <col min="14853" max="15104" width="10.81640625" style="13"/>
    <col min="15105" max="15105" width="8.7265625" style="13" customWidth="1"/>
    <col min="15106" max="15108" width="12.7265625" style="13" customWidth="1"/>
    <col min="15109" max="15360" width="10.81640625" style="13"/>
    <col min="15361" max="15361" width="8.7265625" style="13" customWidth="1"/>
    <col min="15362" max="15364" width="12.7265625" style="13" customWidth="1"/>
    <col min="15365" max="15616" width="10.81640625" style="13"/>
    <col min="15617" max="15617" width="8.7265625" style="13" customWidth="1"/>
    <col min="15618" max="15620" width="12.7265625" style="13" customWidth="1"/>
    <col min="15621" max="15872" width="10.81640625" style="13"/>
    <col min="15873" max="15873" width="8.7265625" style="13" customWidth="1"/>
    <col min="15874" max="15876" width="12.7265625" style="13" customWidth="1"/>
    <col min="15877" max="16128" width="10.81640625" style="13"/>
    <col min="16129" max="16129" width="8.7265625" style="13" customWidth="1"/>
    <col min="16130" max="16132" width="12.7265625" style="13" customWidth="1"/>
    <col min="16133" max="16384" width="10.816406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50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4" customFormat="1" ht="100" x14ac:dyDescent="0.25">
      <c r="A6" s="65" t="s">
        <v>0</v>
      </c>
      <c r="B6" s="66" t="s">
        <v>35</v>
      </c>
      <c r="C6" s="79" t="s">
        <v>36</v>
      </c>
      <c r="D6" s="79"/>
      <c r="E6" s="67" t="s">
        <v>37</v>
      </c>
      <c r="F6" s="67" t="s">
        <v>38</v>
      </c>
      <c r="G6" s="67" t="s">
        <v>39</v>
      </c>
      <c r="H6" s="66" t="s">
        <v>40</v>
      </c>
      <c r="I6" s="66" t="s">
        <v>41</v>
      </c>
      <c r="J6" s="66" t="s">
        <v>42</v>
      </c>
      <c r="K6" s="66" t="s">
        <v>43</v>
      </c>
      <c r="L6" s="67" t="s">
        <v>44</v>
      </c>
    </row>
    <row r="7" spans="1:13" s="44" customFormat="1" ht="14.5" x14ac:dyDescent="0.25">
      <c r="A7" s="68"/>
      <c r="B7" s="69"/>
      <c r="C7" s="71">
        <v>44197</v>
      </c>
      <c r="D7" s="71">
        <v>44562</v>
      </c>
      <c r="E7" s="72" t="s">
        <v>3</v>
      </c>
      <c r="F7" s="72" t="s">
        <v>4</v>
      </c>
      <c r="G7" s="72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72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1</v>
      </c>
      <c r="C9" s="11">
        <v>613</v>
      </c>
      <c r="D9" s="11">
        <v>510</v>
      </c>
      <c r="E9" s="20">
        <v>1.09E-2</v>
      </c>
      <c r="F9" s="21">
        <f>B9/((C9+D9)/2)</f>
        <v>1.7809439002671415E-3</v>
      </c>
      <c r="G9" s="21">
        <f t="shared" ref="G9:G72" si="0">F9/((1+(1-E9)*F9))</f>
        <v>1.7778122278280591E-3</v>
      </c>
      <c r="H9" s="16">
        <v>100000</v>
      </c>
      <c r="I9" s="16">
        <f>H9*G9</f>
        <v>177.78122278280591</v>
      </c>
      <c r="J9" s="16">
        <f t="shared" ref="J9:J72" si="1">H10+I9*E9</f>
        <v>99824.156592545522</v>
      </c>
      <c r="K9" s="16">
        <f>K10+J9</f>
        <v>8300623.3457165621</v>
      </c>
      <c r="L9" s="22">
        <f>K9/H9</f>
        <v>83.006233457165621</v>
      </c>
    </row>
    <row r="10" spans="1:13" ht="14.5" x14ac:dyDescent="0.35">
      <c r="A10" s="19">
        <v>1</v>
      </c>
      <c r="B10" s="63">
        <v>0</v>
      </c>
      <c r="C10" s="11">
        <v>626</v>
      </c>
      <c r="D10" s="11">
        <v>617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99822.218777217189</v>
      </c>
      <c r="I10" s="16">
        <f t="shared" ref="I10:I73" si="3">H10*G10</f>
        <v>0</v>
      </c>
      <c r="J10" s="16">
        <f t="shared" si="1"/>
        <v>99822.218777217189</v>
      </c>
      <c r="K10" s="16">
        <f t="shared" ref="K10:K73" si="4">K11+J10</f>
        <v>8200799.189124017</v>
      </c>
      <c r="L10" s="23">
        <f t="shared" ref="L10:L73" si="5">K10/H10</f>
        <v>82.154046359423504</v>
      </c>
    </row>
    <row r="11" spans="1:13" ht="14.5" x14ac:dyDescent="0.35">
      <c r="A11" s="19">
        <v>2</v>
      </c>
      <c r="B11" s="64">
        <v>1</v>
      </c>
      <c r="C11" s="11">
        <v>698</v>
      </c>
      <c r="D11" s="11">
        <v>621</v>
      </c>
      <c r="E11" s="20">
        <v>0</v>
      </c>
      <c r="F11" s="21">
        <f t="shared" si="2"/>
        <v>1.5163002274450341E-3</v>
      </c>
      <c r="G11" s="21">
        <f t="shared" si="0"/>
        <v>1.514004542013626E-3</v>
      </c>
      <c r="H11" s="16">
        <f t="shared" ref="H11:H74" si="6">H10-I10</f>
        <v>99822.218777217189</v>
      </c>
      <c r="I11" s="16">
        <f t="shared" si="3"/>
        <v>151.13129262258468</v>
      </c>
      <c r="J11" s="16">
        <f t="shared" si="1"/>
        <v>99671.087484594609</v>
      </c>
      <c r="K11" s="16">
        <f t="shared" si="4"/>
        <v>8100976.9703468001</v>
      </c>
      <c r="L11" s="23">
        <f t="shared" si="5"/>
        <v>81.154046359423518</v>
      </c>
    </row>
    <row r="12" spans="1:13" ht="14.5" x14ac:dyDescent="0.35">
      <c r="A12" s="19">
        <v>3</v>
      </c>
      <c r="B12" s="64">
        <v>0</v>
      </c>
      <c r="C12" s="11">
        <v>753</v>
      </c>
      <c r="D12" s="11">
        <v>715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99671.087484594609</v>
      </c>
      <c r="I12" s="16">
        <f t="shared" si="3"/>
        <v>0</v>
      </c>
      <c r="J12" s="16">
        <f t="shared" si="1"/>
        <v>99671.087484594609</v>
      </c>
      <c r="K12" s="16">
        <f t="shared" si="4"/>
        <v>8001305.8828622056</v>
      </c>
      <c r="L12" s="23">
        <f t="shared" si="5"/>
        <v>80.277100258376393</v>
      </c>
    </row>
    <row r="13" spans="1:13" ht="14.5" x14ac:dyDescent="0.35">
      <c r="A13" s="19">
        <v>4</v>
      </c>
      <c r="B13" s="64">
        <v>0</v>
      </c>
      <c r="C13" s="11">
        <v>809</v>
      </c>
      <c r="D13" s="11">
        <v>741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99671.087484594609</v>
      </c>
      <c r="I13" s="16">
        <f t="shared" si="3"/>
        <v>0</v>
      </c>
      <c r="J13" s="16">
        <f t="shared" si="1"/>
        <v>99671.087484594609</v>
      </c>
      <c r="K13" s="16">
        <f t="shared" si="4"/>
        <v>7901634.7953776112</v>
      </c>
      <c r="L13" s="23">
        <f t="shared" si="5"/>
        <v>79.277100258376393</v>
      </c>
    </row>
    <row r="14" spans="1:13" ht="14.5" x14ac:dyDescent="0.35">
      <c r="A14" s="19">
        <v>5</v>
      </c>
      <c r="B14" s="64">
        <v>0</v>
      </c>
      <c r="C14" s="11">
        <v>889</v>
      </c>
      <c r="D14" s="11">
        <v>816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99671.087484594609</v>
      </c>
      <c r="I14" s="16">
        <f t="shared" si="3"/>
        <v>0</v>
      </c>
      <c r="J14" s="16">
        <f t="shared" si="1"/>
        <v>99671.087484594609</v>
      </c>
      <c r="K14" s="16">
        <f t="shared" si="4"/>
        <v>7801963.7078930167</v>
      </c>
      <c r="L14" s="23">
        <f t="shared" si="5"/>
        <v>78.277100258376393</v>
      </c>
    </row>
    <row r="15" spans="1:13" ht="14.5" x14ac:dyDescent="0.35">
      <c r="A15" s="19">
        <v>6</v>
      </c>
      <c r="B15" s="64">
        <v>0</v>
      </c>
      <c r="C15" s="11">
        <v>851</v>
      </c>
      <c r="D15" s="11">
        <v>872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99671.087484594609</v>
      </c>
      <c r="I15" s="16">
        <f t="shared" si="3"/>
        <v>0</v>
      </c>
      <c r="J15" s="16">
        <f t="shared" si="1"/>
        <v>99671.087484594609</v>
      </c>
      <c r="K15" s="16">
        <f t="shared" si="4"/>
        <v>7702292.6204084223</v>
      </c>
      <c r="L15" s="23">
        <f t="shared" si="5"/>
        <v>77.277100258376393</v>
      </c>
    </row>
    <row r="16" spans="1:13" ht="14.5" x14ac:dyDescent="0.35">
      <c r="A16" s="19">
        <v>7</v>
      </c>
      <c r="B16" s="64">
        <v>0</v>
      </c>
      <c r="C16" s="11">
        <v>806</v>
      </c>
      <c r="D16" s="11">
        <v>842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99671.087484594609</v>
      </c>
      <c r="I16" s="16">
        <f t="shared" si="3"/>
        <v>0</v>
      </c>
      <c r="J16" s="16">
        <f t="shared" si="1"/>
        <v>99671.087484594609</v>
      </c>
      <c r="K16" s="16">
        <f t="shared" si="4"/>
        <v>7602621.5329238279</v>
      </c>
      <c r="L16" s="23">
        <f t="shared" si="5"/>
        <v>76.277100258376393</v>
      </c>
    </row>
    <row r="17" spans="1:12" ht="14.5" x14ac:dyDescent="0.35">
      <c r="A17" s="19">
        <v>8</v>
      </c>
      <c r="B17" s="64">
        <v>0</v>
      </c>
      <c r="C17" s="11">
        <v>875</v>
      </c>
      <c r="D17" s="11">
        <v>797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99671.087484594609</v>
      </c>
      <c r="I17" s="16">
        <f t="shared" si="3"/>
        <v>0</v>
      </c>
      <c r="J17" s="16">
        <f t="shared" si="1"/>
        <v>99671.087484594609</v>
      </c>
      <c r="K17" s="16">
        <f t="shared" si="4"/>
        <v>7502950.4454392334</v>
      </c>
      <c r="L17" s="23">
        <f t="shared" si="5"/>
        <v>75.277100258376393</v>
      </c>
    </row>
    <row r="18" spans="1:12" ht="14.5" x14ac:dyDescent="0.35">
      <c r="A18" s="19">
        <v>9</v>
      </c>
      <c r="B18" s="64">
        <v>0</v>
      </c>
      <c r="C18" s="11">
        <v>857</v>
      </c>
      <c r="D18" s="11">
        <v>861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99671.087484594609</v>
      </c>
      <c r="I18" s="16">
        <f t="shared" si="3"/>
        <v>0</v>
      </c>
      <c r="J18" s="16">
        <f t="shared" si="1"/>
        <v>99671.087484594609</v>
      </c>
      <c r="K18" s="16">
        <f t="shared" si="4"/>
        <v>7403279.357954639</v>
      </c>
      <c r="L18" s="23">
        <f t="shared" si="5"/>
        <v>74.277100258376393</v>
      </c>
    </row>
    <row r="19" spans="1:12" ht="14.5" x14ac:dyDescent="0.35">
      <c r="A19" s="19">
        <v>10</v>
      </c>
      <c r="B19" s="64">
        <v>0</v>
      </c>
      <c r="C19" s="11">
        <v>877</v>
      </c>
      <c r="D19" s="11">
        <v>861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99671.087484594609</v>
      </c>
      <c r="I19" s="16">
        <f t="shared" si="3"/>
        <v>0</v>
      </c>
      <c r="J19" s="16">
        <f t="shared" si="1"/>
        <v>99671.087484594609</v>
      </c>
      <c r="K19" s="16">
        <f t="shared" si="4"/>
        <v>7303608.2704700446</v>
      </c>
      <c r="L19" s="23">
        <f t="shared" si="5"/>
        <v>73.277100258376407</v>
      </c>
    </row>
    <row r="20" spans="1:12" ht="14.5" x14ac:dyDescent="0.35">
      <c r="A20" s="19">
        <v>11</v>
      </c>
      <c r="B20" s="64">
        <v>0</v>
      </c>
      <c r="C20" s="11">
        <v>935</v>
      </c>
      <c r="D20" s="11">
        <v>871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99671.087484594609</v>
      </c>
      <c r="I20" s="16">
        <f t="shared" si="3"/>
        <v>0</v>
      </c>
      <c r="J20" s="16">
        <f t="shared" si="1"/>
        <v>99671.087484594609</v>
      </c>
      <c r="K20" s="16">
        <f t="shared" si="4"/>
        <v>7203937.1829854501</v>
      </c>
      <c r="L20" s="23">
        <f t="shared" si="5"/>
        <v>72.277100258376407</v>
      </c>
    </row>
    <row r="21" spans="1:12" ht="14.5" x14ac:dyDescent="0.35">
      <c r="A21" s="19">
        <v>12</v>
      </c>
      <c r="B21" s="64">
        <v>0</v>
      </c>
      <c r="C21" s="11">
        <v>995</v>
      </c>
      <c r="D21" s="11">
        <v>941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99671.087484594609</v>
      </c>
      <c r="I21" s="16">
        <f t="shared" si="3"/>
        <v>0</v>
      </c>
      <c r="J21" s="16">
        <f t="shared" si="1"/>
        <v>99671.087484594609</v>
      </c>
      <c r="K21" s="16">
        <f t="shared" si="4"/>
        <v>7104266.0955008557</v>
      </c>
      <c r="L21" s="23">
        <f t="shared" si="5"/>
        <v>71.277100258376407</v>
      </c>
    </row>
    <row r="22" spans="1:12" ht="14.5" x14ac:dyDescent="0.35">
      <c r="A22" s="19">
        <v>13</v>
      </c>
      <c r="B22" s="64">
        <v>0</v>
      </c>
      <c r="C22" s="11">
        <v>958</v>
      </c>
      <c r="D22" s="11">
        <v>1006</v>
      </c>
      <c r="E22" s="20">
        <v>0.4481</v>
      </c>
      <c r="F22" s="21">
        <f t="shared" si="2"/>
        <v>0</v>
      </c>
      <c r="G22" s="21">
        <f t="shared" si="0"/>
        <v>0</v>
      </c>
      <c r="H22" s="16">
        <f t="shared" si="6"/>
        <v>99671.087484594609</v>
      </c>
      <c r="I22" s="16">
        <f t="shared" si="3"/>
        <v>0</v>
      </c>
      <c r="J22" s="16">
        <f t="shared" si="1"/>
        <v>99671.087484594609</v>
      </c>
      <c r="K22" s="16">
        <f t="shared" si="4"/>
        <v>7004595.0080162613</v>
      </c>
      <c r="L22" s="23">
        <f t="shared" si="5"/>
        <v>70.277100258376407</v>
      </c>
    </row>
    <row r="23" spans="1:12" ht="14.5" x14ac:dyDescent="0.35">
      <c r="A23" s="19">
        <v>14</v>
      </c>
      <c r="B23" s="64">
        <v>0</v>
      </c>
      <c r="C23" s="11">
        <v>955</v>
      </c>
      <c r="D23" s="11">
        <v>944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99671.087484594609</v>
      </c>
      <c r="I23" s="16">
        <f t="shared" si="3"/>
        <v>0</v>
      </c>
      <c r="J23" s="16">
        <f t="shared" si="1"/>
        <v>99671.087484594609</v>
      </c>
      <c r="K23" s="16">
        <f t="shared" si="4"/>
        <v>6904923.9205316668</v>
      </c>
      <c r="L23" s="23">
        <f t="shared" si="5"/>
        <v>69.277100258376407</v>
      </c>
    </row>
    <row r="24" spans="1:12" ht="14.5" x14ac:dyDescent="0.35">
      <c r="A24" s="19">
        <v>15</v>
      </c>
      <c r="B24" s="64">
        <v>0</v>
      </c>
      <c r="C24" s="11">
        <v>937</v>
      </c>
      <c r="D24" s="11">
        <v>955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99671.087484594609</v>
      </c>
      <c r="I24" s="16">
        <f t="shared" si="3"/>
        <v>0</v>
      </c>
      <c r="J24" s="16">
        <f t="shared" si="1"/>
        <v>99671.087484594609</v>
      </c>
      <c r="K24" s="16">
        <f t="shared" si="4"/>
        <v>6805252.8330470724</v>
      </c>
      <c r="L24" s="23">
        <f t="shared" si="5"/>
        <v>68.277100258376407</v>
      </c>
    </row>
    <row r="25" spans="1:12" ht="14.5" x14ac:dyDescent="0.35">
      <c r="A25" s="19">
        <v>16</v>
      </c>
      <c r="B25" s="64">
        <v>1</v>
      </c>
      <c r="C25" s="11">
        <v>1022</v>
      </c>
      <c r="D25" s="11">
        <v>950</v>
      </c>
      <c r="E25" s="20">
        <v>0.79779999999999995</v>
      </c>
      <c r="F25" s="21">
        <f t="shared" si="2"/>
        <v>1.0141987829614604E-3</v>
      </c>
      <c r="G25" s="21">
        <f t="shared" si="0"/>
        <v>1.0139908428514965E-3</v>
      </c>
      <c r="H25" s="16">
        <f t="shared" si="6"/>
        <v>99671.087484594609</v>
      </c>
      <c r="I25" s="16">
        <f t="shared" si="3"/>
        <v>101.06557000642933</v>
      </c>
      <c r="J25" s="16">
        <f t="shared" si="1"/>
        <v>99650.652026339318</v>
      </c>
      <c r="K25" s="16">
        <f t="shared" si="4"/>
        <v>6705581.745562478</v>
      </c>
      <c r="L25" s="23">
        <f t="shared" si="5"/>
        <v>67.277100258376407</v>
      </c>
    </row>
    <row r="26" spans="1:12" ht="14.5" x14ac:dyDescent="0.35">
      <c r="A26" s="19">
        <v>17</v>
      </c>
      <c r="B26" s="64">
        <v>1</v>
      </c>
      <c r="C26" s="11">
        <v>890</v>
      </c>
      <c r="D26" s="11">
        <v>1037</v>
      </c>
      <c r="E26" s="20">
        <v>0</v>
      </c>
      <c r="F26" s="21">
        <f t="shared" si="2"/>
        <v>1.0378827192527244E-3</v>
      </c>
      <c r="G26" s="21">
        <f t="shared" si="0"/>
        <v>1.0368066355624676E-3</v>
      </c>
      <c r="H26" s="16">
        <f t="shared" si="6"/>
        <v>99570.021914588186</v>
      </c>
      <c r="I26" s="16">
        <f t="shared" si="3"/>
        <v>103.23485942414534</v>
      </c>
      <c r="J26" s="16">
        <f t="shared" si="1"/>
        <v>99466.787055164037</v>
      </c>
      <c r="K26" s="16">
        <f t="shared" si="4"/>
        <v>6605931.0935361385</v>
      </c>
      <c r="L26" s="23">
        <f t="shared" si="5"/>
        <v>66.344578081972799</v>
      </c>
    </row>
    <row r="27" spans="1:12" x14ac:dyDescent="0.25">
      <c r="A27" s="19">
        <v>18</v>
      </c>
      <c r="B27" s="11">
        <v>0</v>
      </c>
      <c r="C27" s="11">
        <v>957</v>
      </c>
      <c r="D27" s="11">
        <v>905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99466.787055164037</v>
      </c>
      <c r="I27" s="16">
        <f t="shared" si="3"/>
        <v>0</v>
      </c>
      <c r="J27" s="16">
        <f t="shared" si="1"/>
        <v>99466.787055164037</v>
      </c>
      <c r="K27" s="16">
        <f t="shared" si="4"/>
        <v>6506464.3064809749</v>
      </c>
      <c r="L27" s="23">
        <f t="shared" si="5"/>
        <v>65.413435973080198</v>
      </c>
    </row>
    <row r="28" spans="1:12" x14ac:dyDescent="0.25">
      <c r="A28" s="19">
        <v>19</v>
      </c>
      <c r="B28" s="11">
        <v>0</v>
      </c>
      <c r="C28" s="11">
        <v>883</v>
      </c>
      <c r="D28" s="11">
        <v>964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99466.787055164037</v>
      </c>
      <c r="I28" s="16">
        <f t="shared" si="3"/>
        <v>0</v>
      </c>
      <c r="J28" s="16">
        <f t="shared" si="1"/>
        <v>99466.787055164037</v>
      </c>
      <c r="K28" s="16">
        <f t="shared" si="4"/>
        <v>6406997.5194258112</v>
      </c>
      <c r="L28" s="23">
        <f t="shared" si="5"/>
        <v>64.413435973080198</v>
      </c>
    </row>
    <row r="29" spans="1:12" x14ac:dyDescent="0.25">
      <c r="A29" s="19">
        <v>20</v>
      </c>
      <c r="B29" s="11">
        <v>0</v>
      </c>
      <c r="C29" s="11">
        <v>889</v>
      </c>
      <c r="D29" s="11">
        <v>905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99466.787055164037</v>
      </c>
      <c r="I29" s="16">
        <f t="shared" si="3"/>
        <v>0</v>
      </c>
      <c r="J29" s="16">
        <f t="shared" si="1"/>
        <v>99466.787055164037</v>
      </c>
      <c r="K29" s="16">
        <f t="shared" si="4"/>
        <v>6307530.7323706476</v>
      </c>
      <c r="L29" s="23">
        <f t="shared" si="5"/>
        <v>63.413435973080205</v>
      </c>
    </row>
    <row r="30" spans="1:12" x14ac:dyDescent="0.25">
      <c r="A30" s="19">
        <v>21</v>
      </c>
      <c r="B30" s="11">
        <v>0</v>
      </c>
      <c r="C30" s="11">
        <v>877</v>
      </c>
      <c r="D30" s="11">
        <v>904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99466.787055164037</v>
      </c>
      <c r="I30" s="16">
        <f t="shared" si="3"/>
        <v>0</v>
      </c>
      <c r="J30" s="16">
        <f t="shared" si="1"/>
        <v>99466.787055164037</v>
      </c>
      <c r="K30" s="16">
        <f t="shared" si="4"/>
        <v>6208063.945315484</v>
      </c>
      <c r="L30" s="23">
        <f t="shared" si="5"/>
        <v>62.413435973080212</v>
      </c>
    </row>
    <row r="31" spans="1:12" x14ac:dyDescent="0.25">
      <c r="A31" s="19">
        <v>22</v>
      </c>
      <c r="B31" s="11">
        <v>0</v>
      </c>
      <c r="C31" s="11">
        <v>806</v>
      </c>
      <c r="D31" s="11">
        <v>875</v>
      </c>
      <c r="E31" s="20">
        <v>0.42080000000000001</v>
      </c>
      <c r="F31" s="21">
        <f t="shared" si="2"/>
        <v>0</v>
      </c>
      <c r="G31" s="21">
        <f t="shared" si="0"/>
        <v>0</v>
      </c>
      <c r="H31" s="16">
        <f t="shared" si="6"/>
        <v>99466.787055164037</v>
      </c>
      <c r="I31" s="16">
        <f t="shared" si="3"/>
        <v>0</v>
      </c>
      <c r="J31" s="16">
        <f t="shared" si="1"/>
        <v>99466.787055164037</v>
      </c>
      <c r="K31" s="16">
        <f t="shared" si="4"/>
        <v>6108597.1582603203</v>
      </c>
      <c r="L31" s="23">
        <f t="shared" si="5"/>
        <v>61.413435973080212</v>
      </c>
    </row>
    <row r="32" spans="1:12" x14ac:dyDescent="0.25">
      <c r="A32" s="19">
        <v>23</v>
      </c>
      <c r="B32" s="11">
        <v>0</v>
      </c>
      <c r="C32" s="11">
        <v>779</v>
      </c>
      <c r="D32" s="11">
        <v>819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99466.787055164037</v>
      </c>
      <c r="I32" s="16">
        <f t="shared" si="3"/>
        <v>0</v>
      </c>
      <c r="J32" s="16">
        <f t="shared" si="1"/>
        <v>99466.787055164037</v>
      </c>
      <c r="K32" s="16">
        <f t="shared" si="4"/>
        <v>6009130.3712051567</v>
      </c>
      <c r="L32" s="23">
        <f t="shared" si="5"/>
        <v>60.413435973080219</v>
      </c>
    </row>
    <row r="33" spans="1:12" x14ac:dyDescent="0.25">
      <c r="A33" s="19">
        <v>24</v>
      </c>
      <c r="B33" s="11">
        <v>0</v>
      </c>
      <c r="C33" s="11">
        <v>744</v>
      </c>
      <c r="D33" s="11">
        <v>784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99466.787055164037</v>
      </c>
      <c r="I33" s="16">
        <f t="shared" si="3"/>
        <v>0</v>
      </c>
      <c r="J33" s="16">
        <f t="shared" si="1"/>
        <v>99466.787055164037</v>
      </c>
      <c r="K33" s="16">
        <f t="shared" si="4"/>
        <v>5909663.584149993</v>
      </c>
      <c r="L33" s="23">
        <f t="shared" si="5"/>
        <v>59.413435973080219</v>
      </c>
    </row>
    <row r="34" spans="1:12" x14ac:dyDescent="0.25">
      <c r="A34" s="19">
        <v>25</v>
      </c>
      <c r="B34" s="11">
        <v>0</v>
      </c>
      <c r="C34" s="11">
        <v>706</v>
      </c>
      <c r="D34" s="11">
        <v>749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99466.787055164037</v>
      </c>
      <c r="I34" s="16">
        <f t="shared" si="3"/>
        <v>0</v>
      </c>
      <c r="J34" s="16">
        <f t="shared" si="1"/>
        <v>99466.787055164037</v>
      </c>
      <c r="K34" s="16">
        <f t="shared" si="4"/>
        <v>5810196.7970948294</v>
      </c>
      <c r="L34" s="23">
        <f t="shared" si="5"/>
        <v>58.413435973080226</v>
      </c>
    </row>
    <row r="35" spans="1:12" x14ac:dyDescent="0.25">
      <c r="A35" s="19">
        <v>26</v>
      </c>
      <c r="B35" s="11">
        <v>0</v>
      </c>
      <c r="C35" s="11">
        <v>768</v>
      </c>
      <c r="D35" s="11">
        <v>716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99466.787055164037</v>
      </c>
      <c r="I35" s="16">
        <f t="shared" si="3"/>
        <v>0</v>
      </c>
      <c r="J35" s="16">
        <f t="shared" si="1"/>
        <v>99466.787055164037</v>
      </c>
      <c r="K35" s="16">
        <f t="shared" si="4"/>
        <v>5710730.0100396657</v>
      </c>
      <c r="L35" s="23">
        <f t="shared" si="5"/>
        <v>57.413435973080226</v>
      </c>
    </row>
    <row r="36" spans="1:12" x14ac:dyDescent="0.25">
      <c r="A36" s="19">
        <v>27</v>
      </c>
      <c r="B36" s="11">
        <v>0</v>
      </c>
      <c r="C36" s="11">
        <v>739</v>
      </c>
      <c r="D36" s="11">
        <v>749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99466.787055164037</v>
      </c>
      <c r="I36" s="16">
        <f t="shared" si="3"/>
        <v>0</v>
      </c>
      <c r="J36" s="16">
        <f t="shared" si="1"/>
        <v>99466.787055164037</v>
      </c>
      <c r="K36" s="16">
        <f t="shared" si="4"/>
        <v>5611263.2229845021</v>
      </c>
      <c r="L36" s="23">
        <f t="shared" si="5"/>
        <v>56.413435973080233</v>
      </c>
    </row>
    <row r="37" spans="1:12" x14ac:dyDescent="0.25">
      <c r="A37" s="19">
        <v>28</v>
      </c>
      <c r="B37" s="11">
        <v>0</v>
      </c>
      <c r="C37" s="11">
        <v>770</v>
      </c>
      <c r="D37" s="11">
        <v>763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99466.787055164037</v>
      </c>
      <c r="I37" s="16">
        <f t="shared" si="3"/>
        <v>0</v>
      </c>
      <c r="J37" s="16">
        <f t="shared" si="1"/>
        <v>99466.787055164037</v>
      </c>
      <c r="K37" s="16">
        <f t="shared" si="4"/>
        <v>5511796.4359293384</v>
      </c>
      <c r="L37" s="23">
        <f t="shared" si="5"/>
        <v>55.413435973080233</v>
      </c>
    </row>
    <row r="38" spans="1:12" x14ac:dyDescent="0.25">
      <c r="A38" s="19">
        <v>29</v>
      </c>
      <c r="B38" s="11">
        <v>0</v>
      </c>
      <c r="C38" s="11">
        <v>747</v>
      </c>
      <c r="D38" s="11">
        <v>770</v>
      </c>
      <c r="E38" s="20">
        <v>0.76500000000000001</v>
      </c>
      <c r="F38" s="21">
        <f t="shared" si="2"/>
        <v>0</v>
      </c>
      <c r="G38" s="21">
        <f t="shared" si="0"/>
        <v>0</v>
      </c>
      <c r="H38" s="16">
        <f t="shared" si="6"/>
        <v>99466.787055164037</v>
      </c>
      <c r="I38" s="16">
        <f t="shared" si="3"/>
        <v>0</v>
      </c>
      <c r="J38" s="16">
        <f t="shared" si="1"/>
        <v>99466.787055164037</v>
      </c>
      <c r="K38" s="16">
        <f t="shared" si="4"/>
        <v>5412329.6488741748</v>
      </c>
      <c r="L38" s="23">
        <f t="shared" si="5"/>
        <v>54.41343597308024</v>
      </c>
    </row>
    <row r="39" spans="1:12" x14ac:dyDescent="0.25">
      <c r="A39" s="19">
        <v>30</v>
      </c>
      <c r="B39" s="11">
        <v>0</v>
      </c>
      <c r="C39" s="11">
        <v>735</v>
      </c>
      <c r="D39" s="11">
        <v>757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99466.787055164037</v>
      </c>
      <c r="I39" s="16">
        <f t="shared" si="3"/>
        <v>0</v>
      </c>
      <c r="J39" s="16">
        <f t="shared" si="1"/>
        <v>99466.787055164037</v>
      </c>
      <c r="K39" s="16">
        <f t="shared" si="4"/>
        <v>5312862.8618190112</v>
      </c>
      <c r="L39" s="23">
        <f t="shared" si="5"/>
        <v>53.413435973080247</v>
      </c>
    </row>
    <row r="40" spans="1:12" x14ac:dyDescent="0.25">
      <c r="A40" s="19">
        <v>31</v>
      </c>
      <c r="B40" s="11">
        <v>1</v>
      </c>
      <c r="C40" s="11">
        <v>813</v>
      </c>
      <c r="D40" s="11">
        <v>736</v>
      </c>
      <c r="E40" s="20">
        <v>0.63109999999999999</v>
      </c>
      <c r="F40" s="21">
        <f t="shared" si="2"/>
        <v>1.2911555842479018E-3</v>
      </c>
      <c r="G40" s="21">
        <f t="shared" si="0"/>
        <v>1.2905408902073626E-3</v>
      </c>
      <c r="H40" s="16">
        <f t="shared" si="6"/>
        <v>99466.787055164037</v>
      </c>
      <c r="I40" s="16">
        <f t="shared" si="3"/>
        <v>128.36595591223758</v>
      </c>
      <c r="J40" s="16">
        <f t="shared" si="1"/>
        <v>99419.432854028026</v>
      </c>
      <c r="K40" s="16">
        <f t="shared" si="4"/>
        <v>5213396.0747638475</v>
      </c>
      <c r="L40" s="23">
        <f t="shared" si="5"/>
        <v>52.413435973080247</v>
      </c>
    </row>
    <row r="41" spans="1:12" x14ac:dyDescent="0.25">
      <c r="A41" s="19">
        <v>32</v>
      </c>
      <c r="B41" s="11">
        <v>0</v>
      </c>
      <c r="C41" s="11">
        <v>813</v>
      </c>
      <c r="D41" s="11">
        <v>810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99338.421099251806</v>
      </c>
      <c r="I41" s="16">
        <f t="shared" si="3"/>
        <v>0</v>
      </c>
      <c r="J41" s="16">
        <f t="shared" si="1"/>
        <v>99338.421099251806</v>
      </c>
      <c r="K41" s="16">
        <f t="shared" si="4"/>
        <v>5113976.6419098191</v>
      </c>
      <c r="L41" s="23">
        <f t="shared" si="5"/>
        <v>51.480349549750763</v>
      </c>
    </row>
    <row r="42" spans="1:12" x14ac:dyDescent="0.25">
      <c r="A42" s="19">
        <v>33</v>
      </c>
      <c r="B42" s="11">
        <v>0</v>
      </c>
      <c r="C42" s="11">
        <v>845</v>
      </c>
      <c r="D42" s="11">
        <v>798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99338.421099251806</v>
      </c>
      <c r="I42" s="16">
        <f t="shared" si="3"/>
        <v>0</v>
      </c>
      <c r="J42" s="16">
        <f t="shared" si="1"/>
        <v>99338.421099251806</v>
      </c>
      <c r="K42" s="16">
        <f t="shared" si="4"/>
        <v>5014638.220810567</v>
      </c>
      <c r="L42" s="23">
        <f t="shared" si="5"/>
        <v>50.480349549750756</v>
      </c>
    </row>
    <row r="43" spans="1:12" x14ac:dyDescent="0.25">
      <c r="A43" s="19">
        <v>34</v>
      </c>
      <c r="B43" s="11">
        <v>0</v>
      </c>
      <c r="C43" s="11">
        <v>824</v>
      </c>
      <c r="D43" s="11">
        <v>854</v>
      </c>
      <c r="E43" s="20">
        <v>0.25679999999999997</v>
      </c>
      <c r="F43" s="21">
        <f t="shared" si="2"/>
        <v>0</v>
      </c>
      <c r="G43" s="21">
        <f t="shared" si="0"/>
        <v>0</v>
      </c>
      <c r="H43" s="16">
        <f t="shared" si="6"/>
        <v>99338.421099251806</v>
      </c>
      <c r="I43" s="16">
        <f t="shared" si="3"/>
        <v>0</v>
      </c>
      <c r="J43" s="16">
        <f t="shared" si="1"/>
        <v>99338.421099251806</v>
      </c>
      <c r="K43" s="16">
        <f t="shared" si="4"/>
        <v>4915299.799711315</v>
      </c>
      <c r="L43" s="23">
        <f t="shared" si="5"/>
        <v>49.480349549750756</v>
      </c>
    </row>
    <row r="44" spans="1:12" x14ac:dyDescent="0.25">
      <c r="A44" s="19">
        <v>35</v>
      </c>
      <c r="B44" s="11">
        <v>0</v>
      </c>
      <c r="C44" s="11">
        <v>964</v>
      </c>
      <c r="D44" s="11">
        <v>813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99338.421099251806</v>
      </c>
      <c r="I44" s="16">
        <f t="shared" si="3"/>
        <v>0</v>
      </c>
      <c r="J44" s="16">
        <f t="shared" si="1"/>
        <v>99338.421099251806</v>
      </c>
      <c r="K44" s="16">
        <f t="shared" si="4"/>
        <v>4815961.3786120629</v>
      </c>
      <c r="L44" s="23">
        <f t="shared" si="5"/>
        <v>48.480349549750756</v>
      </c>
    </row>
    <row r="45" spans="1:12" x14ac:dyDescent="0.25">
      <c r="A45" s="19">
        <v>36</v>
      </c>
      <c r="B45" s="11">
        <v>2</v>
      </c>
      <c r="C45" s="11">
        <v>1000</v>
      </c>
      <c r="D45" s="11">
        <v>962</v>
      </c>
      <c r="E45" s="20">
        <v>0</v>
      </c>
      <c r="F45" s="21">
        <f t="shared" si="2"/>
        <v>2.0387359836901123E-3</v>
      </c>
      <c r="G45" s="21">
        <f t="shared" si="0"/>
        <v>2.0345879959308239E-3</v>
      </c>
      <c r="H45" s="16">
        <f t="shared" si="6"/>
        <v>99338.421099251806</v>
      </c>
      <c r="I45" s="16">
        <f t="shared" si="3"/>
        <v>202.11275910325901</v>
      </c>
      <c r="J45" s="16">
        <f t="shared" si="1"/>
        <v>99136.308340148549</v>
      </c>
      <c r="K45" s="16">
        <f t="shared" si="4"/>
        <v>4716622.9575128108</v>
      </c>
      <c r="L45" s="23">
        <f t="shared" si="5"/>
        <v>47.480349549750748</v>
      </c>
    </row>
    <row r="46" spans="1:12" x14ac:dyDescent="0.25">
      <c r="A46" s="19">
        <v>37</v>
      </c>
      <c r="B46" s="11">
        <v>0</v>
      </c>
      <c r="C46" s="11">
        <v>1092</v>
      </c>
      <c r="D46" s="11">
        <v>1017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99136.308340148549</v>
      </c>
      <c r="I46" s="16">
        <f t="shared" si="3"/>
        <v>0</v>
      </c>
      <c r="J46" s="16">
        <f t="shared" si="1"/>
        <v>99136.308340148549</v>
      </c>
      <c r="K46" s="16">
        <f t="shared" si="4"/>
        <v>4617486.6491726618</v>
      </c>
      <c r="L46" s="23">
        <f t="shared" si="5"/>
        <v>46.577149446896009</v>
      </c>
    </row>
    <row r="47" spans="1:12" x14ac:dyDescent="0.25">
      <c r="A47" s="19">
        <v>38</v>
      </c>
      <c r="B47" s="11">
        <v>1</v>
      </c>
      <c r="C47" s="11">
        <v>1183</v>
      </c>
      <c r="D47" s="11">
        <v>1064</v>
      </c>
      <c r="E47" s="20">
        <v>0.88249999999999995</v>
      </c>
      <c r="F47" s="21">
        <f t="shared" si="2"/>
        <v>8.9007565643079659E-4</v>
      </c>
      <c r="G47" s="21">
        <f t="shared" si="0"/>
        <v>8.8998257859102415E-4</v>
      </c>
      <c r="H47" s="16">
        <f t="shared" si="6"/>
        <v>99136.308340148549</v>
      </c>
      <c r="I47" s="16">
        <f t="shared" si="3"/>
        <v>88.229587328560257</v>
      </c>
      <c r="J47" s="16">
        <f t="shared" si="1"/>
        <v>99125.941363637437</v>
      </c>
      <c r="K47" s="16">
        <f t="shared" si="4"/>
        <v>4518350.3408325128</v>
      </c>
      <c r="L47" s="23">
        <f t="shared" si="5"/>
        <v>45.577149446896001</v>
      </c>
    </row>
    <row r="48" spans="1:12" x14ac:dyDescent="0.25">
      <c r="A48" s="19">
        <v>39</v>
      </c>
      <c r="B48" s="11">
        <v>0</v>
      </c>
      <c r="C48" s="11">
        <v>1285</v>
      </c>
      <c r="D48" s="11">
        <v>1159</v>
      </c>
      <c r="E48" s="20">
        <v>0</v>
      </c>
      <c r="F48" s="21">
        <f t="shared" si="2"/>
        <v>0</v>
      </c>
      <c r="G48" s="21">
        <f t="shared" si="0"/>
        <v>0</v>
      </c>
      <c r="H48" s="16">
        <f t="shared" si="6"/>
        <v>99048.078752819987</v>
      </c>
      <c r="I48" s="16">
        <f t="shared" si="3"/>
        <v>0</v>
      </c>
      <c r="J48" s="16">
        <f t="shared" si="1"/>
        <v>99048.078752819987</v>
      </c>
      <c r="K48" s="16">
        <f t="shared" si="4"/>
        <v>4419224.3994688755</v>
      </c>
      <c r="L48" s="23">
        <f t="shared" si="5"/>
        <v>44.616962339040384</v>
      </c>
    </row>
    <row r="49" spans="1:12" x14ac:dyDescent="0.25">
      <c r="A49" s="19">
        <v>40</v>
      </c>
      <c r="B49" s="11">
        <v>0</v>
      </c>
      <c r="C49" s="11">
        <v>1315</v>
      </c>
      <c r="D49" s="11">
        <v>1260</v>
      </c>
      <c r="E49" s="20">
        <v>0</v>
      </c>
      <c r="F49" s="21">
        <f t="shared" si="2"/>
        <v>0</v>
      </c>
      <c r="G49" s="21">
        <f t="shared" si="0"/>
        <v>0</v>
      </c>
      <c r="H49" s="16">
        <f t="shared" si="6"/>
        <v>99048.078752819987</v>
      </c>
      <c r="I49" s="16">
        <f t="shared" si="3"/>
        <v>0</v>
      </c>
      <c r="J49" s="16">
        <f t="shared" si="1"/>
        <v>99048.078752819987</v>
      </c>
      <c r="K49" s="16">
        <f t="shared" si="4"/>
        <v>4320176.3207160551</v>
      </c>
      <c r="L49" s="23">
        <f t="shared" si="5"/>
        <v>43.616962339040384</v>
      </c>
    </row>
    <row r="50" spans="1:12" x14ac:dyDescent="0.25">
      <c r="A50" s="19">
        <v>41</v>
      </c>
      <c r="B50" s="11">
        <v>0</v>
      </c>
      <c r="C50" s="11">
        <v>1456</v>
      </c>
      <c r="D50" s="11">
        <v>1289</v>
      </c>
      <c r="E50" s="20">
        <v>0</v>
      </c>
      <c r="F50" s="21">
        <f t="shared" si="2"/>
        <v>0</v>
      </c>
      <c r="G50" s="21">
        <f t="shared" si="0"/>
        <v>0</v>
      </c>
      <c r="H50" s="16">
        <f t="shared" si="6"/>
        <v>99048.078752819987</v>
      </c>
      <c r="I50" s="16">
        <f t="shared" si="3"/>
        <v>0</v>
      </c>
      <c r="J50" s="16">
        <f t="shared" si="1"/>
        <v>99048.078752819987</v>
      </c>
      <c r="K50" s="16">
        <f t="shared" si="4"/>
        <v>4221128.2419632347</v>
      </c>
      <c r="L50" s="23">
        <f t="shared" si="5"/>
        <v>42.616962339040377</v>
      </c>
    </row>
    <row r="51" spans="1:12" x14ac:dyDescent="0.25">
      <c r="A51" s="19">
        <v>42</v>
      </c>
      <c r="B51" s="11">
        <v>0</v>
      </c>
      <c r="C51" s="11">
        <v>1469</v>
      </c>
      <c r="D51" s="11">
        <v>1434</v>
      </c>
      <c r="E51" s="20">
        <v>0.3962</v>
      </c>
      <c r="F51" s="21">
        <f t="shared" si="2"/>
        <v>0</v>
      </c>
      <c r="G51" s="21">
        <f t="shared" si="0"/>
        <v>0</v>
      </c>
      <c r="H51" s="16">
        <f t="shared" si="6"/>
        <v>99048.078752819987</v>
      </c>
      <c r="I51" s="16">
        <f t="shared" si="3"/>
        <v>0</v>
      </c>
      <c r="J51" s="16">
        <f t="shared" si="1"/>
        <v>99048.078752819987</v>
      </c>
      <c r="K51" s="16">
        <f t="shared" si="4"/>
        <v>4122080.1632104144</v>
      </c>
      <c r="L51" s="23">
        <f t="shared" si="5"/>
        <v>41.61696233904037</v>
      </c>
    </row>
    <row r="52" spans="1:12" x14ac:dyDescent="0.25">
      <c r="A52" s="19">
        <v>43</v>
      </c>
      <c r="B52" s="11">
        <v>0</v>
      </c>
      <c r="C52" s="11">
        <v>1593</v>
      </c>
      <c r="D52" s="11">
        <v>1461</v>
      </c>
      <c r="E52" s="20">
        <v>0</v>
      </c>
      <c r="F52" s="21">
        <f t="shared" si="2"/>
        <v>0</v>
      </c>
      <c r="G52" s="21">
        <f t="shared" si="0"/>
        <v>0</v>
      </c>
      <c r="H52" s="16">
        <f t="shared" si="6"/>
        <v>99048.078752819987</v>
      </c>
      <c r="I52" s="16">
        <f t="shared" si="3"/>
        <v>0</v>
      </c>
      <c r="J52" s="16">
        <f t="shared" si="1"/>
        <v>99048.078752819987</v>
      </c>
      <c r="K52" s="16">
        <f t="shared" si="4"/>
        <v>4023032.0844575944</v>
      </c>
      <c r="L52" s="23">
        <f t="shared" si="5"/>
        <v>40.616962339040377</v>
      </c>
    </row>
    <row r="53" spans="1:12" x14ac:dyDescent="0.25">
      <c r="A53" s="19">
        <v>44</v>
      </c>
      <c r="B53" s="11">
        <v>0</v>
      </c>
      <c r="C53" s="11">
        <v>1638</v>
      </c>
      <c r="D53" s="11">
        <v>1582</v>
      </c>
      <c r="E53" s="20">
        <v>0.54369999999999996</v>
      </c>
      <c r="F53" s="21">
        <f t="shared" si="2"/>
        <v>0</v>
      </c>
      <c r="G53" s="21">
        <f t="shared" si="0"/>
        <v>0</v>
      </c>
      <c r="H53" s="16">
        <f t="shared" si="6"/>
        <v>99048.078752819987</v>
      </c>
      <c r="I53" s="16">
        <f t="shared" si="3"/>
        <v>0</v>
      </c>
      <c r="J53" s="16">
        <f t="shared" si="1"/>
        <v>99048.078752819987</v>
      </c>
      <c r="K53" s="16">
        <f t="shared" si="4"/>
        <v>3923984.0057047745</v>
      </c>
      <c r="L53" s="23">
        <f t="shared" si="5"/>
        <v>39.616962339040377</v>
      </c>
    </row>
    <row r="54" spans="1:12" x14ac:dyDescent="0.25">
      <c r="A54" s="19">
        <v>45</v>
      </c>
      <c r="B54" s="11">
        <v>5</v>
      </c>
      <c r="C54" s="11">
        <v>1663</v>
      </c>
      <c r="D54" s="11">
        <v>1650</v>
      </c>
      <c r="E54" s="20">
        <v>0.6865</v>
      </c>
      <c r="F54" s="21">
        <f t="shared" si="2"/>
        <v>3.0184123151222458E-3</v>
      </c>
      <c r="G54" s="21">
        <f t="shared" si="0"/>
        <v>3.0155587755022035E-3</v>
      </c>
      <c r="H54" s="16">
        <f t="shared" si="6"/>
        <v>99048.078752819987</v>
      </c>
      <c r="I54" s="16">
        <f t="shared" si="3"/>
        <v>298.68530307969968</v>
      </c>
      <c r="J54" s="16">
        <f t="shared" si="1"/>
        <v>98954.440910304489</v>
      </c>
      <c r="K54" s="16">
        <f t="shared" si="4"/>
        <v>3824935.9269519546</v>
      </c>
      <c r="L54" s="23">
        <f t="shared" si="5"/>
        <v>38.616962339040377</v>
      </c>
    </row>
    <row r="55" spans="1:12" x14ac:dyDescent="0.25">
      <c r="A55" s="19">
        <v>46</v>
      </c>
      <c r="B55" s="11">
        <v>2</v>
      </c>
      <c r="C55" s="11">
        <v>1638</v>
      </c>
      <c r="D55" s="11">
        <v>1654</v>
      </c>
      <c r="E55" s="20">
        <v>0.34429999999999999</v>
      </c>
      <c r="F55" s="21">
        <f t="shared" si="2"/>
        <v>1.215066828675577E-3</v>
      </c>
      <c r="G55" s="21">
        <f t="shared" si="0"/>
        <v>1.2140995321224632E-3</v>
      </c>
      <c r="H55" s="16">
        <f t="shared" si="6"/>
        <v>98749.393449740281</v>
      </c>
      <c r="I55" s="16">
        <f t="shared" si="3"/>
        <v>119.89159238470671</v>
      </c>
      <c r="J55" s="16">
        <f t="shared" si="1"/>
        <v>98670.780532613629</v>
      </c>
      <c r="K55" s="16">
        <f t="shared" si="4"/>
        <v>3725981.4860416502</v>
      </c>
      <c r="L55" s="23">
        <f t="shared" si="5"/>
        <v>37.731689845143549</v>
      </c>
    </row>
    <row r="56" spans="1:12" x14ac:dyDescent="0.25">
      <c r="A56" s="19">
        <v>47</v>
      </c>
      <c r="B56" s="11">
        <v>3</v>
      </c>
      <c r="C56" s="11">
        <v>1682</v>
      </c>
      <c r="D56" s="11">
        <v>1638</v>
      </c>
      <c r="E56" s="20">
        <v>0.43830000000000002</v>
      </c>
      <c r="F56" s="21">
        <f t="shared" si="2"/>
        <v>1.8072289156626507E-3</v>
      </c>
      <c r="G56" s="21">
        <f t="shared" si="0"/>
        <v>1.8053962209807382E-3</v>
      </c>
      <c r="H56" s="16">
        <f t="shared" si="6"/>
        <v>98629.501857355572</v>
      </c>
      <c r="I56" s="16">
        <f t="shared" si="3"/>
        <v>178.06532993048245</v>
      </c>
      <c r="J56" s="16">
        <f t="shared" si="1"/>
        <v>98529.482561533616</v>
      </c>
      <c r="K56" s="16">
        <f t="shared" si="4"/>
        <v>3627310.7055090368</v>
      </c>
      <c r="L56" s="23">
        <f t="shared" si="5"/>
        <v>36.777137035073849</v>
      </c>
    </row>
    <row r="57" spans="1:12" x14ac:dyDescent="0.25">
      <c r="A57" s="19">
        <v>48</v>
      </c>
      <c r="B57" s="11">
        <v>1</v>
      </c>
      <c r="C57" s="11">
        <v>1630</v>
      </c>
      <c r="D57" s="11">
        <v>1671</v>
      </c>
      <c r="E57" s="20">
        <v>0.56830000000000003</v>
      </c>
      <c r="F57" s="21">
        <f t="shared" si="2"/>
        <v>6.0587700696758558E-4</v>
      </c>
      <c r="G57" s="21">
        <f t="shared" si="0"/>
        <v>6.0571857697080988E-4</v>
      </c>
      <c r="H57" s="16">
        <f t="shared" si="6"/>
        <v>98451.436527425089</v>
      </c>
      <c r="I57" s="16">
        <f t="shared" si="3"/>
        <v>59.633864034123938</v>
      </c>
      <c r="J57" s="16">
        <f t="shared" si="1"/>
        <v>98425.692588321559</v>
      </c>
      <c r="K57" s="16">
        <f t="shared" si="4"/>
        <v>3528781.222947503</v>
      </c>
      <c r="L57" s="23">
        <f t="shared" si="5"/>
        <v>35.842861693181177</v>
      </c>
    </row>
    <row r="58" spans="1:12" x14ac:dyDescent="0.25">
      <c r="A58" s="19">
        <v>49</v>
      </c>
      <c r="B58" s="11">
        <v>2</v>
      </c>
      <c r="C58" s="11">
        <v>1550</v>
      </c>
      <c r="D58" s="11">
        <v>1624</v>
      </c>
      <c r="E58" s="20">
        <v>0.21310000000000001</v>
      </c>
      <c r="F58" s="21">
        <f t="shared" si="2"/>
        <v>1.260239445494644E-3</v>
      </c>
      <c r="G58" s="21">
        <f t="shared" si="0"/>
        <v>1.2589909263264951E-3</v>
      </c>
      <c r="H58" s="16">
        <f t="shared" si="6"/>
        <v>98391.802663390961</v>
      </c>
      <c r="I58" s="16">
        <f t="shared" si="3"/>
        <v>123.87438677811629</v>
      </c>
      <c r="J58" s="16">
        <f t="shared" si="1"/>
        <v>98294.325908435261</v>
      </c>
      <c r="K58" s="16">
        <f t="shared" si="4"/>
        <v>3430355.5303591816</v>
      </c>
      <c r="L58" s="23">
        <f t="shared" si="5"/>
        <v>34.864241100397358</v>
      </c>
    </row>
    <row r="59" spans="1:12" x14ac:dyDescent="0.25">
      <c r="A59" s="19">
        <v>50</v>
      </c>
      <c r="B59" s="11">
        <v>3</v>
      </c>
      <c r="C59" s="11">
        <v>1507</v>
      </c>
      <c r="D59" s="11">
        <v>1529</v>
      </c>
      <c r="E59" s="20">
        <v>0.18990000000000001</v>
      </c>
      <c r="F59" s="21">
        <f t="shared" si="2"/>
        <v>1.976284584980237E-3</v>
      </c>
      <c r="G59" s="21">
        <f t="shared" si="0"/>
        <v>1.9731256342365709E-3</v>
      </c>
      <c r="H59" s="16">
        <f t="shared" si="6"/>
        <v>98267.928276612845</v>
      </c>
      <c r="I59" s="16">
        <f t="shared" si="3"/>
        <v>193.89496830590556</v>
      </c>
      <c r="J59" s="16">
        <f t="shared" si="1"/>
        <v>98110.853962788227</v>
      </c>
      <c r="K59" s="16">
        <f t="shared" si="4"/>
        <v>3332061.2044507465</v>
      </c>
      <c r="L59" s="23">
        <f t="shared" si="5"/>
        <v>33.907921565939397</v>
      </c>
    </row>
    <row r="60" spans="1:12" x14ac:dyDescent="0.25">
      <c r="A60" s="19">
        <v>51</v>
      </c>
      <c r="B60" s="11">
        <v>5</v>
      </c>
      <c r="C60" s="11">
        <v>1382</v>
      </c>
      <c r="D60" s="11">
        <v>1491</v>
      </c>
      <c r="E60" s="20">
        <v>0.48</v>
      </c>
      <c r="F60" s="21">
        <f t="shared" si="2"/>
        <v>3.4806822137138879E-3</v>
      </c>
      <c r="G60" s="21">
        <f t="shared" si="0"/>
        <v>3.4743937182961575E-3</v>
      </c>
      <c r="H60" s="16">
        <f t="shared" si="6"/>
        <v>98074.033308306942</v>
      </c>
      <c r="I60" s="16">
        <f t="shared" si="3"/>
        <v>340.74780525434977</v>
      </c>
      <c r="J60" s="16">
        <f t="shared" si="1"/>
        <v>97896.844449574681</v>
      </c>
      <c r="K60" s="16">
        <f t="shared" si="4"/>
        <v>3233950.3504879582</v>
      </c>
      <c r="L60" s="23">
        <f t="shared" si="5"/>
        <v>32.974582989991504</v>
      </c>
    </row>
    <row r="61" spans="1:12" x14ac:dyDescent="0.25">
      <c r="A61" s="19">
        <v>52</v>
      </c>
      <c r="B61" s="11">
        <v>2</v>
      </c>
      <c r="C61" s="11">
        <v>1428</v>
      </c>
      <c r="D61" s="11">
        <v>1369</v>
      </c>
      <c r="E61" s="20">
        <v>0.6421</v>
      </c>
      <c r="F61" s="21">
        <f t="shared" si="2"/>
        <v>1.4301036825169824E-3</v>
      </c>
      <c r="G61" s="21">
        <f t="shared" si="0"/>
        <v>1.4293720811328744E-3</v>
      </c>
      <c r="H61" s="16">
        <f t="shared" si="6"/>
        <v>97733.285503052597</v>
      </c>
      <c r="I61" s="16">
        <f t="shared" si="3"/>
        <v>139.69722969545168</v>
      </c>
      <c r="J61" s="16">
        <f t="shared" si="1"/>
        <v>97683.287864544604</v>
      </c>
      <c r="K61" s="16">
        <f t="shared" si="4"/>
        <v>3136053.5060383836</v>
      </c>
      <c r="L61" s="23">
        <f t="shared" si="5"/>
        <v>32.087875588101788</v>
      </c>
    </row>
    <row r="62" spans="1:12" x14ac:dyDescent="0.25">
      <c r="A62" s="19">
        <v>53</v>
      </c>
      <c r="B62" s="11">
        <v>5</v>
      </c>
      <c r="C62" s="11">
        <v>1259</v>
      </c>
      <c r="D62" s="11">
        <v>1427</v>
      </c>
      <c r="E62" s="20">
        <v>0.47270000000000001</v>
      </c>
      <c r="F62" s="21">
        <f t="shared" si="2"/>
        <v>3.7230081906180195E-3</v>
      </c>
      <c r="G62" s="21">
        <f t="shared" si="0"/>
        <v>3.715713716148455E-3</v>
      </c>
      <c r="H62" s="16">
        <f t="shared" si="6"/>
        <v>97593.588273357149</v>
      </c>
      <c r="I62" s="16">
        <f t="shared" si="3"/>
        <v>362.62983455545816</v>
      </c>
      <c r="J62" s="16">
        <f t="shared" si="1"/>
        <v>97402.373561596061</v>
      </c>
      <c r="K62" s="16">
        <f t="shared" si="4"/>
        <v>3038370.2181738392</v>
      </c>
      <c r="L62" s="23">
        <f t="shared" si="5"/>
        <v>31.132887640768384</v>
      </c>
    </row>
    <row r="63" spans="1:12" x14ac:dyDescent="0.25">
      <c r="A63" s="19">
        <v>54</v>
      </c>
      <c r="B63" s="11">
        <v>2</v>
      </c>
      <c r="C63" s="11">
        <v>1192</v>
      </c>
      <c r="D63" s="11">
        <v>1249</v>
      </c>
      <c r="E63" s="20">
        <v>0.55649999999999999</v>
      </c>
      <c r="F63" s="21">
        <f t="shared" si="2"/>
        <v>1.6386726751331422E-3</v>
      </c>
      <c r="G63" s="21">
        <f t="shared" si="0"/>
        <v>1.6374826324498297E-3</v>
      </c>
      <c r="H63" s="16">
        <f t="shared" si="6"/>
        <v>97230.958438801696</v>
      </c>
      <c r="I63" s="16">
        <f t="shared" si="3"/>
        <v>159.21400577998898</v>
      </c>
      <c r="J63" s="16">
        <f t="shared" si="1"/>
        <v>97160.347027238269</v>
      </c>
      <c r="K63" s="16">
        <f t="shared" si="4"/>
        <v>2940967.8446122431</v>
      </c>
      <c r="L63" s="23">
        <f t="shared" si="5"/>
        <v>30.247237010044724</v>
      </c>
    </row>
    <row r="64" spans="1:12" x14ac:dyDescent="0.25">
      <c r="A64" s="19">
        <v>55</v>
      </c>
      <c r="B64" s="11">
        <v>7</v>
      </c>
      <c r="C64" s="11">
        <v>1090</v>
      </c>
      <c r="D64" s="11">
        <v>1175</v>
      </c>
      <c r="E64" s="20">
        <v>0.5756</v>
      </c>
      <c r="F64" s="21">
        <f t="shared" si="2"/>
        <v>6.1810154525386313E-3</v>
      </c>
      <c r="G64" s="21">
        <f t="shared" si="0"/>
        <v>6.1648436930302388E-3</v>
      </c>
      <c r="H64" s="16">
        <f t="shared" si="6"/>
        <v>97071.744433021711</v>
      </c>
      <c r="I64" s="16">
        <f t="shared" si="3"/>
        <v>598.43213143935714</v>
      </c>
      <c r="J64" s="16">
        <f t="shared" si="1"/>
        <v>96817.769836438849</v>
      </c>
      <c r="K64" s="16">
        <f t="shared" si="4"/>
        <v>2843807.4975850047</v>
      </c>
      <c r="L64" s="23">
        <f t="shared" si="5"/>
        <v>29.295934818058164</v>
      </c>
    </row>
    <row r="65" spans="1:12" x14ac:dyDescent="0.25">
      <c r="A65" s="19">
        <v>56</v>
      </c>
      <c r="B65" s="11">
        <v>2</v>
      </c>
      <c r="C65" s="11">
        <v>1095</v>
      </c>
      <c r="D65" s="11">
        <v>1079</v>
      </c>
      <c r="E65" s="20">
        <v>0.54320000000000002</v>
      </c>
      <c r="F65" s="21">
        <f t="shared" si="2"/>
        <v>1.8399264029438822E-3</v>
      </c>
      <c r="G65" s="21">
        <f t="shared" si="0"/>
        <v>1.8383812832195496E-3</v>
      </c>
      <c r="H65" s="16">
        <f t="shared" si="6"/>
        <v>96473.312301582351</v>
      </c>
      <c r="I65" s="16">
        <f t="shared" si="3"/>
        <v>177.35473166542332</v>
      </c>
      <c r="J65" s="16">
        <f t="shared" si="1"/>
        <v>96392.296660157575</v>
      </c>
      <c r="K65" s="16">
        <f t="shared" si="4"/>
        <v>2746989.7277485658</v>
      </c>
      <c r="L65" s="23">
        <f t="shared" si="5"/>
        <v>28.474089488720807</v>
      </c>
    </row>
    <row r="66" spans="1:12" x14ac:dyDescent="0.25">
      <c r="A66" s="19">
        <v>57</v>
      </c>
      <c r="B66" s="11">
        <v>6</v>
      </c>
      <c r="C66" s="11">
        <v>998</v>
      </c>
      <c r="D66" s="11">
        <v>1079</v>
      </c>
      <c r="E66" s="20">
        <v>0.72770000000000001</v>
      </c>
      <c r="F66" s="21">
        <f t="shared" si="2"/>
        <v>5.7775637939335581E-3</v>
      </c>
      <c r="G66" s="21">
        <f t="shared" si="0"/>
        <v>5.7684886309818991E-3</v>
      </c>
      <c r="H66" s="16">
        <f t="shared" si="6"/>
        <v>96295.957569916922</v>
      </c>
      <c r="I66" s="16">
        <f t="shared" si="3"/>
        <v>555.48213645158114</v>
      </c>
      <c r="J66" s="16">
        <f t="shared" si="1"/>
        <v>96144.699784161159</v>
      </c>
      <c r="K66" s="16">
        <f t="shared" si="4"/>
        <v>2650597.4310884085</v>
      </c>
      <c r="L66" s="23">
        <f t="shared" si="5"/>
        <v>27.525531683548689</v>
      </c>
    </row>
    <row r="67" spans="1:12" x14ac:dyDescent="0.25">
      <c r="A67" s="19">
        <v>58</v>
      </c>
      <c r="B67" s="11">
        <v>6</v>
      </c>
      <c r="C67" s="11">
        <v>953</v>
      </c>
      <c r="D67" s="11">
        <v>993</v>
      </c>
      <c r="E67" s="20">
        <v>0.27600000000000002</v>
      </c>
      <c r="F67" s="21">
        <f t="shared" si="2"/>
        <v>6.1664953751284684E-3</v>
      </c>
      <c r="G67" s="21">
        <f t="shared" si="0"/>
        <v>6.1390871586667539E-3</v>
      </c>
      <c r="H67" s="16">
        <f t="shared" si="6"/>
        <v>95740.475433465341</v>
      </c>
      <c r="I67" s="16">
        <f t="shared" si="3"/>
        <v>587.75912329823689</v>
      </c>
      <c r="J67" s="16">
        <f t="shared" si="1"/>
        <v>95314.93782819742</v>
      </c>
      <c r="K67" s="16">
        <f t="shared" si="4"/>
        <v>2554452.7313042474</v>
      </c>
      <c r="L67" s="23">
        <f t="shared" si="5"/>
        <v>26.681011554819982</v>
      </c>
    </row>
    <row r="68" spans="1:12" x14ac:dyDescent="0.25">
      <c r="A68" s="19">
        <v>59</v>
      </c>
      <c r="B68" s="11">
        <v>9</v>
      </c>
      <c r="C68" s="11">
        <v>902</v>
      </c>
      <c r="D68" s="11">
        <v>952</v>
      </c>
      <c r="E68" s="20">
        <v>0.68759999999999999</v>
      </c>
      <c r="F68" s="21">
        <f t="shared" si="2"/>
        <v>9.7087378640776691E-3</v>
      </c>
      <c r="G68" s="21">
        <f t="shared" si="0"/>
        <v>9.679380209926397E-3</v>
      </c>
      <c r="H68" s="16">
        <f t="shared" si="6"/>
        <v>95152.716310167103</v>
      </c>
      <c r="I68" s="16">
        <f t="shared" si="3"/>
        <v>921.0193191733722</v>
      </c>
      <c r="J68" s="16">
        <f t="shared" si="1"/>
        <v>94864.989874857347</v>
      </c>
      <c r="K68" s="16">
        <f t="shared" si="4"/>
        <v>2459137.7934760498</v>
      </c>
      <c r="L68" s="23">
        <f t="shared" si="5"/>
        <v>25.844115531710681</v>
      </c>
    </row>
    <row r="69" spans="1:12" x14ac:dyDescent="0.25">
      <c r="A69" s="19">
        <v>60</v>
      </c>
      <c r="B69" s="11">
        <v>5</v>
      </c>
      <c r="C69" s="11">
        <v>851</v>
      </c>
      <c r="D69" s="11">
        <v>882</v>
      </c>
      <c r="E69" s="20">
        <v>0.67349999999999999</v>
      </c>
      <c r="F69" s="21">
        <f t="shared" si="2"/>
        <v>5.7703404500865554E-3</v>
      </c>
      <c r="G69" s="21">
        <f t="shared" si="0"/>
        <v>5.7594894788525943E-3</v>
      </c>
      <c r="H69" s="16">
        <f t="shared" si="6"/>
        <v>94231.696990993732</v>
      </c>
      <c r="I69" s="16">
        <f t="shared" si="3"/>
        <v>542.72646739405411</v>
      </c>
      <c r="J69" s="16">
        <f t="shared" si="1"/>
        <v>94054.49679938957</v>
      </c>
      <c r="K69" s="16">
        <f t="shared" si="4"/>
        <v>2364272.8036011923</v>
      </c>
      <c r="L69" s="23">
        <f t="shared" si="5"/>
        <v>25.089994970876514</v>
      </c>
    </row>
    <row r="70" spans="1:12" x14ac:dyDescent="0.25">
      <c r="A70" s="19">
        <v>61</v>
      </c>
      <c r="B70" s="11">
        <v>6</v>
      </c>
      <c r="C70" s="11">
        <v>749</v>
      </c>
      <c r="D70" s="11">
        <v>840</v>
      </c>
      <c r="E70" s="20">
        <v>0.35460000000000003</v>
      </c>
      <c r="F70" s="21">
        <f t="shared" si="2"/>
        <v>7.551919446192574E-3</v>
      </c>
      <c r="G70" s="21">
        <f t="shared" si="0"/>
        <v>7.5152898572145022E-3</v>
      </c>
      <c r="H70" s="16">
        <f t="shared" si="6"/>
        <v>93688.970523599681</v>
      </c>
      <c r="I70" s="16">
        <f t="shared" si="3"/>
        <v>704.09976990887719</v>
      </c>
      <c r="J70" s="16">
        <f t="shared" si="1"/>
        <v>93234.544532100495</v>
      </c>
      <c r="K70" s="16">
        <f t="shared" si="4"/>
        <v>2270218.3068018029</v>
      </c>
      <c r="L70" s="23">
        <f t="shared" si="5"/>
        <v>24.231436145730182</v>
      </c>
    </row>
    <row r="71" spans="1:12" x14ac:dyDescent="0.25">
      <c r="A71" s="19">
        <v>62</v>
      </c>
      <c r="B71" s="11">
        <v>6</v>
      </c>
      <c r="C71" s="11">
        <v>725</v>
      </c>
      <c r="D71" s="11">
        <v>725</v>
      </c>
      <c r="E71" s="20">
        <v>0.5474</v>
      </c>
      <c r="F71" s="21">
        <f t="shared" si="2"/>
        <v>8.2758620689655175E-3</v>
      </c>
      <c r="G71" s="21">
        <f t="shared" si="0"/>
        <v>8.2449792199040407E-3</v>
      </c>
      <c r="H71" s="16">
        <f t="shared" si="6"/>
        <v>92984.870753690804</v>
      </c>
      <c r="I71" s="16">
        <f t="shared" si="3"/>
        <v>766.65832712964368</v>
      </c>
      <c r="J71" s="16">
        <f t="shared" si="1"/>
        <v>92637.881194831934</v>
      </c>
      <c r="K71" s="16">
        <f t="shared" si="4"/>
        <v>2176983.7622697023</v>
      </c>
      <c r="L71" s="23">
        <f t="shared" si="5"/>
        <v>23.412236255469466</v>
      </c>
    </row>
    <row r="72" spans="1:12" x14ac:dyDescent="0.25">
      <c r="A72" s="19">
        <v>63</v>
      </c>
      <c r="B72" s="11">
        <v>4</v>
      </c>
      <c r="C72" s="11">
        <v>727</v>
      </c>
      <c r="D72" s="11">
        <v>723</v>
      </c>
      <c r="E72" s="20">
        <v>0.4244</v>
      </c>
      <c r="F72" s="21">
        <f t="shared" si="2"/>
        <v>5.5172413793103444E-3</v>
      </c>
      <c r="G72" s="21">
        <f t="shared" si="0"/>
        <v>5.4997756091551457E-3</v>
      </c>
      <c r="H72" s="16">
        <f t="shared" si="6"/>
        <v>92218.212426561164</v>
      </c>
      <c r="I72" s="16">
        <f t="shared" si="3"/>
        <v>507.17947542348907</v>
      </c>
      <c r="J72" s="16">
        <f t="shared" si="1"/>
        <v>91926.279920507412</v>
      </c>
      <c r="K72" s="16">
        <f t="shared" si="4"/>
        <v>2084345.8810748705</v>
      </c>
      <c r="L72" s="23">
        <f t="shared" si="5"/>
        <v>22.602323621646416</v>
      </c>
    </row>
    <row r="73" spans="1:12" x14ac:dyDescent="0.25">
      <c r="A73" s="19">
        <v>64</v>
      </c>
      <c r="B73" s="11">
        <v>8</v>
      </c>
      <c r="C73" s="11">
        <v>656</v>
      </c>
      <c r="D73" s="11">
        <v>718</v>
      </c>
      <c r="E73" s="20">
        <v>0.3775</v>
      </c>
      <c r="F73" s="21">
        <f t="shared" si="2"/>
        <v>1.1644832605531296E-2</v>
      </c>
      <c r="G73" s="21">
        <f t="shared" ref="G73:G108" si="7">F73/((1+(1-E73)*F73))</f>
        <v>1.1561027775369232E-2</v>
      </c>
      <c r="H73" s="16">
        <f t="shared" si="6"/>
        <v>91711.032951137677</v>
      </c>
      <c r="I73" s="16">
        <f t="shared" si="3"/>
        <v>1060.2737992559055</v>
      </c>
      <c r="J73" s="16">
        <f t="shared" ref="J73:J108" si="8">H74+I73*E73</f>
        <v>91051.012511100867</v>
      </c>
      <c r="K73" s="16">
        <f t="shared" si="4"/>
        <v>1992419.601154363</v>
      </c>
      <c r="L73" s="23">
        <f t="shared" si="5"/>
        <v>21.724971762294899</v>
      </c>
    </row>
    <row r="74" spans="1:12" x14ac:dyDescent="0.25">
      <c r="A74" s="19">
        <v>65</v>
      </c>
      <c r="B74" s="11">
        <v>4</v>
      </c>
      <c r="C74" s="11">
        <v>605</v>
      </c>
      <c r="D74" s="11">
        <v>639</v>
      </c>
      <c r="E74" s="20">
        <v>0.42859999999999998</v>
      </c>
      <c r="F74" s="21">
        <f t="shared" ref="F74:F108" si="9">B74/((C74+D74)/2)</f>
        <v>6.4308681672025723E-3</v>
      </c>
      <c r="G74" s="21">
        <f t="shared" si="7"/>
        <v>6.4073238274277031E-3</v>
      </c>
      <c r="H74" s="16">
        <f t="shared" si="6"/>
        <v>90650.759151881764</v>
      </c>
      <c r="I74" s="16">
        <f t="shared" ref="I74:I108" si="10">H74*G74</f>
        <v>580.82876908826199</v>
      </c>
      <c r="J74" s="16">
        <f t="shared" si="8"/>
        <v>90318.873593224736</v>
      </c>
      <c r="K74" s="16">
        <f t="shared" ref="K74:K97" si="11">K75+J74</f>
        <v>1901368.5886432622</v>
      </c>
      <c r="L74" s="23">
        <f t="shared" ref="L74:L108" si="12">K74/H74</f>
        <v>20.974657095343176</v>
      </c>
    </row>
    <row r="75" spans="1:12" x14ac:dyDescent="0.25">
      <c r="A75" s="19">
        <v>66</v>
      </c>
      <c r="B75" s="11">
        <v>5</v>
      </c>
      <c r="C75" s="11">
        <v>631</v>
      </c>
      <c r="D75" s="11">
        <v>592</v>
      </c>
      <c r="E75" s="20">
        <v>0.51339999999999997</v>
      </c>
      <c r="F75" s="21">
        <f t="shared" si="9"/>
        <v>8.1766148814390836E-3</v>
      </c>
      <c r="G75" s="21">
        <f t="shared" si="7"/>
        <v>8.1442111761381112E-3</v>
      </c>
      <c r="H75" s="16">
        <f t="shared" ref="H75:H108" si="13">H74-I74</f>
        <v>90069.930382793507</v>
      </c>
      <c r="I75" s="16">
        <f t="shared" si="10"/>
        <v>733.54853365752854</v>
      </c>
      <c r="J75" s="16">
        <f t="shared" si="8"/>
        <v>89712.985666315755</v>
      </c>
      <c r="K75" s="16">
        <f t="shared" si="11"/>
        <v>1811049.7150500375</v>
      </c>
      <c r="L75" s="23">
        <f t="shared" si="12"/>
        <v>20.107151269609631</v>
      </c>
    </row>
    <row r="76" spans="1:12" x14ac:dyDescent="0.25">
      <c r="A76" s="19">
        <v>67</v>
      </c>
      <c r="B76" s="11">
        <v>8</v>
      </c>
      <c r="C76" s="11">
        <v>739</v>
      </c>
      <c r="D76" s="11">
        <v>609</v>
      </c>
      <c r="E76" s="20">
        <v>0.52070000000000005</v>
      </c>
      <c r="F76" s="21">
        <f t="shared" si="9"/>
        <v>1.1869436201780416E-2</v>
      </c>
      <c r="G76" s="21">
        <f t="shared" si="7"/>
        <v>1.1802292713382501E-2</v>
      </c>
      <c r="H76" s="16">
        <f t="shared" si="13"/>
        <v>89336.381849135985</v>
      </c>
      <c r="I76" s="16">
        <f t="shared" si="10"/>
        <v>1054.3741285380145</v>
      </c>
      <c r="J76" s="16">
        <f t="shared" si="8"/>
        <v>88831.020329327715</v>
      </c>
      <c r="K76" s="16">
        <f t="shared" si="11"/>
        <v>1721336.7293837217</v>
      </c>
      <c r="L76" s="23">
        <f t="shared" si="12"/>
        <v>19.268037206729225</v>
      </c>
    </row>
    <row r="77" spans="1:12" x14ac:dyDescent="0.25">
      <c r="A77" s="19">
        <v>68</v>
      </c>
      <c r="B77" s="11">
        <v>13</v>
      </c>
      <c r="C77" s="11">
        <v>780</v>
      </c>
      <c r="D77" s="11">
        <v>730</v>
      </c>
      <c r="E77" s="20">
        <v>0.47339999999999999</v>
      </c>
      <c r="F77" s="21">
        <f t="shared" si="9"/>
        <v>1.7218543046357615E-2</v>
      </c>
      <c r="G77" s="21">
        <f t="shared" si="7"/>
        <v>1.7063820526410988E-2</v>
      </c>
      <c r="H77" s="16">
        <f t="shared" si="13"/>
        <v>88282.007720597976</v>
      </c>
      <c r="I77" s="16">
        <f t="shared" si="10"/>
        <v>1506.428335455513</v>
      </c>
      <c r="J77" s="16">
        <f t="shared" si="8"/>
        <v>87488.722559147107</v>
      </c>
      <c r="K77" s="16">
        <f t="shared" si="11"/>
        <v>1632505.7090543939</v>
      </c>
      <c r="L77" s="23">
        <f t="shared" si="12"/>
        <v>18.491941350281472</v>
      </c>
    </row>
    <row r="78" spans="1:12" x14ac:dyDescent="0.25">
      <c r="A78" s="19">
        <v>69</v>
      </c>
      <c r="B78" s="11">
        <v>8</v>
      </c>
      <c r="C78" s="11">
        <v>766</v>
      </c>
      <c r="D78" s="11">
        <v>767</v>
      </c>
      <c r="E78" s="20">
        <v>0.48020000000000002</v>
      </c>
      <c r="F78" s="21">
        <f t="shared" si="9"/>
        <v>1.0437051532941943E-2</v>
      </c>
      <c r="G78" s="21">
        <f t="shared" si="7"/>
        <v>1.0380734187806167E-2</v>
      </c>
      <c r="H78" s="16">
        <f t="shared" si="13"/>
        <v>86775.579385142468</v>
      </c>
      <c r="I78" s="16">
        <f t="shared" si="10"/>
        <v>900.79422359003649</v>
      </c>
      <c r="J78" s="16">
        <f t="shared" si="8"/>
        <v>86307.346547720357</v>
      </c>
      <c r="K78" s="16">
        <f t="shared" si="11"/>
        <v>1545016.9864952469</v>
      </c>
      <c r="L78" s="23">
        <f t="shared" si="12"/>
        <v>17.804744116289719</v>
      </c>
    </row>
    <row r="79" spans="1:12" x14ac:dyDescent="0.25">
      <c r="A79" s="19">
        <v>70</v>
      </c>
      <c r="B79" s="11">
        <v>16</v>
      </c>
      <c r="C79" s="11">
        <v>769</v>
      </c>
      <c r="D79" s="11">
        <v>756</v>
      </c>
      <c r="E79" s="20">
        <v>0.54200000000000004</v>
      </c>
      <c r="F79" s="21">
        <f t="shared" si="9"/>
        <v>2.0983606557377049E-2</v>
      </c>
      <c r="G79" s="21">
        <f t="shared" si="7"/>
        <v>2.078386340844968E-2</v>
      </c>
      <c r="H79" s="16">
        <f t="shared" si="13"/>
        <v>85874.785161552427</v>
      </c>
      <c r="I79" s="16">
        <f t="shared" si="10"/>
        <v>1784.8098050276669</v>
      </c>
      <c r="J79" s="16">
        <f t="shared" si="8"/>
        <v>85057.342270849767</v>
      </c>
      <c r="K79" s="16">
        <f t="shared" si="11"/>
        <v>1458709.6399475266</v>
      </c>
      <c r="L79" s="23">
        <f t="shared" si="12"/>
        <v>16.986472073302085</v>
      </c>
    </row>
    <row r="80" spans="1:12" x14ac:dyDescent="0.25">
      <c r="A80" s="19">
        <v>71</v>
      </c>
      <c r="B80" s="11">
        <v>12</v>
      </c>
      <c r="C80" s="11">
        <v>887</v>
      </c>
      <c r="D80" s="11">
        <v>750</v>
      </c>
      <c r="E80" s="20">
        <v>0.43020000000000003</v>
      </c>
      <c r="F80" s="21">
        <f t="shared" si="9"/>
        <v>1.4660965180207697E-2</v>
      </c>
      <c r="G80" s="21">
        <f t="shared" si="7"/>
        <v>1.4539504803852389E-2</v>
      </c>
      <c r="H80" s="16">
        <f t="shared" si="13"/>
        <v>84089.975356524767</v>
      </c>
      <c r="I80" s="16">
        <f t="shared" si="10"/>
        <v>1222.6266006520209</v>
      </c>
      <c r="J80" s="16">
        <f t="shared" si="8"/>
        <v>83393.322719473246</v>
      </c>
      <c r="K80" s="16">
        <f t="shared" si="11"/>
        <v>1373652.2976766769</v>
      </c>
      <c r="L80" s="23">
        <f t="shared" si="12"/>
        <v>16.335506008328156</v>
      </c>
    </row>
    <row r="81" spans="1:12" x14ac:dyDescent="0.25">
      <c r="A81" s="19">
        <v>72</v>
      </c>
      <c r="B81" s="11">
        <v>21</v>
      </c>
      <c r="C81" s="11">
        <v>996</v>
      </c>
      <c r="D81" s="11">
        <v>873</v>
      </c>
      <c r="E81" s="20">
        <v>0.56999999999999995</v>
      </c>
      <c r="F81" s="21">
        <f t="shared" si="9"/>
        <v>2.247191011235955E-2</v>
      </c>
      <c r="G81" s="21">
        <f t="shared" si="7"/>
        <v>2.2256843979523704E-2</v>
      </c>
      <c r="H81" s="16">
        <f t="shared" si="13"/>
        <v>82867.34875587275</v>
      </c>
      <c r="I81" s="16">
        <f t="shared" si="10"/>
        <v>1844.3656522562376</v>
      </c>
      <c r="J81" s="16">
        <f t="shared" si="8"/>
        <v>82074.271525402568</v>
      </c>
      <c r="K81" s="16">
        <f t="shared" si="11"/>
        <v>1290258.9749572037</v>
      </c>
      <c r="L81" s="23">
        <f t="shared" si="12"/>
        <v>15.570173226590214</v>
      </c>
    </row>
    <row r="82" spans="1:12" x14ac:dyDescent="0.25">
      <c r="A82" s="19">
        <v>73</v>
      </c>
      <c r="B82" s="11">
        <v>27</v>
      </c>
      <c r="C82" s="11">
        <v>1003</v>
      </c>
      <c r="D82" s="11">
        <v>971</v>
      </c>
      <c r="E82" s="20">
        <v>0.44590000000000002</v>
      </c>
      <c r="F82" s="21">
        <f t="shared" si="9"/>
        <v>2.7355623100303952E-2</v>
      </c>
      <c r="G82" s="21">
        <f t="shared" si="7"/>
        <v>2.6947164694184116E-2</v>
      </c>
      <c r="H82" s="16">
        <f t="shared" si="13"/>
        <v>81022.983103616512</v>
      </c>
      <c r="I82" s="16">
        <f t="shared" si="10"/>
        <v>2183.3396697072512</v>
      </c>
      <c r="J82" s="16">
        <f t="shared" si="8"/>
        <v>79813.194592631728</v>
      </c>
      <c r="K82" s="16">
        <f t="shared" si="11"/>
        <v>1208184.7034318012</v>
      </c>
      <c r="L82" s="23">
        <f t="shared" si="12"/>
        <v>14.911629480325479</v>
      </c>
    </row>
    <row r="83" spans="1:12" x14ac:dyDescent="0.25">
      <c r="A83" s="19">
        <v>74</v>
      </c>
      <c r="B83" s="11">
        <v>16</v>
      </c>
      <c r="C83" s="11">
        <v>898</v>
      </c>
      <c r="D83" s="11">
        <v>972</v>
      </c>
      <c r="E83" s="20">
        <v>0.53739999999999999</v>
      </c>
      <c r="F83" s="21">
        <f t="shared" si="9"/>
        <v>1.7112299465240642E-2</v>
      </c>
      <c r="G83" s="21">
        <f t="shared" si="7"/>
        <v>1.6977899867742161E-2</v>
      </c>
      <c r="H83" s="16">
        <f t="shared" si="13"/>
        <v>78839.643433909267</v>
      </c>
      <c r="I83" s="16">
        <f t="shared" si="10"/>
        <v>1338.5315718294073</v>
      </c>
      <c r="J83" s="16">
        <f t="shared" si="8"/>
        <v>78220.438728780995</v>
      </c>
      <c r="K83" s="16">
        <f t="shared" si="11"/>
        <v>1128371.5088391695</v>
      </c>
      <c r="L83" s="23">
        <f t="shared" si="12"/>
        <v>14.312235059574764</v>
      </c>
    </row>
    <row r="84" spans="1:12" x14ac:dyDescent="0.25">
      <c r="A84" s="19">
        <v>75</v>
      </c>
      <c r="B84" s="11">
        <v>14</v>
      </c>
      <c r="C84" s="11">
        <v>999</v>
      </c>
      <c r="D84" s="11">
        <v>884</v>
      </c>
      <c r="E84" s="20">
        <v>0.61699999999999999</v>
      </c>
      <c r="F84" s="21">
        <f t="shared" si="9"/>
        <v>1.4869888475836431E-2</v>
      </c>
      <c r="G84" s="21">
        <f t="shared" si="7"/>
        <v>1.4785681545990862E-2</v>
      </c>
      <c r="H84" s="16">
        <f t="shared" si="13"/>
        <v>77501.111862079866</v>
      </c>
      <c r="I84" s="16">
        <f t="shared" si="10"/>
        <v>1145.9067594529279</v>
      </c>
      <c r="J84" s="16">
        <f t="shared" si="8"/>
        <v>77062.229573209392</v>
      </c>
      <c r="K84" s="16">
        <f t="shared" si="11"/>
        <v>1050151.0701103886</v>
      </c>
      <c r="L84" s="23">
        <f t="shared" si="12"/>
        <v>13.550141989952685</v>
      </c>
    </row>
    <row r="85" spans="1:12" x14ac:dyDescent="0.25">
      <c r="A85" s="19">
        <v>76</v>
      </c>
      <c r="B85" s="11">
        <v>19</v>
      </c>
      <c r="C85" s="11">
        <v>945</v>
      </c>
      <c r="D85" s="11">
        <v>975</v>
      </c>
      <c r="E85" s="20">
        <v>0.50529999999999997</v>
      </c>
      <c r="F85" s="21">
        <f t="shared" si="9"/>
        <v>1.9791666666666666E-2</v>
      </c>
      <c r="G85" s="21">
        <f t="shared" si="7"/>
        <v>1.9599766577095733E-2</v>
      </c>
      <c r="H85" s="16">
        <f t="shared" si="13"/>
        <v>76355.205102626933</v>
      </c>
      <c r="I85" s="16">
        <f t="shared" si="10"/>
        <v>1496.5441969577569</v>
      </c>
      <c r="J85" s="16">
        <f t="shared" si="8"/>
        <v>75614.864688391943</v>
      </c>
      <c r="K85" s="16">
        <f t="shared" si="11"/>
        <v>973088.84053717926</v>
      </c>
      <c r="L85" s="23">
        <f t="shared" si="12"/>
        <v>12.744237137851666</v>
      </c>
    </row>
    <row r="86" spans="1:12" x14ac:dyDescent="0.25">
      <c r="A86" s="19">
        <v>77</v>
      </c>
      <c r="B86" s="11">
        <v>20</v>
      </c>
      <c r="C86" s="11">
        <v>920</v>
      </c>
      <c r="D86" s="11">
        <v>925</v>
      </c>
      <c r="E86" s="20">
        <v>0.52310000000000001</v>
      </c>
      <c r="F86" s="21">
        <f t="shared" si="9"/>
        <v>2.1680216802168022E-2</v>
      </c>
      <c r="G86" s="21">
        <f t="shared" si="7"/>
        <v>2.1458352556440831E-2</v>
      </c>
      <c r="H86" s="16">
        <f t="shared" si="13"/>
        <v>74858.660905669181</v>
      </c>
      <c r="I86" s="16">
        <f t="shared" si="10"/>
        <v>1606.3435376169036</v>
      </c>
      <c r="J86" s="16">
        <f t="shared" si="8"/>
        <v>74092.595672579671</v>
      </c>
      <c r="K86" s="16">
        <f t="shared" si="11"/>
        <v>897473.97584878735</v>
      </c>
      <c r="L86" s="23">
        <f t="shared" si="12"/>
        <v>11.988913039463949</v>
      </c>
    </row>
    <row r="87" spans="1:12" x14ac:dyDescent="0.25">
      <c r="A87" s="19">
        <v>78</v>
      </c>
      <c r="B87" s="11">
        <v>23</v>
      </c>
      <c r="C87" s="11">
        <v>717</v>
      </c>
      <c r="D87" s="11">
        <v>897</v>
      </c>
      <c r="E87" s="20">
        <v>0.4728</v>
      </c>
      <c r="F87" s="21">
        <f t="shared" si="9"/>
        <v>2.8500619578686492E-2</v>
      </c>
      <c r="G87" s="21">
        <f t="shared" si="7"/>
        <v>2.8078721993306032E-2</v>
      </c>
      <c r="H87" s="16">
        <f t="shared" si="13"/>
        <v>73252.317368052274</v>
      </c>
      <c r="I87" s="16">
        <f t="shared" si="10"/>
        <v>2056.8314547429627</v>
      </c>
      <c r="J87" s="16">
        <f t="shared" si="8"/>
        <v>72167.955825111785</v>
      </c>
      <c r="K87" s="16">
        <f t="shared" si="11"/>
        <v>823381.38017620763</v>
      </c>
      <c r="L87" s="23">
        <f t="shared" si="12"/>
        <v>11.240345831506911</v>
      </c>
    </row>
    <row r="88" spans="1:12" x14ac:dyDescent="0.25">
      <c r="A88" s="19">
        <v>79</v>
      </c>
      <c r="B88" s="11">
        <v>22</v>
      </c>
      <c r="C88" s="11">
        <v>679</v>
      </c>
      <c r="D88" s="11">
        <v>705</v>
      </c>
      <c r="E88" s="20">
        <v>0.49740000000000001</v>
      </c>
      <c r="F88" s="21">
        <f t="shared" si="9"/>
        <v>3.1791907514450865E-2</v>
      </c>
      <c r="G88" s="21">
        <f t="shared" si="7"/>
        <v>3.1291906263103485E-2</v>
      </c>
      <c r="H88" s="16">
        <f t="shared" si="13"/>
        <v>71195.485913309312</v>
      </c>
      <c r="I88" s="16">
        <f t="shared" si="10"/>
        <v>2227.8424715553797</v>
      </c>
      <c r="J88" s="16">
        <f t="shared" si="8"/>
        <v>70075.772287105574</v>
      </c>
      <c r="K88" s="16">
        <f t="shared" si="11"/>
        <v>751213.4243510958</v>
      </c>
      <c r="L88" s="23">
        <f t="shared" si="12"/>
        <v>10.551419302985103</v>
      </c>
    </row>
    <row r="89" spans="1:12" x14ac:dyDescent="0.25">
      <c r="A89" s="19">
        <v>80</v>
      </c>
      <c r="B89" s="11">
        <v>32</v>
      </c>
      <c r="C89" s="11">
        <v>748</v>
      </c>
      <c r="D89" s="11">
        <v>654</v>
      </c>
      <c r="E89" s="20">
        <v>0.48110000000000003</v>
      </c>
      <c r="F89" s="21">
        <f t="shared" si="9"/>
        <v>4.5649072753209702E-2</v>
      </c>
      <c r="G89" s="21">
        <f t="shared" si="7"/>
        <v>4.4592789791818563E-2</v>
      </c>
      <c r="H89" s="16">
        <f t="shared" si="13"/>
        <v>68967.643441753928</v>
      </c>
      <c r="I89" s="16">
        <f t="shared" si="10"/>
        <v>3075.4596264352272</v>
      </c>
      <c r="J89" s="16">
        <f t="shared" si="8"/>
        <v>67371.78744159668</v>
      </c>
      <c r="K89" s="16">
        <f t="shared" si="11"/>
        <v>681137.65206399024</v>
      </c>
      <c r="L89" s="23">
        <f t="shared" si="12"/>
        <v>9.8761914728787215</v>
      </c>
    </row>
    <row r="90" spans="1:12" x14ac:dyDescent="0.25">
      <c r="A90" s="19">
        <v>81</v>
      </c>
      <c r="B90" s="11">
        <v>21</v>
      </c>
      <c r="C90" s="11">
        <v>413</v>
      </c>
      <c r="D90" s="11">
        <v>716</v>
      </c>
      <c r="E90" s="20">
        <v>0.49869999999999998</v>
      </c>
      <c r="F90" s="21">
        <f t="shared" si="9"/>
        <v>3.7201062887511072E-2</v>
      </c>
      <c r="G90" s="21">
        <f t="shared" si="7"/>
        <v>3.6520005224099795E-2</v>
      </c>
      <c r="H90" s="16">
        <f t="shared" si="13"/>
        <v>65892.183815318698</v>
      </c>
      <c r="I90" s="16">
        <f t="shared" si="10"/>
        <v>2406.3828971627827</v>
      </c>
      <c r="J90" s="16">
        <f t="shared" si="8"/>
        <v>64685.864068970994</v>
      </c>
      <c r="K90" s="16">
        <f t="shared" si="11"/>
        <v>613765.86462239362</v>
      </c>
      <c r="L90" s="23">
        <f t="shared" si="12"/>
        <v>9.3146990899959299</v>
      </c>
    </row>
    <row r="91" spans="1:12" x14ac:dyDescent="0.25">
      <c r="A91" s="19">
        <v>82</v>
      </c>
      <c r="B91" s="11">
        <v>19</v>
      </c>
      <c r="C91" s="11">
        <v>421</v>
      </c>
      <c r="D91" s="11">
        <v>404</v>
      </c>
      <c r="E91" s="20">
        <v>0.52629999999999999</v>
      </c>
      <c r="F91" s="21">
        <f t="shared" si="9"/>
        <v>4.6060606060606059E-2</v>
      </c>
      <c r="G91" s="21">
        <f t="shared" si="7"/>
        <v>4.5077073491999888E-2</v>
      </c>
      <c r="H91" s="16">
        <f t="shared" si="13"/>
        <v>63485.800918155917</v>
      </c>
      <c r="I91" s="16">
        <f t="shared" si="10"/>
        <v>2861.7541136861882</v>
      </c>
      <c r="J91" s="16">
        <f t="shared" si="8"/>
        <v>62130.187994502769</v>
      </c>
      <c r="K91" s="16">
        <f t="shared" si="11"/>
        <v>549080.00055342261</v>
      </c>
      <c r="L91" s="23">
        <f t="shared" si="12"/>
        <v>8.6488630939898012</v>
      </c>
    </row>
    <row r="92" spans="1:12" x14ac:dyDescent="0.25">
      <c r="A92" s="19">
        <v>83</v>
      </c>
      <c r="B92" s="11">
        <v>22</v>
      </c>
      <c r="C92" s="11">
        <v>413</v>
      </c>
      <c r="D92" s="11">
        <v>393</v>
      </c>
      <c r="E92" s="20">
        <v>0.55210000000000004</v>
      </c>
      <c r="F92" s="21">
        <f t="shared" si="9"/>
        <v>5.4590570719602979E-2</v>
      </c>
      <c r="G92" s="21">
        <f t="shared" si="7"/>
        <v>5.328762869567872E-2</v>
      </c>
      <c r="H92" s="16">
        <f t="shared" si="13"/>
        <v>60624.046804469726</v>
      </c>
      <c r="I92" s="16">
        <f t="shared" si="10"/>
        <v>3230.5116961460308</v>
      </c>
      <c r="J92" s="16">
        <f t="shared" si="8"/>
        <v>59177.100615765921</v>
      </c>
      <c r="K92" s="16">
        <f t="shared" si="11"/>
        <v>486949.81255891983</v>
      </c>
      <c r="L92" s="23">
        <f t="shared" si="12"/>
        <v>8.0322881468054312</v>
      </c>
    </row>
    <row r="93" spans="1:12" x14ac:dyDescent="0.25">
      <c r="A93" s="19">
        <v>84</v>
      </c>
      <c r="B93" s="11">
        <v>29</v>
      </c>
      <c r="C93" s="11">
        <v>409</v>
      </c>
      <c r="D93" s="11">
        <v>391</v>
      </c>
      <c r="E93" s="20">
        <v>0.4592</v>
      </c>
      <c r="F93" s="21">
        <f t="shared" si="9"/>
        <v>7.2499999999999995E-2</v>
      </c>
      <c r="G93" s="21">
        <f t="shared" si="7"/>
        <v>6.9764666938668674E-2</v>
      </c>
      <c r="H93" s="16">
        <f t="shared" si="13"/>
        <v>57393.535108323696</v>
      </c>
      <c r="I93" s="16">
        <f t="shared" si="10"/>
        <v>4004.0408612649899</v>
      </c>
      <c r="J93" s="16">
        <f t="shared" si="8"/>
        <v>55228.149810551586</v>
      </c>
      <c r="K93" s="16">
        <f t="shared" si="11"/>
        <v>427772.71194315393</v>
      </c>
      <c r="L93" s="23">
        <f t="shared" si="12"/>
        <v>7.45332572973214</v>
      </c>
    </row>
    <row r="94" spans="1:12" x14ac:dyDescent="0.25">
      <c r="A94" s="19">
        <v>85</v>
      </c>
      <c r="B94" s="11">
        <v>32</v>
      </c>
      <c r="C94" s="11">
        <v>315</v>
      </c>
      <c r="D94" s="11">
        <v>373</v>
      </c>
      <c r="E94" s="20">
        <v>0.41760000000000003</v>
      </c>
      <c r="F94" s="21">
        <f t="shared" si="9"/>
        <v>9.3023255813953487E-2</v>
      </c>
      <c r="G94" s="21">
        <f t="shared" si="7"/>
        <v>8.8242561152094875E-2</v>
      </c>
      <c r="H94" s="16">
        <f t="shared" si="13"/>
        <v>53389.494247058705</v>
      </c>
      <c r="I94" s="16">
        <f t="shared" si="10"/>
        <v>4711.2257109754955</v>
      </c>
      <c r="J94" s="16">
        <f t="shared" si="8"/>
        <v>50645.676392986577</v>
      </c>
      <c r="K94" s="16">
        <f t="shared" si="11"/>
        <v>372544.56213260232</v>
      </c>
      <c r="L94" s="23">
        <f t="shared" si="12"/>
        <v>6.9778627309833769</v>
      </c>
    </row>
    <row r="95" spans="1:12" x14ac:dyDescent="0.25">
      <c r="A95" s="19">
        <v>86</v>
      </c>
      <c r="B95" s="11">
        <v>25</v>
      </c>
      <c r="C95" s="11">
        <v>278</v>
      </c>
      <c r="D95" s="11">
        <v>292</v>
      </c>
      <c r="E95" s="20">
        <v>0.53200000000000003</v>
      </c>
      <c r="F95" s="21">
        <f t="shared" si="9"/>
        <v>8.771929824561403E-2</v>
      </c>
      <c r="G95" s="21">
        <f t="shared" si="7"/>
        <v>8.4260195483653516E-2</v>
      </c>
      <c r="H95" s="16">
        <f t="shared" si="13"/>
        <v>48678.268536083211</v>
      </c>
      <c r="I95" s="16">
        <f t="shared" si="10"/>
        <v>4101.6404226561517</v>
      </c>
      <c r="J95" s="16">
        <f t="shared" si="8"/>
        <v>46758.700818280136</v>
      </c>
      <c r="K95" s="16">
        <f t="shared" si="11"/>
        <v>321898.88573961577</v>
      </c>
      <c r="L95" s="23">
        <f t="shared" si="12"/>
        <v>6.6127842139866848</v>
      </c>
    </row>
    <row r="96" spans="1:12" x14ac:dyDescent="0.25">
      <c r="A96" s="19">
        <v>87</v>
      </c>
      <c r="B96" s="11">
        <v>33</v>
      </c>
      <c r="C96" s="11">
        <v>211</v>
      </c>
      <c r="D96" s="11">
        <v>248</v>
      </c>
      <c r="E96" s="20">
        <v>0.4773</v>
      </c>
      <c r="F96" s="21">
        <f t="shared" si="9"/>
        <v>0.1437908496732026</v>
      </c>
      <c r="G96" s="21">
        <f t="shared" si="7"/>
        <v>0.13373908962585881</v>
      </c>
      <c r="H96" s="16">
        <f t="shared" si="13"/>
        <v>44576.628113427061</v>
      </c>
      <c r="I96" s="16">
        <f t="shared" si="10"/>
        <v>5961.6376624801997</v>
      </c>
      <c r="J96" s="16">
        <f t="shared" si="8"/>
        <v>41460.480107248659</v>
      </c>
      <c r="K96" s="16">
        <f t="shared" si="11"/>
        <v>275140.1849213356</v>
      </c>
      <c r="L96" s="23">
        <f t="shared" si="12"/>
        <v>6.1722969315047811</v>
      </c>
    </row>
    <row r="97" spans="1:12" x14ac:dyDescent="0.25">
      <c r="A97" s="19">
        <v>88</v>
      </c>
      <c r="B97" s="11">
        <v>22</v>
      </c>
      <c r="C97" s="11">
        <v>183</v>
      </c>
      <c r="D97" s="11">
        <v>189</v>
      </c>
      <c r="E97" s="20">
        <v>0.54749999999999999</v>
      </c>
      <c r="F97" s="21">
        <f t="shared" si="9"/>
        <v>0.11827956989247312</v>
      </c>
      <c r="G97" s="21">
        <f t="shared" si="7"/>
        <v>0.11227067438952822</v>
      </c>
      <c r="H97" s="16">
        <f t="shared" si="13"/>
        <v>38614.990450946862</v>
      </c>
      <c r="I97" s="16">
        <f t="shared" si="10"/>
        <v>4335.3310194729966</v>
      </c>
      <c r="J97" s="16">
        <f t="shared" si="8"/>
        <v>36653.253164635324</v>
      </c>
      <c r="K97" s="16">
        <f t="shared" si="11"/>
        <v>233679.70481408696</v>
      </c>
      <c r="L97" s="23">
        <f t="shared" si="12"/>
        <v>6.0515282299741449</v>
      </c>
    </row>
    <row r="98" spans="1:12" x14ac:dyDescent="0.25">
      <c r="A98" s="19">
        <v>89</v>
      </c>
      <c r="B98" s="11">
        <v>24</v>
      </c>
      <c r="C98" s="11">
        <v>145</v>
      </c>
      <c r="D98" s="11">
        <v>165</v>
      </c>
      <c r="E98" s="20">
        <v>0.4158</v>
      </c>
      <c r="F98" s="21">
        <f t="shared" si="9"/>
        <v>0.15483870967741936</v>
      </c>
      <c r="G98" s="21">
        <f t="shared" si="7"/>
        <v>0.14199435809083852</v>
      </c>
      <c r="H98" s="16">
        <f t="shared" si="13"/>
        <v>34279.659431473861</v>
      </c>
      <c r="I98" s="16">
        <f t="shared" si="10"/>
        <v>4867.518236544689</v>
      </c>
      <c r="J98" s="16">
        <f t="shared" si="8"/>
        <v>31436.055277684452</v>
      </c>
      <c r="K98" s="16">
        <f>K99+J98</f>
        <v>197026.45164945163</v>
      </c>
      <c r="L98" s="23">
        <f t="shared" si="12"/>
        <v>5.7476198689579698</v>
      </c>
    </row>
    <row r="99" spans="1:12" x14ac:dyDescent="0.25">
      <c r="A99" s="19">
        <v>90</v>
      </c>
      <c r="B99" s="11">
        <v>12</v>
      </c>
      <c r="C99" s="11">
        <v>90</v>
      </c>
      <c r="D99" s="11">
        <v>128</v>
      </c>
      <c r="E99" s="20">
        <v>0.39760000000000001</v>
      </c>
      <c r="F99" s="25">
        <f t="shared" si="9"/>
        <v>0.11009174311926606</v>
      </c>
      <c r="G99" s="25">
        <f t="shared" si="7"/>
        <v>0.10324463472048237</v>
      </c>
      <c r="H99" s="26">
        <f t="shared" si="13"/>
        <v>29412.141194929172</v>
      </c>
      <c r="I99" s="26">
        <f t="shared" si="10"/>
        <v>3036.6457740177143</v>
      </c>
      <c r="J99" s="26">
        <f t="shared" si="8"/>
        <v>27582.865780660901</v>
      </c>
      <c r="K99" s="26">
        <f t="shared" ref="K99:K108" si="14">K100+J99</f>
        <v>165590.39637176719</v>
      </c>
      <c r="L99" s="27">
        <f t="shared" si="12"/>
        <v>5.6300014090887052</v>
      </c>
    </row>
    <row r="100" spans="1:12" x14ac:dyDescent="0.25">
      <c r="A100" s="19">
        <v>91</v>
      </c>
      <c r="B100" s="11">
        <v>9</v>
      </c>
      <c r="C100" s="11">
        <v>86</v>
      </c>
      <c r="D100" s="11">
        <v>84</v>
      </c>
      <c r="E100" s="20">
        <v>0.39479999999999998</v>
      </c>
      <c r="F100" s="25">
        <f t="shared" si="9"/>
        <v>0.10588235294117647</v>
      </c>
      <c r="G100" s="25">
        <f t="shared" si="7"/>
        <v>9.9506007951635667E-2</v>
      </c>
      <c r="H100" s="26">
        <f t="shared" si="13"/>
        <v>26375.495420911458</v>
      </c>
      <c r="I100" s="26">
        <f t="shared" si="10"/>
        <v>2624.5202570815459</v>
      </c>
      <c r="J100" s="26">
        <f t="shared" si="8"/>
        <v>24787.135761325706</v>
      </c>
      <c r="K100" s="26">
        <f t="shared" si="14"/>
        <v>138007.53059110628</v>
      </c>
      <c r="L100" s="27">
        <f t="shared" si="12"/>
        <v>5.2324147239216918</v>
      </c>
    </row>
    <row r="101" spans="1:12" x14ac:dyDescent="0.25">
      <c r="A101" s="19">
        <v>92</v>
      </c>
      <c r="B101" s="11">
        <v>7</v>
      </c>
      <c r="C101" s="11">
        <v>66</v>
      </c>
      <c r="D101" s="11">
        <v>73</v>
      </c>
      <c r="E101" s="20">
        <v>0.44779999999999998</v>
      </c>
      <c r="F101" s="25">
        <f t="shared" si="9"/>
        <v>0.10071942446043165</v>
      </c>
      <c r="G101" s="25">
        <f t="shared" si="7"/>
        <v>9.5412824028765594E-2</v>
      </c>
      <c r="H101" s="26">
        <f t="shared" si="13"/>
        <v>23750.975163829913</v>
      </c>
      <c r="I101" s="26">
        <f t="shared" si="10"/>
        <v>2266.1476138180856</v>
      </c>
      <c r="J101" s="26">
        <f t="shared" si="8"/>
        <v>22499.608451479566</v>
      </c>
      <c r="K101" s="26">
        <f t="shared" si="14"/>
        <v>113220.39482978058</v>
      </c>
      <c r="L101" s="27">
        <f t="shared" si="12"/>
        <v>4.7669787892415725</v>
      </c>
    </row>
    <row r="102" spans="1:12" x14ac:dyDescent="0.25">
      <c r="A102" s="19">
        <v>93</v>
      </c>
      <c r="B102" s="11">
        <v>8</v>
      </c>
      <c r="C102" s="11">
        <v>45</v>
      </c>
      <c r="D102" s="11">
        <v>53</v>
      </c>
      <c r="E102" s="20">
        <v>0.50039999999999996</v>
      </c>
      <c r="F102" s="25">
        <f t="shared" si="9"/>
        <v>0.16326530612244897</v>
      </c>
      <c r="G102" s="25">
        <f t="shared" si="7"/>
        <v>0.15095251034024695</v>
      </c>
      <c r="H102" s="26">
        <f t="shared" si="13"/>
        <v>21484.827550011829</v>
      </c>
      <c r="I102" s="26">
        <f t="shared" si="10"/>
        <v>3243.1886529015833</v>
      </c>
      <c r="J102" s="26">
        <f t="shared" si="8"/>
        <v>19864.530499022199</v>
      </c>
      <c r="K102" s="26">
        <f t="shared" si="14"/>
        <v>90720.786378301011</v>
      </c>
      <c r="L102" s="27">
        <f t="shared" si="12"/>
        <v>4.2225512942621251</v>
      </c>
    </row>
    <row r="103" spans="1:12" x14ac:dyDescent="0.25">
      <c r="A103" s="19">
        <v>94</v>
      </c>
      <c r="B103" s="11">
        <v>7</v>
      </c>
      <c r="C103" s="11">
        <v>39</v>
      </c>
      <c r="D103" s="11">
        <v>40</v>
      </c>
      <c r="E103" s="20">
        <v>0.49099999999999999</v>
      </c>
      <c r="F103" s="25">
        <f t="shared" si="9"/>
        <v>0.17721518987341772</v>
      </c>
      <c r="G103" s="25">
        <f t="shared" si="7"/>
        <v>0.16255253930288183</v>
      </c>
      <c r="H103" s="26">
        <f t="shared" si="13"/>
        <v>18241.638897110246</v>
      </c>
      <c r="I103" s="26">
        <f t="shared" si="10"/>
        <v>2965.224723771491</v>
      </c>
      <c r="J103" s="26">
        <f t="shared" si="8"/>
        <v>16732.339512710558</v>
      </c>
      <c r="K103" s="26">
        <f t="shared" si="14"/>
        <v>70856.255879278819</v>
      </c>
      <c r="L103" s="27">
        <f t="shared" si="12"/>
        <v>3.8843141385998781</v>
      </c>
    </row>
    <row r="104" spans="1:12" x14ac:dyDescent="0.25">
      <c r="A104" s="19">
        <v>95</v>
      </c>
      <c r="B104" s="11">
        <v>6</v>
      </c>
      <c r="C104" s="11">
        <v>21</v>
      </c>
      <c r="D104" s="11">
        <v>34</v>
      </c>
      <c r="E104" s="20">
        <v>0.62839999999999996</v>
      </c>
      <c r="F104" s="25">
        <f t="shared" si="9"/>
        <v>0.21818181818181817</v>
      </c>
      <c r="G104" s="25">
        <f t="shared" si="7"/>
        <v>0.20181906248318174</v>
      </c>
      <c r="H104" s="26">
        <f t="shared" si="13"/>
        <v>15276.414173338755</v>
      </c>
      <c r="I104" s="26">
        <f t="shared" si="10"/>
        <v>3083.0715865680172</v>
      </c>
      <c r="J104" s="26">
        <f t="shared" si="8"/>
        <v>14130.74477177008</v>
      </c>
      <c r="K104" s="26">
        <f t="shared" si="14"/>
        <v>54123.916366568257</v>
      </c>
      <c r="L104" s="27">
        <f t="shared" si="12"/>
        <v>3.5429725688524676</v>
      </c>
    </row>
    <row r="105" spans="1:12" x14ac:dyDescent="0.25">
      <c r="A105" s="19">
        <v>96</v>
      </c>
      <c r="B105" s="11">
        <v>4</v>
      </c>
      <c r="C105" s="11">
        <v>26</v>
      </c>
      <c r="D105" s="11">
        <v>13</v>
      </c>
      <c r="E105" s="20">
        <v>0.4274</v>
      </c>
      <c r="F105" s="25">
        <f t="shared" si="9"/>
        <v>0.20512820512820512</v>
      </c>
      <c r="G105" s="25">
        <f t="shared" si="7"/>
        <v>0.18356707540935457</v>
      </c>
      <c r="H105" s="26">
        <f t="shared" si="13"/>
        <v>12193.342586770737</v>
      </c>
      <c r="I105" s="26">
        <f t="shared" si="10"/>
        <v>2238.2962381178386</v>
      </c>
      <c r="J105" s="26">
        <f t="shared" si="8"/>
        <v>10911.694160824463</v>
      </c>
      <c r="K105" s="26">
        <f t="shared" si="14"/>
        <v>39993.171594798179</v>
      </c>
      <c r="L105" s="27">
        <f t="shared" si="12"/>
        <v>3.2799186367640556</v>
      </c>
    </row>
    <row r="106" spans="1:12" x14ac:dyDescent="0.25">
      <c r="A106" s="19">
        <v>97</v>
      </c>
      <c r="B106" s="11">
        <v>4</v>
      </c>
      <c r="C106" s="11">
        <v>17</v>
      </c>
      <c r="D106" s="11">
        <v>24</v>
      </c>
      <c r="E106" s="20">
        <v>0.66459999999999997</v>
      </c>
      <c r="F106" s="25">
        <f t="shared" si="9"/>
        <v>0.1951219512195122</v>
      </c>
      <c r="G106" s="25">
        <f t="shared" si="7"/>
        <v>0.18313676653725003</v>
      </c>
      <c r="H106" s="26">
        <f t="shared" si="13"/>
        <v>9955.0463486528988</v>
      </c>
      <c r="I106" s="26">
        <f t="shared" si="10"/>
        <v>1823.1349990207493</v>
      </c>
      <c r="J106" s="26">
        <f t="shared" si="8"/>
        <v>9343.5668699813396</v>
      </c>
      <c r="K106" s="26">
        <f t="shared" si="14"/>
        <v>29081.477433973716</v>
      </c>
      <c r="L106" s="27">
        <f t="shared" si="12"/>
        <v>2.9212799634939897</v>
      </c>
    </row>
    <row r="107" spans="1:12" x14ac:dyDescent="0.25">
      <c r="A107" s="19">
        <v>98</v>
      </c>
      <c r="B107" s="11">
        <v>2</v>
      </c>
      <c r="C107" s="11">
        <v>9</v>
      </c>
      <c r="D107" s="11">
        <v>12</v>
      </c>
      <c r="E107" s="20">
        <v>0.51500000000000001</v>
      </c>
      <c r="F107" s="25">
        <f t="shared" si="9"/>
        <v>0.19047619047619047</v>
      </c>
      <c r="G107" s="25">
        <f t="shared" si="7"/>
        <v>0.17436791630340015</v>
      </c>
      <c r="H107" s="26">
        <f t="shared" si="13"/>
        <v>8131.9113496321497</v>
      </c>
      <c r="I107" s="26">
        <f t="shared" si="10"/>
        <v>1417.9444375993285</v>
      </c>
      <c r="J107" s="26">
        <f t="shared" si="8"/>
        <v>7444.2082973964762</v>
      </c>
      <c r="K107" s="26">
        <f t="shared" si="14"/>
        <v>19737.910563992376</v>
      </c>
      <c r="L107" s="27">
        <f t="shared" si="12"/>
        <v>2.4272166426021391</v>
      </c>
    </row>
    <row r="108" spans="1:12" x14ac:dyDescent="0.25">
      <c r="A108" s="19">
        <v>99</v>
      </c>
      <c r="B108" s="11">
        <v>5</v>
      </c>
      <c r="C108" s="11">
        <v>7</v>
      </c>
      <c r="D108" s="11">
        <v>6</v>
      </c>
      <c r="E108" s="20">
        <v>0.63109999999999999</v>
      </c>
      <c r="F108" s="25">
        <f t="shared" si="9"/>
        <v>0.76923076923076927</v>
      </c>
      <c r="G108" s="25">
        <f t="shared" si="7"/>
        <v>0.59919707591826954</v>
      </c>
      <c r="H108" s="26">
        <f t="shared" si="13"/>
        <v>6713.9669120328217</v>
      </c>
      <c r="I108" s="26">
        <f t="shared" si="10"/>
        <v>4022.9893415020802</v>
      </c>
      <c r="J108" s="26">
        <f t="shared" si="8"/>
        <v>5229.8861439527045</v>
      </c>
      <c r="K108" s="26">
        <f t="shared" si="14"/>
        <v>12293.702266595901</v>
      </c>
      <c r="L108" s="27">
        <f t="shared" si="12"/>
        <v>1.831063874408293</v>
      </c>
    </row>
    <row r="109" spans="1:12" x14ac:dyDescent="0.25">
      <c r="A109" s="19" t="s">
        <v>24</v>
      </c>
      <c r="B109" s="59">
        <v>4</v>
      </c>
      <c r="C109" s="60">
        <v>9</v>
      </c>
      <c r="D109" s="60">
        <v>12</v>
      </c>
      <c r="E109" s="24"/>
      <c r="F109" s="25">
        <f>B109/((C109+D109)/2)</f>
        <v>0.38095238095238093</v>
      </c>
      <c r="G109" s="25">
        <v>1</v>
      </c>
      <c r="H109" s="26">
        <f>H108-I108</f>
        <v>2690.9775705307416</v>
      </c>
      <c r="I109" s="26">
        <f>H109*G109</f>
        <v>2690.9775705307416</v>
      </c>
      <c r="J109" s="26">
        <f>H109/F109</f>
        <v>7063.8161226431966</v>
      </c>
      <c r="K109" s="26">
        <f>J109</f>
        <v>7063.8161226431966</v>
      </c>
      <c r="L109" s="27">
        <f>K109/H109</f>
        <v>2.625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/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61"/>
      <c r="C114" s="61"/>
      <c r="D114" s="61"/>
      <c r="E114" s="62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61"/>
      <c r="C115" s="61"/>
      <c r="D115" s="61"/>
      <c r="E115" s="62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61"/>
      <c r="C116" s="61"/>
      <c r="D116" s="61"/>
      <c r="E116" s="62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61"/>
      <c r="C117" s="61"/>
      <c r="D117" s="61"/>
      <c r="E117" s="62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61"/>
      <c r="C118" s="61"/>
      <c r="D118" s="61"/>
      <c r="E118" s="62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61"/>
      <c r="C119" s="61"/>
      <c r="D119" s="61"/>
      <c r="E119" s="62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61"/>
      <c r="C120" s="61"/>
      <c r="D120" s="61"/>
      <c r="E120" s="62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61"/>
      <c r="C121" s="61"/>
      <c r="D121" s="61"/>
      <c r="E121" s="62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61"/>
      <c r="C122" s="61"/>
      <c r="D122" s="61"/>
      <c r="E122" s="62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61"/>
      <c r="C123" s="61"/>
      <c r="D123" s="61"/>
      <c r="E123" s="62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61"/>
      <c r="C124" s="61"/>
      <c r="D124" s="61"/>
      <c r="E124" s="62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47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49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4" customFormat="1" ht="87.5" x14ac:dyDescent="0.25">
      <c r="A6" s="65" t="s">
        <v>0</v>
      </c>
      <c r="B6" s="66" t="s">
        <v>35</v>
      </c>
      <c r="C6" s="79" t="s">
        <v>36</v>
      </c>
      <c r="D6" s="79"/>
      <c r="E6" s="67" t="s">
        <v>37</v>
      </c>
      <c r="F6" s="67" t="s">
        <v>38</v>
      </c>
      <c r="G6" s="67" t="s">
        <v>39</v>
      </c>
      <c r="H6" s="66" t="s">
        <v>40</v>
      </c>
      <c r="I6" s="66" t="s">
        <v>41</v>
      </c>
      <c r="J6" s="66" t="s">
        <v>42</v>
      </c>
      <c r="K6" s="66" t="s">
        <v>43</v>
      </c>
      <c r="L6" s="67" t="s">
        <v>44</v>
      </c>
    </row>
    <row r="7" spans="1:13" s="44" customFormat="1" ht="14.5" x14ac:dyDescent="0.25">
      <c r="A7" s="68"/>
      <c r="B7" s="69"/>
      <c r="C7" s="71">
        <v>43831</v>
      </c>
      <c r="D7" s="71">
        <v>44197</v>
      </c>
      <c r="E7" s="72" t="s">
        <v>3</v>
      </c>
      <c r="F7" s="72" t="s">
        <v>4</v>
      </c>
      <c r="G7" s="72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72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2</v>
      </c>
      <c r="C9" s="11">
        <v>625</v>
      </c>
      <c r="D9" s="11">
        <v>613</v>
      </c>
      <c r="E9" s="20">
        <v>1.09E-2</v>
      </c>
      <c r="F9" s="21">
        <f>B9/((C9+D9)/2)</f>
        <v>3.2310177705977385E-3</v>
      </c>
      <c r="G9" s="21">
        <f t="shared" ref="G9:G72" si="0">F9/((1+(1-E9)*F9))</f>
        <v>3.220724978751267E-3</v>
      </c>
      <c r="H9" s="16">
        <v>100000</v>
      </c>
      <c r="I9" s="16">
        <f>H9*G9</f>
        <v>322.07249787512671</v>
      </c>
      <c r="J9" s="16">
        <f t="shared" ref="J9:J72" si="1">H10+I9*E9</f>
        <v>99681.438092351716</v>
      </c>
      <c r="K9" s="16">
        <f>K10+J9</f>
        <v>7979939.0510295648</v>
      </c>
      <c r="L9" s="22">
        <f>K9/H9</f>
        <v>79.799390510295652</v>
      </c>
    </row>
    <row r="10" spans="1:13" ht="14.5" x14ac:dyDescent="0.35">
      <c r="A10" s="19">
        <v>1</v>
      </c>
      <c r="B10" s="63">
        <v>0</v>
      </c>
      <c r="C10" s="11">
        <v>715</v>
      </c>
      <c r="D10" s="11">
        <v>626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99677.927502124876</v>
      </c>
      <c r="I10" s="16">
        <f t="shared" ref="I10:I73" si="3">H10*G10</f>
        <v>0</v>
      </c>
      <c r="J10" s="16">
        <f t="shared" si="1"/>
        <v>99677.927502124876</v>
      </c>
      <c r="K10" s="16">
        <f t="shared" ref="K10:K73" si="4">K11+J10</f>
        <v>7880257.6129372129</v>
      </c>
      <c r="L10" s="23">
        <f t="shared" ref="L10:L73" si="5">K10/H10</f>
        <v>79.057197620498542</v>
      </c>
    </row>
    <row r="11" spans="1:13" ht="14.5" x14ac:dyDescent="0.35">
      <c r="A11" s="19">
        <v>2</v>
      </c>
      <c r="B11" s="64">
        <v>0</v>
      </c>
      <c r="C11" s="11">
        <v>754</v>
      </c>
      <c r="D11" s="11">
        <v>698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99677.927502124876</v>
      </c>
      <c r="I11" s="16">
        <f t="shared" si="3"/>
        <v>0</v>
      </c>
      <c r="J11" s="16">
        <f t="shared" si="1"/>
        <v>99677.927502124876</v>
      </c>
      <c r="K11" s="16">
        <f t="shared" si="4"/>
        <v>7780579.6854350884</v>
      </c>
      <c r="L11" s="23">
        <f t="shared" si="5"/>
        <v>78.057197620498542</v>
      </c>
    </row>
    <row r="12" spans="1:13" ht="14.5" x14ac:dyDescent="0.35">
      <c r="A12" s="19">
        <v>3</v>
      </c>
      <c r="B12" s="64">
        <v>0</v>
      </c>
      <c r="C12" s="11">
        <v>804</v>
      </c>
      <c r="D12" s="11">
        <v>753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99677.927502124876</v>
      </c>
      <c r="I12" s="16">
        <f t="shared" si="3"/>
        <v>0</v>
      </c>
      <c r="J12" s="16">
        <f t="shared" si="1"/>
        <v>99677.927502124876</v>
      </c>
      <c r="K12" s="16">
        <f t="shared" si="4"/>
        <v>7680901.7579329638</v>
      </c>
      <c r="L12" s="23">
        <f t="shared" si="5"/>
        <v>77.057197620498542</v>
      </c>
    </row>
    <row r="13" spans="1:13" ht="14.5" x14ac:dyDescent="0.35">
      <c r="A13" s="19">
        <v>4</v>
      </c>
      <c r="B13" s="64">
        <v>0</v>
      </c>
      <c r="C13" s="11">
        <v>917</v>
      </c>
      <c r="D13" s="11">
        <v>809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99677.927502124876</v>
      </c>
      <c r="I13" s="16">
        <f t="shared" si="3"/>
        <v>0</v>
      </c>
      <c r="J13" s="16">
        <f t="shared" si="1"/>
        <v>99677.927502124876</v>
      </c>
      <c r="K13" s="16">
        <f t="shared" si="4"/>
        <v>7581223.8304308392</v>
      </c>
      <c r="L13" s="23">
        <f t="shared" si="5"/>
        <v>76.057197620498556</v>
      </c>
    </row>
    <row r="14" spans="1:13" ht="14.5" x14ac:dyDescent="0.35">
      <c r="A14" s="19">
        <v>5</v>
      </c>
      <c r="B14" s="64">
        <v>0</v>
      </c>
      <c r="C14" s="11">
        <v>856</v>
      </c>
      <c r="D14" s="11">
        <v>889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99677.927502124876</v>
      </c>
      <c r="I14" s="16">
        <f t="shared" si="3"/>
        <v>0</v>
      </c>
      <c r="J14" s="16">
        <f t="shared" si="1"/>
        <v>99677.927502124876</v>
      </c>
      <c r="K14" s="16">
        <f t="shared" si="4"/>
        <v>7481545.9029287146</v>
      </c>
      <c r="L14" s="23">
        <f t="shared" si="5"/>
        <v>75.057197620498556</v>
      </c>
    </row>
    <row r="15" spans="1:13" ht="14.5" x14ac:dyDescent="0.35">
      <c r="A15" s="19">
        <v>6</v>
      </c>
      <c r="B15" s="64">
        <v>0</v>
      </c>
      <c r="C15" s="11">
        <v>815</v>
      </c>
      <c r="D15" s="11">
        <v>851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99677.927502124876</v>
      </c>
      <c r="I15" s="16">
        <f t="shared" si="3"/>
        <v>0</v>
      </c>
      <c r="J15" s="16">
        <f t="shared" si="1"/>
        <v>99677.927502124876</v>
      </c>
      <c r="K15" s="16">
        <f t="shared" si="4"/>
        <v>7381867.9754265901</v>
      </c>
      <c r="L15" s="23">
        <f t="shared" si="5"/>
        <v>74.057197620498556</v>
      </c>
    </row>
    <row r="16" spans="1:13" ht="14.5" x14ac:dyDescent="0.35">
      <c r="A16" s="19">
        <v>7</v>
      </c>
      <c r="B16" s="64">
        <v>0</v>
      </c>
      <c r="C16" s="11">
        <v>895</v>
      </c>
      <c r="D16" s="11">
        <v>806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99677.927502124876</v>
      </c>
      <c r="I16" s="16">
        <f t="shared" si="3"/>
        <v>0</v>
      </c>
      <c r="J16" s="16">
        <f t="shared" si="1"/>
        <v>99677.927502124876</v>
      </c>
      <c r="K16" s="16">
        <f t="shared" si="4"/>
        <v>7282190.0479244655</v>
      </c>
      <c r="L16" s="23">
        <f t="shared" si="5"/>
        <v>73.057197620498556</v>
      </c>
    </row>
    <row r="17" spans="1:12" ht="14.5" x14ac:dyDescent="0.35">
      <c r="A17" s="19">
        <v>8</v>
      </c>
      <c r="B17" s="64">
        <v>0</v>
      </c>
      <c r="C17" s="11">
        <v>863</v>
      </c>
      <c r="D17" s="11">
        <v>875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99677.927502124876</v>
      </c>
      <c r="I17" s="16">
        <f t="shared" si="3"/>
        <v>0</v>
      </c>
      <c r="J17" s="16">
        <f t="shared" si="1"/>
        <v>99677.927502124876</v>
      </c>
      <c r="K17" s="16">
        <f t="shared" si="4"/>
        <v>7182512.1204223409</v>
      </c>
      <c r="L17" s="23">
        <f t="shared" si="5"/>
        <v>72.05719762049857</v>
      </c>
    </row>
    <row r="18" spans="1:12" ht="14.5" x14ac:dyDescent="0.35">
      <c r="A18" s="19">
        <v>9</v>
      </c>
      <c r="B18" s="64">
        <v>0</v>
      </c>
      <c r="C18" s="11">
        <v>879</v>
      </c>
      <c r="D18" s="11">
        <v>857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99677.927502124876</v>
      </c>
      <c r="I18" s="16">
        <f t="shared" si="3"/>
        <v>0</v>
      </c>
      <c r="J18" s="16">
        <f t="shared" si="1"/>
        <v>99677.927502124876</v>
      </c>
      <c r="K18" s="16">
        <f t="shared" si="4"/>
        <v>7082834.1929202164</v>
      </c>
      <c r="L18" s="23">
        <f t="shared" si="5"/>
        <v>71.05719762049857</v>
      </c>
    </row>
    <row r="19" spans="1:12" ht="14.5" x14ac:dyDescent="0.35">
      <c r="A19" s="19">
        <v>10</v>
      </c>
      <c r="B19" s="64">
        <v>0</v>
      </c>
      <c r="C19" s="11">
        <v>925</v>
      </c>
      <c r="D19" s="11">
        <v>877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99677.927502124876</v>
      </c>
      <c r="I19" s="16">
        <f t="shared" si="3"/>
        <v>0</v>
      </c>
      <c r="J19" s="16">
        <f t="shared" si="1"/>
        <v>99677.927502124876</v>
      </c>
      <c r="K19" s="16">
        <f t="shared" si="4"/>
        <v>6983156.2654180918</v>
      </c>
      <c r="L19" s="23">
        <f t="shared" si="5"/>
        <v>70.05719762049857</v>
      </c>
    </row>
    <row r="20" spans="1:12" ht="14.5" x14ac:dyDescent="0.35">
      <c r="A20" s="19">
        <v>11</v>
      </c>
      <c r="B20" s="64">
        <v>0</v>
      </c>
      <c r="C20" s="11">
        <v>1009</v>
      </c>
      <c r="D20" s="11">
        <v>935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99677.927502124876</v>
      </c>
      <c r="I20" s="16">
        <f t="shared" si="3"/>
        <v>0</v>
      </c>
      <c r="J20" s="16">
        <f t="shared" si="1"/>
        <v>99677.927502124876</v>
      </c>
      <c r="K20" s="16">
        <f t="shared" si="4"/>
        <v>6883478.3379159672</v>
      </c>
      <c r="L20" s="23">
        <f t="shared" si="5"/>
        <v>69.05719762049857</v>
      </c>
    </row>
    <row r="21" spans="1:12" ht="14.5" x14ac:dyDescent="0.35">
      <c r="A21" s="19">
        <v>12</v>
      </c>
      <c r="B21" s="64">
        <v>0</v>
      </c>
      <c r="C21" s="11">
        <v>959</v>
      </c>
      <c r="D21" s="11">
        <v>995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99677.927502124876</v>
      </c>
      <c r="I21" s="16">
        <f t="shared" si="3"/>
        <v>0</v>
      </c>
      <c r="J21" s="16">
        <f t="shared" si="1"/>
        <v>99677.927502124876</v>
      </c>
      <c r="K21" s="16">
        <f t="shared" si="4"/>
        <v>6783800.4104138426</v>
      </c>
      <c r="L21" s="23">
        <f t="shared" si="5"/>
        <v>68.05719762049857</v>
      </c>
    </row>
    <row r="22" spans="1:12" ht="14.5" x14ac:dyDescent="0.35">
      <c r="A22" s="19">
        <v>13</v>
      </c>
      <c r="B22" s="64">
        <v>1</v>
      </c>
      <c r="C22" s="11">
        <v>948</v>
      </c>
      <c r="D22" s="11">
        <v>958</v>
      </c>
      <c r="E22" s="20">
        <v>0.4481</v>
      </c>
      <c r="F22" s="21">
        <f t="shared" si="2"/>
        <v>1.0493179433368311E-3</v>
      </c>
      <c r="G22" s="21">
        <f t="shared" si="0"/>
        <v>1.0487106155417445E-3</v>
      </c>
      <c r="H22" s="16">
        <f t="shared" si="6"/>
        <v>99677.927502124876</v>
      </c>
      <c r="I22" s="16">
        <f t="shared" si="3"/>
        <v>104.53330070667876</v>
      </c>
      <c r="J22" s="16">
        <f t="shared" si="1"/>
        <v>99620.235573464859</v>
      </c>
      <c r="K22" s="16">
        <f t="shared" si="4"/>
        <v>6684122.4829117181</v>
      </c>
      <c r="L22" s="23">
        <f t="shared" si="5"/>
        <v>67.057197620498584</v>
      </c>
    </row>
    <row r="23" spans="1:12" ht="14.5" x14ac:dyDescent="0.35">
      <c r="A23" s="19">
        <v>14</v>
      </c>
      <c r="B23" s="64">
        <v>0</v>
      </c>
      <c r="C23" s="11">
        <v>936</v>
      </c>
      <c r="D23" s="11">
        <v>955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99573.394201418196</v>
      </c>
      <c r="I23" s="16">
        <f t="shared" si="3"/>
        <v>0</v>
      </c>
      <c r="J23" s="16">
        <f t="shared" si="1"/>
        <v>99573.394201418196</v>
      </c>
      <c r="K23" s="16">
        <f t="shared" si="4"/>
        <v>6584502.2473382531</v>
      </c>
      <c r="L23" s="23">
        <f t="shared" si="5"/>
        <v>66.127124621453063</v>
      </c>
    </row>
    <row r="24" spans="1:12" ht="14.5" x14ac:dyDescent="0.35">
      <c r="A24" s="19">
        <v>15</v>
      </c>
      <c r="B24" s="64">
        <v>0</v>
      </c>
      <c r="C24" s="11">
        <v>1025</v>
      </c>
      <c r="D24" s="11">
        <v>937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99573.394201418196</v>
      </c>
      <c r="I24" s="16">
        <f t="shared" si="3"/>
        <v>0</v>
      </c>
      <c r="J24" s="16">
        <f t="shared" si="1"/>
        <v>99573.394201418196</v>
      </c>
      <c r="K24" s="16">
        <f t="shared" si="4"/>
        <v>6484928.8531368347</v>
      </c>
      <c r="L24" s="23">
        <f t="shared" si="5"/>
        <v>65.127124621453063</v>
      </c>
    </row>
    <row r="25" spans="1:12" ht="14.5" x14ac:dyDescent="0.35">
      <c r="A25" s="19">
        <v>16</v>
      </c>
      <c r="B25" s="64">
        <v>1</v>
      </c>
      <c r="C25" s="11">
        <v>877</v>
      </c>
      <c r="D25" s="11">
        <v>1022</v>
      </c>
      <c r="E25" s="20">
        <v>0.79779999999999995</v>
      </c>
      <c r="F25" s="21">
        <f t="shared" si="2"/>
        <v>1.05318588730911E-3</v>
      </c>
      <c r="G25" s="21">
        <f t="shared" si="0"/>
        <v>1.0529616547166048E-3</v>
      </c>
      <c r="H25" s="16">
        <f t="shared" si="6"/>
        <v>99573.394201418196</v>
      </c>
      <c r="I25" s="16">
        <f t="shared" si="3"/>
        <v>104.84696592407408</v>
      </c>
      <c r="J25" s="16">
        <f t="shared" si="1"/>
        <v>99552.194144908339</v>
      </c>
      <c r="K25" s="16">
        <f t="shared" si="4"/>
        <v>6385355.4589354163</v>
      </c>
      <c r="L25" s="23">
        <f t="shared" si="5"/>
        <v>64.127124621453063</v>
      </c>
    </row>
    <row r="26" spans="1:12" ht="14.5" x14ac:dyDescent="0.35">
      <c r="A26" s="19">
        <v>17</v>
      </c>
      <c r="B26" s="64">
        <v>0</v>
      </c>
      <c r="C26" s="11">
        <v>939</v>
      </c>
      <c r="D26" s="11">
        <v>890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99468.547235494116</v>
      </c>
      <c r="I26" s="16">
        <f t="shared" si="3"/>
        <v>0</v>
      </c>
      <c r="J26" s="16">
        <f t="shared" si="1"/>
        <v>99468.547235494116</v>
      </c>
      <c r="K26" s="16">
        <f t="shared" si="4"/>
        <v>6285803.264790508</v>
      </c>
      <c r="L26" s="23">
        <f t="shared" si="5"/>
        <v>63.193878260921231</v>
      </c>
    </row>
    <row r="27" spans="1:12" x14ac:dyDescent="0.25">
      <c r="A27" s="19">
        <v>18</v>
      </c>
      <c r="B27" s="11">
        <v>0</v>
      </c>
      <c r="C27" s="11">
        <v>869</v>
      </c>
      <c r="D27" s="11">
        <v>957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99468.547235494116</v>
      </c>
      <c r="I27" s="16">
        <f t="shared" si="3"/>
        <v>0</v>
      </c>
      <c r="J27" s="16">
        <f t="shared" si="1"/>
        <v>99468.547235494116</v>
      </c>
      <c r="K27" s="16">
        <f t="shared" si="4"/>
        <v>6186334.7175550135</v>
      </c>
      <c r="L27" s="23">
        <f t="shared" si="5"/>
        <v>62.193878260921224</v>
      </c>
    </row>
    <row r="28" spans="1:12" x14ac:dyDescent="0.25">
      <c r="A28" s="19">
        <v>19</v>
      </c>
      <c r="B28" s="11">
        <v>0</v>
      </c>
      <c r="C28" s="11">
        <v>878</v>
      </c>
      <c r="D28" s="11">
        <v>883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99468.547235494116</v>
      </c>
      <c r="I28" s="16">
        <f t="shared" si="3"/>
        <v>0</v>
      </c>
      <c r="J28" s="16">
        <f t="shared" si="1"/>
        <v>99468.547235494116</v>
      </c>
      <c r="K28" s="16">
        <f t="shared" si="4"/>
        <v>6086866.170319519</v>
      </c>
      <c r="L28" s="23">
        <f t="shared" si="5"/>
        <v>61.193878260921224</v>
      </c>
    </row>
    <row r="29" spans="1:12" x14ac:dyDescent="0.25">
      <c r="A29" s="19">
        <v>20</v>
      </c>
      <c r="B29" s="11">
        <v>0</v>
      </c>
      <c r="C29" s="11">
        <v>864</v>
      </c>
      <c r="D29" s="11">
        <v>889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99468.547235494116</v>
      </c>
      <c r="I29" s="16">
        <f t="shared" si="3"/>
        <v>0</v>
      </c>
      <c r="J29" s="16">
        <f t="shared" si="1"/>
        <v>99468.547235494116</v>
      </c>
      <c r="K29" s="16">
        <f t="shared" si="4"/>
        <v>5987397.6230840245</v>
      </c>
      <c r="L29" s="23">
        <f t="shared" si="5"/>
        <v>60.193878260921217</v>
      </c>
    </row>
    <row r="30" spans="1:12" x14ac:dyDescent="0.25">
      <c r="A30" s="19">
        <v>21</v>
      </c>
      <c r="B30" s="11">
        <v>0</v>
      </c>
      <c r="C30" s="11">
        <v>811</v>
      </c>
      <c r="D30" s="11">
        <v>877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99468.547235494116</v>
      </c>
      <c r="I30" s="16">
        <f t="shared" si="3"/>
        <v>0</v>
      </c>
      <c r="J30" s="16">
        <f t="shared" si="1"/>
        <v>99468.547235494116</v>
      </c>
      <c r="K30" s="16">
        <f t="shared" si="4"/>
        <v>5887929.07584853</v>
      </c>
      <c r="L30" s="23">
        <f t="shared" si="5"/>
        <v>59.193878260921217</v>
      </c>
    </row>
    <row r="31" spans="1:12" x14ac:dyDescent="0.25">
      <c r="A31" s="19">
        <v>22</v>
      </c>
      <c r="B31" s="11">
        <v>1</v>
      </c>
      <c r="C31" s="11">
        <v>771</v>
      </c>
      <c r="D31" s="11">
        <v>806</v>
      </c>
      <c r="E31" s="20">
        <v>0.42080000000000001</v>
      </c>
      <c r="F31" s="21">
        <f t="shared" si="2"/>
        <v>1.2682308180088776E-3</v>
      </c>
      <c r="G31" s="21">
        <f t="shared" si="0"/>
        <v>1.2672999110862383E-3</v>
      </c>
      <c r="H31" s="16">
        <f t="shared" si="6"/>
        <v>99468.547235494116</v>
      </c>
      <c r="I31" s="16">
        <f t="shared" si="3"/>
        <v>126.05648106741899</v>
      </c>
      <c r="J31" s="16">
        <f t="shared" si="1"/>
        <v>99395.53532165986</v>
      </c>
      <c r="K31" s="16">
        <f t="shared" si="4"/>
        <v>5788460.5286130356</v>
      </c>
      <c r="L31" s="23">
        <f t="shared" si="5"/>
        <v>58.19387826092121</v>
      </c>
    </row>
    <row r="32" spans="1:12" x14ac:dyDescent="0.25">
      <c r="A32" s="19">
        <v>23</v>
      </c>
      <c r="B32" s="11">
        <v>0</v>
      </c>
      <c r="C32" s="11">
        <v>737</v>
      </c>
      <c r="D32" s="11">
        <v>779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99342.49075442669</v>
      </c>
      <c r="I32" s="16">
        <f t="shared" si="3"/>
        <v>0</v>
      </c>
      <c r="J32" s="16">
        <f t="shared" si="1"/>
        <v>99342.49075442669</v>
      </c>
      <c r="K32" s="16">
        <f t="shared" si="4"/>
        <v>5689064.9932913762</v>
      </c>
      <c r="L32" s="23">
        <f t="shared" si="5"/>
        <v>57.267186982000169</v>
      </c>
    </row>
    <row r="33" spans="1:12" x14ac:dyDescent="0.25">
      <c r="A33" s="19">
        <v>24</v>
      </c>
      <c r="B33" s="11">
        <v>0</v>
      </c>
      <c r="C33" s="11">
        <v>703</v>
      </c>
      <c r="D33" s="11">
        <v>744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99342.49075442669</v>
      </c>
      <c r="I33" s="16">
        <f t="shared" si="3"/>
        <v>0</v>
      </c>
      <c r="J33" s="16">
        <f t="shared" si="1"/>
        <v>99342.49075442669</v>
      </c>
      <c r="K33" s="16">
        <f t="shared" si="4"/>
        <v>5589722.5025369497</v>
      </c>
      <c r="L33" s="23">
        <f t="shared" si="5"/>
        <v>56.267186982000169</v>
      </c>
    </row>
    <row r="34" spans="1:12" x14ac:dyDescent="0.25">
      <c r="A34" s="19">
        <v>25</v>
      </c>
      <c r="B34" s="11">
        <v>0</v>
      </c>
      <c r="C34" s="11">
        <v>760</v>
      </c>
      <c r="D34" s="11">
        <v>706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99342.49075442669</v>
      </c>
      <c r="I34" s="16">
        <f t="shared" si="3"/>
        <v>0</v>
      </c>
      <c r="J34" s="16">
        <f t="shared" si="1"/>
        <v>99342.49075442669</v>
      </c>
      <c r="K34" s="16">
        <f t="shared" si="4"/>
        <v>5490380.0117825232</v>
      </c>
      <c r="L34" s="23">
        <f t="shared" si="5"/>
        <v>55.267186982000176</v>
      </c>
    </row>
    <row r="35" spans="1:12" x14ac:dyDescent="0.25">
      <c r="A35" s="19">
        <v>26</v>
      </c>
      <c r="B35" s="11">
        <v>0</v>
      </c>
      <c r="C35" s="11">
        <v>732</v>
      </c>
      <c r="D35" s="11">
        <v>768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99342.49075442669</v>
      </c>
      <c r="I35" s="16">
        <f t="shared" si="3"/>
        <v>0</v>
      </c>
      <c r="J35" s="16">
        <f t="shared" si="1"/>
        <v>99342.49075442669</v>
      </c>
      <c r="K35" s="16">
        <f t="shared" si="4"/>
        <v>5391037.5210280968</v>
      </c>
      <c r="L35" s="23">
        <f t="shared" si="5"/>
        <v>54.267186982000176</v>
      </c>
    </row>
    <row r="36" spans="1:12" x14ac:dyDescent="0.25">
      <c r="A36" s="19">
        <v>27</v>
      </c>
      <c r="B36" s="11">
        <v>0</v>
      </c>
      <c r="C36" s="11">
        <v>782</v>
      </c>
      <c r="D36" s="11">
        <v>739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99342.49075442669</v>
      </c>
      <c r="I36" s="16">
        <f t="shared" si="3"/>
        <v>0</v>
      </c>
      <c r="J36" s="16">
        <f t="shared" si="1"/>
        <v>99342.49075442669</v>
      </c>
      <c r="K36" s="16">
        <f t="shared" si="4"/>
        <v>5291695.0302736703</v>
      </c>
      <c r="L36" s="23">
        <f t="shared" si="5"/>
        <v>53.267186982000176</v>
      </c>
    </row>
    <row r="37" spans="1:12" x14ac:dyDescent="0.25">
      <c r="A37" s="19">
        <v>28</v>
      </c>
      <c r="B37" s="11">
        <v>0</v>
      </c>
      <c r="C37" s="11">
        <v>755</v>
      </c>
      <c r="D37" s="11">
        <v>770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99342.49075442669</v>
      </c>
      <c r="I37" s="16">
        <f t="shared" si="3"/>
        <v>0</v>
      </c>
      <c r="J37" s="16">
        <f t="shared" si="1"/>
        <v>99342.49075442669</v>
      </c>
      <c r="K37" s="16">
        <f t="shared" si="4"/>
        <v>5192352.5395192439</v>
      </c>
      <c r="L37" s="23">
        <f t="shared" si="5"/>
        <v>52.267186982000176</v>
      </c>
    </row>
    <row r="38" spans="1:12" x14ac:dyDescent="0.25">
      <c r="A38" s="19">
        <v>29</v>
      </c>
      <c r="B38" s="11">
        <v>1</v>
      </c>
      <c r="C38" s="11">
        <v>729</v>
      </c>
      <c r="D38" s="11">
        <v>747</v>
      </c>
      <c r="E38" s="20">
        <v>0.76500000000000001</v>
      </c>
      <c r="F38" s="21">
        <f t="shared" si="2"/>
        <v>1.3550135501355014E-3</v>
      </c>
      <c r="G38" s="21">
        <f t="shared" si="0"/>
        <v>1.3545822129809614E-3</v>
      </c>
      <c r="H38" s="16">
        <f t="shared" si="6"/>
        <v>99342.49075442669</v>
      </c>
      <c r="I38" s="16">
        <f t="shared" si="3"/>
        <v>134.56757096917201</v>
      </c>
      <c r="J38" s="16">
        <f t="shared" si="1"/>
        <v>99310.867375248941</v>
      </c>
      <c r="K38" s="16">
        <f t="shared" si="4"/>
        <v>5093010.0487648174</v>
      </c>
      <c r="L38" s="23">
        <f t="shared" si="5"/>
        <v>51.267186982000183</v>
      </c>
    </row>
    <row r="39" spans="1:12" x14ac:dyDescent="0.25">
      <c r="A39" s="19">
        <v>30</v>
      </c>
      <c r="B39" s="11">
        <v>0</v>
      </c>
      <c r="C39" s="11">
        <v>837</v>
      </c>
      <c r="D39" s="11">
        <v>735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99207.923183457518</v>
      </c>
      <c r="I39" s="16">
        <f t="shared" si="3"/>
        <v>0</v>
      </c>
      <c r="J39" s="16">
        <f t="shared" si="1"/>
        <v>99207.923183457518</v>
      </c>
      <c r="K39" s="16">
        <f t="shared" si="4"/>
        <v>4993699.1813895684</v>
      </c>
      <c r="L39" s="23">
        <f t="shared" si="5"/>
        <v>50.33568913800471</v>
      </c>
    </row>
    <row r="40" spans="1:12" x14ac:dyDescent="0.25">
      <c r="A40" s="19">
        <v>31</v>
      </c>
      <c r="B40" s="11">
        <v>1</v>
      </c>
      <c r="C40" s="11">
        <v>817</v>
      </c>
      <c r="D40" s="11">
        <v>813</v>
      </c>
      <c r="E40" s="20">
        <v>0.63109999999999999</v>
      </c>
      <c r="F40" s="21">
        <f t="shared" si="2"/>
        <v>1.2269938650306749E-3</v>
      </c>
      <c r="G40" s="21">
        <f t="shared" si="0"/>
        <v>1.2264387322106598E-3</v>
      </c>
      <c r="H40" s="16">
        <f t="shared" si="6"/>
        <v>99207.923183457518</v>
      </c>
      <c r="I40" s="16">
        <f t="shared" si="3"/>
        <v>121.67243953437216</v>
      </c>
      <c r="J40" s="16">
        <f t="shared" si="1"/>
        <v>99163.038220513277</v>
      </c>
      <c r="K40" s="16">
        <f t="shared" si="4"/>
        <v>4894491.2582061104</v>
      </c>
      <c r="L40" s="23">
        <f t="shared" si="5"/>
        <v>49.33568913800471</v>
      </c>
    </row>
    <row r="41" spans="1:12" x14ac:dyDescent="0.25">
      <c r="A41" s="19">
        <v>32</v>
      </c>
      <c r="B41" s="11">
        <v>0</v>
      </c>
      <c r="C41" s="11">
        <v>837</v>
      </c>
      <c r="D41" s="11">
        <v>813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99086.250743923141</v>
      </c>
      <c r="I41" s="16">
        <f t="shared" si="3"/>
        <v>0</v>
      </c>
      <c r="J41" s="16">
        <f t="shared" si="1"/>
        <v>99086.250743923141</v>
      </c>
      <c r="K41" s="16">
        <f t="shared" si="4"/>
        <v>4795328.2199855968</v>
      </c>
      <c r="L41" s="23">
        <f t="shared" si="5"/>
        <v>48.39549568162149</v>
      </c>
    </row>
    <row r="42" spans="1:12" x14ac:dyDescent="0.25">
      <c r="A42" s="19">
        <v>33</v>
      </c>
      <c r="B42" s="11">
        <v>0</v>
      </c>
      <c r="C42" s="11">
        <v>814</v>
      </c>
      <c r="D42" s="11">
        <v>845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99086.250743923141</v>
      </c>
      <c r="I42" s="16">
        <f t="shared" si="3"/>
        <v>0</v>
      </c>
      <c r="J42" s="16">
        <f t="shared" si="1"/>
        <v>99086.250743923141</v>
      </c>
      <c r="K42" s="16">
        <f t="shared" si="4"/>
        <v>4696241.9692416741</v>
      </c>
      <c r="L42" s="23">
        <f t="shared" si="5"/>
        <v>47.395495681621497</v>
      </c>
    </row>
    <row r="43" spans="1:12" x14ac:dyDescent="0.25">
      <c r="A43" s="19">
        <v>34</v>
      </c>
      <c r="B43" s="11">
        <v>1</v>
      </c>
      <c r="C43" s="11">
        <v>964</v>
      </c>
      <c r="D43" s="11">
        <v>824</v>
      </c>
      <c r="E43" s="20">
        <v>0.25679999999999997</v>
      </c>
      <c r="F43" s="21">
        <f t="shared" si="2"/>
        <v>1.1185682326621924E-3</v>
      </c>
      <c r="G43" s="21">
        <f t="shared" si="0"/>
        <v>1.1176391170114508E-3</v>
      </c>
      <c r="H43" s="16">
        <f t="shared" si="6"/>
        <v>99086.250743923141</v>
      </c>
      <c r="I43" s="16">
        <f t="shared" si="3"/>
        <v>110.74266978941347</v>
      </c>
      <c r="J43" s="16">
        <f t="shared" si="1"/>
        <v>99003.946791735652</v>
      </c>
      <c r="K43" s="16">
        <f t="shared" si="4"/>
        <v>4597155.7184977513</v>
      </c>
      <c r="L43" s="23">
        <f t="shared" si="5"/>
        <v>46.395495681621497</v>
      </c>
    </row>
    <row r="44" spans="1:12" x14ac:dyDescent="0.25">
      <c r="A44" s="19">
        <v>35</v>
      </c>
      <c r="B44" s="11">
        <v>0</v>
      </c>
      <c r="C44" s="11">
        <v>1011</v>
      </c>
      <c r="D44" s="11">
        <v>964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98975.50807413373</v>
      </c>
      <c r="I44" s="16">
        <f t="shared" si="3"/>
        <v>0</v>
      </c>
      <c r="J44" s="16">
        <f t="shared" si="1"/>
        <v>98975.50807413373</v>
      </c>
      <c r="K44" s="16">
        <f t="shared" si="4"/>
        <v>4498151.7717060158</v>
      </c>
      <c r="L44" s="23">
        <f t="shared" si="5"/>
        <v>45.4471197898459</v>
      </c>
    </row>
    <row r="45" spans="1:12" x14ac:dyDescent="0.25">
      <c r="A45" s="19">
        <v>36</v>
      </c>
      <c r="B45" s="11">
        <v>0</v>
      </c>
      <c r="C45" s="11">
        <v>1097</v>
      </c>
      <c r="D45" s="11">
        <v>1000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98975.50807413373</v>
      </c>
      <c r="I45" s="16">
        <f t="shared" si="3"/>
        <v>0</v>
      </c>
      <c r="J45" s="16">
        <f t="shared" si="1"/>
        <v>98975.50807413373</v>
      </c>
      <c r="K45" s="16">
        <f t="shared" si="4"/>
        <v>4399176.2636318821</v>
      </c>
      <c r="L45" s="23">
        <f t="shared" si="5"/>
        <v>44.4471197898459</v>
      </c>
    </row>
    <row r="46" spans="1:12" x14ac:dyDescent="0.25">
      <c r="A46" s="19">
        <v>37</v>
      </c>
      <c r="B46" s="11">
        <v>0</v>
      </c>
      <c r="C46" s="11">
        <v>1198</v>
      </c>
      <c r="D46" s="11">
        <v>1092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98975.50807413373</v>
      </c>
      <c r="I46" s="16">
        <f t="shared" si="3"/>
        <v>0</v>
      </c>
      <c r="J46" s="16">
        <f t="shared" si="1"/>
        <v>98975.50807413373</v>
      </c>
      <c r="K46" s="16">
        <f t="shared" si="4"/>
        <v>4300200.7555577485</v>
      </c>
      <c r="L46" s="23">
        <f t="shared" si="5"/>
        <v>43.4471197898459</v>
      </c>
    </row>
    <row r="47" spans="1:12" x14ac:dyDescent="0.25">
      <c r="A47" s="19">
        <v>38</v>
      </c>
      <c r="B47" s="11">
        <v>2</v>
      </c>
      <c r="C47" s="11">
        <v>1317</v>
      </c>
      <c r="D47" s="11">
        <v>1183</v>
      </c>
      <c r="E47" s="20">
        <v>0.88249999999999995</v>
      </c>
      <c r="F47" s="21">
        <f t="shared" si="2"/>
        <v>1.6000000000000001E-3</v>
      </c>
      <c r="G47" s="21">
        <f t="shared" si="0"/>
        <v>1.5996992565397705E-3</v>
      </c>
      <c r="H47" s="16">
        <f t="shared" si="6"/>
        <v>98975.50807413373</v>
      </c>
      <c r="I47" s="16">
        <f t="shared" si="3"/>
        <v>158.33104668183779</v>
      </c>
      <c r="J47" s="16">
        <f t="shared" si="1"/>
        <v>98956.904176148615</v>
      </c>
      <c r="K47" s="16">
        <f t="shared" si="4"/>
        <v>4201225.2474836148</v>
      </c>
      <c r="L47" s="23">
        <f t="shared" si="5"/>
        <v>42.447119789845907</v>
      </c>
    </row>
    <row r="48" spans="1:12" x14ac:dyDescent="0.25">
      <c r="A48" s="19">
        <v>39</v>
      </c>
      <c r="B48" s="11">
        <v>0</v>
      </c>
      <c r="C48" s="11">
        <v>1337</v>
      </c>
      <c r="D48" s="11">
        <v>1285</v>
      </c>
      <c r="E48" s="20">
        <v>0</v>
      </c>
      <c r="F48" s="21">
        <f t="shared" si="2"/>
        <v>0</v>
      </c>
      <c r="G48" s="21">
        <f t="shared" si="0"/>
        <v>0</v>
      </c>
      <c r="H48" s="16">
        <f t="shared" si="6"/>
        <v>98817.177027451893</v>
      </c>
      <c r="I48" s="16">
        <f t="shared" si="3"/>
        <v>0</v>
      </c>
      <c r="J48" s="16">
        <f t="shared" si="1"/>
        <v>98817.177027451893</v>
      </c>
      <c r="K48" s="16">
        <f t="shared" si="4"/>
        <v>4102268.3433074662</v>
      </c>
      <c r="L48" s="23">
        <f t="shared" si="5"/>
        <v>41.513717217076909</v>
      </c>
    </row>
    <row r="49" spans="1:12" x14ac:dyDescent="0.25">
      <c r="A49" s="19">
        <v>40</v>
      </c>
      <c r="B49" s="11">
        <v>0</v>
      </c>
      <c r="C49" s="11">
        <v>1449</v>
      </c>
      <c r="D49" s="11">
        <v>1315</v>
      </c>
      <c r="E49" s="20">
        <v>0</v>
      </c>
      <c r="F49" s="21">
        <f t="shared" si="2"/>
        <v>0</v>
      </c>
      <c r="G49" s="21">
        <f t="shared" si="0"/>
        <v>0</v>
      </c>
      <c r="H49" s="16">
        <f t="shared" si="6"/>
        <v>98817.177027451893</v>
      </c>
      <c r="I49" s="16">
        <f t="shared" si="3"/>
        <v>0</v>
      </c>
      <c r="J49" s="16">
        <f t="shared" si="1"/>
        <v>98817.177027451893</v>
      </c>
      <c r="K49" s="16">
        <f t="shared" si="4"/>
        <v>4003451.1662800144</v>
      </c>
      <c r="L49" s="23">
        <f t="shared" si="5"/>
        <v>40.513717217076909</v>
      </c>
    </row>
    <row r="50" spans="1:12" x14ac:dyDescent="0.25">
      <c r="A50" s="19">
        <v>41</v>
      </c>
      <c r="B50" s="11">
        <v>0</v>
      </c>
      <c r="C50" s="11">
        <v>1500</v>
      </c>
      <c r="D50" s="11">
        <v>1456</v>
      </c>
      <c r="E50" s="20">
        <v>0</v>
      </c>
      <c r="F50" s="21">
        <f t="shared" si="2"/>
        <v>0</v>
      </c>
      <c r="G50" s="21">
        <f t="shared" si="0"/>
        <v>0</v>
      </c>
      <c r="H50" s="16">
        <f t="shared" si="6"/>
        <v>98817.177027451893</v>
      </c>
      <c r="I50" s="16">
        <f t="shared" si="3"/>
        <v>0</v>
      </c>
      <c r="J50" s="16">
        <f t="shared" si="1"/>
        <v>98817.177027451893</v>
      </c>
      <c r="K50" s="16">
        <f t="shared" si="4"/>
        <v>3904633.9892525626</v>
      </c>
      <c r="L50" s="23">
        <f t="shared" si="5"/>
        <v>39.513717217076909</v>
      </c>
    </row>
    <row r="51" spans="1:12" x14ac:dyDescent="0.25">
      <c r="A51" s="19">
        <v>42</v>
      </c>
      <c r="B51" s="11">
        <v>1</v>
      </c>
      <c r="C51" s="11">
        <v>1613</v>
      </c>
      <c r="D51" s="11">
        <v>1469</v>
      </c>
      <c r="E51" s="20">
        <v>0.3962</v>
      </c>
      <c r="F51" s="21">
        <f t="shared" si="2"/>
        <v>6.4892926670992858E-4</v>
      </c>
      <c r="G51" s="21">
        <f t="shared" si="0"/>
        <v>6.486751005673442E-4</v>
      </c>
      <c r="H51" s="16">
        <f t="shared" si="6"/>
        <v>98817.177027451893</v>
      </c>
      <c r="I51" s="16">
        <f t="shared" si="3"/>
        <v>64.100242246063416</v>
      </c>
      <c r="J51" s="16">
        <f t="shared" si="1"/>
        <v>98778.473301183723</v>
      </c>
      <c r="K51" s="16">
        <f t="shared" si="4"/>
        <v>3805816.8122251108</v>
      </c>
      <c r="L51" s="23">
        <f t="shared" si="5"/>
        <v>38.513717217076909</v>
      </c>
    </row>
    <row r="52" spans="1:12" x14ac:dyDescent="0.25">
      <c r="A52" s="19">
        <v>43</v>
      </c>
      <c r="B52" s="11">
        <v>0</v>
      </c>
      <c r="C52" s="11">
        <v>1656</v>
      </c>
      <c r="D52" s="11">
        <v>1593</v>
      </c>
      <c r="E52" s="20">
        <v>0</v>
      </c>
      <c r="F52" s="21">
        <f t="shared" si="2"/>
        <v>0</v>
      </c>
      <c r="G52" s="21">
        <f t="shared" si="0"/>
        <v>0</v>
      </c>
      <c r="H52" s="16">
        <f t="shared" si="6"/>
        <v>98753.076785205834</v>
      </c>
      <c r="I52" s="16">
        <f t="shared" si="3"/>
        <v>0</v>
      </c>
      <c r="J52" s="16">
        <f t="shared" si="1"/>
        <v>98753.076785205834</v>
      </c>
      <c r="K52" s="16">
        <f t="shared" si="4"/>
        <v>3707038.3389239269</v>
      </c>
      <c r="L52" s="23">
        <f t="shared" si="5"/>
        <v>37.53845915086746</v>
      </c>
    </row>
    <row r="53" spans="1:12" x14ac:dyDescent="0.25">
      <c r="A53" s="19">
        <v>44</v>
      </c>
      <c r="B53" s="11">
        <v>4</v>
      </c>
      <c r="C53" s="11">
        <v>1701</v>
      </c>
      <c r="D53" s="11">
        <v>1638</v>
      </c>
      <c r="E53" s="20">
        <v>0.54369999999999996</v>
      </c>
      <c r="F53" s="21">
        <f t="shared" si="2"/>
        <v>2.3959269242288112E-3</v>
      </c>
      <c r="G53" s="21">
        <f t="shared" si="0"/>
        <v>2.3933104102062245E-3</v>
      </c>
      <c r="H53" s="16">
        <f t="shared" si="6"/>
        <v>98753.076785205834</v>
      </c>
      <c r="I53" s="16">
        <f t="shared" si="3"/>
        <v>236.34676670992775</v>
      </c>
      <c r="J53" s="16">
        <f t="shared" si="1"/>
        <v>98645.231755556088</v>
      </c>
      <c r="K53" s="16">
        <f t="shared" si="4"/>
        <v>3608285.2621387211</v>
      </c>
      <c r="L53" s="23">
        <f t="shared" si="5"/>
        <v>36.53845915086746</v>
      </c>
    </row>
    <row r="54" spans="1:12" x14ac:dyDescent="0.25">
      <c r="A54" s="19">
        <v>45</v>
      </c>
      <c r="B54" s="11">
        <v>4</v>
      </c>
      <c r="C54" s="11">
        <v>1677</v>
      </c>
      <c r="D54" s="11">
        <v>1663</v>
      </c>
      <c r="E54" s="20">
        <v>0.6865</v>
      </c>
      <c r="F54" s="21">
        <f t="shared" si="2"/>
        <v>2.3952095808383233E-3</v>
      </c>
      <c r="G54" s="21">
        <f t="shared" si="0"/>
        <v>2.393412371787891E-3</v>
      </c>
      <c r="H54" s="16">
        <f t="shared" si="6"/>
        <v>98516.730018495902</v>
      </c>
      <c r="I54" s="16">
        <f t="shared" si="3"/>
        <v>235.79116045435561</v>
      </c>
      <c r="J54" s="16">
        <f t="shared" si="1"/>
        <v>98442.809489693449</v>
      </c>
      <c r="K54" s="16">
        <f t="shared" si="4"/>
        <v>3509640.030383165</v>
      </c>
      <c r="L54" s="23">
        <f t="shared" si="5"/>
        <v>35.624812452912842</v>
      </c>
    </row>
    <row r="55" spans="1:12" x14ac:dyDescent="0.25">
      <c r="A55" s="19">
        <v>46</v>
      </c>
      <c r="B55" s="11">
        <v>3</v>
      </c>
      <c r="C55" s="11">
        <v>1703</v>
      </c>
      <c r="D55" s="11">
        <v>1638</v>
      </c>
      <c r="E55" s="20">
        <v>0.34429999999999999</v>
      </c>
      <c r="F55" s="21">
        <f t="shared" si="2"/>
        <v>1.7958695001496557E-3</v>
      </c>
      <c r="G55" s="21">
        <f t="shared" si="0"/>
        <v>1.7937572583640057E-3</v>
      </c>
      <c r="H55" s="16">
        <f t="shared" si="6"/>
        <v>98280.93885804154</v>
      </c>
      <c r="I55" s="16">
        <f t="shared" si="3"/>
        <v>176.29214743544108</v>
      </c>
      <c r="J55" s="16">
        <f t="shared" si="1"/>
        <v>98165.344096968125</v>
      </c>
      <c r="K55" s="16">
        <f t="shared" si="4"/>
        <v>3411197.2208934715</v>
      </c>
      <c r="L55" s="23">
        <f t="shared" si="5"/>
        <v>34.708634863782244</v>
      </c>
    </row>
    <row r="56" spans="1:12" x14ac:dyDescent="0.25">
      <c r="A56" s="19">
        <v>47</v>
      </c>
      <c r="B56" s="11">
        <v>5</v>
      </c>
      <c r="C56" s="11">
        <v>1648</v>
      </c>
      <c r="D56" s="11">
        <v>1682</v>
      </c>
      <c r="E56" s="20">
        <v>0.43830000000000002</v>
      </c>
      <c r="F56" s="21">
        <f t="shared" si="2"/>
        <v>3.003003003003003E-3</v>
      </c>
      <c r="G56" s="21">
        <f t="shared" si="0"/>
        <v>2.9979461071220109E-3</v>
      </c>
      <c r="H56" s="16">
        <f t="shared" si="6"/>
        <v>98104.646710606103</v>
      </c>
      <c r="I56" s="16">
        <f t="shared" si="3"/>
        <v>294.11244369664178</v>
      </c>
      <c r="J56" s="16">
        <f t="shared" si="1"/>
        <v>97939.443750981707</v>
      </c>
      <c r="K56" s="16">
        <f t="shared" si="4"/>
        <v>3313031.8767965036</v>
      </c>
      <c r="L56" s="23">
        <f t="shared" si="5"/>
        <v>33.770386907048831</v>
      </c>
    </row>
    <row r="57" spans="1:12" x14ac:dyDescent="0.25">
      <c r="A57" s="19">
        <v>48</v>
      </c>
      <c r="B57" s="11">
        <v>6</v>
      </c>
      <c r="C57" s="11">
        <v>1564</v>
      </c>
      <c r="D57" s="11">
        <v>1630</v>
      </c>
      <c r="E57" s="20">
        <v>0.56830000000000003</v>
      </c>
      <c r="F57" s="21">
        <f t="shared" si="2"/>
        <v>3.7570444583594239E-3</v>
      </c>
      <c r="G57" s="21">
        <f t="shared" si="0"/>
        <v>3.7509607148130814E-3</v>
      </c>
      <c r="H57" s="16">
        <f t="shared" si="6"/>
        <v>97810.534266909468</v>
      </c>
      <c r="I57" s="16">
        <f t="shared" si="3"/>
        <v>366.88347153005611</v>
      </c>
      <c r="J57" s="16">
        <f t="shared" si="1"/>
        <v>97652.150672249933</v>
      </c>
      <c r="K57" s="16">
        <f t="shared" si="4"/>
        <v>3215092.4330455218</v>
      </c>
      <c r="L57" s="23">
        <f t="shared" si="5"/>
        <v>32.870615186213413</v>
      </c>
    </row>
    <row r="58" spans="1:12" x14ac:dyDescent="0.25">
      <c r="A58" s="19">
        <v>49</v>
      </c>
      <c r="B58" s="11">
        <v>1</v>
      </c>
      <c r="C58" s="11">
        <v>1524</v>
      </c>
      <c r="D58" s="11">
        <v>1550</v>
      </c>
      <c r="E58" s="20">
        <v>0.21310000000000001</v>
      </c>
      <c r="F58" s="21">
        <f t="shared" si="2"/>
        <v>6.5061808718282373E-4</v>
      </c>
      <c r="G58" s="21">
        <f t="shared" si="0"/>
        <v>6.502851597968484E-4</v>
      </c>
      <c r="H58" s="16">
        <f t="shared" si="6"/>
        <v>97443.650795379406</v>
      </c>
      <c r="I58" s="16">
        <f t="shared" si="3"/>
        <v>63.366160028661589</v>
      </c>
      <c r="J58" s="16">
        <f t="shared" si="1"/>
        <v>97393.787964052855</v>
      </c>
      <c r="K58" s="16">
        <f t="shared" si="4"/>
        <v>3117440.2823732719</v>
      </c>
      <c r="L58" s="23">
        <f t="shared" si="5"/>
        <v>31.992236096731865</v>
      </c>
    </row>
    <row r="59" spans="1:12" x14ac:dyDescent="0.25">
      <c r="A59" s="19">
        <v>50</v>
      </c>
      <c r="B59" s="11">
        <v>2</v>
      </c>
      <c r="C59" s="11">
        <v>1396</v>
      </c>
      <c r="D59" s="11">
        <v>1507</v>
      </c>
      <c r="E59" s="20">
        <v>0.18990000000000001</v>
      </c>
      <c r="F59" s="21">
        <f t="shared" si="2"/>
        <v>1.3778849466069584E-3</v>
      </c>
      <c r="G59" s="21">
        <f t="shared" si="0"/>
        <v>1.3763486324118268E-3</v>
      </c>
      <c r="H59" s="16">
        <f t="shared" si="6"/>
        <v>97380.284635350748</v>
      </c>
      <c r="I59" s="16">
        <f t="shared" si="3"/>
        <v>134.02922158173942</v>
      </c>
      <c r="J59" s="16">
        <f t="shared" si="1"/>
        <v>97271.707562947369</v>
      </c>
      <c r="K59" s="16">
        <f t="shared" si="4"/>
        <v>3020046.4944092189</v>
      </c>
      <c r="L59" s="23">
        <f t="shared" si="5"/>
        <v>31.012915044539614</v>
      </c>
    </row>
    <row r="60" spans="1:12" x14ac:dyDescent="0.25">
      <c r="A60" s="19">
        <v>51</v>
      </c>
      <c r="B60" s="11">
        <v>3</v>
      </c>
      <c r="C60" s="11">
        <v>1434</v>
      </c>
      <c r="D60" s="11">
        <v>1382</v>
      </c>
      <c r="E60" s="20">
        <v>0.48</v>
      </c>
      <c r="F60" s="21">
        <f t="shared" si="2"/>
        <v>2.130681818181818E-3</v>
      </c>
      <c r="G60" s="21">
        <f t="shared" si="0"/>
        <v>2.1283237322284963E-3</v>
      </c>
      <c r="H60" s="16">
        <f t="shared" si="6"/>
        <v>97246.255413769002</v>
      </c>
      <c r="I60" s="16">
        <f t="shared" si="3"/>
        <v>206.97151326747846</v>
      </c>
      <c r="J60" s="16">
        <f t="shared" si="1"/>
        <v>97138.630226869922</v>
      </c>
      <c r="K60" s="16">
        <f t="shared" si="4"/>
        <v>2922774.7868462717</v>
      </c>
      <c r="L60" s="23">
        <f t="shared" si="5"/>
        <v>30.055396728750946</v>
      </c>
    </row>
    <row r="61" spans="1:12" x14ac:dyDescent="0.25">
      <c r="A61" s="19">
        <v>52</v>
      </c>
      <c r="B61" s="11">
        <v>5</v>
      </c>
      <c r="C61" s="11">
        <v>1279</v>
      </c>
      <c r="D61" s="11">
        <v>1428</v>
      </c>
      <c r="E61" s="20">
        <v>0.6421</v>
      </c>
      <c r="F61" s="21">
        <f t="shared" si="2"/>
        <v>3.6941263391207981E-3</v>
      </c>
      <c r="G61" s="21">
        <f t="shared" si="0"/>
        <v>3.6892486808169029E-3</v>
      </c>
      <c r="H61" s="16">
        <f t="shared" si="6"/>
        <v>97039.283900501527</v>
      </c>
      <c r="I61" s="16">
        <f t="shared" si="3"/>
        <v>358.00205011734215</v>
      </c>
      <c r="J61" s="16">
        <f t="shared" si="1"/>
        <v>96911.15496676453</v>
      </c>
      <c r="K61" s="16">
        <f t="shared" si="4"/>
        <v>2825636.1566194016</v>
      </c>
      <c r="L61" s="23">
        <f t="shared" si="5"/>
        <v>29.118477002742988</v>
      </c>
    </row>
    <row r="62" spans="1:12" x14ac:dyDescent="0.25">
      <c r="A62" s="19">
        <v>53</v>
      </c>
      <c r="B62" s="11">
        <v>6</v>
      </c>
      <c r="C62" s="11">
        <v>1193</v>
      </c>
      <c r="D62" s="11">
        <v>1259</v>
      </c>
      <c r="E62" s="20">
        <v>0.47270000000000001</v>
      </c>
      <c r="F62" s="21">
        <f t="shared" si="2"/>
        <v>4.8939641109298528E-3</v>
      </c>
      <c r="G62" s="21">
        <f t="shared" si="0"/>
        <v>4.8813673165447923E-3</v>
      </c>
      <c r="H62" s="16">
        <f t="shared" si="6"/>
        <v>96681.281850384185</v>
      </c>
      <c r="I62" s="16">
        <f t="shared" si="3"/>
        <v>471.9368493461206</v>
      </c>
      <c r="J62" s="16">
        <f t="shared" si="1"/>
        <v>96432.42954972398</v>
      </c>
      <c r="K62" s="16">
        <f t="shared" si="4"/>
        <v>2728725.001652637</v>
      </c>
      <c r="L62" s="23">
        <f t="shared" si="5"/>
        <v>28.223922453524999</v>
      </c>
    </row>
    <row r="63" spans="1:12" x14ac:dyDescent="0.25">
      <c r="A63" s="19">
        <v>54</v>
      </c>
      <c r="B63" s="11">
        <v>6</v>
      </c>
      <c r="C63" s="11">
        <v>1112</v>
      </c>
      <c r="D63" s="11">
        <v>1192</v>
      </c>
      <c r="E63" s="20">
        <v>0.55649999999999999</v>
      </c>
      <c r="F63" s="21">
        <f t="shared" si="2"/>
        <v>5.208333333333333E-3</v>
      </c>
      <c r="G63" s="21">
        <f t="shared" si="0"/>
        <v>5.1963303515057662E-3</v>
      </c>
      <c r="H63" s="16">
        <f t="shared" si="6"/>
        <v>96209.345001038062</v>
      </c>
      <c r="I63" s="16">
        <f t="shared" si="3"/>
        <v>499.93553952738364</v>
      </c>
      <c r="J63" s="16">
        <f t="shared" si="1"/>
        <v>95987.623589257666</v>
      </c>
      <c r="K63" s="16">
        <f t="shared" si="4"/>
        <v>2632292.5721029132</v>
      </c>
      <c r="L63" s="23">
        <f t="shared" si="5"/>
        <v>27.360050856541136</v>
      </c>
    </row>
    <row r="64" spans="1:12" x14ac:dyDescent="0.25">
      <c r="A64" s="19">
        <v>55</v>
      </c>
      <c r="B64" s="11">
        <v>3</v>
      </c>
      <c r="C64" s="11">
        <v>1124</v>
      </c>
      <c r="D64" s="11">
        <v>1090</v>
      </c>
      <c r="E64" s="20">
        <v>0.5756</v>
      </c>
      <c r="F64" s="21">
        <f t="shared" si="2"/>
        <v>2.7100271002710027E-3</v>
      </c>
      <c r="G64" s="21">
        <f t="shared" si="0"/>
        <v>2.7069137826304921E-3</v>
      </c>
      <c r="H64" s="16">
        <f t="shared" si="6"/>
        <v>95709.409461510673</v>
      </c>
      <c r="I64" s="16">
        <f t="shared" si="3"/>
        <v>259.07711959878844</v>
      </c>
      <c r="J64" s="16">
        <f t="shared" si="1"/>
        <v>95599.45713195295</v>
      </c>
      <c r="K64" s="16">
        <f t="shared" si="4"/>
        <v>2536304.9485136555</v>
      </c>
      <c r="L64" s="23">
        <f t="shared" si="5"/>
        <v>26.500058487286193</v>
      </c>
    </row>
    <row r="65" spans="1:12" x14ac:dyDescent="0.25">
      <c r="A65" s="19">
        <v>56</v>
      </c>
      <c r="B65" s="11">
        <v>5</v>
      </c>
      <c r="C65" s="11">
        <v>1016</v>
      </c>
      <c r="D65" s="11">
        <v>1095</v>
      </c>
      <c r="E65" s="20">
        <v>0.54320000000000002</v>
      </c>
      <c r="F65" s="21">
        <f t="shared" si="2"/>
        <v>4.7370914258645196E-3</v>
      </c>
      <c r="G65" s="21">
        <f t="shared" si="0"/>
        <v>4.7268629512263374E-3</v>
      </c>
      <c r="H65" s="16">
        <f t="shared" si="6"/>
        <v>95450.332341911882</v>
      </c>
      <c r="I65" s="16">
        <f t="shared" si="3"/>
        <v>451.18063962922434</v>
      </c>
      <c r="J65" s="16">
        <f t="shared" si="1"/>
        <v>95244.233025729249</v>
      </c>
      <c r="K65" s="16">
        <f t="shared" si="4"/>
        <v>2440705.4913817025</v>
      </c>
      <c r="L65" s="23">
        <f t="shared" si="5"/>
        <v>25.570424235285746</v>
      </c>
    </row>
    <row r="66" spans="1:12" x14ac:dyDescent="0.25">
      <c r="A66" s="19">
        <v>57</v>
      </c>
      <c r="B66" s="11">
        <v>3</v>
      </c>
      <c r="C66" s="11">
        <v>974</v>
      </c>
      <c r="D66" s="11">
        <v>998</v>
      </c>
      <c r="E66" s="20">
        <v>0.72770000000000001</v>
      </c>
      <c r="F66" s="21">
        <f t="shared" si="2"/>
        <v>3.0425963488843813E-3</v>
      </c>
      <c r="G66" s="21">
        <f t="shared" si="0"/>
        <v>3.0400776476365576E-3</v>
      </c>
      <c r="H66" s="16">
        <f t="shared" si="6"/>
        <v>94999.151702282659</v>
      </c>
      <c r="I66" s="16">
        <f t="shared" si="3"/>
        <v>288.80479763454395</v>
      </c>
      <c r="J66" s="16">
        <f t="shared" si="1"/>
        <v>94920.510155886775</v>
      </c>
      <c r="K66" s="16">
        <f t="shared" si="4"/>
        <v>2345461.2583559733</v>
      </c>
      <c r="L66" s="23">
        <f t="shared" si="5"/>
        <v>24.68928633917071</v>
      </c>
    </row>
    <row r="67" spans="1:12" x14ac:dyDescent="0.25">
      <c r="A67" s="19">
        <v>58</v>
      </c>
      <c r="B67" s="11">
        <v>3</v>
      </c>
      <c r="C67" s="11">
        <v>911</v>
      </c>
      <c r="D67" s="11">
        <v>953</v>
      </c>
      <c r="E67" s="20">
        <v>0.27600000000000002</v>
      </c>
      <c r="F67" s="21">
        <f t="shared" si="2"/>
        <v>3.2188841201716738E-3</v>
      </c>
      <c r="G67" s="21">
        <f t="shared" si="0"/>
        <v>3.211400041962294E-3</v>
      </c>
      <c r="H67" s="16">
        <f t="shared" si="6"/>
        <v>94710.346904648119</v>
      </c>
      <c r="I67" s="16">
        <f t="shared" si="3"/>
        <v>304.1528120238504</v>
      </c>
      <c r="J67" s="16">
        <f t="shared" si="1"/>
        <v>94490.140268742849</v>
      </c>
      <c r="K67" s="16">
        <f t="shared" si="4"/>
        <v>2250540.7482000864</v>
      </c>
      <c r="L67" s="23">
        <f t="shared" si="5"/>
        <v>23.76235355220345</v>
      </c>
    </row>
    <row r="68" spans="1:12" x14ac:dyDescent="0.25">
      <c r="A68" s="19">
        <v>59</v>
      </c>
      <c r="B68" s="11">
        <v>3</v>
      </c>
      <c r="C68" s="11">
        <v>857</v>
      </c>
      <c r="D68" s="11">
        <v>902</v>
      </c>
      <c r="E68" s="20">
        <v>0.68759999999999999</v>
      </c>
      <c r="F68" s="21">
        <f t="shared" si="2"/>
        <v>3.4110289937464467E-3</v>
      </c>
      <c r="G68" s="21">
        <f t="shared" si="0"/>
        <v>3.40739805178609E-3</v>
      </c>
      <c r="H68" s="16">
        <f t="shared" si="6"/>
        <v>94406.194092624268</v>
      </c>
      <c r="I68" s="16">
        <f t="shared" si="3"/>
        <v>321.6794818277474</v>
      </c>
      <c r="J68" s="16">
        <f t="shared" si="1"/>
        <v>94305.701422501283</v>
      </c>
      <c r="K68" s="16">
        <f t="shared" si="4"/>
        <v>2156050.6079313434</v>
      </c>
      <c r="L68" s="23">
        <f t="shared" si="5"/>
        <v>22.838020626231245</v>
      </c>
    </row>
    <row r="69" spans="1:12" x14ac:dyDescent="0.25">
      <c r="A69" s="19">
        <v>60</v>
      </c>
      <c r="B69" s="11">
        <v>2</v>
      </c>
      <c r="C69" s="11">
        <v>750</v>
      </c>
      <c r="D69" s="11">
        <v>851</v>
      </c>
      <c r="E69" s="20">
        <v>0.67349999999999999</v>
      </c>
      <c r="F69" s="21">
        <f t="shared" si="2"/>
        <v>2.4984384759525295E-3</v>
      </c>
      <c r="G69" s="21">
        <f t="shared" si="0"/>
        <v>2.4964020605302605E-3</v>
      </c>
      <c r="H69" s="16">
        <f t="shared" si="6"/>
        <v>94084.514610796527</v>
      </c>
      <c r="I69" s="16">
        <f t="shared" si="3"/>
        <v>234.87277613838185</v>
      </c>
      <c r="J69" s="16">
        <f t="shared" si="1"/>
        <v>94007.828649387346</v>
      </c>
      <c r="K69" s="16">
        <f t="shared" si="4"/>
        <v>2061744.906508842</v>
      </c>
      <c r="L69" s="23">
        <f t="shared" si="5"/>
        <v>21.913753980001399</v>
      </c>
    </row>
    <row r="70" spans="1:12" x14ac:dyDescent="0.25">
      <c r="A70" s="19">
        <v>61</v>
      </c>
      <c r="B70" s="11">
        <v>5</v>
      </c>
      <c r="C70" s="11">
        <v>746</v>
      </c>
      <c r="D70" s="11">
        <v>749</v>
      </c>
      <c r="E70" s="20">
        <v>0.35460000000000003</v>
      </c>
      <c r="F70" s="21">
        <f t="shared" si="2"/>
        <v>6.688963210702341E-3</v>
      </c>
      <c r="G70" s="21">
        <f t="shared" si="0"/>
        <v>6.6602107024257822E-3</v>
      </c>
      <c r="H70" s="16">
        <f t="shared" si="6"/>
        <v>93849.641834658149</v>
      </c>
      <c r="I70" s="16">
        <f t="shared" si="3"/>
        <v>625.05838896601665</v>
      </c>
      <c r="J70" s="16">
        <f t="shared" si="1"/>
        <v>93446.229150419473</v>
      </c>
      <c r="K70" s="16">
        <f t="shared" si="4"/>
        <v>1967737.0778594548</v>
      </c>
      <c r="L70" s="23">
        <f t="shared" si="5"/>
        <v>20.966910894834982</v>
      </c>
    </row>
    <row r="71" spans="1:12" x14ac:dyDescent="0.25">
      <c r="A71" s="19">
        <v>62</v>
      </c>
      <c r="B71" s="11">
        <v>6</v>
      </c>
      <c r="C71" s="11">
        <v>752</v>
      </c>
      <c r="D71" s="11">
        <v>725</v>
      </c>
      <c r="E71" s="20">
        <v>0.5474</v>
      </c>
      <c r="F71" s="21">
        <f t="shared" si="2"/>
        <v>8.124576844955992E-3</v>
      </c>
      <c r="G71" s="21">
        <f t="shared" si="0"/>
        <v>8.094810740626613E-3</v>
      </c>
      <c r="H71" s="16">
        <f t="shared" si="6"/>
        <v>93224.583445692129</v>
      </c>
      <c r="I71" s="16">
        <f t="shared" si="3"/>
        <v>754.63535936663061</v>
      </c>
      <c r="J71" s="16">
        <f t="shared" si="1"/>
        <v>92883.035482042789</v>
      </c>
      <c r="K71" s="16">
        <f t="shared" si="4"/>
        <v>1874290.8487090352</v>
      </c>
      <c r="L71" s="23">
        <f t="shared" si="5"/>
        <v>20.105113688181842</v>
      </c>
    </row>
    <row r="72" spans="1:12" x14ac:dyDescent="0.25">
      <c r="A72" s="19">
        <v>63</v>
      </c>
      <c r="B72" s="11">
        <v>6</v>
      </c>
      <c r="C72" s="11">
        <v>672</v>
      </c>
      <c r="D72" s="11">
        <v>727</v>
      </c>
      <c r="E72" s="20">
        <v>0.4244</v>
      </c>
      <c r="F72" s="21">
        <f t="shared" si="2"/>
        <v>8.5775553967119365E-3</v>
      </c>
      <c r="G72" s="21">
        <f t="shared" si="0"/>
        <v>8.5354140017207397E-3</v>
      </c>
      <c r="H72" s="16">
        <f t="shared" si="6"/>
        <v>92469.948086325501</v>
      </c>
      <c r="I72" s="16">
        <f t="shared" si="3"/>
        <v>789.26928963441264</v>
      </c>
      <c r="J72" s="16">
        <f t="shared" si="1"/>
        <v>92015.64468321194</v>
      </c>
      <c r="K72" s="16">
        <f t="shared" si="4"/>
        <v>1781407.8132269925</v>
      </c>
      <c r="L72" s="23">
        <f t="shared" si="5"/>
        <v>19.26472167545672</v>
      </c>
    </row>
    <row r="73" spans="1:12" x14ac:dyDescent="0.25">
      <c r="A73" s="19">
        <v>64</v>
      </c>
      <c r="B73" s="11">
        <v>6</v>
      </c>
      <c r="C73" s="11">
        <v>619</v>
      </c>
      <c r="D73" s="11">
        <v>656</v>
      </c>
      <c r="E73" s="20">
        <v>0.3775</v>
      </c>
      <c r="F73" s="21">
        <f t="shared" si="2"/>
        <v>9.4117647058823521E-3</v>
      </c>
      <c r="G73" s="21">
        <f t="shared" ref="G73:G108" si="7">F73/((1+(1-E73)*F73))</f>
        <v>9.356944022082387E-3</v>
      </c>
      <c r="H73" s="16">
        <f t="shared" si="6"/>
        <v>91680.678796691092</v>
      </c>
      <c r="I73" s="16">
        <f t="shared" si="3"/>
        <v>857.85097940715411</v>
      </c>
      <c r="J73" s="16">
        <f t="shared" ref="J73:J108" si="8">H74+I73*E73</f>
        <v>91146.666562010141</v>
      </c>
      <c r="K73" s="16">
        <f t="shared" si="4"/>
        <v>1689392.1685437805</v>
      </c>
      <c r="L73" s="23">
        <f t="shared" si="5"/>
        <v>18.42691601673387</v>
      </c>
    </row>
    <row r="74" spans="1:12" x14ac:dyDescent="0.25">
      <c r="A74" s="19">
        <v>65</v>
      </c>
      <c r="B74" s="11">
        <v>15</v>
      </c>
      <c r="C74" s="11">
        <v>646</v>
      </c>
      <c r="D74" s="11">
        <v>605</v>
      </c>
      <c r="E74" s="20">
        <v>0.42859999999999998</v>
      </c>
      <c r="F74" s="21">
        <f t="shared" ref="F74:F108" si="9">B74/((C74+D74)/2)</f>
        <v>2.3980815347721823E-2</v>
      </c>
      <c r="G74" s="21">
        <f t="shared" si="7"/>
        <v>2.3656656746641937E-2</v>
      </c>
      <c r="H74" s="16">
        <f t="shared" si="6"/>
        <v>90822.827817283935</v>
      </c>
      <c r="I74" s="16">
        <f t="shared" ref="I74:I108" si="10">H74*G74</f>
        <v>2148.5644624328488</v>
      </c>
      <c r="J74" s="16">
        <f t="shared" si="8"/>
        <v>89595.138083449798</v>
      </c>
      <c r="K74" s="16">
        <f t="shared" ref="K74:K97" si="11">K75+J74</f>
        <v>1598245.5019817704</v>
      </c>
      <c r="L74" s="23">
        <f t="shared" ref="L74:L108" si="12">K74/H74</f>
        <v>17.597398587908955</v>
      </c>
    </row>
    <row r="75" spans="1:12" x14ac:dyDescent="0.25">
      <c r="A75" s="19">
        <v>66</v>
      </c>
      <c r="B75" s="11">
        <v>10</v>
      </c>
      <c r="C75" s="11">
        <v>762</v>
      </c>
      <c r="D75" s="11">
        <v>631</v>
      </c>
      <c r="E75" s="20">
        <v>0.51339999999999997</v>
      </c>
      <c r="F75" s="21">
        <f t="shared" si="9"/>
        <v>1.4357501794687724E-2</v>
      </c>
      <c r="G75" s="21">
        <f t="shared" si="7"/>
        <v>1.4257891029790436E-2</v>
      </c>
      <c r="H75" s="16">
        <f t="shared" ref="H75:H108" si="13">H74-I74</f>
        <v>88674.263354851078</v>
      </c>
      <c r="I75" s="16">
        <f t="shared" si="10"/>
        <v>1264.3079840604059</v>
      </c>
      <c r="J75" s="16">
        <f t="shared" si="8"/>
        <v>88059.051089807283</v>
      </c>
      <c r="K75" s="16">
        <f t="shared" si="11"/>
        <v>1508650.3638983206</v>
      </c>
      <c r="L75" s="23">
        <f t="shared" si="12"/>
        <v>17.013396072557136</v>
      </c>
    </row>
    <row r="76" spans="1:12" x14ac:dyDescent="0.25">
      <c r="A76" s="19">
        <v>67</v>
      </c>
      <c r="B76" s="11">
        <v>17</v>
      </c>
      <c r="C76" s="11">
        <v>799</v>
      </c>
      <c r="D76" s="11">
        <v>739</v>
      </c>
      <c r="E76" s="20">
        <v>0.52070000000000005</v>
      </c>
      <c r="F76" s="21">
        <f t="shared" si="9"/>
        <v>2.2106631989596878E-2</v>
      </c>
      <c r="G76" s="21">
        <f t="shared" si="7"/>
        <v>2.187485242516838E-2</v>
      </c>
      <c r="H76" s="16">
        <f t="shared" si="13"/>
        <v>87409.955370790674</v>
      </c>
      <c r="I76" s="16">
        <f t="shared" si="10"/>
        <v>1912.0798742266002</v>
      </c>
      <c r="J76" s="16">
        <f t="shared" si="8"/>
        <v>86493.495487073858</v>
      </c>
      <c r="K76" s="16">
        <f t="shared" si="11"/>
        <v>1420591.3128085134</v>
      </c>
      <c r="L76" s="23">
        <f t="shared" si="12"/>
        <v>16.252053976945799</v>
      </c>
    </row>
    <row r="77" spans="1:12" x14ac:dyDescent="0.25">
      <c r="A77" s="19">
        <v>68</v>
      </c>
      <c r="B77" s="11">
        <v>12</v>
      </c>
      <c r="C77" s="11">
        <v>791</v>
      </c>
      <c r="D77" s="11">
        <v>780</v>
      </c>
      <c r="E77" s="20">
        <v>0.47339999999999999</v>
      </c>
      <c r="F77" s="21">
        <f t="shared" si="9"/>
        <v>1.5276893698281349E-2</v>
      </c>
      <c r="G77" s="21">
        <f t="shared" si="7"/>
        <v>1.5154974772018664E-2</v>
      </c>
      <c r="H77" s="16">
        <f t="shared" si="13"/>
        <v>85497.875496564069</v>
      </c>
      <c r="I77" s="16">
        <f t="shared" si="10"/>
        <v>1295.7181462116212</v>
      </c>
      <c r="J77" s="16">
        <f t="shared" si="8"/>
        <v>84815.55032076902</v>
      </c>
      <c r="K77" s="16">
        <f t="shared" si="11"/>
        <v>1334097.8173214395</v>
      </c>
      <c r="L77" s="23">
        <f t="shared" si="12"/>
        <v>15.603870968408488</v>
      </c>
    </row>
    <row r="78" spans="1:12" x14ac:dyDescent="0.25">
      <c r="A78" s="19">
        <v>69</v>
      </c>
      <c r="B78" s="11">
        <v>13</v>
      </c>
      <c r="C78" s="11">
        <v>794</v>
      </c>
      <c r="D78" s="11">
        <v>766</v>
      </c>
      <c r="E78" s="20">
        <v>0.48020000000000002</v>
      </c>
      <c r="F78" s="21">
        <f t="shared" si="9"/>
        <v>1.6666666666666666E-2</v>
      </c>
      <c r="G78" s="21">
        <f t="shared" si="7"/>
        <v>1.6523517923059894E-2</v>
      </c>
      <c r="H78" s="16">
        <f t="shared" si="13"/>
        <v>84202.157350352441</v>
      </c>
      <c r="I78" s="16">
        <f t="shared" si="10"/>
        <v>1391.315856138858</v>
      </c>
      <c r="J78" s="16">
        <f t="shared" si="8"/>
        <v>83478.951368331473</v>
      </c>
      <c r="K78" s="16">
        <f t="shared" si="11"/>
        <v>1249282.2670006705</v>
      </c>
      <c r="L78" s="23">
        <f t="shared" si="12"/>
        <v>14.836701413748772</v>
      </c>
    </row>
    <row r="79" spans="1:12" x14ac:dyDescent="0.25">
      <c r="A79" s="19">
        <v>70</v>
      </c>
      <c r="B79" s="11">
        <v>22</v>
      </c>
      <c r="C79" s="11">
        <v>933</v>
      </c>
      <c r="D79" s="11">
        <v>769</v>
      </c>
      <c r="E79" s="20">
        <v>0.54200000000000004</v>
      </c>
      <c r="F79" s="21">
        <f t="shared" si="9"/>
        <v>2.5851938895417155E-2</v>
      </c>
      <c r="G79" s="21">
        <f t="shared" si="7"/>
        <v>2.5549428854131341E-2</v>
      </c>
      <c r="H79" s="16">
        <f t="shared" si="13"/>
        <v>82810.841494213586</v>
      </c>
      <c r="I79" s="16">
        <f t="shared" si="10"/>
        <v>2115.7697031071575</v>
      </c>
      <c r="J79" s="16">
        <f t="shared" si="8"/>
        <v>81841.818970190507</v>
      </c>
      <c r="K79" s="16">
        <f t="shared" si="11"/>
        <v>1165803.3156323391</v>
      </c>
      <c r="L79" s="23">
        <f t="shared" si="12"/>
        <v>14.077906885100301</v>
      </c>
    </row>
    <row r="80" spans="1:12" x14ac:dyDescent="0.25">
      <c r="A80" s="19">
        <v>71</v>
      </c>
      <c r="B80" s="11">
        <v>29</v>
      </c>
      <c r="C80" s="11">
        <v>1040</v>
      </c>
      <c r="D80" s="11">
        <v>887</v>
      </c>
      <c r="E80" s="20">
        <v>0.43020000000000003</v>
      </c>
      <c r="F80" s="21">
        <f t="shared" si="9"/>
        <v>3.0098598858329009E-2</v>
      </c>
      <c r="G80" s="21">
        <f t="shared" si="7"/>
        <v>2.9591106015545331E-2</v>
      </c>
      <c r="H80" s="16">
        <f t="shared" si="13"/>
        <v>80695.071791106428</v>
      </c>
      <c r="I80" s="16">
        <f t="shared" si="10"/>
        <v>2387.8564243026717</v>
      </c>
      <c r="J80" s="16">
        <f t="shared" si="8"/>
        <v>79334.471200538756</v>
      </c>
      <c r="K80" s="16">
        <f t="shared" si="11"/>
        <v>1083961.4966621485</v>
      </c>
      <c r="L80" s="23">
        <f t="shared" si="12"/>
        <v>13.432809124554421</v>
      </c>
    </row>
    <row r="81" spans="1:12" x14ac:dyDescent="0.25">
      <c r="A81" s="19">
        <v>72</v>
      </c>
      <c r="B81" s="11">
        <v>30</v>
      </c>
      <c r="C81" s="11">
        <v>1045</v>
      </c>
      <c r="D81" s="11">
        <v>996</v>
      </c>
      <c r="E81" s="20">
        <v>0.56999999999999995</v>
      </c>
      <c r="F81" s="21">
        <f t="shared" si="9"/>
        <v>2.9397354238118571E-2</v>
      </c>
      <c r="G81" s="21">
        <f t="shared" si="7"/>
        <v>2.9030385136442811E-2</v>
      </c>
      <c r="H81" s="16">
        <f t="shared" si="13"/>
        <v>78307.21536680375</v>
      </c>
      <c r="I81" s="16">
        <f t="shared" si="10"/>
        <v>2273.2886210606857</v>
      </c>
      <c r="J81" s="16">
        <f t="shared" si="8"/>
        <v>77329.701259747657</v>
      </c>
      <c r="K81" s="16">
        <f t="shared" si="11"/>
        <v>1004627.0254616097</v>
      </c>
      <c r="L81" s="23">
        <f t="shared" si="12"/>
        <v>12.829303414197186</v>
      </c>
    </row>
    <row r="82" spans="1:12" x14ac:dyDescent="0.25">
      <c r="A82" s="19">
        <v>73</v>
      </c>
      <c r="B82" s="11">
        <v>21</v>
      </c>
      <c r="C82" s="11">
        <v>925</v>
      </c>
      <c r="D82" s="11">
        <v>1003</v>
      </c>
      <c r="E82" s="20">
        <v>0.44590000000000002</v>
      </c>
      <c r="F82" s="21">
        <f t="shared" si="9"/>
        <v>2.1784232365145227E-2</v>
      </c>
      <c r="G82" s="21">
        <f t="shared" si="7"/>
        <v>2.1524418786881709E-2</v>
      </c>
      <c r="H82" s="16">
        <f t="shared" si="13"/>
        <v>76033.926745743069</v>
      </c>
      <c r="I82" s="16">
        <f t="shared" si="10"/>
        <v>1636.5860812864598</v>
      </c>
      <c r="J82" s="16">
        <f t="shared" si="8"/>
        <v>75127.094398102243</v>
      </c>
      <c r="K82" s="16">
        <f t="shared" si="11"/>
        <v>927297.32420186209</v>
      </c>
      <c r="L82" s="23">
        <f t="shared" si="12"/>
        <v>12.195836304795069</v>
      </c>
    </row>
    <row r="83" spans="1:12" x14ac:dyDescent="0.25">
      <c r="A83" s="19">
        <v>74</v>
      </c>
      <c r="B83" s="11">
        <v>35</v>
      </c>
      <c r="C83" s="11">
        <v>1036</v>
      </c>
      <c r="D83" s="11">
        <v>898</v>
      </c>
      <c r="E83" s="20">
        <v>0.53739999999999999</v>
      </c>
      <c r="F83" s="21">
        <f t="shared" si="9"/>
        <v>3.6194415718717683E-2</v>
      </c>
      <c r="G83" s="21">
        <f t="shared" si="7"/>
        <v>3.5598373052641859E-2</v>
      </c>
      <c r="H83" s="16">
        <f t="shared" si="13"/>
        <v>74397.340664456613</v>
      </c>
      <c r="I83" s="16">
        <f t="shared" si="10"/>
        <v>2648.4242870978087</v>
      </c>
      <c r="J83" s="16">
        <f t="shared" si="8"/>
        <v>73172.179589245177</v>
      </c>
      <c r="K83" s="16">
        <f t="shared" si="11"/>
        <v>852170.22980375984</v>
      </c>
      <c r="L83" s="23">
        <f t="shared" si="12"/>
        <v>11.454310358312107</v>
      </c>
    </row>
    <row r="84" spans="1:12" x14ac:dyDescent="0.25">
      <c r="A84" s="19">
        <v>75</v>
      </c>
      <c r="B84" s="11">
        <v>31</v>
      </c>
      <c r="C84" s="11">
        <v>1004</v>
      </c>
      <c r="D84" s="11">
        <v>999</v>
      </c>
      <c r="E84" s="20">
        <v>0.61699999999999999</v>
      </c>
      <c r="F84" s="21">
        <f t="shared" si="9"/>
        <v>3.0953569645531701E-2</v>
      </c>
      <c r="G84" s="21">
        <f t="shared" si="7"/>
        <v>3.059090779012269E-2</v>
      </c>
      <c r="H84" s="16">
        <f t="shared" si="13"/>
        <v>71748.916377358808</v>
      </c>
      <c r="I84" s="16">
        <f t="shared" si="10"/>
        <v>2194.864484941007</v>
      </c>
      <c r="J84" s="16">
        <f t="shared" si="8"/>
        <v>70908.283279626397</v>
      </c>
      <c r="K84" s="16">
        <f t="shared" si="11"/>
        <v>778998.0502145146</v>
      </c>
      <c r="L84" s="23">
        <f t="shared" si="12"/>
        <v>10.857279657262341</v>
      </c>
    </row>
    <row r="85" spans="1:12" x14ac:dyDescent="0.25">
      <c r="A85" s="19">
        <v>76</v>
      </c>
      <c r="B85" s="11">
        <v>44</v>
      </c>
      <c r="C85" s="11">
        <v>968</v>
      </c>
      <c r="D85" s="11">
        <v>945</v>
      </c>
      <c r="E85" s="20">
        <v>0.50529999999999997</v>
      </c>
      <c r="F85" s="21">
        <f t="shared" si="9"/>
        <v>4.6001045478306322E-2</v>
      </c>
      <c r="G85" s="21">
        <f t="shared" si="7"/>
        <v>4.4977505114146769E-2</v>
      </c>
      <c r="H85" s="16">
        <f t="shared" si="13"/>
        <v>69554.051892417803</v>
      </c>
      <c r="I85" s="16">
        <f t="shared" si="10"/>
        <v>3128.3677247008513</v>
      </c>
      <c r="J85" s="16">
        <f t="shared" si="8"/>
        <v>68006.448379008303</v>
      </c>
      <c r="K85" s="16">
        <f t="shared" si="11"/>
        <v>708089.7669348882</v>
      </c>
      <c r="L85" s="23">
        <f t="shared" si="12"/>
        <v>10.180424399000085</v>
      </c>
    </row>
    <row r="86" spans="1:12" x14ac:dyDescent="0.25">
      <c r="A86" s="19">
        <v>77</v>
      </c>
      <c r="B86" s="11">
        <v>32</v>
      </c>
      <c r="C86" s="11">
        <v>749</v>
      </c>
      <c r="D86" s="11">
        <v>920</v>
      </c>
      <c r="E86" s="20">
        <v>0.52310000000000001</v>
      </c>
      <c r="F86" s="21">
        <f t="shared" si="9"/>
        <v>3.8346315158777712E-2</v>
      </c>
      <c r="G86" s="21">
        <f t="shared" si="7"/>
        <v>3.7657656130995927E-2</v>
      </c>
      <c r="H86" s="16">
        <f t="shared" si="13"/>
        <v>66425.684167716958</v>
      </c>
      <c r="I86" s="16">
        <f t="shared" si="10"/>
        <v>2501.4355726540257</v>
      </c>
      <c r="J86" s="16">
        <f t="shared" si="8"/>
        <v>65232.749543118254</v>
      </c>
      <c r="K86" s="16">
        <f t="shared" si="11"/>
        <v>640083.31855587987</v>
      </c>
      <c r="L86" s="23">
        <f t="shared" si="12"/>
        <v>9.6360816840026153</v>
      </c>
    </row>
    <row r="87" spans="1:12" x14ac:dyDescent="0.25">
      <c r="A87" s="19">
        <v>78</v>
      </c>
      <c r="B87" s="11">
        <v>36</v>
      </c>
      <c r="C87" s="11">
        <v>725</v>
      </c>
      <c r="D87" s="11">
        <v>717</v>
      </c>
      <c r="E87" s="20">
        <v>0.4728</v>
      </c>
      <c r="F87" s="21">
        <f t="shared" si="9"/>
        <v>4.9930651872399444E-2</v>
      </c>
      <c r="G87" s="21">
        <f t="shared" si="7"/>
        <v>4.8650016108560887E-2</v>
      </c>
      <c r="H87" s="16">
        <f t="shared" si="13"/>
        <v>63924.248595062934</v>
      </c>
      <c r="I87" s="16">
        <f t="shared" si="10"/>
        <v>3109.9157238774624</v>
      </c>
      <c r="J87" s="16">
        <f t="shared" si="8"/>
        <v>62284.701025434733</v>
      </c>
      <c r="K87" s="16">
        <f t="shared" si="11"/>
        <v>574850.56901276158</v>
      </c>
      <c r="L87" s="23">
        <f t="shared" si="12"/>
        <v>8.9926840228382297</v>
      </c>
    </row>
    <row r="88" spans="1:12" x14ac:dyDescent="0.25">
      <c r="A88" s="19">
        <v>79</v>
      </c>
      <c r="B88" s="11">
        <v>52</v>
      </c>
      <c r="C88" s="11">
        <v>799</v>
      </c>
      <c r="D88" s="11">
        <v>679</v>
      </c>
      <c r="E88" s="20">
        <v>0.49740000000000001</v>
      </c>
      <c r="F88" s="21">
        <f t="shared" si="9"/>
        <v>7.0365358592692828E-2</v>
      </c>
      <c r="G88" s="21">
        <f t="shared" si="7"/>
        <v>6.7961845174552157E-2</v>
      </c>
      <c r="H88" s="16">
        <f t="shared" si="13"/>
        <v>60814.33287118547</v>
      </c>
      <c r="I88" s="16">
        <f t="shared" si="10"/>
        <v>4133.0542749851847</v>
      </c>
      <c r="J88" s="16">
        <f t="shared" si="8"/>
        <v>58737.059792577915</v>
      </c>
      <c r="K88" s="16">
        <f t="shared" si="11"/>
        <v>512565.86798732681</v>
      </c>
      <c r="L88" s="23">
        <f t="shared" si="12"/>
        <v>8.428372782992188</v>
      </c>
    </row>
    <row r="89" spans="1:12" x14ac:dyDescent="0.25">
      <c r="A89" s="19">
        <v>80</v>
      </c>
      <c r="B89" s="11">
        <v>37</v>
      </c>
      <c r="C89" s="11">
        <v>439</v>
      </c>
      <c r="D89" s="11">
        <v>748</v>
      </c>
      <c r="E89" s="20">
        <v>0.48110000000000003</v>
      </c>
      <c r="F89" s="21">
        <f t="shared" si="9"/>
        <v>6.2342038753159225E-2</v>
      </c>
      <c r="G89" s="21">
        <f t="shared" si="7"/>
        <v>6.0388513582437589E-2</v>
      </c>
      <c r="H89" s="16">
        <f t="shared" si="13"/>
        <v>56681.278596200282</v>
      </c>
      <c r="I89" s="16">
        <f t="shared" si="10"/>
        <v>3422.8981623765699</v>
      </c>
      <c r="J89" s="16">
        <f t="shared" si="8"/>
        <v>54905.13673974308</v>
      </c>
      <c r="K89" s="16">
        <f t="shared" si="11"/>
        <v>453828.80819474888</v>
      </c>
      <c r="L89" s="23">
        <f t="shared" si="12"/>
        <v>8.0066790911306658</v>
      </c>
    </row>
    <row r="90" spans="1:12" x14ac:dyDescent="0.25">
      <c r="A90" s="19">
        <v>81</v>
      </c>
      <c r="B90" s="11">
        <v>23</v>
      </c>
      <c r="C90" s="11">
        <v>451</v>
      </c>
      <c r="D90" s="11">
        <v>413</v>
      </c>
      <c r="E90" s="20">
        <v>0.49869999999999998</v>
      </c>
      <c r="F90" s="21">
        <f t="shared" si="9"/>
        <v>5.3240740740740741E-2</v>
      </c>
      <c r="G90" s="21">
        <f t="shared" si="7"/>
        <v>5.1856706842086632E-2</v>
      </c>
      <c r="H90" s="16">
        <f t="shared" si="13"/>
        <v>53258.38043382371</v>
      </c>
      <c r="I90" s="16">
        <f t="shared" si="10"/>
        <v>2761.8042210411186</v>
      </c>
      <c r="J90" s="16">
        <f t="shared" si="8"/>
        <v>51873.887977815793</v>
      </c>
      <c r="K90" s="16">
        <f t="shared" si="11"/>
        <v>398923.67145500582</v>
      </c>
      <c r="L90" s="23">
        <f t="shared" si="12"/>
        <v>7.4903455231930893</v>
      </c>
    </row>
    <row r="91" spans="1:12" x14ac:dyDescent="0.25">
      <c r="A91" s="19">
        <v>82</v>
      </c>
      <c r="B91" s="11">
        <v>32</v>
      </c>
      <c r="C91" s="11">
        <v>456</v>
      </c>
      <c r="D91" s="11">
        <v>421</v>
      </c>
      <c r="E91" s="20">
        <v>0.52629999999999999</v>
      </c>
      <c r="F91" s="21">
        <f t="shared" si="9"/>
        <v>7.2976054732041051E-2</v>
      </c>
      <c r="G91" s="21">
        <f t="shared" si="7"/>
        <v>7.0537655645745795E-2</v>
      </c>
      <c r="H91" s="16">
        <f t="shared" si="13"/>
        <v>50496.576212782587</v>
      </c>
      <c r="I91" s="16">
        <f t="shared" si="10"/>
        <v>3561.9101041864164</v>
      </c>
      <c r="J91" s="16">
        <f t="shared" si="8"/>
        <v>48809.29939642948</v>
      </c>
      <c r="K91" s="16">
        <f t="shared" si="11"/>
        <v>347049.78347719001</v>
      </c>
      <c r="L91" s="23">
        <f t="shared" si="12"/>
        <v>6.8727388964905431</v>
      </c>
    </row>
    <row r="92" spans="1:12" x14ac:dyDescent="0.25">
      <c r="A92" s="19">
        <v>83</v>
      </c>
      <c r="B92" s="11">
        <v>32</v>
      </c>
      <c r="C92" s="11">
        <v>450</v>
      </c>
      <c r="D92" s="11">
        <v>413</v>
      </c>
      <c r="E92" s="20">
        <v>0.55210000000000004</v>
      </c>
      <c r="F92" s="21">
        <f t="shared" si="9"/>
        <v>7.4159907300115874E-2</v>
      </c>
      <c r="G92" s="21">
        <f t="shared" si="7"/>
        <v>7.1775786797202895E-2</v>
      </c>
      <c r="H92" s="16">
        <f t="shared" si="13"/>
        <v>46934.666108596168</v>
      </c>
      <c r="I92" s="16">
        <f t="shared" si="10"/>
        <v>3368.7725880085031</v>
      </c>
      <c r="J92" s="16">
        <f t="shared" si="8"/>
        <v>45425.79286642716</v>
      </c>
      <c r="K92" s="16">
        <f t="shared" si="11"/>
        <v>298240.48408076051</v>
      </c>
      <c r="L92" s="23">
        <f t="shared" si="12"/>
        <v>6.354375322298015</v>
      </c>
    </row>
    <row r="93" spans="1:12" x14ac:dyDescent="0.25">
      <c r="A93" s="19">
        <v>84</v>
      </c>
      <c r="B93" s="11">
        <v>40</v>
      </c>
      <c r="C93" s="11">
        <v>358</v>
      </c>
      <c r="D93" s="11">
        <v>409</v>
      </c>
      <c r="E93" s="20">
        <v>0.4592</v>
      </c>
      <c r="F93" s="21">
        <f t="shared" si="9"/>
        <v>0.10430247718383312</v>
      </c>
      <c r="G93" s="21">
        <f t="shared" si="7"/>
        <v>9.8733252372066385E-2</v>
      </c>
      <c r="H93" s="16">
        <f t="shared" si="13"/>
        <v>43565.893520587662</v>
      </c>
      <c r="I93" s="16">
        <f t="shared" si="10"/>
        <v>4301.4023597827536</v>
      </c>
      <c r="J93" s="16">
        <f t="shared" si="8"/>
        <v>41239.695124417151</v>
      </c>
      <c r="K93" s="16">
        <f t="shared" si="11"/>
        <v>252814.69121433335</v>
      </c>
      <c r="L93" s="23">
        <f t="shared" si="12"/>
        <v>5.8030415718401889</v>
      </c>
    </row>
    <row r="94" spans="1:12" x14ac:dyDescent="0.25">
      <c r="A94" s="19">
        <v>85</v>
      </c>
      <c r="B94" s="11">
        <v>26</v>
      </c>
      <c r="C94" s="11">
        <v>315</v>
      </c>
      <c r="D94" s="11">
        <v>315</v>
      </c>
      <c r="E94" s="20">
        <v>0.41760000000000003</v>
      </c>
      <c r="F94" s="21">
        <f t="shared" si="9"/>
        <v>8.2539682539682538E-2</v>
      </c>
      <c r="G94" s="21">
        <f t="shared" si="7"/>
        <v>7.8753895288820819E-2</v>
      </c>
      <c r="H94" s="16">
        <f t="shared" si="13"/>
        <v>39264.491160804908</v>
      </c>
      <c r="I94" s="16">
        <f t="shared" si="10"/>
        <v>3092.2316254468601</v>
      </c>
      <c r="J94" s="16">
        <f t="shared" si="8"/>
        <v>37463.575462144654</v>
      </c>
      <c r="K94" s="16">
        <f t="shared" si="11"/>
        <v>211574.99608991618</v>
      </c>
      <c r="L94" s="23">
        <f t="shared" si="12"/>
        <v>5.3884563338265599</v>
      </c>
    </row>
    <row r="95" spans="1:12" x14ac:dyDescent="0.25">
      <c r="A95" s="19">
        <v>86</v>
      </c>
      <c r="B95" s="11">
        <v>40</v>
      </c>
      <c r="C95" s="11">
        <v>252</v>
      </c>
      <c r="D95" s="11">
        <v>278</v>
      </c>
      <c r="E95" s="20">
        <v>0.53200000000000003</v>
      </c>
      <c r="F95" s="21">
        <f t="shared" si="9"/>
        <v>0.15094339622641509</v>
      </c>
      <c r="G95" s="21">
        <f t="shared" si="7"/>
        <v>0.14098406880022557</v>
      </c>
      <c r="H95" s="16">
        <f t="shared" si="13"/>
        <v>36172.259535358047</v>
      </c>
      <c r="I95" s="16">
        <f t="shared" si="10"/>
        <v>5099.7123269925341</v>
      </c>
      <c r="J95" s="16">
        <f t="shared" si="8"/>
        <v>33785.594166325536</v>
      </c>
      <c r="K95" s="16">
        <f t="shared" si="11"/>
        <v>174111.42062777153</v>
      </c>
      <c r="L95" s="23">
        <f t="shared" si="12"/>
        <v>4.8133963115458469</v>
      </c>
    </row>
    <row r="96" spans="1:12" x14ac:dyDescent="0.25">
      <c r="A96" s="19">
        <v>87</v>
      </c>
      <c r="B96" s="11">
        <v>31</v>
      </c>
      <c r="C96" s="11">
        <v>215</v>
      </c>
      <c r="D96" s="11">
        <v>211</v>
      </c>
      <c r="E96" s="20">
        <v>0.4773</v>
      </c>
      <c r="F96" s="21">
        <f t="shared" si="9"/>
        <v>0.14553990610328638</v>
      </c>
      <c r="G96" s="21">
        <f t="shared" si="7"/>
        <v>0.13525087073201697</v>
      </c>
      <c r="H96" s="16">
        <f t="shared" si="13"/>
        <v>31072.547208365511</v>
      </c>
      <c r="I96" s="16">
        <f t="shared" si="10"/>
        <v>4202.5890657931386</v>
      </c>
      <c r="J96" s="16">
        <f t="shared" si="8"/>
        <v>28875.853903675437</v>
      </c>
      <c r="K96" s="16">
        <f t="shared" si="11"/>
        <v>140325.82646144601</v>
      </c>
      <c r="L96" s="23">
        <f t="shared" si="12"/>
        <v>4.5160709072369443</v>
      </c>
    </row>
    <row r="97" spans="1:12" x14ac:dyDescent="0.25">
      <c r="A97" s="19">
        <v>88</v>
      </c>
      <c r="B97" s="11">
        <v>27</v>
      </c>
      <c r="C97" s="11">
        <v>189</v>
      </c>
      <c r="D97" s="11">
        <v>183</v>
      </c>
      <c r="E97" s="20">
        <v>0.54749999999999999</v>
      </c>
      <c r="F97" s="21">
        <f t="shared" si="9"/>
        <v>0.14516129032258066</v>
      </c>
      <c r="G97" s="21">
        <f t="shared" si="7"/>
        <v>0.13621400734042152</v>
      </c>
      <c r="H97" s="16">
        <f t="shared" si="13"/>
        <v>26869.958142572374</v>
      </c>
      <c r="I97" s="16">
        <f t="shared" si="10"/>
        <v>3660.0646756691722</v>
      </c>
      <c r="J97" s="16">
        <f t="shared" si="8"/>
        <v>25213.778876832075</v>
      </c>
      <c r="K97" s="16">
        <f t="shared" si="11"/>
        <v>111449.97255777057</v>
      </c>
      <c r="L97" s="23">
        <f t="shared" si="12"/>
        <v>4.1477538582834947</v>
      </c>
    </row>
    <row r="98" spans="1:12" x14ac:dyDescent="0.25">
      <c r="A98" s="19">
        <v>89</v>
      </c>
      <c r="B98" s="11">
        <v>27</v>
      </c>
      <c r="C98" s="11">
        <v>118</v>
      </c>
      <c r="D98" s="11">
        <v>145</v>
      </c>
      <c r="E98" s="20">
        <v>0.4158</v>
      </c>
      <c r="F98" s="21">
        <f t="shared" si="9"/>
        <v>0.20532319391634982</v>
      </c>
      <c r="G98" s="21">
        <f t="shared" si="7"/>
        <v>0.18333249588859904</v>
      </c>
      <c r="H98" s="16">
        <f t="shared" si="13"/>
        <v>23209.893466903202</v>
      </c>
      <c r="I98" s="16">
        <f t="shared" si="10"/>
        <v>4255.127698595853</v>
      </c>
      <c r="J98" s="16">
        <f t="shared" si="8"/>
        <v>20724.047865383505</v>
      </c>
      <c r="K98" s="16">
        <f>K99+J98</f>
        <v>86236.193680938493</v>
      </c>
      <c r="L98" s="23">
        <f t="shared" si="12"/>
        <v>3.7154928696208542</v>
      </c>
    </row>
    <row r="99" spans="1:12" x14ac:dyDescent="0.25">
      <c r="A99" s="19">
        <v>90</v>
      </c>
      <c r="B99" s="11">
        <v>26</v>
      </c>
      <c r="C99" s="11">
        <v>114</v>
      </c>
      <c r="D99" s="11">
        <v>90</v>
      </c>
      <c r="E99" s="20">
        <v>0.39760000000000001</v>
      </c>
      <c r="F99" s="25">
        <f t="shared" si="9"/>
        <v>0.25490196078431371</v>
      </c>
      <c r="G99" s="25">
        <f t="shared" si="7"/>
        <v>0.22097118535742935</v>
      </c>
      <c r="H99" s="26">
        <f t="shared" si="13"/>
        <v>18954.765768307348</v>
      </c>
      <c r="I99" s="26">
        <f t="shared" si="10"/>
        <v>4188.4570599952995</v>
      </c>
      <c r="J99" s="26">
        <f t="shared" si="8"/>
        <v>16431.639235366179</v>
      </c>
      <c r="K99" s="26">
        <f t="shared" ref="K99:K108" si="14">K100+J99</f>
        <v>65512.145815554992</v>
      </c>
      <c r="L99" s="27">
        <f t="shared" si="12"/>
        <v>3.4562361052803023</v>
      </c>
    </row>
    <row r="100" spans="1:12" x14ac:dyDescent="0.25">
      <c r="A100" s="19">
        <v>91</v>
      </c>
      <c r="B100" s="11">
        <v>20</v>
      </c>
      <c r="C100" s="11">
        <v>98</v>
      </c>
      <c r="D100" s="11">
        <v>86</v>
      </c>
      <c r="E100" s="20">
        <v>0.39479999999999998</v>
      </c>
      <c r="F100" s="25">
        <f t="shared" si="9"/>
        <v>0.21739130434782608</v>
      </c>
      <c r="G100" s="25">
        <f t="shared" si="7"/>
        <v>0.19211557673096136</v>
      </c>
      <c r="H100" s="26">
        <f t="shared" si="13"/>
        <v>14766.308708312048</v>
      </c>
      <c r="I100" s="26">
        <f t="shared" si="10"/>
        <v>2836.8379136847861</v>
      </c>
      <c r="J100" s="26">
        <f t="shared" si="8"/>
        <v>13049.454402950014</v>
      </c>
      <c r="K100" s="26">
        <f t="shared" si="14"/>
        <v>49080.506580188812</v>
      </c>
      <c r="L100" s="27">
        <f t="shared" si="12"/>
        <v>3.3238169098117991</v>
      </c>
    </row>
    <row r="101" spans="1:12" x14ac:dyDescent="0.25">
      <c r="A101" s="19">
        <v>92</v>
      </c>
      <c r="B101" s="11">
        <v>23</v>
      </c>
      <c r="C101" s="11">
        <v>67</v>
      </c>
      <c r="D101" s="11">
        <v>66</v>
      </c>
      <c r="E101" s="20">
        <v>0.44779999999999998</v>
      </c>
      <c r="F101" s="25">
        <f t="shared" si="9"/>
        <v>0.34586466165413532</v>
      </c>
      <c r="G101" s="25">
        <f t="shared" si="7"/>
        <v>0.29040184039009803</v>
      </c>
      <c r="H101" s="26">
        <f t="shared" si="13"/>
        <v>11929.470794627261</v>
      </c>
      <c r="I101" s="26">
        <f t="shared" si="10"/>
        <v>3464.340273639682</v>
      </c>
      <c r="J101" s="26">
        <f t="shared" si="8"/>
        <v>10016.462095523428</v>
      </c>
      <c r="K101" s="26">
        <f t="shared" si="14"/>
        <v>36031.052177238795</v>
      </c>
      <c r="L101" s="27">
        <f t="shared" si="12"/>
        <v>3.0203395270028484</v>
      </c>
    </row>
    <row r="102" spans="1:12" x14ac:dyDescent="0.25">
      <c r="A102" s="19">
        <v>93</v>
      </c>
      <c r="B102" s="11">
        <v>19</v>
      </c>
      <c r="C102" s="11">
        <v>62</v>
      </c>
      <c r="D102" s="11">
        <v>45</v>
      </c>
      <c r="E102" s="20">
        <v>0.50039999999999996</v>
      </c>
      <c r="F102" s="25">
        <f t="shared" si="9"/>
        <v>0.35514018691588783</v>
      </c>
      <c r="G102" s="25">
        <f t="shared" si="7"/>
        <v>0.30162368793695743</v>
      </c>
      <c r="H102" s="26">
        <f t="shared" si="13"/>
        <v>8465.1305209875791</v>
      </c>
      <c r="I102" s="26">
        <f t="shared" si="10"/>
        <v>2553.2838866079715</v>
      </c>
      <c r="J102" s="26">
        <f t="shared" si="8"/>
        <v>7189.5098912382364</v>
      </c>
      <c r="K102" s="26">
        <f t="shared" si="14"/>
        <v>26014.590081715367</v>
      </c>
      <c r="L102" s="27">
        <f t="shared" si="12"/>
        <v>3.0731469547005155</v>
      </c>
    </row>
    <row r="103" spans="1:12" x14ac:dyDescent="0.25">
      <c r="A103" s="19">
        <v>94</v>
      </c>
      <c r="B103" s="11">
        <v>14</v>
      </c>
      <c r="C103" s="11">
        <v>35</v>
      </c>
      <c r="D103" s="11">
        <v>39</v>
      </c>
      <c r="E103" s="20">
        <v>0.49099999999999999</v>
      </c>
      <c r="F103" s="25">
        <f t="shared" si="9"/>
        <v>0.3783783783783784</v>
      </c>
      <c r="G103" s="25">
        <f t="shared" si="7"/>
        <v>0.31727326292888547</v>
      </c>
      <c r="H103" s="26">
        <f t="shared" si="13"/>
        <v>5911.8466343796081</v>
      </c>
      <c r="I103" s="26">
        <f t="shared" si="10"/>
        <v>1875.6708716247681</v>
      </c>
      <c r="J103" s="26">
        <f t="shared" si="8"/>
        <v>4957.1301607226014</v>
      </c>
      <c r="K103" s="26">
        <f t="shared" si="14"/>
        <v>18825.080190477132</v>
      </c>
      <c r="L103" s="27">
        <f t="shared" si="12"/>
        <v>3.1842977930114462</v>
      </c>
    </row>
    <row r="104" spans="1:12" x14ac:dyDescent="0.25">
      <c r="A104" s="19">
        <v>95</v>
      </c>
      <c r="B104" s="11">
        <v>6</v>
      </c>
      <c r="C104" s="11">
        <v>34</v>
      </c>
      <c r="D104" s="11">
        <v>21</v>
      </c>
      <c r="E104" s="20">
        <v>0.62839999999999996</v>
      </c>
      <c r="F104" s="25">
        <f t="shared" si="9"/>
        <v>0.21818181818181817</v>
      </c>
      <c r="G104" s="25">
        <f t="shared" si="7"/>
        <v>0.20181906248318174</v>
      </c>
      <c r="H104" s="26">
        <f t="shared" si="13"/>
        <v>4036.17576275484</v>
      </c>
      <c r="I104" s="26">
        <f t="shared" si="10"/>
        <v>814.57720845652273</v>
      </c>
      <c r="J104" s="26">
        <f t="shared" si="8"/>
        <v>3733.4788720923962</v>
      </c>
      <c r="K104" s="26">
        <f t="shared" si="14"/>
        <v>13867.950029754531</v>
      </c>
      <c r="L104" s="27">
        <f t="shared" si="12"/>
        <v>3.4359133112402271</v>
      </c>
    </row>
    <row r="105" spans="1:12" x14ac:dyDescent="0.25">
      <c r="A105" s="19">
        <v>96</v>
      </c>
      <c r="B105" s="11">
        <v>9</v>
      </c>
      <c r="C105" s="11">
        <v>24</v>
      </c>
      <c r="D105" s="11">
        <v>26</v>
      </c>
      <c r="E105" s="20">
        <v>0.4274</v>
      </c>
      <c r="F105" s="25">
        <f t="shared" si="9"/>
        <v>0.36</v>
      </c>
      <c r="G105" s="25">
        <f t="shared" si="7"/>
        <v>0.29847380394914008</v>
      </c>
      <c r="H105" s="26">
        <f t="shared" si="13"/>
        <v>3221.5985542983171</v>
      </c>
      <c r="I105" s="26">
        <f t="shared" si="10"/>
        <v>961.56277529846898</v>
      </c>
      <c r="J105" s="26">
        <f t="shared" si="8"/>
        <v>2671.0077091624134</v>
      </c>
      <c r="K105" s="26">
        <f t="shared" si="14"/>
        <v>10134.471157662136</v>
      </c>
      <c r="L105" s="27">
        <f t="shared" si="12"/>
        <v>3.1457895783261183</v>
      </c>
    </row>
    <row r="106" spans="1:12" x14ac:dyDescent="0.25">
      <c r="A106" s="19">
        <v>97</v>
      </c>
      <c r="B106" s="11">
        <v>4</v>
      </c>
      <c r="C106" s="11">
        <v>11</v>
      </c>
      <c r="D106" s="11">
        <v>17</v>
      </c>
      <c r="E106" s="20">
        <v>0.66459999999999997</v>
      </c>
      <c r="F106" s="25">
        <f t="shared" si="9"/>
        <v>0.2857142857142857</v>
      </c>
      <c r="G106" s="25">
        <f t="shared" si="7"/>
        <v>0.26072899827918861</v>
      </c>
      <c r="H106" s="26">
        <f t="shared" si="13"/>
        <v>2260.0357789998479</v>
      </c>
      <c r="I106" s="26">
        <f t="shared" si="10"/>
        <v>589.25686473375606</v>
      </c>
      <c r="J106" s="26">
        <f t="shared" si="8"/>
        <v>2062.3990265681459</v>
      </c>
      <c r="K106" s="26">
        <f t="shared" si="14"/>
        <v>7463.4634484997223</v>
      </c>
      <c r="L106" s="27">
        <f t="shared" si="12"/>
        <v>3.3023651739719755</v>
      </c>
    </row>
    <row r="107" spans="1:12" x14ac:dyDescent="0.25">
      <c r="A107" s="19">
        <v>98</v>
      </c>
      <c r="B107" s="11">
        <v>2</v>
      </c>
      <c r="C107" s="11">
        <v>12</v>
      </c>
      <c r="D107" s="11">
        <v>9</v>
      </c>
      <c r="E107" s="20">
        <v>0.51500000000000001</v>
      </c>
      <c r="F107" s="25">
        <f t="shared" si="9"/>
        <v>0.19047619047619047</v>
      </c>
      <c r="G107" s="25">
        <f t="shared" si="7"/>
        <v>0.17436791630340015</v>
      </c>
      <c r="H107" s="26">
        <f t="shared" si="13"/>
        <v>1670.7789142660918</v>
      </c>
      <c r="I107" s="26">
        <f t="shared" si="10"/>
        <v>291.33023788423566</v>
      </c>
      <c r="J107" s="26">
        <f t="shared" si="8"/>
        <v>1529.4837488922374</v>
      </c>
      <c r="K107" s="26">
        <f t="shared" si="14"/>
        <v>5401.0644219315764</v>
      </c>
      <c r="L107" s="27">
        <f t="shared" si="12"/>
        <v>3.232662547877589</v>
      </c>
    </row>
    <row r="108" spans="1:12" x14ac:dyDescent="0.25">
      <c r="A108" s="19">
        <v>99</v>
      </c>
      <c r="B108" s="11">
        <v>2</v>
      </c>
      <c r="C108" s="11">
        <v>4</v>
      </c>
      <c r="D108" s="11">
        <v>7</v>
      </c>
      <c r="E108" s="20">
        <v>0.63109999999999999</v>
      </c>
      <c r="F108" s="25">
        <f t="shared" si="9"/>
        <v>0.36363636363636365</v>
      </c>
      <c r="G108" s="25">
        <f t="shared" si="7"/>
        <v>0.3206258616820033</v>
      </c>
      <c r="H108" s="26">
        <f t="shared" si="13"/>
        <v>1379.4486763818561</v>
      </c>
      <c r="I108" s="26">
        <f t="shared" si="10"/>
        <v>442.28692051103155</v>
      </c>
      <c r="J108" s="26">
        <f t="shared" si="8"/>
        <v>1216.2890314053366</v>
      </c>
      <c r="K108" s="26">
        <f t="shared" si="14"/>
        <v>3871.5806730393392</v>
      </c>
      <c r="L108" s="27">
        <f t="shared" si="12"/>
        <v>2.8066145115264995</v>
      </c>
    </row>
    <row r="109" spans="1:12" x14ac:dyDescent="0.25">
      <c r="A109" s="19" t="s">
        <v>24</v>
      </c>
      <c r="B109" s="59">
        <v>3</v>
      </c>
      <c r="C109" s="60">
        <v>8</v>
      </c>
      <c r="D109" s="60">
        <v>9</v>
      </c>
      <c r="E109" s="24"/>
      <c r="F109" s="25">
        <f>B109/((C109+D109)/2)</f>
        <v>0.35294117647058826</v>
      </c>
      <c r="G109" s="25">
        <v>1</v>
      </c>
      <c r="H109" s="26">
        <f>H108-I108</f>
        <v>937.16175587082455</v>
      </c>
      <c r="I109" s="26">
        <f>H109*G109</f>
        <v>937.16175587082455</v>
      </c>
      <c r="J109" s="26">
        <f>H109/F109</f>
        <v>2655.2916416340026</v>
      </c>
      <c r="K109" s="26">
        <f>J109</f>
        <v>2655.2916416340026</v>
      </c>
      <c r="L109" s="27">
        <f>K109/H109</f>
        <v>2.833333333333333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/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61"/>
      <c r="C114" s="61"/>
      <c r="D114" s="61"/>
      <c r="E114" s="62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61"/>
      <c r="C115" s="61"/>
      <c r="D115" s="61"/>
      <c r="E115" s="62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61"/>
      <c r="C116" s="61"/>
      <c r="D116" s="61"/>
      <c r="E116" s="62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61"/>
      <c r="C117" s="61"/>
      <c r="D117" s="61"/>
      <c r="E117" s="62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61"/>
      <c r="C118" s="61"/>
      <c r="D118" s="61"/>
      <c r="E118" s="62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61"/>
      <c r="C119" s="61"/>
      <c r="D119" s="61"/>
      <c r="E119" s="62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61"/>
      <c r="C120" s="61"/>
      <c r="D120" s="61"/>
      <c r="E120" s="62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61"/>
      <c r="C121" s="61"/>
      <c r="D121" s="61"/>
      <c r="E121" s="62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61"/>
      <c r="C122" s="61"/>
      <c r="D122" s="61"/>
      <c r="E122" s="62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61"/>
      <c r="C123" s="61"/>
      <c r="D123" s="61"/>
      <c r="E123" s="62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61"/>
      <c r="C124" s="61"/>
      <c r="D124" s="61"/>
      <c r="E124" s="62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47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0.81640625" style="13"/>
    <col min="8" max="11" width="10.81640625" style="12"/>
    <col min="12" max="256" width="10.81640625" style="13"/>
    <col min="257" max="257" width="8.7265625" style="13" customWidth="1"/>
    <col min="258" max="260" width="12.7265625" style="13" customWidth="1"/>
    <col min="261" max="512" width="10.81640625" style="13"/>
    <col min="513" max="513" width="8.7265625" style="13" customWidth="1"/>
    <col min="514" max="516" width="12.7265625" style="13" customWidth="1"/>
    <col min="517" max="768" width="10.81640625" style="13"/>
    <col min="769" max="769" width="8.7265625" style="13" customWidth="1"/>
    <col min="770" max="772" width="12.7265625" style="13" customWidth="1"/>
    <col min="773" max="1024" width="10.81640625" style="13"/>
    <col min="1025" max="1025" width="8.7265625" style="13" customWidth="1"/>
    <col min="1026" max="1028" width="12.7265625" style="13" customWidth="1"/>
    <col min="1029" max="1280" width="10.81640625" style="13"/>
    <col min="1281" max="1281" width="8.7265625" style="13" customWidth="1"/>
    <col min="1282" max="1284" width="12.7265625" style="13" customWidth="1"/>
    <col min="1285" max="1536" width="10.81640625" style="13"/>
    <col min="1537" max="1537" width="8.7265625" style="13" customWidth="1"/>
    <col min="1538" max="1540" width="12.7265625" style="13" customWidth="1"/>
    <col min="1541" max="1792" width="10.81640625" style="13"/>
    <col min="1793" max="1793" width="8.7265625" style="13" customWidth="1"/>
    <col min="1794" max="1796" width="12.7265625" style="13" customWidth="1"/>
    <col min="1797" max="2048" width="10.81640625" style="13"/>
    <col min="2049" max="2049" width="8.7265625" style="13" customWidth="1"/>
    <col min="2050" max="2052" width="12.7265625" style="13" customWidth="1"/>
    <col min="2053" max="2304" width="10.81640625" style="13"/>
    <col min="2305" max="2305" width="8.7265625" style="13" customWidth="1"/>
    <col min="2306" max="2308" width="12.7265625" style="13" customWidth="1"/>
    <col min="2309" max="2560" width="10.81640625" style="13"/>
    <col min="2561" max="2561" width="8.7265625" style="13" customWidth="1"/>
    <col min="2562" max="2564" width="12.7265625" style="13" customWidth="1"/>
    <col min="2565" max="2816" width="10.81640625" style="13"/>
    <col min="2817" max="2817" width="8.7265625" style="13" customWidth="1"/>
    <col min="2818" max="2820" width="12.7265625" style="13" customWidth="1"/>
    <col min="2821" max="3072" width="10.81640625" style="13"/>
    <col min="3073" max="3073" width="8.7265625" style="13" customWidth="1"/>
    <col min="3074" max="3076" width="12.7265625" style="13" customWidth="1"/>
    <col min="3077" max="3328" width="10.81640625" style="13"/>
    <col min="3329" max="3329" width="8.7265625" style="13" customWidth="1"/>
    <col min="3330" max="3332" width="12.7265625" style="13" customWidth="1"/>
    <col min="3333" max="3584" width="10.81640625" style="13"/>
    <col min="3585" max="3585" width="8.7265625" style="13" customWidth="1"/>
    <col min="3586" max="3588" width="12.7265625" style="13" customWidth="1"/>
    <col min="3589" max="3840" width="10.81640625" style="13"/>
    <col min="3841" max="3841" width="8.7265625" style="13" customWidth="1"/>
    <col min="3842" max="3844" width="12.7265625" style="13" customWidth="1"/>
    <col min="3845" max="4096" width="10.81640625" style="13"/>
    <col min="4097" max="4097" width="8.7265625" style="13" customWidth="1"/>
    <col min="4098" max="4100" width="12.7265625" style="13" customWidth="1"/>
    <col min="4101" max="4352" width="10.81640625" style="13"/>
    <col min="4353" max="4353" width="8.7265625" style="13" customWidth="1"/>
    <col min="4354" max="4356" width="12.7265625" style="13" customWidth="1"/>
    <col min="4357" max="4608" width="10.81640625" style="13"/>
    <col min="4609" max="4609" width="8.7265625" style="13" customWidth="1"/>
    <col min="4610" max="4612" width="12.7265625" style="13" customWidth="1"/>
    <col min="4613" max="4864" width="10.81640625" style="13"/>
    <col min="4865" max="4865" width="8.7265625" style="13" customWidth="1"/>
    <col min="4866" max="4868" width="12.7265625" style="13" customWidth="1"/>
    <col min="4869" max="5120" width="10.81640625" style="13"/>
    <col min="5121" max="5121" width="8.7265625" style="13" customWidth="1"/>
    <col min="5122" max="5124" width="12.7265625" style="13" customWidth="1"/>
    <col min="5125" max="5376" width="10.81640625" style="13"/>
    <col min="5377" max="5377" width="8.7265625" style="13" customWidth="1"/>
    <col min="5378" max="5380" width="12.7265625" style="13" customWidth="1"/>
    <col min="5381" max="5632" width="10.81640625" style="13"/>
    <col min="5633" max="5633" width="8.7265625" style="13" customWidth="1"/>
    <col min="5634" max="5636" width="12.7265625" style="13" customWidth="1"/>
    <col min="5637" max="5888" width="10.81640625" style="13"/>
    <col min="5889" max="5889" width="8.7265625" style="13" customWidth="1"/>
    <col min="5890" max="5892" width="12.7265625" style="13" customWidth="1"/>
    <col min="5893" max="6144" width="10.81640625" style="13"/>
    <col min="6145" max="6145" width="8.7265625" style="13" customWidth="1"/>
    <col min="6146" max="6148" width="12.7265625" style="13" customWidth="1"/>
    <col min="6149" max="6400" width="10.81640625" style="13"/>
    <col min="6401" max="6401" width="8.7265625" style="13" customWidth="1"/>
    <col min="6402" max="6404" width="12.7265625" style="13" customWidth="1"/>
    <col min="6405" max="6656" width="10.81640625" style="13"/>
    <col min="6657" max="6657" width="8.7265625" style="13" customWidth="1"/>
    <col min="6658" max="6660" width="12.7265625" style="13" customWidth="1"/>
    <col min="6661" max="6912" width="10.81640625" style="13"/>
    <col min="6913" max="6913" width="8.7265625" style="13" customWidth="1"/>
    <col min="6914" max="6916" width="12.7265625" style="13" customWidth="1"/>
    <col min="6917" max="7168" width="10.81640625" style="13"/>
    <col min="7169" max="7169" width="8.7265625" style="13" customWidth="1"/>
    <col min="7170" max="7172" width="12.7265625" style="13" customWidth="1"/>
    <col min="7173" max="7424" width="10.81640625" style="13"/>
    <col min="7425" max="7425" width="8.7265625" style="13" customWidth="1"/>
    <col min="7426" max="7428" width="12.7265625" style="13" customWidth="1"/>
    <col min="7429" max="7680" width="10.81640625" style="13"/>
    <col min="7681" max="7681" width="8.7265625" style="13" customWidth="1"/>
    <col min="7682" max="7684" width="12.7265625" style="13" customWidth="1"/>
    <col min="7685" max="7936" width="10.81640625" style="13"/>
    <col min="7937" max="7937" width="8.7265625" style="13" customWidth="1"/>
    <col min="7938" max="7940" width="12.7265625" style="13" customWidth="1"/>
    <col min="7941" max="8192" width="10.81640625" style="13"/>
    <col min="8193" max="8193" width="8.7265625" style="13" customWidth="1"/>
    <col min="8194" max="8196" width="12.7265625" style="13" customWidth="1"/>
    <col min="8197" max="8448" width="10.81640625" style="13"/>
    <col min="8449" max="8449" width="8.7265625" style="13" customWidth="1"/>
    <col min="8450" max="8452" width="12.7265625" style="13" customWidth="1"/>
    <col min="8453" max="8704" width="10.81640625" style="13"/>
    <col min="8705" max="8705" width="8.7265625" style="13" customWidth="1"/>
    <col min="8706" max="8708" width="12.7265625" style="13" customWidth="1"/>
    <col min="8709" max="8960" width="10.81640625" style="13"/>
    <col min="8961" max="8961" width="8.7265625" style="13" customWidth="1"/>
    <col min="8962" max="8964" width="12.7265625" style="13" customWidth="1"/>
    <col min="8965" max="9216" width="10.81640625" style="13"/>
    <col min="9217" max="9217" width="8.7265625" style="13" customWidth="1"/>
    <col min="9218" max="9220" width="12.7265625" style="13" customWidth="1"/>
    <col min="9221" max="9472" width="10.81640625" style="13"/>
    <col min="9473" max="9473" width="8.7265625" style="13" customWidth="1"/>
    <col min="9474" max="9476" width="12.7265625" style="13" customWidth="1"/>
    <col min="9477" max="9728" width="10.81640625" style="13"/>
    <col min="9729" max="9729" width="8.7265625" style="13" customWidth="1"/>
    <col min="9730" max="9732" width="12.7265625" style="13" customWidth="1"/>
    <col min="9733" max="9984" width="10.81640625" style="13"/>
    <col min="9985" max="9985" width="8.7265625" style="13" customWidth="1"/>
    <col min="9986" max="9988" width="12.7265625" style="13" customWidth="1"/>
    <col min="9989" max="10240" width="10.81640625" style="13"/>
    <col min="10241" max="10241" width="8.7265625" style="13" customWidth="1"/>
    <col min="10242" max="10244" width="12.7265625" style="13" customWidth="1"/>
    <col min="10245" max="10496" width="10.81640625" style="13"/>
    <col min="10497" max="10497" width="8.7265625" style="13" customWidth="1"/>
    <col min="10498" max="10500" width="12.7265625" style="13" customWidth="1"/>
    <col min="10501" max="10752" width="10.81640625" style="13"/>
    <col min="10753" max="10753" width="8.7265625" style="13" customWidth="1"/>
    <col min="10754" max="10756" width="12.7265625" style="13" customWidth="1"/>
    <col min="10757" max="11008" width="10.81640625" style="13"/>
    <col min="11009" max="11009" width="8.7265625" style="13" customWidth="1"/>
    <col min="11010" max="11012" width="12.7265625" style="13" customWidth="1"/>
    <col min="11013" max="11264" width="10.81640625" style="13"/>
    <col min="11265" max="11265" width="8.7265625" style="13" customWidth="1"/>
    <col min="11266" max="11268" width="12.7265625" style="13" customWidth="1"/>
    <col min="11269" max="11520" width="10.81640625" style="13"/>
    <col min="11521" max="11521" width="8.7265625" style="13" customWidth="1"/>
    <col min="11522" max="11524" width="12.7265625" style="13" customWidth="1"/>
    <col min="11525" max="11776" width="10.81640625" style="13"/>
    <col min="11777" max="11777" width="8.7265625" style="13" customWidth="1"/>
    <col min="11778" max="11780" width="12.7265625" style="13" customWidth="1"/>
    <col min="11781" max="12032" width="10.81640625" style="13"/>
    <col min="12033" max="12033" width="8.7265625" style="13" customWidth="1"/>
    <col min="12034" max="12036" width="12.7265625" style="13" customWidth="1"/>
    <col min="12037" max="12288" width="10.81640625" style="13"/>
    <col min="12289" max="12289" width="8.7265625" style="13" customWidth="1"/>
    <col min="12290" max="12292" width="12.7265625" style="13" customWidth="1"/>
    <col min="12293" max="12544" width="10.81640625" style="13"/>
    <col min="12545" max="12545" width="8.7265625" style="13" customWidth="1"/>
    <col min="12546" max="12548" width="12.7265625" style="13" customWidth="1"/>
    <col min="12549" max="12800" width="10.81640625" style="13"/>
    <col min="12801" max="12801" width="8.7265625" style="13" customWidth="1"/>
    <col min="12802" max="12804" width="12.7265625" style="13" customWidth="1"/>
    <col min="12805" max="13056" width="10.81640625" style="13"/>
    <col min="13057" max="13057" width="8.7265625" style="13" customWidth="1"/>
    <col min="13058" max="13060" width="12.7265625" style="13" customWidth="1"/>
    <col min="13061" max="13312" width="10.81640625" style="13"/>
    <col min="13313" max="13313" width="8.7265625" style="13" customWidth="1"/>
    <col min="13314" max="13316" width="12.7265625" style="13" customWidth="1"/>
    <col min="13317" max="13568" width="10.81640625" style="13"/>
    <col min="13569" max="13569" width="8.7265625" style="13" customWidth="1"/>
    <col min="13570" max="13572" width="12.7265625" style="13" customWidth="1"/>
    <col min="13573" max="13824" width="10.81640625" style="13"/>
    <col min="13825" max="13825" width="8.7265625" style="13" customWidth="1"/>
    <col min="13826" max="13828" width="12.7265625" style="13" customWidth="1"/>
    <col min="13829" max="14080" width="10.81640625" style="13"/>
    <col min="14081" max="14081" width="8.7265625" style="13" customWidth="1"/>
    <col min="14082" max="14084" width="12.7265625" style="13" customWidth="1"/>
    <col min="14085" max="14336" width="10.81640625" style="13"/>
    <col min="14337" max="14337" width="8.7265625" style="13" customWidth="1"/>
    <col min="14338" max="14340" width="12.7265625" style="13" customWidth="1"/>
    <col min="14341" max="14592" width="10.81640625" style="13"/>
    <col min="14593" max="14593" width="8.7265625" style="13" customWidth="1"/>
    <col min="14594" max="14596" width="12.7265625" style="13" customWidth="1"/>
    <col min="14597" max="14848" width="10.81640625" style="13"/>
    <col min="14849" max="14849" width="8.7265625" style="13" customWidth="1"/>
    <col min="14850" max="14852" width="12.7265625" style="13" customWidth="1"/>
    <col min="14853" max="15104" width="10.81640625" style="13"/>
    <col min="15105" max="15105" width="8.7265625" style="13" customWidth="1"/>
    <col min="15106" max="15108" width="12.7265625" style="13" customWidth="1"/>
    <col min="15109" max="15360" width="10.81640625" style="13"/>
    <col min="15361" max="15361" width="8.7265625" style="13" customWidth="1"/>
    <col min="15362" max="15364" width="12.7265625" style="13" customWidth="1"/>
    <col min="15365" max="15616" width="10.81640625" style="13"/>
    <col min="15617" max="15617" width="8.7265625" style="13" customWidth="1"/>
    <col min="15618" max="15620" width="12.7265625" style="13" customWidth="1"/>
    <col min="15621" max="15872" width="10.81640625" style="13"/>
    <col min="15873" max="15873" width="8.7265625" style="13" customWidth="1"/>
    <col min="15874" max="15876" width="12.7265625" style="13" customWidth="1"/>
    <col min="15877" max="16128" width="10.81640625" style="13"/>
    <col min="16129" max="16129" width="8.7265625" style="13" customWidth="1"/>
    <col min="16130" max="16132" width="12.7265625" style="13" customWidth="1"/>
    <col min="16133" max="16384" width="10.816406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48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4" customFormat="1" ht="100" x14ac:dyDescent="0.25">
      <c r="A6" s="65" t="s">
        <v>0</v>
      </c>
      <c r="B6" s="66" t="s">
        <v>35</v>
      </c>
      <c r="C6" s="79" t="s">
        <v>36</v>
      </c>
      <c r="D6" s="79"/>
      <c r="E6" s="67" t="s">
        <v>37</v>
      </c>
      <c r="F6" s="67" t="s">
        <v>38</v>
      </c>
      <c r="G6" s="67" t="s">
        <v>39</v>
      </c>
      <c r="H6" s="66" t="s">
        <v>40</v>
      </c>
      <c r="I6" s="66" t="s">
        <v>41</v>
      </c>
      <c r="J6" s="66" t="s">
        <v>42</v>
      </c>
      <c r="K6" s="66" t="s">
        <v>43</v>
      </c>
      <c r="L6" s="67" t="s">
        <v>44</v>
      </c>
    </row>
    <row r="7" spans="1:13" s="44" customFormat="1" ht="14.5" x14ac:dyDescent="0.25">
      <c r="A7" s="68"/>
      <c r="B7" s="69"/>
      <c r="C7" s="71">
        <v>43466</v>
      </c>
      <c r="D7" s="71">
        <v>43831</v>
      </c>
      <c r="E7" s="72" t="s">
        <v>3</v>
      </c>
      <c r="F7" s="72" t="s">
        <v>4</v>
      </c>
      <c r="G7" s="72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72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1</v>
      </c>
      <c r="C9" s="11">
        <v>714</v>
      </c>
      <c r="D9" s="11">
        <v>625</v>
      </c>
      <c r="E9" s="20">
        <v>0.5</v>
      </c>
      <c r="F9" s="21">
        <f>B9/((C9+D9)/2)</f>
        <v>1.4936519790888724E-3</v>
      </c>
      <c r="G9" s="21">
        <f t="shared" ref="G9:G72" si="0">F9/((1+(1-E9)*F9))</f>
        <v>1.4925373134328358E-3</v>
      </c>
      <c r="H9" s="16">
        <v>100000</v>
      </c>
      <c r="I9" s="16">
        <f>H9*G9</f>
        <v>149.25373134328359</v>
      </c>
      <c r="J9" s="16">
        <f t="shared" ref="J9:J72" si="1">H10+I9*E9</f>
        <v>99925.373134328358</v>
      </c>
      <c r="K9" s="16">
        <f>K10+J9</f>
        <v>8383775.7209421527</v>
      </c>
      <c r="L9" s="22">
        <f>K9/H9</f>
        <v>83.837757209421525</v>
      </c>
    </row>
    <row r="10" spans="1:13" ht="14.5" x14ac:dyDescent="0.35">
      <c r="A10" s="19">
        <v>1</v>
      </c>
      <c r="B10" s="63">
        <v>1</v>
      </c>
      <c r="C10" s="11">
        <v>742</v>
      </c>
      <c r="D10" s="11">
        <v>715</v>
      </c>
      <c r="E10" s="20">
        <v>0.5</v>
      </c>
      <c r="F10" s="21">
        <f t="shared" ref="F10:F73" si="2">B10/((C10+D10)/2)</f>
        <v>1.3726835964310226E-3</v>
      </c>
      <c r="G10" s="21">
        <f t="shared" si="0"/>
        <v>1.3717421124828531E-3</v>
      </c>
      <c r="H10" s="16">
        <f>H9-I9</f>
        <v>99850.746268656716</v>
      </c>
      <c r="I10" s="16">
        <f t="shared" ref="I10:I73" si="3">H10*G10</f>
        <v>136.96947361955654</v>
      </c>
      <c r="J10" s="16">
        <f t="shared" si="1"/>
        <v>99782.261531846947</v>
      </c>
      <c r="K10" s="16">
        <f t="shared" ref="K10:K73" si="4">K11+J10</f>
        <v>8283850.3478078246</v>
      </c>
      <c r="L10" s="23">
        <f t="shared" ref="L10:L73" si="5">K10/H10</f>
        <v>82.962327848000641</v>
      </c>
    </row>
    <row r="11" spans="1:13" ht="14.5" x14ac:dyDescent="0.35">
      <c r="A11" s="19">
        <v>2</v>
      </c>
      <c r="B11" s="64">
        <v>0</v>
      </c>
      <c r="C11" s="11">
        <v>793</v>
      </c>
      <c r="D11" s="11">
        <v>754</v>
      </c>
      <c r="E11" s="20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99713.776795037164</v>
      </c>
      <c r="I11" s="16">
        <f t="shared" si="3"/>
        <v>0</v>
      </c>
      <c r="J11" s="16">
        <f t="shared" si="1"/>
        <v>99713.776795037164</v>
      </c>
      <c r="K11" s="16">
        <f t="shared" si="4"/>
        <v>8184068.086275978</v>
      </c>
      <c r="L11" s="23">
        <f t="shared" si="5"/>
        <v>82.075600276363275</v>
      </c>
    </row>
    <row r="12" spans="1:13" ht="14.5" x14ac:dyDescent="0.35">
      <c r="A12" s="19">
        <v>3</v>
      </c>
      <c r="B12" s="64">
        <v>0</v>
      </c>
      <c r="C12" s="11">
        <v>911</v>
      </c>
      <c r="D12" s="11">
        <v>804</v>
      </c>
      <c r="E12" s="20">
        <v>0.5</v>
      </c>
      <c r="F12" s="21">
        <f t="shared" si="2"/>
        <v>0</v>
      </c>
      <c r="G12" s="21">
        <f t="shared" si="0"/>
        <v>0</v>
      </c>
      <c r="H12" s="16">
        <f t="shared" si="6"/>
        <v>99713.776795037164</v>
      </c>
      <c r="I12" s="16">
        <f t="shared" si="3"/>
        <v>0</v>
      </c>
      <c r="J12" s="16">
        <f t="shared" si="1"/>
        <v>99713.776795037164</v>
      </c>
      <c r="K12" s="16">
        <f t="shared" si="4"/>
        <v>8084354.3094809409</v>
      </c>
      <c r="L12" s="23">
        <f t="shared" si="5"/>
        <v>81.075600276363275</v>
      </c>
    </row>
    <row r="13" spans="1:13" ht="14.5" x14ac:dyDescent="0.35">
      <c r="A13" s="19">
        <v>4</v>
      </c>
      <c r="B13" s="64">
        <v>1</v>
      </c>
      <c r="C13" s="11">
        <v>848</v>
      </c>
      <c r="D13" s="11">
        <v>917</v>
      </c>
      <c r="E13" s="20">
        <v>0.5</v>
      </c>
      <c r="F13" s="21">
        <f t="shared" si="2"/>
        <v>1.1331444759206798E-3</v>
      </c>
      <c r="G13" s="21">
        <f t="shared" si="0"/>
        <v>1.132502831257078E-3</v>
      </c>
      <c r="H13" s="16">
        <f t="shared" si="6"/>
        <v>99713.776795037164</v>
      </c>
      <c r="I13" s="16">
        <f t="shared" si="3"/>
        <v>112.92613453571592</v>
      </c>
      <c r="J13" s="16">
        <f t="shared" si="1"/>
        <v>99657.313727769302</v>
      </c>
      <c r="K13" s="16">
        <f t="shared" si="4"/>
        <v>7984640.5326859038</v>
      </c>
      <c r="L13" s="23">
        <f t="shared" si="5"/>
        <v>80.075600276363275</v>
      </c>
    </row>
    <row r="14" spans="1:13" ht="14.5" x14ac:dyDescent="0.35">
      <c r="A14" s="19">
        <v>5</v>
      </c>
      <c r="B14" s="64">
        <v>0</v>
      </c>
      <c r="C14" s="11">
        <v>796</v>
      </c>
      <c r="D14" s="11">
        <v>856</v>
      </c>
      <c r="E14" s="20">
        <v>0.5</v>
      </c>
      <c r="F14" s="21">
        <f t="shared" si="2"/>
        <v>0</v>
      </c>
      <c r="G14" s="21">
        <f t="shared" si="0"/>
        <v>0</v>
      </c>
      <c r="H14" s="16">
        <f t="shared" si="6"/>
        <v>99600.850660501441</v>
      </c>
      <c r="I14" s="16">
        <f t="shared" si="3"/>
        <v>0</v>
      </c>
      <c r="J14" s="16">
        <f t="shared" si="1"/>
        <v>99600.850660501441</v>
      </c>
      <c r="K14" s="16">
        <f t="shared" si="4"/>
        <v>7884983.2189581348</v>
      </c>
      <c r="L14" s="23">
        <f t="shared" si="5"/>
        <v>79.165822045384104</v>
      </c>
    </row>
    <row r="15" spans="1:13" ht="14.5" x14ac:dyDescent="0.35">
      <c r="A15" s="19">
        <v>6</v>
      </c>
      <c r="B15" s="64">
        <v>0</v>
      </c>
      <c r="C15" s="11">
        <v>892</v>
      </c>
      <c r="D15" s="11">
        <v>815</v>
      </c>
      <c r="E15" s="20">
        <v>0.5</v>
      </c>
      <c r="F15" s="21">
        <f t="shared" si="2"/>
        <v>0</v>
      </c>
      <c r="G15" s="21">
        <f t="shared" si="0"/>
        <v>0</v>
      </c>
      <c r="H15" s="16">
        <f t="shared" si="6"/>
        <v>99600.850660501441</v>
      </c>
      <c r="I15" s="16">
        <f t="shared" si="3"/>
        <v>0</v>
      </c>
      <c r="J15" s="16">
        <f t="shared" si="1"/>
        <v>99600.850660501441</v>
      </c>
      <c r="K15" s="16">
        <f t="shared" si="4"/>
        <v>7785382.3682976337</v>
      </c>
      <c r="L15" s="23">
        <f t="shared" si="5"/>
        <v>78.165822045384104</v>
      </c>
    </row>
    <row r="16" spans="1:13" ht="14.5" x14ac:dyDescent="0.35">
      <c r="A16" s="19">
        <v>7</v>
      </c>
      <c r="B16" s="64">
        <v>0</v>
      </c>
      <c r="C16" s="11">
        <v>862</v>
      </c>
      <c r="D16" s="11">
        <v>895</v>
      </c>
      <c r="E16" s="20">
        <v>0.5</v>
      </c>
      <c r="F16" s="21">
        <f t="shared" si="2"/>
        <v>0</v>
      </c>
      <c r="G16" s="21">
        <f t="shared" si="0"/>
        <v>0</v>
      </c>
      <c r="H16" s="16">
        <f t="shared" si="6"/>
        <v>99600.850660501441</v>
      </c>
      <c r="I16" s="16">
        <f t="shared" si="3"/>
        <v>0</v>
      </c>
      <c r="J16" s="16">
        <f t="shared" si="1"/>
        <v>99600.850660501441</v>
      </c>
      <c r="K16" s="16">
        <f t="shared" si="4"/>
        <v>7685781.5176371327</v>
      </c>
      <c r="L16" s="23">
        <f t="shared" si="5"/>
        <v>77.165822045384104</v>
      </c>
    </row>
    <row r="17" spans="1:12" ht="14.5" x14ac:dyDescent="0.35">
      <c r="A17" s="19">
        <v>8</v>
      </c>
      <c r="B17" s="64">
        <v>0</v>
      </c>
      <c r="C17" s="11">
        <v>872</v>
      </c>
      <c r="D17" s="11">
        <v>863</v>
      </c>
      <c r="E17" s="20">
        <v>0.5</v>
      </c>
      <c r="F17" s="21">
        <f t="shared" si="2"/>
        <v>0</v>
      </c>
      <c r="G17" s="21">
        <f t="shared" si="0"/>
        <v>0</v>
      </c>
      <c r="H17" s="16">
        <f t="shared" si="6"/>
        <v>99600.850660501441</v>
      </c>
      <c r="I17" s="16">
        <f t="shared" si="3"/>
        <v>0</v>
      </c>
      <c r="J17" s="16">
        <f t="shared" si="1"/>
        <v>99600.850660501441</v>
      </c>
      <c r="K17" s="16">
        <f t="shared" si="4"/>
        <v>7586180.6669766316</v>
      </c>
      <c r="L17" s="23">
        <f t="shared" si="5"/>
        <v>76.165822045384118</v>
      </c>
    </row>
    <row r="18" spans="1:12" ht="14.5" x14ac:dyDescent="0.35">
      <c r="A18" s="19">
        <v>9</v>
      </c>
      <c r="B18" s="64">
        <v>0</v>
      </c>
      <c r="C18" s="11">
        <v>912</v>
      </c>
      <c r="D18" s="11">
        <v>879</v>
      </c>
      <c r="E18" s="20">
        <v>0.5</v>
      </c>
      <c r="F18" s="21">
        <f t="shared" si="2"/>
        <v>0</v>
      </c>
      <c r="G18" s="21">
        <f t="shared" si="0"/>
        <v>0</v>
      </c>
      <c r="H18" s="16">
        <f t="shared" si="6"/>
        <v>99600.850660501441</v>
      </c>
      <c r="I18" s="16">
        <f t="shared" si="3"/>
        <v>0</v>
      </c>
      <c r="J18" s="16">
        <f t="shared" si="1"/>
        <v>99600.850660501441</v>
      </c>
      <c r="K18" s="16">
        <f t="shared" si="4"/>
        <v>7486579.8163161306</v>
      </c>
      <c r="L18" s="23">
        <f t="shared" si="5"/>
        <v>75.165822045384118</v>
      </c>
    </row>
    <row r="19" spans="1:12" ht="14.5" x14ac:dyDescent="0.35">
      <c r="A19" s="19">
        <v>10</v>
      </c>
      <c r="B19" s="64">
        <v>0</v>
      </c>
      <c r="C19" s="11">
        <v>999</v>
      </c>
      <c r="D19" s="11">
        <v>925</v>
      </c>
      <c r="E19" s="20">
        <v>0.5</v>
      </c>
      <c r="F19" s="21">
        <f t="shared" si="2"/>
        <v>0</v>
      </c>
      <c r="G19" s="21">
        <f t="shared" si="0"/>
        <v>0</v>
      </c>
      <c r="H19" s="16">
        <f t="shared" si="6"/>
        <v>99600.850660501441</v>
      </c>
      <c r="I19" s="16">
        <f t="shared" si="3"/>
        <v>0</v>
      </c>
      <c r="J19" s="16">
        <f t="shared" si="1"/>
        <v>99600.850660501441</v>
      </c>
      <c r="K19" s="16">
        <f t="shared" si="4"/>
        <v>7386978.9656556295</v>
      </c>
      <c r="L19" s="23">
        <f t="shared" si="5"/>
        <v>74.165822045384118</v>
      </c>
    </row>
    <row r="20" spans="1:12" ht="14.5" x14ac:dyDescent="0.35">
      <c r="A20" s="19">
        <v>11</v>
      </c>
      <c r="B20" s="64">
        <v>0</v>
      </c>
      <c r="C20" s="11">
        <v>958</v>
      </c>
      <c r="D20" s="11">
        <v>1009</v>
      </c>
      <c r="E20" s="20">
        <v>0.5</v>
      </c>
      <c r="F20" s="21">
        <f t="shared" si="2"/>
        <v>0</v>
      </c>
      <c r="G20" s="21">
        <f t="shared" si="0"/>
        <v>0</v>
      </c>
      <c r="H20" s="16">
        <f t="shared" si="6"/>
        <v>99600.850660501441</v>
      </c>
      <c r="I20" s="16">
        <f t="shared" si="3"/>
        <v>0</v>
      </c>
      <c r="J20" s="16">
        <f t="shared" si="1"/>
        <v>99600.850660501441</v>
      </c>
      <c r="K20" s="16">
        <f t="shared" si="4"/>
        <v>7287378.1149951285</v>
      </c>
      <c r="L20" s="23">
        <f t="shared" si="5"/>
        <v>73.165822045384132</v>
      </c>
    </row>
    <row r="21" spans="1:12" ht="14.5" x14ac:dyDescent="0.35">
      <c r="A21" s="19">
        <v>12</v>
      </c>
      <c r="B21" s="64">
        <v>0</v>
      </c>
      <c r="C21" s="11">
        <v>941</v>
      </c>
      <c r="D21" s="11">
        <v>959</v>
      </c>
      <c r="E21" s="20">
        <v>0.5</v>
      </c>
      <c r="F21" s="21">
        <f t="shared" si="2"/>
        <v>0</v>
      </c>
      <c r="G21" s="21">
        <f t="shared" si="0"/>
        <v>0</v>
      </c>
      <c r="H21" s="16">
        <f t="shared" si="6"/>
        <v>99600.850660501441</v>
      </c>
      <c r="I21" s="16">
        <f t="shared" si="3"/>
        <v>0</v>
      </c>
      <c r="J21" s="16">
        <f t="shared" si="1"/>
        <v>99600.850660501441</v>
      </c>
      <c r="K21" s="16">
        <f t="shared" si="4"/>
        <v>7187777.2643346274</v>
      </c>
      <c r="L21" s="23">
        <f t="shared" si="5"/>
        <v>72.165822045384132</v>
      </c>
    </row>
    <row r="22" spans="1:12" ht="14.5" x14ac:dyDescent="0.35">
      <c r="A22" s="19">
        <v>13</v>
      </c>
      <c r="B22" s="64">
        <v>1</v>
      </c>
      <c r="C22" s="11">
        <v>944</v>
      </c>
      <c r="D22" s="11">
        <v>948</v>
      </c>
      <c r="E22" s="20">
        <v>0.5</v>
      </c>
      <c r="F22" s="21">
        <f t="shared" si="2"/>
        <v>1.0570824524312897E-3</v>
      </c>
      <c r="G22" s="21">
        <f t="shared" si="0"/>
        <v>1.0565240359218173E-3</v>
      </c>
      <c r="H22" s="16">
        <f t="shared" si="6"/>
        <v>99600.850660501441</v>
      </c>
      <c r="I22" s="16">
        <f t="shared" si="3"/>
        <v>105.23069272107918</v>
      </c>
      <c r="J22" s="16">
        <f t="shared" si="1"/>
        <v>99548.235314140911</v>
      </c>
      <c r="K22" s="16">
        <f t="shared" si="4"/>
        <v>7088176.4136741264</v>
      </c>
      <c r="L22" s="23">
        <f t="shared" si="5"/>
        <v>71.165822045384132</v>
      </c>
    </row>
    <row r="23" spans="1:12" ht="14.5" x14ac:dyDescent="0.35">
      <c r="A23" s="19">
        <v>14</v>
      </c>
      <c r="B23" s="64">
        <v>0</v>
      </c>
      <c r="C23" s="11">
        <v>1019</v>
      </c>
      <c r="D23" s="11">
        <v>936</v>
      </c>
      <c r="E23" s="20">
        <v>0.5</v>
      </c>
      <c r="F23" s="21">
        <f t="shared" si="2"/>
        <v>0</v>
      </c>
      <c r="G23" s="21">
        <f t="shared" si="0"/>
        <v>0</v>
      </c>
      <c r="H23" s="16">
        <f t="shared" si="6"/>
        <v>99495.619967780367</v>
      </c>
      <c r="I23" s="16">
        <f t="shared" si="3"/>
        <v>0</v>
      </c>
      <c r="J23" s="16">
        <f t="shared" si="1"/>
        <v>99495.619967780367</v>
      </c>
      <c r="K23" s="16">
        <f t="shared" si="4"/>
        <v>6988628.1783599854</v>
      </c>
      <c r="L23" s="23">
        <f t="shared" si="5"/>
        <v>70.240561148552175</v>
      </c>
    </row>
    <row r="24" spans="1:12" ht="14.5" x14ac:dyDescent="0.35">
      <c r="A24" s="19">
        <v>15</v>
      </c>
      <c r="B24" s="64">
        <v>0</v>
      </c>
      <c r="C24" s="11">
        <v>858</v>
      </c>
      <c r="D24" s="11">
        <v>1025</v>
      </c>
      <c r="E24" s="20">
        <v>0.5</v>
      </c>
      <c r="F24" s="21">
        <f t="shared" si="2"/>
        <v>0</v>
      </c>
      <c r="G24" s="21">
        <f t="shared" si="0"/>
        <v>0</v>
      </c>
      <c r="H24" s="16">
        <f t="shared" si="6"/>
        <v>99495.619967780367</v>
      </c>
      <c r="I24" s="16">
        <f t="shared" si="3"/>
        <v>0</v>
      </c>
      <c r="J24" s="16">
        <f t="shared" si="1"/>
        <v>99495.619967780367</v>
      </c>
      <c r="K24" s="16">
        <f t="shared" si="4"/>
        <v>6889132.5583922053</v>
      </c>
      <c r="L24" s="23">
        <f t="shared" si="5"/>
        <v>69.240561148552175</v>
      </c>
    </row>
    <row r="25" spans="1:12" ht="14.5" x14ac:dyDescent="0.35">
      <c r="A25" s="19">
        <v>16</v>
      </c>
      <c r="B25" s="64">
        <v>0</v>
      </c>
      <c r="C25" s="11">
        <v>923</v>
      </c>
      <c r="D25" s="11">
        <v>877</v>
      </c>
      <c r="E25" s="20">
        <v>0.5</v>
      </c>
      <c r="F25" s="21">
        <f t="shared" si="2"/>
        <v>0</v>
      </c>
      <c r="G25" s="21">
        <f t="shared" si="0"/>
        <v>0</v>
      </c>
      <c r="H25" s="16">
        <f t="shared" si="6"/>
        <v>99495.619967780367</v>
      </c>
      <c r="I25" s="16">
        <f t="shared" si="3"/>
        <v>0</v>
      </c>
      <c r="J25" s="16">
        <f t="shared" si="1"/>
        <v>99495.619967780367</v>
      </c>
      <c r="K25" s="16">
        <f t="shared" si="4"/>
        <v>6789636.9384244252</v>
      </c>
      <c r="L25" s="23">
        <f t="shared" si="5"/>
        <v>68.240561148552175</v>
      </c>
    </row>
    <row r="26" spans="1:12" ht="14.5" x14ac:dyDescent="0.35">
      <c r="A26" s="19">
        <v>17</v>
      </c>
      <c r="B26" s="64">
        <v>0</v>
      </c>
      <c r="C26" s="11">
        <v>856</v>
      </c>
      <c r="D26" s="11">
        <v>939</v>
      </c>
      <c r="E26" s="20">
        <v>0.5</v>
      </c>
      <c r="F26" s="21">
        <f t="shared" si="2"/>
        <v>0</v>
      </c>
      <c r="G26" s="21">
        <f t="shared" si="0"/>
        <v>0</v>
      </c>
      <c r="H26" s="16">
        <f t="shared" si="6"/>
        <v>99495.619967780367</v>
      </c>
      <c r="I26" s="16">
        <f t="shared" si="3"/>
        <v>0</v>
      </c>
      <c r="J26" s="16">
        <f t="shared" si="1"/>
        <v>99495.619967780367</v>
      </c>
      <c r="K26" s="16">
        <f t="shared" si="4"/>
        <v>6690141.3184566451</v>
      </c>
      <c r="L26" s="23">
        <f t="shared" si="5"/>
        <v>67.240561148552175</v>
      </c>
    </row>
    <row r="27" spans="1:12" x14ac:dyDescent="0.25">
      <c r="A27" s="19">
        <v>18</v>
      </c>
      <c r="B27" s="11">
        <v>1</v>
      </c>
      <c r="C27" s="11">
        <v>854</v>
      </c>
      <c r="D27" s="11">
        <v>869</v>
      </c>
      <c r="E27" s="20">
        <v>0.5</v>
      </c>
      <c r="F27" s="21">
        <f t="shared" si="2"/>
        <v>1.1607661056297156E-3</v>
      </c>
      <c r="G27" s="21">
        <f t="shared" si="0"/>
        <v>1.1600928074245939E-3</v>
      </c>
      <c r="H27" s="16">
        <f t="shared" si="6"/>
        <v>99495.619967780367</v>
      </c>
      <c r="I27" s="16">
        <f t="shared" si="3"/>
        <v>115.42415309487281</v>
      </c>
      <c r="J27" s="16">
        <f t="shared" si="1"/>
        <v>99437.907891232928</v>
      </c>
      <c r="K27" s="16">
        <f t="shared" si="4"/>
        <v>6590645.698488865</v>
      </c>
      <c r="L27" s="23">
        <f t="shared" si="5"/>
        <v>66.240561148552189</v>
      </c>
    </row>
    <row r="28" spans="1:12" x14ac:dyDescent="0.25">
      <c r="A28" s="19">
        <v>19</v>
      </c>
      <c r="B28" s="11">
        <v>0</v>
      </c>
      <c r="C28" s="11">
        <v>841</v>
      </c>
      <c r="D28" s="11">
        <v>878</v>
      </c>
      <c r="E28" s="20">
        <v>0.5</v>
      </c>
      <c r="F28" s="21">
        <f t="shared" si="2"/>
        <v>0</v>
      </c>
      <c r="G28" s="21">
        <f t="shared" si="0"/>
        <v>0</v>
      </c>
      <c r="H28" s="16">
        <f t="shared" si="6"/>
        <v>99380.195814685489</v>
      </c>
      <c r="I28" s="16">
        <f t="shared" si="3"/>
        <v>0</v>
      </c>
      <c r="J28" s="16">
        <f t="shared" si="1"/>
        <v>99380.195814685489</v>
      </c>
      <c r="K28" s="16">
        <f t="shared" si="4"/>
        <v>6491207.7905976325</v>
      </c>
      <c r="L28" s="23">
        <f t="shared" si="5"/>
        <v>65.316914878109159</v>
      </c>
    </row>
    <row r="29" spans="1:12" x14ac:dyDescent="0.25">
      <c r="A29" s="19">
        <v>20</v>
      </c>
      <c r="B29" s="11">
        <v>0</v>
      </c>
      <c r="C29" s="11">
        <v>780</v>
      </c>
      <c r="D29" s="11">
        <v>864</v>
      </c>
      <c r="E29" s="20">
        <v>0.5</v>
      </c>
      <c r="F29" s="21">
        <f t="shared" si="2"/>
        <v>0</v>
      </c>
      <c r="G29" s="21">
        <f t="shared" si="0"/>
        <v>0</v>
      </c>
      <c r="H29" s="16">
        <f t="shared" si="6"/>
        <v>99380.195814685489</v>
      </c>
      <c r="I29" s="16">
        <f t="shared" si="3"/>
        <v>0</v>
      </c>
      <c r="J29" s="16">
        <f t="shared" si="1"/>
        <v>99380.195814685489</v>
      </c>
      <c r="K29" s="16">
        <f t="shared" si="4"/>
        <v>6391827.5947829466</v>
      </c>
      <c r="L29" s="23">
        <f t="shared" si="5"/>
        <v>64.316914878109159</v>
      </c>
    </row>
    <row r="30" spans="1:12" x14ac:dyDescent="0.25">
      <c r="A30" s="19">
        <v>21</v>
      </c>
      <c r="B30" s="11">
        <v>0</v>
      </c>
      <c r="C30" s="11">
        <v>741</v>
      </c>
      <c r="D30" s="11">
        <v>811</v>
      </c>
      <c r="E30" s="20">
        <v>0.5</v>
      </c>
      <c r="F30" s="21">
        <f t="shared" si="2"/>
        <v>0</v>
      </c>
      <c r="G30" s="21">
        <f t="shared" si="0"/>
        <v>0</v>
      </c>
      <c r="H30" s="16">
        <f t="shared" si="6"/>
        <v>99380.195814685489</v>
      </c>
      <c r="I30" s="16">
        <f t="shared" si="3"/>
        <v>0</v>
      </c>
      <c r="J30" s="16">
        <f t="shared" si="1"/>
        <v>99380.195814685489</v>
      </c>
      <c r="K30" s="16">
        <f t="shared" si="4"/>
        <v>6292447.3989682607</v>
      </c>
      <c r="L30" s="23">
        <f t="shared" si="5"/>
        <v>63.316914878109152</v>
      </c>
    </row>
    <row r="31" spans="1:12" x14ac:dyDescent="0.25">
      <c r="A31" s="19">
        <v>22</v>
      </c>
      <c r="B31" s="11">
        <v>0</v>
      </c>
      <c r="C31" s="11">
        <v>712</v>
      </c>
      <c r="D31" s="11">
        <v>771</v>
      </c>
      <c r="E31" s="20">
        <v>0.5</v>
      </c>
      <c r="F31" s="21">
        <f t="shared" si="2"/>
        <v>0</v>
      </c>
      <c r="G31" s="21">
        <f t="shared" si="0"/>
        <v>0</v>
      </c>
      <c r="H31" s="16">
        <f t="shared" si="6"/>
        <v>99380.195814685489</v>
      </c>
      <c r="I31" s="16">
        <f t="shared" si="3"/>
        <v>0</v>
      </c>
      <c r="J31" s="16">
        <f t="shared" si="1"/>
        <v>99380.195814685489</v>
      </c>
      <c r="K31" s="16">
        <f t="shared" si="4"/>
        <v>6193067.2031535748</v>
      </c>
      <c r="L31" s="23">
        <f t="shared" si="5"/>
        <v>62.316914878109152</v>
      </c>
    </row>
    <row r="32" spans="1:12" x14ac:dyDescent="0.25">
      <c r="A32" s="19">
        <v>23</v>
      </c>
      <c r="B32" s="11">
        <v>0</v>
      </c>
      <c r="C32" s="11">
        <v>671</v>
      </c>
      <c r="D32" s="11">
        <v>737</v>
      </c>
      <c r="E32" s="20">
        <v>0.5</v>
      </c>
      <c r="F32" s="21">
        <f t="shared" si="2"/>
        <v>0</v>
      </c>
      <c r="G32" s="21">
        <f t="shared" si="0"/>
        <v>0</v>
      </c>
      <c r="H32" s="16">
        <f t="shared" si="6"/>
        <v>99380.195814685489</v>
      </c>
      <c r="I32" s="16">
        <f t="shared" si="3"/>
        <v>0</v>
      </c>
      <c r="J32" s="16">
        <f t="shared" si="1"/>
        <v>99380.195814685489</v>
      </c>
      <c r="K32" s="16">
        <f t="shared" si="4"/>
        <v>6093687.0073388889</v>
      </c>
      <c r="L32" s="23">
        <f t="shared" si="5"/>
        <v>61.316914878109145</v>
      </c>
    </row>
    <row r="33" spans="1:12" x14ac:dyDescent="0.25">
      <c r="A33" s="19">
        <v>24</v>
      </c>
      <c r="B33" s="11">
        <v>0</v>
      </c>
      <c r="C33" s="11">
        <v>724</v>
      </c>
      <c r="D33" s="11">
        <v>703</v>
      </c>
      <c r="E33" s="20">
        <v>0.5</v>
      </c>
      <c r="F33" s="21">
        <f t="shared" si="2"/>
        <v>0</v>
      </c>
      <c r="G33" s="21">
        <f t="shared" si="0"/>
        <v>0</v>
      </c>
      <c r="H33" s="16">
        <f t="shared" si="6"/>
        <v>99380.195814685489</v>
      </c>
      <c r="I33" s="16">
        <f t="shared" si="3"/>
        <v>0</v>
      </c>
      <c r="J33" s="16">
        <f t="shared" si="1"/>
        <v>99380.195814685489</v>
      </c>
      <c r="K33" s="16">
        <f t="shared" si="4"/>
        <v>5994306.811524203</v>
      </c>
      <c r="L33" s="23">
        <f t="shared" si="5"/>
        <v>60.316914878109145</v>
      </c>
    </row>
    <row r="34" spans="1:12" x14ac:dyDescent="0.25">
      <c r="A34" s="19">
        <v>25</v>
      </c>
      <c r="B34" s="11">
        <v>0</v>
      </c>
      <c r="C34" s="11">
        <v>696</v>
      </c>
      <c r="D34" s="11">
        <v>760</v>
      </c>
      <c r="E34" s="20">
        <v>0.5</v>
      </c>
      <c r="F34" s="21">
        <f t="shared" si="2"/>
        <v>0</v>
      </c>
      <c r="G34" s="21">
        <f t="shared" si="0"/>
        <v>0</v>
      </c>
      <c r="H34" s="16">
        <f t="shared" si="6"/>
        <v>99380.195814685489</v>
      </c>
      <c r="I34" s="16">
        <f t="shared" si="3"/>
        <v>0</v>
      </c>
      <c r="J34" s="16">
        <f t="shared" si="1"/>
        <v>99380.195814685489</v>
      </c>
      <c r="K34" s="16">
        <f t="shared" si="4"/>
        <v>5894926.6157095172</v>
      </c>
      <c r="L34" s="23">
        <f t="shared" si="5"/>
        <v>59.316914878109138</v>
      </c>
    </row>
    <row r="35" spans="1:12" x14ac:dyDescent="0.25">
      <c r="A35" s="19">
        <v>26</v>
      </c>
      <c r="B35" s="11">
        <v>0</v>
      </c>
      <c r="C35" s="11">
        <v>759</v>
      </c>
      <c r="D35" s="11">
        <v>732</v>
      </c>
      <c r="E35" s="20">
        <v>0.5</v>
      </c>
      <c r="F35" s="21">
        <f t="shared" si="2"/>
        <v>0</v>
      </c>
      <c r="G35" s="21">
        <f t="shared" si="0"/>
        <v>0</v>
      </c>
      <c r="H35" s="16">
        <f t="shared" si="6"/>
        <v>99380.195814685489</v>
      </c>
      <c r="I35" s="16">
        <f t="shared" si="3"/>
        <v>0</v>
      </c>
      <c r="J35" s="16">
        <f t="shared" si="1"/>
        <v>99380.195814685489</v>
      </c>
      <c r="K35" s="16">
        <f t="shared" si="4"/>
        <v>5795546.4198948313</v>
      </c>
      <c r="L35" s="23">
        <f t="shared" si="5"/>
        <v>58.316914878109131</v>
      </c>
    </row>
    <row r="36" spans="1:12" x14ac:dyDescent="0.25">
      <c r="A36" s="19">
        <v>27</v>
      </c>
      <c r="B36" s="11">
        <v>0</v>
      </c>
      <c r="C36" s="11">
        <v>724</v>
      </c>
      <c r="D36" s="11">
        <v>782</v>
      </c>
      <c r="E36" s="20">
        <v>0.5</v>
      </c>
      <c r="F36" s="21">
        <f t="shared" si="2"/>
        <v>0</v>
      </c>
      <c r="G36" s="21">
        <f t="shared" si="0"/>
        <v>0</v>
      </c>
      <c r="H36" s="16">
        <f t="shared" si="6"/>
        <v>99380.195814685489</v>
      </c>
      <c r="I36" s="16">
        <f t="shared" si="3"/>
        <v>0</v>
      </c>
      <c r="J36" s="16">
        <f t="shared" si="1"/>
        <v>99380.195814685489</v>
      </c>
      <c r="K36" s="16">
        <f t="shared" si="4"/>
        <v>5696166.2240801454</v>
      </c>
      <c r="L36" s="23">
        <f t="shared" si="5"/>
        <v>57.316914878109131</v>
      </c>
    </row>
    <row r="37" spans="1:12" x14ac:dyDescent="0.25">
      <c r="A37" s="19">
        <v>28</v>
      </c>
      <c r="B37" s="11">
        <v>0</v>
      </c>
      <c r="C37" s="11">
        <v>713</v>
      </c>
      <c r="D37" s="11">
        <v>755</v>
      </c>
      <c r="E37" s="20">
        <v>0.5</v>
      </c>
      <c r="F37" s="21">
        <f t="shared" si="2"/>
        <v>0</v>
      </c>
      <c r="G37" s="21">
        <f t="shared" si="0"/>
        <v>0</v>
      </c>
      <c r="H37" s="16">
        <f t="shared" si="6"/>
        <v>99380.195814685489</v>
      </c>
      <c r="I37" s="16">
        <f t="shared" si="3"/>
        <v>0</v>
      </c>
      <c r="J37" s="16">
        <f t="shared" si="1"/>
        <v>99380.195814685489</v>
      </c>
      <c r="K37" s="16">
        <f t="shared" si="4"/>
        <v>5596786.0282654595</v>
      </c>
      <c r="L37" s="23">
        <f t="shared" si="5"/>
        <v>56.316914878109124</v>
      </c>
    </row>
    <row r="38" spans="1:12" x14ac:dyDescent="0.25">
      <c r="A38" s="19">
        <v>29</v>
      </c>
      <c r="B38" s="11">
        <v>0</v>
      </c>
      <c r="C38" s="11">
        <v>816</v>
      </c>
      <c r="D38" s="11">
        <v>729</v>
      </c>
      <c r="E38" s="20">
        <v>0.5</v>
      </c>
      <c r="F38" s="21">
        <f t="shared" si="2"/>
        <v>0</v>
      </c>
      <c r="G38" s="21">
        <f t="shared" si="0"/>
        <v>0</v>
      </c>
      <c r="H38" s="16">
        <f t="shared" si="6"/>
        <v>99380.195814685489</v>
      </c>
      <c r="I38" s="16">
        <f t="shared" si="3"/>
        <v>0</v>
      </c>
      <c r="J38" s="16">
        <f t="shared" si="1"/>
        <v>99380.195814685489</v>
      </c>
      <c r="K38" s="16">
        <f t="shared" si="4"/>
        <v>5497405.8324507736</v>
      </c>
      <c r="L38" s="23">
        <f t="shared" si="5"/>
        <v>55.316914878109124</v>
      </c>
    </row>
    <row r="39" spans="1:12" x14ac:dyDescent="0.25">
      <c r="A39" s="19">
        <v>30</v>
      </c>
      <c r="B39" s="11">
        <v>1</v>
      </c>
      <c r="C39" s="11">
        <v>824</v>
      </c>
      <c r="D39" s="11">
        <v>837</v>
      </c>
      <c r="E39" s="20">
        <v>0.5</v>
      </c>
      <c r="F39" s="21">
        <f t="shared" si="2"/>
        <v>1.2040939193257074E-3</v>
      </c>
      <c r="G39" s="21">
        <f t="shared" si="0"/>
        <v>1.2033694344163659E-3</v>
      </c>
      <c r="H39" s="16">
        <f t="shared" si="6"/>
        <v>99380.195814685489</v>
      </c>
      <c r="I39" s="16">
        <f t="shared" si="3"/>
        <v>119.59109002970577</v>
      </c>
      <c r="J39" s="16">
        <f t="shared" si="1"/>
        <v>99320.400269670645</v>
      </c>
      <c r="K39" s="16">
        <f t="shared" si="4"/>
        <v>5398025.6366360877</v>
      </c>
      <c r="L39" s="23">
        <f t="shared" si="5"/>
        <v>54.316914878109117</v>
      </c>
    </row>
    <row r="40" spans="1:12" x14ac:dyDescent="0.25">
      <c r="A40" s="19">
        <v>31</v>
      </c>
      <c r="B40" s="11">
        <v>0</v>
      </c>
      <c r="C40" s="11">
        <v>803</v>
      </c>
      <c r="D40" s="11">
        <v>817</v>
      </c>
      <c r="E40" s="20">
        <v>0.5</v>
      </c>
      <c r="F40" s="21">
        <f t="shared" si="2"/>
        <v>0</v>
      </c>
      <c r="G40" s="21">
        <f t="shared" si="0"/>
        <v>0</v>
      </c>
      <c r="H40" s="16">
        <f t="shared" si="6"/>
        <v>99260.604724655786</v>
      </c>
      <c r="I40" s="16">
        <f t="shared" si="3"/>
        <v>0</v>
      </c>
      <c r="J40" s="16">
        <f t="shared" si="1"/>
        <v>99260.604724655786</v>
      </c>
      <c r="K40" s="16">
        <f t="shared" si="4"/>
        <v>5298705.2363664173</v>
      </c>
      <c r="L40" s="23">
        <f t="shared" si="5"/>
        <v>53.381754534588765</v>
      </c>
    </row>
    <row r="41" spans="1:12" x14ac:dyDescent="0.25">
      <c r="A41" s="19">
        <v>32</v>
      </c>
      <c r="B41" s="11">
        <v>0</v>
      </c>
      <c r="C41" s="11">
        <v>807</v>
      </c>
      <c r="D41" s="11">
        <v>837</v>
      </c>
      <c r="E41" s="20">
        <v>0.5</v>
      </c>
      <c r="F41" s="21">
        <f t="shared" si="2"/>
        <v>0</v>
      </c>
      <c r="G41" s="21">
        <f t="shared" si="0"/>
        <v>0</v>
      </c>
      <c r="H41" s="16">
        <f t="shared" si="6"/>
        <v>99260.604724655786</v>
      </c>
      <c r="I41" s="16">
        <f t="shared" si="3"/>
        <v>0</v>
      </c>
      <c r="J41" s="16">
        <f t="shared" si="1"/>
        <v>99260.604724655786</v>
      </c>
      <c r="K41" s="16">
        <f t="shared" si="4"/>
        <v>5199444.6316417614</v>
      </c>
      <c r="L41" s="23">
        <f t="shared" si="5"/>
        <v>52.381754534588765</v>
      </c>
    </row>
    <row r="42" spans="1:12" x14ac:dyDescent="0.25">
      <c r="A42" s="19">
        <v>33</v>
      </c>
      <c r="B42" s="11">
        <v>0</v>
      </c>
      <c r="C42" s="11">
        <v>937</v>
      </c>
      <c r="D42" s="11">
        <v>814</v>
      </c>
      <c r="E42" s="20">
        <v>0.5</v>
      </c>
      <c r="F42" s="21">
        <f t="shared" si="2"/>
        <v>0</v>
      </c>
      <c r="G42" s="21">
        <f t="shared" si="0"/>
        <v>0</v>
      </c>
      <c r="H42" s="16">
        <f t="shared" si="6"/>
        <v>99260.604724655786</v>
      </c>
      <c r="I42" s="16">
        <f t="shared" si="3"/>
        <v>0</v>
      </c>
      <c r="J42" s="16">
        <f t="shared" si="1"/>
        <v>99260.604724655786</v>
      </c>
      <c r="K42" s="16">
        <f t="shared" si="4"/>
        <v>5100184.0269171055</v>
      </c>
      <c r="L42" s="23">
        <f t="shared" si="5"/>
        <v>51.381754534588765</v>
      </c>
    </row>
    <row r="43" spans="1:12" x14ac:dyDescent="0.25">
      <c r="A43" s="19">
        <v>34</v>
      </c>
      <c r="B43" s="11">
        <v>0</v>
      </c>
      <c r="C43" s="11">
        <v>1012</v>
      </c>
      <c r="D43" s="11">
        <v>964</v>
      </c>
      <c r="E43" s="20">
        <v>0.5</v>
      </c>
      <c r="F43" s="21">
        <f t="shared" si="2"/>
        <v>0</v>
      </c>
      <c r="G43" s="21">
        <f t="shared" si="0"/>
        <v>0</v>
      </c>
      <c r="H43" s="16">
        <f t="shared" si="6"/>
        <v>99260.604724655786</v>
      </c>
      <c r="I43" s="16">
        <f t="shared" si="3"/>
        <v>0</v>
      </c>
      <c r="J43" s="16">
        <f t="shared" si="1"/>
        <v>99260.604724655786</v>
      </c>
      <c r="K43" s="16">
        <f t="shared" si="4"/>
        <v>5000923.4221924497</v>
      </c>
      <c r="L43" s="23">
        <f t="shared" si="5"/>
        <v>50.381754534588765</v>
      </c>
    </row>
    <row r="44" spans="1:12" x14ac:dyDescent="0.25">
      <c r="A44" s="19">
        <v>35</v>
      </c>
      <c r="B44" s="11">
        <v>0</v>
      </c>
      <c r="C44" s="11">
        <v>1081</v>
      </c>
      <c r="D44" s="11">
        <v>1011</v>
      </c>
      <c r="E44" s="20">
        <v>0.5</v>
      </c>
      <c r="F44" s="21">
        <f t="shared" si="2"/>
        <v>0</v>
      </c>
      <c r="G44" s="21">
        <f t="shared" si="0"/>
        <v>0</v>
      </c>
      <c r="H44" s="16">
        <f t="shared" si="6"/>
        <v>99260.604724655786</v>
      </c>
      <c r="I44" s="16">
        <f t="shared" si="3"/>
        <v>0</v>
      </c>
      <c r="J44" s="16">
        <f t="shared" si="1"/>
        <v>99260.604724655786</v>
      </c>
      <c r="K44" s="16">
        <f t="shared" si="4"/>
        <v>4901662.8174677938</v>
      </c>
      <c r="L44" s="23">
        <f t="shared" si="5"/>
        <v>49.381754534588765</v>
      </c>
    </row>
    <row r="45" spans="1:12" x14ac:dyDescent="0.25">
      <c r="A45" s="19">
        <v>36</v>
      </c>
      <c r="B45" s="11">
        <v>0</v>
      </c>
      <c r="C45" s="11">
        <v>1199</v>
      </c>
      <c r="D45" s="11">
        <v>1097</v>
      </c>
      <c r="E45" s="20">
        <v>0.5</v>
      </c>
      <c r="F45" s="21">
        <f t="shared" si="2"/>
        <v>0</v>
      </c>
      <c r="G45" s="21">
        <f t="shared" si="0"/>
        <v>0</v>
      </c>
      <c r="H45" s="16">
        <f t="shared" si="6"/>
        <v>99260.604724655786</v>
      </c>
      <c r="I45" s="16">
        <f t="shared" si="3"/>
        <v>0</v>
      </c>
      <c r="J45" s="16">
        <f t="shared" si="1"/>
        <v>99260.604724655786</v>
      </c>
      <c r="K45" s="16">
        <f t="shared" si="4"/>
        <v>4802402.212743138</v>
      </c>
      <c r="L45" s="23">
        <f t="shared" si="5"/>
        <v>48.381754534588765</v>
      </c>
    </row>
    <row r="46" spans="1:12" x14ac:dyDescent="0.25">
      <c r="A46" s="19">
        <v>37</v>
      </c>
      <c r="B46" s="11">
        <v>2</v>
      </c>
      <c r="C46" s="11">
        <v>1323</v>
      </c>
      <c r="D46" s="11">
        <v>1198</v>
      </c>
      <c r="E46" s="20">
        <v>0.5</v>
      </c>
      <c r="F46" s="21">
        <f t="shared" si="2"/>
        <v>1.5866719555731853E-3</v>
      </c>
      <c r="G46" s="21">
        <f t="shared" si="0"/>
        <v>1.5854141894569957E-3</v>
      </c>
      <c r="H46" s="16">
        <f t="shared" si="6"/>
        <v>99260.604724655786</v>
      </c>
      <c r="I46" s="16">
        <f t="shared" si="3"/>
        <v>157.36917118455139</v>
      </c>
      <c r="J46" s="16">
        <f t="shared" si="1"/>
        <v>99181.920139063513</v>
      </c>
      <c r="K46" s="16">
        <f t="shared" si="4"/>
        <v>4703141.6080184821</v>
      </c>
      <c r="L46" s="23">
        <f t="shared" si="5"/>
        <v>47.381754534588765</v>
      </c>
    </row>
    <row r="47" spans="1:12" x14ac:dyDescent="0.25">
      <c r="A47" s="19">
        <v>38</v>
      </c>
      <c r="B47" s="11">
        <v>0</v>
      </c>
      <c r="C47" s="11">
        <v>1346</v>
      </c>
      <c r="D47" s="11">
        <v>1317</v>
      </c>
      <c r="E47" s="20">
        <v>0.5</v>
      </c>
      <c r="F47" s="21">
        <f t="shared" si="2"/>
        <v>0</v>
      </c>
      <c r="G47" s="21">
        <f t="shared" si="0"/>
        <v>0</v>
      </c>
      <c r="H47" s="16">
        <f t="shared" si="6"/>
        <v>99103.235553471241</v>
      </c>
      <c r="I47" s="16">
        <f t="shared" si="3"/>
        <v>0</v>
      </c>
      <c r="J47" s="16">
        <f t="shared" si="1"/>
        <v>99103.235553471241</v>
      </c>
      <c r="K47" s="16">
        <f t="shared" si="4"/>
        <v>4603959.687879419</v>
      </c>
      <c r="L47" s="23">
        <f t="shared" si="5"/>
        <v>46.456199559653612</v>
      </c>
    </row>
    <row r="48" spans="1:12" x14ac:dyDescent="0.25">
      <c r="A48" s="19">
        <v>39</v>
      </c>
      <c r="B48" s="11">
        <v>0</v>
      </c>
      <c r="C48" s="11">
        <v>1452</v>
      </c>
      <c r="D48" s="11">
        <v>1337</v>
      </c>
      <c r="E48" s="20">
        <v>0.5</v>
      </c>
      <c r="F48" s="21">
        <f t="shared" si="2"/>
        <v>0</v>
      </c>
      <c r="G48" s="21">
        <f t="shared" si="0"/>
        <v>0</v>
      </c>
      <c r="H48" s="16">
        <f t="shared" si="6"/>
        <v>99103.235553471241</v>
      </c>
      <c r="I48" s="16">
        <f t="shared" si="3"/>
        <v>0</v>
      </c>
      <c r="J48" s="16">
        <f t="shared" si="1"/>
        <v>99103.235553471241</v>
      </c>
      <c r="K48" s="16">
        <f t="shared" si="4"/>
        <v>4504856.4523259476</v>
      </c>
      <c r="L48" s="23">
        <f t="shared" si="5"/>
        <v>45.456199559653612</v>
      </c>
    </row>
    <row r="49" spans="1:12" x14ac:dyDescent="0.25">
      <c r="A49" s="19">
        <v>40</v>
      </c>
      <c r="B49" s="11">
        <v>0</v>
      </c>
      <c r="C49" s="11">
        <v>1484</v>
      </c>
      <c r="D49" s="11">
        <v>1449</v>
      </c>
      <c r="E49" s="20">
        <v>0.5</v>
      </c>
      <c r="F49" s="21">
        <f t="shared" si="2"/>
        <v>0</v>
      </c>
      <c r="G49" s="21">
        <f t="shared" si="0"/>
        <v>0</v>
      </c>
      <c r="H49" s="16">
        <f t="shared" si="6"/>
        <v>99103.235553471241</v>
      </c>
      <c r="I49" s="16">
        <f t="shared" si="3"/>
        <v>0</v>
      </c>
      <c r="J49" s="16">
        <f t="shared" si="1"/>
        <v>99103.235553471241</v>
      </c>
      <c r="K49" s="16">
        <f t="shared" si="4"/>
        <v>4405753.2167724762</v>
      </c>
      <c r="L49" s="23">
        <f t="shared" si="5"/>
        <v>44.456199559653612</v>
      </c>
    </row>
    <row r="50" spans="1:12" x14ac:dyDescent="0.25">
      <c r="A50" s="19">
        <v>41</v>
      </c>
      <c r="B50" s="11">
        <v>0</v>
      </c>
      <c r="C50" s="11">
        <v>1591</v>
      </c>
      <c r="D50" s="11">
        <v>1500</v>
      </c>
      <c r="E50" s="20">
        <v>0.5</v>
      </c>
      <c r="F50" s="21">
        <f t="shared" si="2"/>
        <v>0</v>
      </c>
      <c r="G50" s="21">
        <f t="shared" si="0"/>
        <v>0</v>
      </c>
      <c r="H50" s="16">
        <f t="shared" si="6"/>
        <v>99103.235553471241</v>
      </c>
      <c r="I50" s="16">
        <f t="shared" si="3"/>
        <v>0</v>
      </c>
      <c r="J50" s="16">
        <f t="shared" si="1"/>
        <v>99103.235553471241</v>
      </c>
      <c r="K50" s="16">
        <f t="shared" si="4"/>
        <v>4306649.9812190048</v>
      </c>
      <c r="L50" s="23">
        <f t="shared" si="5"/>
        <v>43.456199559653612</v>
      </c>
    </row>
    <row r="51" spans="1:12" x14ac:dyDescent="0.25">
      <c r="A51" s="19">
        <v>42</v>
      </c>
      <c r="B51" s="11">
        <v>1</v>
      </c>
      <c r="C51" s="11">
        <v>1659</v>
      </c>
      <c r="D51" s="11">
        <v>1613</v>
      </c>
      <c r="E51" s="20">
        <v>0.5</v>
      </c>
      <c r="F51" s="21">
        <f t="shared" si="2"/>
        <v>6.1124694376528117E-4</v>
      </c>
      <c r="G51" s="21">
        <f t="shared" si="0"/>
        <v>6.1106018942865882E-4</v>
      </c>
      <c r="H51" s="16">
        <f t="shared" si="6"/>
        <v>99103.235553471241</v>
      </c>
      <c r="I51" s="16">
        <f t="shared" si="3"/>
        <v>60.558041890297133</v>
      </c>
      <c r="J51" s="16">
        <f t="shared" si="1"/>
        <v>99072.956532526092</v>
      </c>
      <c r="K51" s="16">
        <f t="shared" si="4"/>
        <v>4207546.7456655335</v>
      </c>
      <c r="L51" s="23">
        <f t="shared" si="5"/>
        <v>42.456199559653605</v>
      </c>
    </row>
    <row r="52" spans="1:12" x14ac:dyDescent="0.25">
      <c r="A52" s="19">
        <v>43</v>
      </c>
      <c r="B52" s="11">
        <v>0</v>
      </c>
      <c r="C52" s="11">
        <v>1687</v>
      </c>
      <c r="D52" s="11">
        <v>1656</v>
      </c>
      <c r="E52" s="20">
        <v>0.5</v>
      </c>
      <c r="F52" s="21">
        <f t="shared" si="2"/>
        <v>0</v>
      </c>
      <c r="G52" s="21">
        <f t="shared" si="0"/>
        <v>0</v>
      </c>
      <c r="H52" s="16">
        <f t="shared" si="6"/>
        <v>99042.677511580943</v>
      </c>
      <c r="I52" s="16">
        <f t="shared" si="3"/>
        <v>0</v>
      </c>
      <c r="J52" s="16">
        <f t="shared" si="1"/>
        <v>99042.677511580943</v>
      </c>
      <c r="K52" s="16">
        <f t="shared" si="4"/>
        <v>4108473.7891330072</v>
      </c>
      <c r="L52" s="23">
        <f t="shared" si="5"/>
        <v>41.481852998699559</v>
      </c>
    </row>
    <row r="53" spans="1:12" x14ac:dyDescent="0.25">
      <c r="A53" s="19">
        <v>44</v>
      </c>
      <c r="B53" s="11">
        <v>1</v>
      </c>
      <c r="C53" s="11">
        <v>1671</v>
      </c>
      <c r="D53" s="11">
        <v>1701</v>
      </c>
      <c r="E53" s="20">
        <v>0.5</v>
      </c>
      <c r="F53" s="21">
        <f t="shared" si="2"/>
        <v>5.9311981020166078E-4</v>
      </c>
      <c r="G53" s="21">
        <f t="shared" si="0"/>
        <v>5.9294396679513794E-4</v>
      </c>
      <c r="H53" s="16">
        <f t="shared" si="6"/>
        <v>99042.677511580943</v>
      </c>
      <c r="I53" s="16">
        <f t="shared" si="3"/>
        <v>58.726758085728406</v>
      </c>
      <c r="J53" s="16">
        <f t="shared" si="1"/>
        <v>99013.314132538071</v>
      </c>
      <c r="K53" s="16">
        <f t="shared" si="4"/>
        <v>4009431.1116214264</v>
      </c>
      <c r="L53" s="23">
        <f t="shared" si="5"/>
        <v>40.481852998699559</v>
      </c>
    </row>
    <row r="54" spans="1:12" x14ac:dyDescent="0.25">
      <c r="A54" s="19">
        <v>45</v>
      </c>
      <c r="B54" s="11">
        <v>1</v>
      </c>
      <c r="C54" s="11">
        <v>1694</v>
      </c>
      <c r="D54" s="11">
        <v>1677</v>
      </c>
      <c r="E54" s="20">
        <v>0.5</v>
      </c>
      <c r="F54" s="21">
        <f t="shared" si="2"/>
        <v>5.9329575793533079E-4</v>
      </c>
      <c r="G54" s="21">
        <f t="shared" si="0"/>
        <v>5.9311981020166078E-4</v>
      </c>
      <c r="H54" s="16">
        <f t="shared" si="6"/>
        <v>98983.950753495214</v>
      </c>
      <c r="I54" s="16">
        <f t="shared" si="3"/>
        <v>58.709342083923616</v>
      </c>
      <c r="J54" s="16">
        <f t="shared" si="1"/>
        <v>98954.596082453252</v>
      </c>
      <c r="K54" s="16">
        <f t="shared" si="4"/>
        <v>3910417.7974888883</v>
      </c>
      <c r="L54" s="23">
        <f t="shared" si="5"/>
        <v>39.505574062478082</v>
      </c>
    </row>
    <row r="55" spans="1:12" x14ac:dyDescent="0.25">
      <c r="A55" s="19">
        <v>46</v>
      </c>
      <c r="B55" s="11">
        <v>3</v>
      </c>
      <c r="C55" s="11">
        <v>1650</v>
      </c>
      <c r="D55" s="11">
        <v>1703</v>
      </c>
      <c r="E55" s="20">
        <v>0.5</v>
      </c>
      <c r="F55" s="21">
        <f t="shared" si="2"/>
        <v>1.7894422904861319E-3</v>
      </c>
      <c r="G55" s="21">
        <f t="shared" si="0"/>
        <v>1.7878426698450538E-3</v>
      </c>
      <c r="H55" s="16">
        <f t="shared" si="6"/>
        <v>98925.241411411291</v>
      </c>
      <c r="I55" s="16">
        <f t="shared" si="3"/>
        <v>176.86276772004405</v>
      </c>
      <c r="J55" s="16">
        <f t="shared" si="1"/>
        <v>98836.81002755127</v>
      </c>
      <c r="K55" s="16">
        <f t="shared" si="4"/>
        <v>3811463.2014064351</v>
      </c>
      <c r="L55" s="23">
        <f t="shared" si="5"/>
        <v>38.528722771120499</v>
      </c>
    </row>
    <row r="56" spans="1:12" x14ac:dyDescent="0.25">
      <c r="A56" s="19">
        <v>47</v>
      </c>
      <c r="B56" s="11">
        <v>1</v>
      </c>
      <c r="C56" s="11">
        <v>1552</v>
      </c>
      <c r="D56" s="11">
        <v>1648</v>
      </c>
      <c r="E56" s="20">
        <v>0.5</v>
      </c>
      <c r="F56" s="21">
        <f t="shared" si="2"/>
        <v>6.2500000000000001E-4</v>
      </c>
      <c r="G56" s="21">
        <f t="shared" si="0"/>
        <v>6.2480474851608881E-4</v>
      </c>
      <c r="H56" s="16">
        <f t="shared" si="6"/>
        <v>98748.378643691249</v>
      </c>
      <c r="I56" s="16">
        <f t="shared" si="3"/>
        <v>61.698455884843028</v>
      </c>
      <c r="J56" s="16">
        <f t="shared" si="1"/>
        <v>98717.529415748824</v>
      </c>
      <c r="K56" s="16">
        <f t="shared" si="4"/>
        <v>3712626.3913788837</v>
      </c>
      <c r="L56" s="23">
        <f t="shared" si="5"/>
        <v>37.596833916382209</v>
      </c>
    </row>
    <row r="57" spans="1:12" x14ac:dyDescent="0.25">
      <c r="A57" s="19">
        <v>48</v>
      </c>
      <c r="B57" s="11">
        <v>1</v>
      </c>
      <c r="C57" s="11">
        <v>1530</v>
      </c>
      <c r="D57" s="11">
        <v>1564</v>
      </c>
      <c r="E57" s="20">
        <v>0.5</v>
      </c>
      <c r="F57" s="21">
        <f t="shared" si="2"/>
        <v>6.4641241111829345E-4</v>
      </c>
      <c r="G57" s="21">
        <f t="shared" si="0"/>
        <v>6.4620355411954759E-4</v>
      </c>
      <c r="H57" s="16">
        <f t="shared" si="6"/>
        <v>98686.6801878064</v>
      </c>
      <c r="I57" s="16">
        <f t="shared" si="3"/>
        <v>63.77168348161964</v>
      </c>
      <c r="J57" s="16">
        <f t="shared" si="1"/>
        <v>98654.794346065581</v>
      </c>
      <c r="K57" s="16">
        <f t="shared" si="4"/>
        <v>3613908.8619631347</v>
      </c>
      <c r="L57" s="23">
        <f t="shared" si="5"/>
        <v>36.620026685320241</v>
      </c>
    </row>
    <row r="58" spans="1:12" x14ac:dyDescent="0.25">
      <c r="A58" s="19">
        <v>49</v>
      </c>
      <c r="B58" s="11">
        <v>2</v>
      </c>
      <c r="C58" s="11">
        <v>1400</v>
      </c>
      <c r="D58" s="11">
        <v>1524</v>
      </c>
      <c r="E58" s="20">
        <v>0.5</v>
      </c>
      <c r="F58" s="21">
        <f t="shared" si="2"/>
        <v>1.3679890560875513E-3</v>
      </c>
      <c r="G58" s="21">
        <f t="shared" si="0"/>
        <v>1.3670539986329461E-3</v>
      </c>
      <c r="H58" s="16">
        <f t="shared" si="6"/>
        <v>98622.908504324776</v>
      </c>
      <c r="I58" s="16">
        <f t="shared" si="3"/>
        <v>134.82284142764837</v>
      </c>
      <c r="J58" s="16">
        <f t="shared" si="1"/>
        <v>98555.497083610942</v>
      </c>
      <c r="K58" s="16">
        <f t="shared" si="4"/>
        <v>3515254.067617069</v>
      </c>
      <c r="L58" s="23">
        <f t="shared" si="5"/>
        <v>35.643382667657988</v>
      </c>
    </row>
    <row r="59" spans="1:12" x14ac:dyDescent="0.25">
      <c r="A59" s="19">
        <v>50</v>
      </c>
      <c r="B59" s="11">
        <v>2</v>
      </c>
      <c r="C59" s="11">
        <v>1421</v>
      </c>
      <c r="D59" s="11">
        <v>1396</v>
      </c>
      <c r="E59" s="20">
        <v>0.5</v>
      </c>
      <c r="F59" s="21">
        <f t="shared" si="2"/>
        <v>1.4199503017394391E-3</v>
      </c>
      <c r="G59" s="21">
        <f t="shared" si="0"/>
        <v>1.4189428875487763E-3</v>
      </c>
      <c r="H59" s="16">
        <f t="shared" si="6"/>
        <v>98488.085662897123</v>
      </c>
      <c r="I59" s="16">
        <f t="shared" si="3"/>
        <v>139.74896865966247</v>
      </c>
      <c r="J59" s="16">
        <f t="shared" si="1"/>
        <v>98418.21117856729</v>
      </c>
      <c r="K59" s="16">
        <f t="shared" si="4"/>
        <v>3416698.5705334581</v>
      </c>
      <c r="L59" s="23">
        <f t="shared" si="5"/>
        <v>34.691491336607555</v>
      </c>
    </row>
    <row r="60" spans="1:12" x14ac:dyDescent="0.25">
      <c r="A60" s="19">
        <v>51</v>
      </c>
      <c r="B60" s="11">
        <v>3</v>
      </c>
      <c r="C60" s="11">
        <v>1296</v>
      </c>
      <c r="D60" s="11">
        <v>1434</v>
      </c>
      <c r="E60" s="20">
        <v>0.5</v>
      </c>
      <c r="F60" s="21">
        <f t="shared" si="2"/>
        <v>2.1978021978021978E-3</v>
      </c>
      <c r="G60" s="21">
        <f t="shared" si="0"/>
        <v>2.1953896816684962E-3</v>
      </c>
      <c r="H60" s="16">
        <f t="shared" si="6"/>
        <v>98348.336694237456</v>
      </c>
      <c r="I60" s="16">
        <f t="shared" si="3"/>
        <v>215.91292358778804</v>
      </c>
      <c r="J60" s="16">
        <f t="shared" si="1"/>
        <v>98240.380232443553</v>
      </c>
      <c r="K60" s="16">
        <f t="shared" si="4"/>
        <v>3318280.3593548909</v>
      </c>
      <c r="L60" s="23">
        <f t="shared" si="5"/>
        <v>33.740076048986396</v>
      </c>
    </row>
    <row r="61" spans="1:12" x14ac:dyDescent="0.25">
      <c r="A61" s="19">
        <v>52</v>
      </c>
      <c r="B61" s="11">
        <v>5</v>
      </c>
      <c r="C61" s="11">
        <v>1200</v>
      </c>
      <c r="D61" s="11">
        <v>1279</v>
      </c>
      <c r="E61" s="20">
        <v>0.5</v>
      </c>
      <c r="F61" s="21">
        <f t="shared" si="2"/>
        <v>4.0338846308995563E-3</v>
      </c>
      <c r="G61" s="21">
        <f t="shared" si="0"/>
        <v>4.0257648953301133E-3</v>
      </c>
      <c r="H61" s="16">
        <f t="shared" si="6"/>
        <v>98132.423770649664</v>
      </c>
      <c r="I61" s="16">
        <f t="shared" si="3"/>
        <v>395.05806670953979</v>
      </c>
      <c r="J61" s="16">
        <f t="shared" si="1"/>
        <v>97934.894737294904</v>
      </c>
      <c r="K61" s="16">
        <f t="shared" si="4"/>
        <v>3220039.9791224473</v>
      </c>
      <c r="L61" s="23">
        <f t="shared" si="5"/>
        <v>32.813211529842249</v>
      </c>
    </row>
    <row r="62" spans="1:12" x14ac:dyDescent="0.25">
      <c r="A62" s="19">
        <v>53</v>
      </c>
      <c r="B62" s="11">
        <v>0</v>
      </c>
      <c r="C62" s="11">
        <v>1107</v>
      </c>
      <c r="D62" s="11">
        <v>1193</v>
      </c>
      <c r="E62" s="20">
        <v>0.5</v>
      </c>
      <c r="F62" s="21">
        <f t="shared" si="2"/>
        <v>0</v>
      </c>
      <c r="G62" s="21">
        <f t="shared" si="0"/>
        <v>0</v>
      </c>
      <c r="H62" s="16">
        <f t="shared" si="6"/>
        <v>97737.36570394013</v>
      </c>
      <c r="I62" s="16">
        <f t="shared" si="3"/>
        <v>0</v>
      </c>
      <c r="J62" s="16">
        <f t="shared" si="1"/>
        <v>97737.36570394013</v>
      </c>
      <c r="K62" s="16">
        <f t="shared" si="4"/>
        <v>3122105.0843851524</v>
      </c>
      <c r="L62" s="23">
        <f t="shared" si="5"/>
        <v>31.943822732468934</v>
      </c>
    </row>
    <row r="63" spans="1:12" x14ac:dyDescent="0.25">
      <c r="A63" s="19">
        <v>54</v>
      </c>
      <c r="B63" s="11">
        <v>1</v>
      </c>
      <c r="C63" s="11">
        <v>1120</v>
      </c>
      <c r="D63" s="11">
        <v>1112</v>
      </c>
      <c r="E63" s="20">
        <v>0.5</v>
      </c>
      <c r="F63" s="21">
        <f t="shared" si="2"/>
        <v>8.960573476702509E-4</v>
      </c>
      <c r="G63" s="21">
        <f t="shared" si="0"/>
        <v>8.9565606806986115E-4</v>
      </c>
      <c r="H63" s="16">
        <f t="shared" si="6"/>
        <v>97737.36570394013</v>
      </c>
      <c r="I63" s="16">
        <f t="shared" si="3"/>
        <v>87.539064669897115</v>
      </c>
      <c r="J63" s="16">
        <f t="shared" si="1"/>
        <v>97693.596171605182</v>
      </c>
      <c r="K63" s="16">
        <f t="shared" si="4"/>
        <v>3024367.7186812125</v>
      </c>
      <c r="L63" s="23">
        <f t="shared" si="5"/>
        <v>30.943822732468938</v>
      </c>
    </row>
    <row r="64" spans="1:12" x14ac:dyDescent="0.25">
      <c r="A64" s="19">
        <v>55</v>
      </c>
      <c r="B64" s="11">
        <v>4</v>
      </c>
      <c r="C64" s="11">
        <v>1022</v>
      </c>
      <c r="D64" s="11">
        <v>1124</v>
      </c>
      <c r="E64" s="20">
        <v>0.5</v>
      </c>
      <c r="F64" s="21">
        <f t="shared" si="2"/>
        <v>3.727865796831314E-3</v>
      </c>
      <c r="G64" s="21">
        <f t="shared" si="0"/>
        <v>3.7209302325581397E-3</v>
      </c>
      <c r="H64" s="16">
        <f t="shared" si="6"/>
        <v>97649.826639270235</v>
      </c>
      <c r="I64" s="16">
        <f t="shared" si="3"/>
        <v>363.34819214612185</v>
      </c>
      <c r="J64" s="16">
        <f t="shared" si="1"/>
        <v>97468.152543197182</v>
      </c>
      <c r="K64" s="16">
        <f t="shared" si="4"/>
        <v>2926674.1225096071</v>
      </c>
      <c r="L64" s="23">
        <f t="shared" si="5"/>
        <v>29.971114370956133</v>
      </c>
    </row>
    <row r="65" spans="1:12" x14ac:dyDescent="0.25">
      <c r="A65" s="19">
        <v>56</v>
      </c>
      <c r="B65" s="11">
        <v>1</v>
      </c>
      <c r="C65" s="11">
        <v>976</v>
      </c>
      <c r="D65" s="11">
        <v>1016</v>
      </c>
      <c r="E65" s="20">
        <v>0.5</v>
      </c>
      <c r="F65" s="21">
        <f t="shared" si="2"/>
        <v>1.004016064257028E-3</v>
      </c>
      <c r="G65" s="21">
        <f t="shared" si="0"/>
        <v>1.0035122930255895E-3</v>
      </c>
      <c r="H65" s="16">
        <f t="shared" si="6"/>
        <v>97286.478447124115</v>
      </c>
      <c r="I65" s="16">
        <f t="shared" si="3"/>
        <v>97.628177066858115</v>
      </c>
      <c r="J65" s="16">
        <f t="shared" si="1"/>
        <v>97237.664358590686</v>
      </c>
      <c r="K65" s="16">
        <f t="shared" si="4"/>
        <v>2829205.9699664097</v>
      </c>
      <c r="L65" s="23">
        <f t="shared" si="5"/>
        <v>29.081183892416284</v>
      </c>
    </row>
    <row r="66" spans="1:12" x14ac:dyDescent="0.25">
      <c r="A66" s="19">
        <v>57</v>
      </c>
      <c r="B66" s="11">
        <v>6</v>
      </c>
      <c r="C66" s="11">
        <v>923</v>
      </c>
      <c r="D66" s="11">
        <v>974</v>
      </c>
      <c r="E66" s="20">
        <v>0.5</v>
      </c>
      <c r="F66" s="21">
        <f t="shared" si="2"/>
        <v>6.3257775434897206E-3</v>
      </c>
      <c r="G66" s="21">
        <f t="shared" si="0"/>
        <v>6.3058328954282714E-3</v>
      </c>
      <c r="H66" s="16">
        <f t="shared" si="6"/>
        <v>97188.850270057257</v>
      </c>
      <c r="I66" s="16">
        <f t="shared" si="3"/>
        <v>612.85664910177991</v>
      </c>
      <c r="J66" s="16">
        <f t="shared" si="1"/>
        <v>96882.421945506358</v>
      </c>
      <c r="K66" s="16">
        <f t="shared" si="4"/>
        <v>2731968.305607819</v>
      </c>
      <c r="L66" s="23">
        <f t="shared" si="5"/>
        <v>28.109894273021421</v>
      </c>
    </row>
    <row r="67" spans="1:12" x14ac:dyDescent="0.25">
      <c r="A67" s="19">
        <v>58</v>
      </c>
      <c r="B67" s="11">
        <v>6</v>
      </c>
      <c r="C67" s="11">
        <v>860</v>
      </c>
      <c r="D67" s="11">
        <v>911</v>
      </c>
      <c r="E67" s="20">
        <v>0.5</v>
      </c>
      <c r="F67" s="21">
        <f t="shared" si="2"/>
        <v>6.7758328627893849E-3</v>
      </c>
      <c r="G67" s="21">
        <f t="shared" si="0"/>
        <v>6.7529544175576814E-3</v>
      </c>
      <c r="H67" s="16">
        <f t="shared" si="6"/>
        <v>96575.993620955473</v>
      </c>
      <c r="I67" s="16">
        <f t="shared" si="3"/>
        <v>652.17328275265368</v>
      </c>
      <c r="J67" s="16">
        <f t="shared" si="1"/>
        <v>96249.906979579144</v>
      </c>
      <c r="K67" s="16">
        <f t="shared" si="4"/>
        <v>2635085.8836623128</v>
      </c>
      <c r="L67" s="23">
        <f t="shared" si="5"/>
        <v>27.28510248628227</v>
      </c>
    </row>
    <row r="68" spans="1:12" x14ac:dyDescent="0.25">
      <c r="A68" s="19">
        <v>59</v>
      </c>
      <c r="B68" s="11">
        <v>7</v>
      </c>
      <c r="C68" s="11">
        <v>756</v>
      </c>
      <c r="D68" s="11">
        <v>857</v>
      </c>
      <c r="E68" s="20">
        <v>0.5</v>
      </c>
      <c r="F68" s="21">
        <f t="shared" si="2"/>
        <v>8.679479231246125E-3</v>
      </c>
      <c r="G68" s="21">
        <f t="shared" si="0"/>
        <v>8.6419753086419745E-3</v>
      </c>
      <c r="H68" s="16">
        <f t="shared" si="6"/>
        <v>95923.820338202815</v>
      </c>
      <c r="I68" s="16">
        <f t="shared" si="3"/>
        <v>828.9712868733576</v>
      </c>
      <c r="J68" s="16">
        <f t="shared" si="1"/>
        <v>95509.334694766134</v>
      </c>
      <c r="K68" s="16">
        <f t="shared" si="4"/>
        <v>2538835.9766827337</v>
      </c>
      <c r="L68" s="23">
        <f t="shared" si="5"/>
        <v>26.467210831798074</v>
      </c>
    </row>
    <row r="69" spans="1:12" x14ac:dyDescent="0.25">
      <c r="A69" s="19">
        <v>60</v>
      </c>
      <c r="B69" s="11">
        <v>5</v>
      </c>
      <c r="C69" s="11">
        <v>742</v>
      </c>
      <c r="D69" s="11">
        <v>750</v>
      </c>
      <c r="E69" s="20">
        <v>0.5</v>
      </c>
      <c r="F69" s="21">
        <f t="shared" si="2"/>
        <v>6.7024128686327079E-3</v>
      </c>
      <c r="G69" s="21">
        <f t="shared" si="0"/>
        <v>6.6800267201068799E-3</v>
      </c>
      <c r="H69" s="16">
        <f t="shared" si="6"/>
        <v>95094.849051329453</v>
      </c>
      <c r="I69" s="16">
        <f t="shared" si="3"/>
        <v>635.23613260741115</v>
      </c>
      <c r="J69" s="16">
        <f t="shared" si="1"/>
        <v>94777.230985025744</v>
      </c>
      <c r="K69" s="16">
        <f t="shared" si="4"/>
        <v>2443326.6419879678</v>
      </c>
      <c r="L69" s="23">
        <f t="shared" si="5"/>
        <v>25.693575060717858</v>
      </c>
    </row>
    <row r="70" spans="1:12" x14ac:dyDescent="0.25">
      <c r="A70" s="19">
        <v>61</v>
      </c>
      <c r="B70" s="11">
        <v>3</v>
      </c>
      <c r="C70" s="11">
        <v>748</v>
      </c>
      <c r="D70" s="11">
        <v>746</v>
      </c>
      <c r="E70" s="20">
        <v>0.5</v>
      </c>
      <c r="F70" s="21">
        <f t="shared" si="2"/>
        <v>4.0160642570281121E-3</v>
      </c>
      <c r="G70" s="21">
        <f t="shared" si="0"/>
        <v>4.0080160320641279E-3</v>
      </c>
      <c r="H70" s="16">
        <f t="shared" si="6"/>
        <v>94459.612918722036</v>
      </c>
      <c r="I70" s="16">
        <f t="shared" si="3"/>
        <v>378.59564296080976</v>
      </c>
      <c r="J70" s="16">
        <f t="shared" si="1"/>
        <v>94270.315097241633</v>
      </c>
      <c r="K70" s="16">
        <f t="shared" si="4"/>
        <v>2348549.4110029419</v>
      </c>
      <c r="L70" s="23">
        <f t="shared" si="5"/>
        <v>24.863000582309773</v>
      </c>
    </row>
    <row r="71" spans="1:12" x14ac:dyDescent="0.25">
      <c r="A71" s="19">
        <v>62</v>
      </c>
      <c r="B71" s="11">
        <v>3</v>
      </c>
      <c r="C71" s="11">
        <v>671</v>
      </c>
      <c r="D71" s="11">
        <v>752</v>
      </c>
      <c r="E71" s="20">
        <v>0.5</v>
      </c>
      <c r="F71" s="21">
        <f t="shared" si="2"/>
        <v>4.216444132115249E-3</v>
      </c>
      <c r="G71" s="21">
        <f t="shared" si="0"/>
        <v>4.2075736325385693E-3</v>
      </c>
      <c r="H71" s="16">
        <f t="shared" si="6"/>
        <v>94081.017275761231</v>
      </c>
      <c r="I71" s="16">
        <f t="shared" si="3"/>
        <v>395.85280761189858</v>
      </c>
      <c r="J71" s="16">
        <f t="shared" si="1"/>
        <v>93883.090871955283</v>
      </c>
      <c r="K71" s="16">
        <f t="shared" si="4"/>
        <v>2254279.0959057002</v>
      </c>
      <c r="L71" s="23">
        <f t="shared" si="5"/>
        <v>23.961040826101765</v>
      </c>
    </row>
    <row r="72" spans="1:12" x14ac:dyDescent="0.25">
      <c r="A72" s="19">
        <v>63</v>
      </c>
      <c r="B72" s="11">
        <v>6</v>
      </c>
      <c r="C72" s="11">
        <v>627</v>
      </c>
      <c r="D72" s="11">
        <v>672</v>
      </c>
      <c r="E72" s="20">
        <v>0.5</v>
      </c>
      <c r="F72" s="21">
        <f t="shared" si="2"/>
        <v>9.2378752886836026E-3</v>
      </c>
      <c r="G72" s="21">
        <f t="shared" si="0"/>
        <v>9.1954022988505746E-3</v>
      </c>
      <c r="H72" s="16">
        <f t="shared" si="6"/>
        <v>93685.164468149334</v>
      </c>
      <c r="I72" s="16">
        <f t="shared" si="3"/>
        <v>861.47277671861457</v>
      </c>
      <c r="J72" s="16">
        <f t="shared" si="1"/>
        <v>93254.428079790028</v>
      </c>
      <c r="K72" s="16">
        <f t="shared" si="4"/>
        <v>2160396.005033745</v>
      </c>
      <c r="L72" s="23">
        <f t="shared" si="5"/>
        <v>23.060171984521912</v>
      </c>
    </row>
    <row r="73" spans="1:12" x14ac:dyDescent="0.25">
      <c r="A73" s="19">
        <v>64</v>
      </c>
      <c r="B73" s="11">
        <v>4</v>
      </c>
      <c r="C73" s="11">
        <v>650</v>
      </c>
      <c r="D73" s="11">
        <v>619</v>
      </c>
      <c r="E73" s="20">
        <v>0.5</v>
      </c>
      <c r="F73" s="21">
        <f t="shared" si="2"/>
        <v>6.3041765169424748E-3</v>
      </c>
      <c r="G73" s="21">
        <f t="shared" ref="G73:G108" si="7">F73/((1+(1-E73)*F73))</f>
        <v>6.2843676355066776E-3</v>
      </c>
      <c r="H73" s="16">
        <f t="shared" si="6"/>
        <v>92823.691691430722</v>
      </c>
      <c r="I73" s="16">
        <f t="shared" si="3"/>
        <v>583.33820387387732</v>
      </c>
      <c r="J73" s="16">
        <f t="shared" ref="J73:J108" si="8">H74+I73*E73</f>
        <v>92532.022589493776</v>
      </c>
      <c r="K73" s="16">
        <f t="shared" si="4"/>
        <v>2067141.576953955</v>
      </c>
      <c r="L73" s="23">
        <f t="shared" si="5"/>
        <v>22.269547130549959</v>
      </c>
    </row>
    <row r="74" spans="1:12" x14ac:dyDescent="0.25">
      <c r="A74" s="19">
        <v>65</v>
      </c>
      <c r="B74" s="11">
        <v>3</v>
      </c>
      <c r="C74" s="11">
        <v>763</v>
      </c>
      <c r="D74" s="11">
        <v>646</v>
      </c>
      <c r="E74" s="20">
        <v>0.5</v>
      </c>
      <c r="F74" s="21">
        <f t="shared" ref="F74:F108" si="9">B74/((C74+D74)/2)</f>
        <v>4.2583392476933995E-3</v>
      </c>
      <c r="G74" s="21">
        <f t="shared" si="7"/>
        <v>4.2492917847025491E-3</v>
      </c>
      <c r="H74" s="16">
        <f t="shared" si="6"/>
        <v>92240.353487556844</v>
      </c>
      <c r="I74" s="16">
        <f t="shared" ref="I74:I108" si="10">H74*G74</f>
        <v>391.95617629273443</v>
      </c>
      <c r="J74" s="16">
        <f t="shared" si="8"/>
        <v>92044.375399410477</v>
      </c>
      <c r="K74" s="16">
        <f t="shared" ref="K74:K97" si="11">K75+J74</f>
        <v>1974609.5543644612</v>
      </c>
      <c r="L74" s="23">
        <f t="shared" ref="L74:L108" si="12">K74/H74</f>
        <v>21.4072201558815</v>
      </c>
    </row>
    <row r="75" spans="1:12" x14ac:dyDescent="0.25">
      <c r="A75" s="19">
        <v>66</v>
      </c>
      <c r="B75" s="11">
        <v>2</v>
      </c>
      <c r="C75" s="11">
        <v>799</v>
      </c>
      <c r="D75" s="11">
        <v>762</v>
      </c>
      <c r="E75" s="20">
        <v>0.5</v>
      </c>
      <c r="F75" s="21">
        <f t="shared" si="9"/>
        <v>2.5624599615631004E-3</v>
      </c>
      <c r="G75" s="21">
        <f t="shared" si="7"/>
        <v>2.5591810620601402E-3</v>
      </c>
      <c r="H75" s="16">
        <f t="shared" ref="H75:H108" si="13">H74-I74</f>
        <v>91848.397311264111</v>
      </c>
      <c r="I75" s="16">
        <f t="shared" si="10"/>
        <v>235.05667897956261</v>
      </c>
      <c r="J75" s="16">
        <f t="shared" si="8"/>
        <v>91730.86897177434</v>
      </c>
      <c r="K75" s="16">
        <f t="shared" si="11"/>
        <v>1882565.1789650507</v>
      </c>
      <c r="L75" s="23">
        <f t="shared" si="12"/>
        <v>20.496440156546711</v>
      </c>
    </row>
    <row r="76" spans="1:12" x14ac:dyDescent="0.25">
      <c r="A76" s="19">
        <v>67</v>
      </c>
      <c r="B76" s="11">
        <v>10</v>
      </c>
      <c r="C76" s="11">
        <v>801</v>
      </c>
      <c r="D76" s="11">
        <v>799</v>
      </c>
      <c r="E76" s="20">
        <v>0.5</v>
      </c>
      <c r="F76" s="21">
        <f t="shared" si="9"/>
        <v>1.2500000000000001E-2</v>
      </c>
      <c r="G76" s="21">
        <f t="shared" si="7"/>
        <v>1.2422360248447204E-2</v>
      </c>
      <c r="H76" s="16">
        <f t="shared" si="13"/>
        <v>91613.340632284555</v>
      </c>
      <c r="I76" s="16">
        <f t="shared" si="10"/>
        <v>1138.0539208979446</v>
      </c>
      <c r="J76" s="16">
        <f t="shared" si="8"/>
        <v>91044.313671835582</v>
      </c>
      <c r="K76" s="16">
        <f t="shared" si="11"/>
        <v>1790834.3099932764</v>
      </c>
      <c r="L76" s="23">
        <f t="shared" si="12"/>
        <v>19.547745968365945</v>
      </c>
    </row>
    <row r="77" spans="1:12" x14ac:dyDescent="0.25">
      <c r="A77" s="19">
        <v>68</v>
      </c>
      <c r="B77" s="11">
        <v>6</v>
      </c>
      <c r="C77" s="11">
        <v>801</v>
      </c>
      <c r="D77" s="11">
        <v>791</v>
      </c>
      <c r="E77" s="20">
        <v>0.5</v>
      </c>
      <c r="F77" s="21">
        <f t="shared" si="9"/>
        <v>7.537688442211055E-3</v>
      </c>
      <c r="G77" s="21">
        <f t="shared" si="7"/>
        <v>7.5093867334167707E-3</v>
      </c>
      <c r="H77" s="16">
        <f t="shared" si="13"/>
        <v>90475.286711386609</v>
      </c>
      <c r="I77" s="16">
        <f t="shared" si="10"/>
        <v>679.41391773256521</v>
      </c>
      <c r="J77" s="16">
        <f t="shared" si="8"/>
        <v>90135.579752520323</v>
      </c>
      <c r="K77" s="16">
        <f t="shared" si="11"/>
        <v>1699789.9963214409</v>
      </c>
      <c r="L77" s="23">
        <f t="shared" si="12"/>
        <v>18.78734025727621</v>
      </c>
    </row>
    <row r="78" spans="1:12" x14ac:dyDescent="0.25">
      <c r="A78" s="19">
        <v>69</v>
      </c>
      <c r="B78" s="11">
        <v>15</v>
      </c>
      <c r="C78" s="11">
        <v>940</v>
      </c>
      <c r="D78" s="11">
        <v>794</v>
      </c>
      <c r="E78" s="20">
        <v>0.5</v>
      </c>
      <c r="F78" s="21">
        <f t="shared" si="9"/>
        <v>1.7301038062283738E-2</v>
      </c>
      <c r="G78" s="21">
        <f t="shared" si="7"/>
        <v>1.7152658662092625E-2</v>
      </c>
      <c r="H78" s="16">
        <f t="shared" si="13"/>
        <v>89795.872793654038</v>
      </c>
      <c r="I78" s="16">
        <f t="shared" si="10"/>
        <v>1540.2379552942375</v>
      </c>
      <c r="J78" s="16">
        <f t="shared" si="8"/>
        <v>89025.753816006909</v>
      </c>
      <c r="K78" s="16">
        <f t="shared" si="11"/>
        <v>1609654.4165689205</v>
      </c>
      <c r="L78" s="23">
        <f t="shared" si="12"/>
        <v>17.925706009538072</v>
      </c>
    </row>
    <row r="79" spans="1:12" x14ac:dyDescent="0.25">
      <c r="A79" s="19">
        <v>70</v>
      </c>
      <c r="B79" s="11">
        <v>10</v>
      </c>
      <c r="C79" s="11">
        <v>1050</v>
      </c>
      <c r="D79" s="11">
        <v>933</v>
      </c>
      <c r="E79" s="20">
        <v>0.5</v>
      </c>
      <c r="F79" s="21">
        <f t="shared" si="9"/>
        <v>1.0085728693898134E-2</v>
      </c>
      <c r="G79" s="21">
        <f t="shared" si="7"/>
        <v>1.0035122930255895E-2</v>
      </c>
      <c r="H79" s="16">
        <f t="shared" si="13"/>
        <v>88255.634838359794</v>
      </c>
      <c r="I79" s="16">
        <f t="shared" si="10"/>
        <v>885.65614489071538</v>
      </c>
      <c r="J79" s="16">
        <f t="shared" si="8"/>
        <v>87812.806765914429</v>
      </c>
      <c r="K79" s="16">
        <f t="shared" si="11"/>
        <v>1520628.6627529135</v>
      </c>
      <c r="L79" s="23">
        <f t="shared" si="12"/>
        <v>17.229819552461947</v>
      </c>
    </row>
    <row r="80" spans="1:12" x14ac:dyDescent="0.25">
      <c r="A80" s="19">
        <v>71</v>
      </c>
      <c r="B80" s="11">
        <v>13</v>
      </c>
      <c r="C80" s="11">
        <v>1051</v>
      </c>
      <c r="D80" s="11">
        <v>1040</v>
      </c>
      <c r="E80" s="20">
        <v>0.5</v>
      </c>
      <c r="F80" s="21">
        <f t="shared" si="9"/>
        <v>1.2434241989478718E-2</v>
      </c>
      <c r="G80" s="21">
        <f t="shared" si="7"/>
        <v>1.2357414448669203E-2</v>
      </c>
      <c r="H80" s="16">
        <f t="shared" si="13"/>
        <v>87369.978693469078</v>
      </c>
      <c r="I80" s="16">
        <f t="shared" si="10"/>
        <v>1079.6670370865952</v>
      </c>
      <c r="J80" s="16">
        <f t="shared" si="8"/>
        <v>86830.145174925783</v>
      </c>
      <c r="K80" s="16">
        <f t="shared" si="11"/>
        <v>1432815.8559869991</v>
      </c>
      <c r="L80" s="23">
        <f t="shared" si="12"/>
        <v>16.399407180971448</v>
      </c>
    </row>
    <row r="81" spans="1:12" x14ac:dyDescent="0.25">
      <c r="A81" s="19">
        <v>72</v>
      </c>
      <c r="B81" s="11">
        <v>17</v>
      </c>
      <c r="C81" s="11">
        <v>941</v>
      </c>
      <c r="D81" s="11">
        <v>1045</v>
      </c>
      <c r="E81" s="20">
        <v>0.5</v>
      </c>
      <c r="F81" s="21">
        <f t="shared" si="9"/>
        <v>1.7119838872104734E-2</v>
      </c>
      <c r="G81" s="21">
        <f t="shared" si="7"/>
        <v>1.6974538192710935E-2</v>
      </c>
      <c r="H81" s="16">
        <f t="shared" si="13"/>
        <v>86290.311656382488</v>
      </c>
      <c r="I81" s="16">
        <f t="shared" si="10"/>
        <v>1464.7381908721941</v>
      </c>
      <c r="J81" s="16">
        <f t="shared" si="8"/>
        <v>85557.942560946394</v>
      </c>
      <c r="K81" s="16">
        <f t="shared" si="11"/>
        <v>1345985.7108120734</v>
      </c>
      <c r="L81" s="23">
        <f t="shared" si="12"/>
        <v>15.598341053303139</v>
      </c>
    </row>
    <row r="82" spans="1:12" x14ac:dyDescent="0.25">
      <c r="A82" s="19">
        <v>73</v>
      </c>
      <c r="B82" s="11">
        <v>11</v>
      </c>
      <c r="C82" s="11">
        <v>1040</v>
      </c>
      <c r="D82" s="11">
        <v>925</v>
      </c>
      <c r="E82" s="20">
        <v>0.5</v>
      </c>
      <c r="F82" s="21">
        <f t="shared" si="9"/>
        <v>1.1195928753180661E-2</v>
      </c>
      <c r="G82" s="21">
        <f t="shared" si="7"/>
        <v>1.1133603238866394E-2</v>
      </c>
      <c r="H82" s="16">
        <f t="shared" si="13"/>
        <v>84825.573465510301</v>
      </c>
      <c r="I82" s="16">
        <f t="shared" si="10"/>
        <v>944.41427947430475</v>
      </c>
      <c r="J82" s="16">
        <f t="shared" si="8"/>
        <v>84353.366325773139</v>
      </c>
      <c r="K82" s="16">
        <f t="shared" si="11"/>
        <v>1260427.7682511271</v>
      </c>
      <c r="L82" s="23">
        <f t="shared" si="12"/>
        <v>14.859053900338338</v>
      </c>
    </row>
    <row r="83" spans="1:12" x14ac:dyDescent="0.25">
      <c r="A83" s="19">
        <v>74</v>
      </c>
      <c r="B83" s="11">
        <v>17</v>
      </c>
      <c r="C83" s="11">
        <v>1019</v>
      </c>
      <c r="D83" s="11">
        <v>1036</v>
      </c>
      <c r="E83" s="20">
        <v>0.5</v>
      </c>
      <c r="F83" s="21">
        <f t="shared" si="9"/>
        <v>1.654501216545012E-2</v>
      </c>
      <c r="G83" s="21">
        <f t="shared" si="7"/>
        <v>1.6409266409266408E-2</v>
      </c>
      <c r="H83" s="16">
        <f t="shared" si="13"/>
        <v>83881.159186035991</v>
      </c>
      <c r="I83" s="16">
        <f t="shared" si="10"/>
        <v>1376.4282878017489</v>
      </c>
      <c r="J83" s="16">
        <f t="shared" si="8"/>
        <v>83192.945042135107</v>
      </c>
      <c r="K83" s="16">
        <f t="shared" si="11"/>
        <v>1176074.401925354</v>
      </c>
      <c r="L83" s="23">
        <f t="shared" si="12"/>
        <v>14.020721856227512</v>
      </c>
    </row>
    <row r="84" spans="1:12" x14ac:dyDescent="0.25">
      <c r="A84" s="19">
        <v>75</v>
      </c>
      <c r="B84" s="11">
        <v>21</v>
      </c>
      <c r="C84" s="11">
        <v>982</v>
      </c>
      <c r="D84" s="11">
        <v>1004</v>
      </c>
      <c r="E84" s="20">
        <v>0.5</v>
      </c>
      <c r="F84" s="21">
        <f t="shared" si="9"/>
        <v>2.1148036253776436E-2</v>
      </c>
      <c r="G84" s="21">
        <f t="shared" si="7"/>
        <v>2.0926756352765322E-2</v>
      </c>
      <c r="H84" s="16">
        <f t="shared" si="13"/>
        <v>82504.730898234237</v>
      </c>
      <c r="I84" s="16">
        <f t="shared" si="10"/>
        <v>1726.5564014578167</v>
      </c>
      <c r="J84" s="16">
        <f t="shared" si="8"/>
        <v>81641.45269750533</v>
      </c>
      <c r="K84" s="16">
        <f t="shared" si="11"/>
        <v>1092881.4568832188</v>
      </c>
      <c r="L84" s="23">
        <f t="shared" si="12"/>
        <v>13.246288364133173</v>
      </c>
    </row>
    <row r="85" spans="1:12" x14ac:dyDescent="0.25">
      <c r="A85" s="19">
        <v>76</v>
      </c>
      <c r="B85" s="11">
        <v>18</v>
      </c>
      <c r="C85" s="11">
        <v>764</v>
      </c>
      <c r="D85" s="11">
        <v>968</v>
      </c>
      <c r="E85" s="20">
        <v>0.5</v>
      </c>
      <c r="F85" s="21">
        <f t="shared" si="9"/>
        <v>2.0785219399538105E-2</v>
      </c>
      <c r="G85" s="21">
        <f t="shared" si="7"/>
        <v>2.057142857142857E-2</v>
      </c>
      <c r="H85" s="16">
        <f t="shared" si="13"/>
        <v>80778.174496776424</v>
      </c>
      <c r="I85" s="16">
        <f t="shared" si="10"/>
        <v>1661.7224467908293</v>
      </c>
      <c r="J85" s="16">
        <f t="shared" si="8"/>
        <v>79947.31327338102</v>
      </c>
      <c r="K85" s="16">
        <f t="shared" si="11"/>
        <v>1011240.0041857136</v>
      </c>
      <c r="L85" s="23">
        <f t="shared" si="12"/>
        <v>12.518728115427622</v>
      </c>
    </row>
    <row r="86" spans="1:12" x14ac:dyDescent="0.25">
      <c r="A86" s="19">
        <v>77</v>
      </c>
      <c r="B86" s="11">
        <v>20</v>
      </c>
      <c r="C86" s="11">
        <v>731</v>
      </c>
      <c r="D86" s="11">
        <v>749</v>
      </c>
      <c r="E86" s="20">
        <v>0.5</v>
      </c>
      <c r="F86" s="21">
        <f t="shared" si="9"/>
        <v>2.7027027027027029E-2</v>
      </c>
      <c r="G86" s="21">
        <f t="shared" si="7"/>
        <v>2.6666666666666665E-2</v>
      </c>
      <c r="H86" s="16">
        <f t="shared" si="13"/>
        <v>79116.452049985601</v>
      </c>
      <c r="I86" s="16">
        <f t="shared" si="10"/>
        <v>2109.7720546662827</v>
      </c>
      <c r="J86" s="16">
        <f t="shared" si="8"/>
        <v>78061.566022652449</v>
      </c>
      <c r="K86" s="16">
        <f t="shared" si="11"/>
        <v>931292.69091233262</v>
      </c>
      <c r="L86" s="23">
        <f t="shared" si="12"/>
        <v>11.771163478412101</v>
      </c>
    </row>
    <row r="87" spans="1:12" x14ac:dyDescent="0.25">
      <c r="A87" s="19">
        <v>78</v>
      </c>
      <c r="B87" s="11">
        <v>30</v>
      </c>
      <c r="C87" s="11">
        <v>829</v>
      </c>
      <c r="D87" s="11">
        <v>725</v>
      </c>
      <c r="E87" s="20">
        <v>0.5</v>
      </c>
      <c r="F87" s="21">
        <f t="shared" si="9"/>
        <v>3.8610038610038609E-2</v>
      </c>
      <c r="G87" s="21">
        <f t="shared" si="7"/>
        <v>3.787878787878788E-2</v>
      </c>
      <c r="H87" s="16">
        <f t="shared" si="13"/>
        <v>77006.679995319311</v>
      </c>
      <c r="I87" s="16">
        <f t="shared" si="10"/>
        <v>2916.9196967923981</v>
      </c>
      <c r="J87" s="16">
        <f t="shared" si="8"/>
        <v>75548.220146923122</v>
      </c>
      <c r="K87" s="16">
        <f t="shared" si="11"/>
        <v>853231.12488968018</v>
      </c>
      <c r="L87" s="23">
        <f t="shared" si="12"/>
        <v>11.079962477820652</v>
      </c>
    </row>
    <row r="88" spans="1:12" x14ac:dyDescent="0.25">
      <c r="A88" s="19">
        <v>79</v>
      </c>
      <c r="B88" s="11">
        <v>14</v>
      </c>
      <c r="C88" s="11">
        <v>446</v>
      </c>
      <c r="D88" s="11">
        <v>799</v>
      </c>
      <c r="E88" s="20">
        <v>0.5</v>
      </c>
      <c r="F88" s="21">
        <f t="shared" si="9"/>
        <v>2.2489959839357431E-2</v>
      </c>
      <c r="G88" s="21">
        <f t="shared" si="7"/>
        <v>2.2239872915011914E-2</v>
      </c>
      <c r="H88" s="16">
        <f t="shared" si="13"/>
        <v>74089.760298526919</v>
      </c>
      <c r="I88" s="16">
        <f t="shared" si="10"/>
        <v>1647.7468533429339</v>
      </c>
      <c r="J88" s="16">
        <f t="shared" si="8"/>
        <v>73265.886871855444</v>
      </c>
      <c r="K88" s="16">
        <f t="shared" si="11"/>
        <v>777682.90474275709</v>
      </c>
      <c r="L88" s="23">
        <f t="shared" si="12"/>
        <v>10.496496433640361</v>
      </c>
    </row>
    <row r="89" spans="1:12" x14ac:dyDescent="0.25">
      <c r="A89" s="19">
        <v>80</v>
      </c>
      <c r="B89" s="11">
        <v>22</v>
      </c>
      <c r="C89" s="11">
        <v>477</v>
      </c>
      <c r="D89" s="11">
        <v>439</v>
      </c>
      <c r="E89" s="20">
        <v>0.5</v>
      </c>
      <c r="F89" s="21">
        <f t="shared" si="9"/>
        <v>4.8034934497816595E-2</v>
      </c>
      <c r="G89" s="21">
        <f t="shared" si="7"/>
        <v>4.6908315565031986E-2</v>
      </c>
      <c r="H89" s="16">
        <f t="shared" si="13"/>
        <v>72442.013445183984</v>
      </c>
      <c r="I89" s="16">
        <f t="shared" si="10"/>
        <v>3398.1328268529801</v>
      </c>
      <c r="J89" s="16">
        <f t="shared" si="8"/>
        <v>70742.947031757503</v>
      </c>
      <c r="K89" s="16">
        <f t="shared" si="11"/>
        <v>704417.01787090162</v>
      </c>
      <c r="L89" s="23">
        <f t="shared" si="12"/>
        <v>9.7238740941943256</v>
      </c>
    </row>
    <row r="90" spans="1:12" x14ac:dyDescent="0.25">
      <c r="A90" s="19">
        <v>81</v>
      </c>
      <c r="B90" s="11">
        <v>19</v>
      </c>
      <c r="C90" s="11">
        <v>471</v>
      </c>
      <c r="D90" s="11">
        <v>451</v>
      </c>
      <c r="E90" s="20">
        <v>0.5</v>
      </c>
      <c r="F90" s="21">
        <f t="shared" si="9"/>
        <v>4.1214750542299353E-2</v>
      </c>
      <c r="G90" s="21">
        <f t="shared" si="7"/>
        <v>4.0382571732199786E-2</v>
      </c>
      <c r="H90" s="16">
        <f t="shared" si="13"/>
        <v>69043.880618331008</v>
      </c>
      <c r="I90" s="16">
        <f t="shared" si="10"/>
        <v>2788.1694617391904</v>
      </c>
      <c r="J90" s="16">
        <f t="shared" si="8"/>
        <v>67649.795887461412</v>
      </c>
      <c r="K90" s="16">
        <f t="shared" si="11"/>
        <v>633674.07083914406</v>
      </c>
      <c r="L90" s="23">
        <f t="shared" si="12"/>
        <v>9.1778455261233525</v>
      </c>
    </row>
    <row r="91" spans="1:12" x14ac:dyDescent="0.25">
      <c r="A91" s="19">
        <v>82</v>
      </c>
      <c r="B91" s="11">
        <v>31</v>
      </c>
      <c r="C91" s="11">
        <v>467</v>
      </c>
      <c r="D91" s="11">
        <v>456</v>
      </c>
      <c r="E91" s="20">
        <v>0.5</v>
      </c>
      <c r="F91" s="21">
        <f t="shared" si="9"/>
        <v>6.7172264355362943E-2</v>
      </c>
      <c r="G91" s="21">
        <f t="shared" si="7"/>
        <v>6.4989517819706508E-2</v>
      </c>
      <c r="H91" s="16">
        <f t="shared" si="13"/>
        <v>66255.711156591817</v>
      </c>
      <c r="I91" s="16">
        <f t="shared" si="10"/>
        <v>4305.9267208686515</v>
      </c>
      <c r="J91" s="16">
        <f t="shared" si="8"/>
        <v>64102.747796157491</v>
      </c>
      <c r="K91" s="16">
        <f t="shared" si="11"/>
        <v>566024.27495168266</v>
      </c>
      <c r="L91" s="23">
        <f t="shared" si="12"/>
        <v>8.5430261794928839</v>
      </c>
    </row>
    <row r="92" spans="1:12" x14ac:dyDescent="0.25">
      <c r="A92" s="19">
        <v>83</v>
      </c>
      <c r="B92" s="11">
        <v>31</v>
      </c>
      <c r="C92" s="11">
        <v>382</v>
      </c>
      <c r="D92" s="11">
        <v>450</v>
      </c>
      <c r="E92" s="20">
        <v>0.5</v>
      </c>
      <c r="F92" s="21">
        <f t="shared" si="9"/>
        <v>7.4519230769230768E-2</v>
      </c>
      <c r="G92" s="21">
        <f t="shared" si="7"/>
        <v>7.1842410196987255E-2</v>
      </c>
      <c r="H92" s="16">
        <f t="shared" si="13"/>
        <v>61949.784435723166</v>
      </c>
      <c r="I92" s="16">
        <f t="shared" si="10"/>
        <v>4450.6218250461607</v>
      </c>
      <c r="J92" s="16">
        <f t="shared" si="8"/>
        <v>59724.473523200082</v>
      </c>
      <c r="K92" s="16">
        <f t="shared" si="11"/>
        <v>501921.52715552523</v>
      </c>
      <c r="L92" s="23">
        <f t="shared" si="12"/>
        <v>8.1020706000405962</v>
      </c>
    </row>
    <row r="93" spans="1:12" x14ac:dyDescent="0.25">
      <c r="A93" s="19">
        <v>84</v>
      </c>
      <c r="B93" s="11">
        <v>21</v>
      </c>
      <c r="C93" s="11">
        <v>330</v>
      </c>
      <c r="D93" s="11">
        <v>358</v>
      </c>
      <c r="E93" s="20">
        <v>0.5</v>
      </c>
      <c r="F93" s="21">
        <f t="shared" si="9"/>
        <v>6.1046511627906974E-2</v>
      </c>
      <c r="G93" s="21">
        <f t="shared" si="7"/>
        <v>5.9238363892806768E-2</v>
      </c>
      <c r="H93" s="16">
        <f t="shared" si="13"/>
        <v>57499.162610677005</v>
      </c>
      <c r="I93" s="16">
        <f t="shared" si="10"/>
        <v>3406.1563182629538</v>
      </c>
      <c r="J93" s="16">
        <f t="shared" si="8"/>
        <v>55796.084451545525</v>
      </c>
      <c r="K93" s="16">
        <f t="shared" si="11"/>
        <v>442197.05363232514</v>
      </c>
      <c r="L93" s="23">
        <f t="shared" si="12"/>
        <v>7.6904955403683335</v>
      </c>
    </row>
    <row r="94" spans="1:12" x14ac:dyDescent="0.25">
      <c r="A94" s="19">
        <v>85</v>
      </c>
      <c r="B94" s="11">
        <v>23</v>
      </c>
      <c r="C94" s="11">
        <v>274</v>
      </c>
      <c r="D94" s="11">
        <v>315</v>
      </c>
      <c r="E94" s="20">
        <v>0.5</v>
      </c>
      <c r="F94" s="21">
        <f t="shared" si="9"/>
        <v>7.8098471986417659E-2</v>
      </c>
      <c r="G94" s="21">
        <f t="shared" si="7"/>
        <v>7.5163398692810454E-2</v>
      </c>
      <c r="H94" s="16">
        <f t="shared" si="13"/>
        <v>54093.006292414051</v>
      </c>
      <c r="I94" s="16">
        <f t="shared" si="10"/>
        <v>4065.8141984494218</v>
      </c>
      <c r="J94" s="16">
        <f t="shared" si="8"/>
        <v>52060.099193189344</v>
      </c>
      <c r="K94" s="16">
        <f t="shared" si="11"/>
        <v>386400.96918077959</v>
      </c>
      <c r="L94" s="23">
        <f t="shared" si="12"/>
        <v>7.1432703719957242</v>
      </c>
    </row>
    <row r="95" spans="1:12" x14ac:dyDescent="0.25">
      <c r="A95" s="19">
        <v>86</v>
      </c>
      <c r="B95" s="11">
        <v>18</v>
      </c>
      <c r="C95" s="11">
        <v>232</v>
      </c>
      <c r="D95" s="11">
        <v>252</v>
      </c>
      <c r="E95" s="20">
        <v>0.5</v>
      </c>
      <c r="F95" s="21">
        <f t="shared" si="9"/>
        <v>7.43801652892562E-2</v>
      </c>
      <c r="G95" s="21">
        <f t="shared" si="7"/>
        <v>7.1713147410358571E-2</v>
      </c>
      <c r="H95" s="16">
        <f t="shared" si="13"/>
        <v>50027.19209396463</v>
      </c>
      <c r="I95" s="16">
        <f t="shared" si="10"/>
        <v>3587.6074011608102</v>
      </c>
      <c r="J95" s="16">
        <f t="shared" si="8"/>
        <v>48233.38839338423</v>
      </c>
      <c r="K95" s="16">
        <f t="shared" si="11"/>
        <v>334340.86998759024</v>
      </c>
      <c r="L95" s="23">
        <f t="shared" si="12"/>
        <v>6.6831828050554476</v>
      </c>
    </row>
    <row r="96" spans="1:12" x14ac:dyDescent="0.25">
      <c r="A96" s="19">
        <v>87</v>
      </c>
      <c r="B96" s="11">
        <v>22</v>
      </c>
      <c r="C96" s="11">
        <v>199</v>
      </c>
      <c r="D96" s="11">
        <v>215</v>
      </c>
      <c r="E96" s="20">
        <v>0.5</v>
      </c>
      <c r="F96" s="21">
        <f t="shared" si="9"/>
        <v>0.10628019323671498</v>
      </c>
      <c r="G96" s="21">
        <f t="shared" si="7"/>
        <v>0.10091743119266056</v>
      </c>
      <c r="H96" s="16">
        <f t="shared" si="13"/>
        <v>46439.584692803823</v>
      </c>
      <c r="I96" s="16">
        <f t="shared" si="10"/>
        <v>4686.5635928517622</v>
      </c>
      <c r="J96" s="16">
        <f t="shared" si="8"/>
        <v>44096.302896377943</v>
      </c>
      <c r="K96" s="16">
        <f t="shared" si="11"/>
        <v>286107.48159420601</v>
      </c>
      <c r="L96" s="23">
        <f t="shared" si="12"/>
        <v>6.1608535796949235</v>
      </c>
    </row>
    <row r="97" spans="1:12" x14ac:dyDescent="0.25">
      <c r="A97" s="19">
        <v>88</v>
      </c>
      <c r="B97" s="11">
        <v>20</v>
      </c>
      <c r="C97" s="11">
        <v>131</v>
      </c>
      <c r="D97" s="11">
        <v>189</v>
      </c>
      <c r="E97" s="20">
        <v>0.5</v>
      </c>
      <c r="F97" s="21">
        <f t="shared" si="9"/>
        <v>0.125</v>
      </c>
      <c r="G97" s="21">
        <f t="shared" si="7"/>
        <v>0.11764705882352941</v>
      </c>
      <c r="H97" s="16">
        <f t="shared" si="13"/>
        <v>41753.021099952064</v>
      </c>
      <c r="I97" s="16">
        <f t="shared" si="10"/>
        <v>4912.1201294061248</v>
      </c>
      <c r="J97" s="16">
        <f t="shared" si="8"/>
        <v>39296.961035248998</v>
      </c>
      <c r="K97" s="16">
        <f t="shared" si="11"/>
        <v>242011.17869782809</v>
      </c>
      <c r="L97" s="23">
        <f t="shared" si="12"/>
        <v>5.7962555121096599</v>
      </c>
    </row>
    <row r="98" spans="1:12" x14ac:dyDescent="0.25">
      <c r="A98" s="19">
        <v>89</v>
      </c>
      <c r="B98" s="11">
        <v>17</v>
      </c>
      <c r="C98" s="11">
        <v>124</v>
      </c>
      <c r="D98" s="11">
        <v>118</v>
      </c>
      <c r="E98" s="20">
        <v>0.5</v>
      </c>
      <c r="F98" s="21">
        <f t="shared" si="9"/>
        <v>0.14049586776859505</v>
      </c>
      <c r="G98" s="21">
        <f t="shared" si="7"/>
        <v>0.13127413127413126</v>
      </c>
      <c r="H98" s="16">
        <f t="shared" si="13"/>
        <v>36840.900970545939</v>
      </c>
      <c r="I98" s="16">
        <f t="shared" si="10"/>
        <v>4836.2572702647176</v>
      </c>
      <c r="J98" s="16">
        <f t="shared" si="8"/>
        <v>34422.772335413581</v>
      </c>
      <c r="K98" s="16">
        <f>K99+J98</f>
        <v>202714.21766257909</v>
      </c>
      <c r="L98" s="23">
        <f t="shared" si="12"/>
        <v>5.5024229137242813</v>
      </c>
    </row>
    <row r="99" spans="1:12" x14ac:dyDescent="0.25">
      <c r="A99" s="19">
        <v>90</v>
      </c>
      <c r="B99" s="11">
        <v>14</v>
      </c>
      <c r="C99" s="11">
        <v>103</v>
      </c>
      <c r="D99" s="11">
        <v>114</v>
      </c>
      <c r="E99" s="20">
        <v>0.5</v>
      </c>
      <c r="F99" s="25">
        <f t="shared" si="9"/>
        <v>0.12903225806451613</v>
      </c>
      <c r="G99" s="25">
        <f t="shared" si="7"/>
        <v>0.12121212121212122</v>
      </c>
      <c r="H99" s="26">
        <f t="shared" si="13"/>
        <v>32004.643700281224</v>
      </c>
      <c r="I99" s="26">
        <f t="shared" si="10"/>
        <v>3879.3507515492392</v>
      </c>
      <c r="J99" s="26">
        <f t="shared" si="8"/>
        <v>30064.968324506604</v>
      </c>
      <c r="K99" s="26">
        <f t="shared" ref="K99:K108" si="14">K100+J99</f>
        <v>168291.44532716551</v>
      </c>
      <c r="L99" s="27">
        <f t="shared" si="12"/>
        <v>5.2583445984648387</v>
      </c>
    </row>
    <row r="100" spans="1:12" x14ac:dyDescent="0.25">
      <c r="A100" s="19">
        <v>91</v>
      </c>
      <c r="B100" s="11">
        <v>13</v>
      </c>
      <c r="C100" s="11">
        <v>76</v>
      </c>
      <c r="D100" s="11">
        <v>98</v>
      </c>
      <c r="E100" s="20">
        <v>0.5</v>
      </c>
      <c r="F100" s="25">
        <f t="shared" si="9"/>
        <v>0.14942528735632185</v>
      </c>
      <c r="G100" s="25">
        <f t="shared" si="7"/>
        <v>0.13903743315508024</v>
      </c>
      <c r="H100" s="26">
        <f t="shared" si="13"/>
        <v>28125.292948731985</v>
      </c>
      <c r="I100" s="26">
        <f t="shared" si="10"/>
        <v>3910.4685383263732</v>
      </c>
      <c r="J100" s="26">
        <f t="shared" si="8"/>
        <v>26170.0586795688</v>
      </c>
      <c r="K100" s="26">
        <f t="shared" si="14"/>
        <v>138226.47700265891</v>
      </c>
      <c r="L100" s="27">
        <f t="shared" si="12"/>
        <v>4.9146679913565405</v>
      </c>
    </row>
    <row r="101" spans="1:12" x14ac:dyDescent="0.25">
      <c r="A101" s="19">
        <v>92</v>
      </c>
      <c r="B101" s="11">
        <v>13</v>
      </c>
      <c r="C101" s="11">
        <v>68</v>
      </c>
      <c r="D101" s="11">
        <v>67</v>
      </c>
      <c r="E101" s="20">
        <v>0.5</v>
      </c>
      <c r="F101" s="25">
        <f t="shared" si="9"/>
        <v>0.19259259259259259</v>
      </c>
      <c r="G101" s="25">
        <f t="shared" si="7"/>
        <v>0.17567567567567569</v>
      </c>
      <c r="H101" s="26">
        <f t="shared" si="13"/>
        <v>24214.824410405614</v>
      </c>
      <c r="I101" s="26">
        <f t="shared" si="10"/>
        <v>4253.9556396658518</v>
      </c>
      <c r="J101" s="26">
        <f t="shared" si="8"/>
        <v>22087.846590572688</v>
      </c>
      <c r="K101" s="26">
        <f t="shared" si="14"/>
        <v>112056.41832309011</v>
      </c>
      <c r="L101" s="27">
        <f t="shared" si="12"/>
        <v>4.6275957415134981</v>
      </c>
    </row>
    <row r="102" spans="1:12" x14ac:dyDescent="0.25">
      <c r="A102" s="19">
        <v>93</v>
      </c>
      <c r="B102" s="11">
        <v>6</v>
      </c>
      <c r="C102" s="11">
        <v>42</v>
      </c>
      <c r="D102" s="11">
        <v>62</v>
      </c>
      <c r="E102" s="20">
        <v>0.5</v>
      </c>
      <c r="F102" s="25">
        <f t="shared" si="9"/>
        <v>0.11538461538461539</v>
      </c>
      <c r="G102" s="25">
        <f t="shared" si="7"/>
        <v>0.1090909090909091</v>
      </c>
      <c r="H102" s="26">
        <f t="shared" si="13"/>
        <v>19960.868770739762</v>
      </c>
      <c r="I102" s="26">
        <f t="shared" si="10"/>
        <v>2177.5493204443378</v>
      </c>
      <c r="J102" s="26">
        <f t="shared" si="8"/>
        <v>18872.094110517595</v>
      </c>
      <c r="K102" s="26">
        <f t="shared" si="14"/>
        <v>89968.571732517419</v>
      </c>
      <c r="L102" s="27">
        <f t="shared" si="12"/>
        <v>4.5072472929835872</v>
      </c>
    </row>
    <row r="103" spans="1:12" x14ac:dyDescent="0.25">
      <c r="A103" s="19">
        <v>94</v>
      </c>
      <c r="B103" s="11">
        <v>9</v>
      </c>
      <c r="C103" s="11">
        <v>41</v>
      </c>
      <c r="D103" s="11">
        <v>35</v>
      </c>
      <c r="E103" s="20">
        <v>0.5</v>
      </c>
      <c r="F103" s="25">
        <f t="shared" si="9"/>
        <v>0.23684210526315788</v>
      </c>
      <c r="G103" s="25">
        <f t="shared" si="7"/>
        <v>0.21176470588235291</v>
      </c>
      <c r="H103" s="26">
        <f t="shared" si="13"/>
        <v>17783.319450295425</v>
      </c>
      <c r="I103" s="26">
        <f t="shared" si="10"/>
        <v>3765.8794130037363</v>
      </c>
      <c r="J103" s="26">
        <f t="shared" si="8"/>
        <v>15900.379743793555</v>
      </c>
      <c r="K103" s="26">
        <f t="shared" si="14"/>
        <v>71096.477621999831</v>
      </c>
      <c r="L103" s="27">
        <f t="shared" si="12"/>
        <v>3.9979306349815777</v>
      </c>
    </row>
    <row r="104" spans="1:12" x14ac:dyDescent="0.25">
      <c r="A104" s="19">
        <v>95</v>
      </c>
      <c r="B104" s="11">
        <v>8</v>
      </c>
      <c r="C104" s="11">
        <v>29</v>
      </c>
      <c r="D104" s="11">
        <v>34</v>
      </c>
      <c r="E104" s="20">
        <v>0.5</v>
      </c>
      <c r="F104" s="25">
        <f t="shared" si="9"/>
        <v>0.25396825396825395</v>
      </c>
      <c r="G104" s="25">
        <f t="shared" si="7"/>
        <v>0.22535211267605632</v>
      </c>
      <c r="H104" s="26">
        <f t="shared" si="13"/>
        <v>14017.440037291688</v>
      </c>
      <c r="I104" s="26">
        <f t="shared" si="10"/>
        <v>3158.8597267136197</v>
      </c>
      <c r="J104" s="26">
        <f t="shared" si="8"/>
        <v>12438.010173934879</v>
      </c>
      <c r="K104" s="26">
        <f t="shared" si="14"/>
        <v>55196.097878206274</v>
      </c>
      <c r="L104" s="27">
        <f t="shared" si="12"/>
        <v>3.9376731936333447</v>
      </c>
    </row>
    <row r="105" spans="1:12" x14ac:dyDescent="0.25">
      <c r="A105" s="19">
        <v>96</v>
      </c>
      <c r="B105" s="11">
        <v>4</v>
      </c>
      <c r="C105" s="11">
        <v>13</v>
      </c>
      <c r="D105" s="11">
        <v>24</v>
      </c>
      <c r="E105" s="20">
        <v>0.5</v>
      </c>
      <c r="F105" s="25">
        <f t="shared" si="9"/>
        <v>0.21621621621621623</v>
      </c>
      <c r="G105" s="25">
        <f t="shared" si="7"/>
        <v>0.1951219512195122</v>
      </c>
      <c r="H105" s="26">
        <f t="shared" si="13"/>
        <v>10858.580310578069</v>
      </c>
      <c r="I105" s="26">
        <f t="shared" si="10"/>
        <v>2118.7473776737697</v>
      </c>
      <c r="J105" s="26">
        <f t="shared" si="8"/>
        <v>9799.2066217411848</v>
      </c>
      <c r="K105" s="26">
        <f t="shared" si="14"/>
        <v>42758.087704271391</v>
      </c>
      <c r="L105" s="27">
        <f t="shared" si="12"/>
        <v>3.9377235772357717</v>
      </c>
    </row>
    <row r="106" spans="1:12" x14ac:dyDescent="0.25">
      <c r="A106" s="19">
        <v>97</v>
      </c>
      <c r="B106" s="11">
        <v>2</v>
      </c>
      <c r="C106" s="11">
        <v>14</v>
      </c>
      <c r="D106" s="11">
        <v>11</v>
      </c>
      <c r="E106" s="20">
        <v>0.5</v>
      </c>
      <c r="F106" s="25">
        <f t="shared" si="9"/>
        <v>0.16</v>
      </c>
      <c r="G106" s="25">
        <f t="shared" si="7"/>
        <v>0.14814814814814814</v>
      </c>
      <c r="H106" s="26">
        <f t="shared" si="13"/>
        <v>8739.832932904299</v>
      </c>
      <c r="I106" s="26">
        <f t="shared" si="10"/>
        <v>1294.7900641339702</v>
      </c>
      <c r="J106" s="26">
        <f t="shared" si="8"/>
        <v>8092.4379008373144</v>
      </c>
      <c r="K106" s="26">
        <f t="shared" si="14"/>
        <v>32958.881082530206</v>
      </c>
      <c r="L106" s="27">
        <f t="shared" si="12"/>
        <v>3.7711111111111104</v>
      </c>
    </row>
    <row r="107" spans="1:12" x14ac:dyDescent="0.25">
      <c r="A107" s="19">
        <v>98</v>
      </c>
      <c r="B107" s="11">
        <v>2</v>
      </c>
      <c r="C107" s="11">
        <v>6</v>
      </c>
      <c r="D107" s="11">
        <v>12</v>
      </c>
      <c r="E107" s="20">
        <v>0.5</v>
      </c>
      <c r="F107" s="25">
        <f t="shared" si="9"/>
        <v>0.22222222222222221</v>
      </c>
      <c r="G107" s="25">
        <f t="shared" si="7"/>
        <v>0.19999999999999998</v>
      </c>
      <c r="H107" s="26">
        <f t="shared" si="13"/>
        <v>7445.0428687703288</v>
      </c>
      <c r="I107" s="26">
        <f t="shared" si="10"/>
        <v>1489.0085737540655</v>
      </c>
      <c r="J107" s="26">
        <f t="shared" si="8"/>
        <v>6700.5385818932955</v>
      </c>
      <c r="K107" s="26">
        <f t="shared" si="14"/>
        <v>24866.443181692895</v>
      </c>
      <c r="L107" s="27">
        <f t="shared" si="12"/>
        <v>3.3399999999999994</v>
      </c>
    </row>
    <row r="108" spans="1:12" x14ac:dyDescent="0.25">
      <c r="A108" s="19">
        <v>99</v>
      </c>
      <c r="B108" s="11">
        <v>2</v>
      </c>
      <c r="C108" s="11">
        <v>4</v>
      </c>
      <c r="D108" s="11">
        <v>4</v>
      </c>
      <c r="E108" s="20">
        <v>0.5</v>
      </c>
      <c r="F108" s="25">
        <f t="shared" si="9"/>
        <v>0.5</v>
      </c>
      <c r="G108" s="25">
        <f t="shared" si="7"/>
        <v>0.4</v>
      </c>
      <c r="H108" s="26">
        <f t="shared" si="13"/>
        <v>5956.0342950162631</v>
      </c>
      <c r="I108" s="26">
        <f t="shared" si="10"/>
        <v>2382.4137180065054</v>
      </c>
      <c r="J108" s="26">
        <f t="shared" si="8"/>
        <v>4764.8274360130108</v>
      </c>
      <c r="K108" s="26">
        <f t="shared" si="14"/>
        <v>18165.9045997996</v>
      </c>
      <c r="L108" s="27">
        <f t="shared" si="12"/>
        <v>3.05</v>
      </c>
    </row>
    <row r="109" spans="1:12" x14ac:dyDescent="0.25">
      <c r="A109" s="19" t="s">
        <v>24</v>
      </c>
      <c r="B109" s="59">
        <v>2</v>
      </c>
      <c r="C109" s="60">
        <v>7</v>
      </c>
      <c r="D109" s="60">
        <v>8</v>
      </c>
      <c r="E109" s="24"/>
      <c r="F109" s="25">
        <f>B109/((C109+D109)/2)</f>
        <v>0.26666666666666666</v>
      </c>
      <c r="G109" s="25">
        <v>1</v>
      </c>
      <c r="H109" s="26">
        <f>H108-I108</f>
        <v>3573.6205770097577</v>
      </c>
      <c r="I109" s="26">
        <f>H109*G109</f>
        <v>3573.6205770097577</v>
      </c>
      <c r="J109" s="26">
        <f>H109/F109</f>
        <v>13401.077163786591</v>
      </c>
      <c r="K109" s="26">
        <f>J109</f>
        <v>13401.077163786591</v>
      </c>
      <c r="L109" s="27">
        <f>K109/H109</f>
        <v>3.75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/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61"/>
      <c r="C114" s="61"/>
      <c r="D114" s="61"/>
      <c r="E114" s="62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61"/>
      <c r="C115" s="61"/>
      <c r="D115" s="61"/>
      <c r="E115" s="62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61"/>
      <c r="C116" s="61"/>
      <c r="D116" s="61"/>
      <c r="E116" s="62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61"/>
      <c r="C117" s="61"/>
      <c r="D117" s="61"/>
      <c r="E117" s="62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61"/>
      <c r="C118" s="61"/>
      <c r="D118" s="61"/>
      <c r="E118" s="62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61"/>
      <c r="C119" s="61"/>
      <c r="D119" s="61"/>
      <c r="E119" s="62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61"/>
      <c r="C120" s="61"/>
      <c r="D120" s="61"/>
      <c r="E120" s="62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61"/>
      <c r="C121" s="61"/>
      <c r="D121" s="61"/>
      <c r="E121" s="62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61"/>
      <c r="C122" s="61"/>
      <c r="D122" s="61"/>
      <c r="E122" s="62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61"/>
      <c r="C123" s="61"/>
      <c r="D123" s="61"/>
      <c r="E123" s="62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61"/>
      <c r="C124" s="61"/>
      <c r="D124" s="61"/>
      <c r="E124" s="62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47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0.81640625" style="13"/>
    <col min="8" max="11" width="10.81640625" style="12"/>
    <col min="12" max="256" width="10.81640625" style="13"/>
    <col min="257" max="257" width="8.7265625" style="13" customWidth="1"/>
    <col min="258" max="260" width="12.7265625" style="13" customWidth="1"/>
    <col min="261" max="512" width="10.81640625" style="13"/>
    <col min="513" max="513" width="8.7265625" style="13" customWidth="1"/>
    <col min="514" max="516" width="12.7265625" style="13" customWidth="1"/>
    <col min="517" max="768" width="10.81640625" style="13"/>
    <col min="769" max="769" width="8.7265625" style="13" customWidth="1"/>
    <col min="770" max="772" width="12.7265625" style="13" customWidth="1"/>
    <col min="773" max="1024" width="10.81640625" style="13"/>
    <col min="1025" max="1025" width="8.7265625" style="13" customWidth="1"/>
    <col min="1026" max="1028" width="12.7265625" style="13" customWidth="1"/>
    <col min="1029" max="1280" width="10.81640625" style="13"/>
    <col min="1281" max="1281" width="8.7265625" style="13" customWidth="1"/>
    <col min="1282" max="1284" width="12.7265625" style="13" customWidth="1"/>
    <col min="1285" max="1536" width="10.81640625" style="13"/>
    <col min="1537" max="1537" width="8.7265625" style="13" customWidth="1"/>
    <col min="1538" max="1540" width="12.7265625" style="13" customWidth="1"/>
    <col min="1541" max="1792" width="10.81640625" style="13"/>
    <col min="1793" max="1793" width="8.7265625" style="13" customWidth="1"/>
    <col min="1794" max="1796" width="12.7265625" style="13" customWidth="1"/>
    <col min="1797" max="2048" width="10.81640625" style="13"/>
    <col min="2049" max="2049" width="8.7265625" style="13" customWidth="1"/>
    <col min="2050" max="2052" width="12.7265625" style="13" customWidth="1"/>
    <col min="2053" max="2304" width="10.81640625" style="13"/>
    <col min="2305" max="2305" width="8.7265625" style="13" customWidth="1"/>
    <col min="2306" max="2308" width="12.7265625" style="13" customWidth="1"/>
    <col min="2309" max="2560" width="10.81640625" style="13"/>
    <col min="2561" max="2561" width="8.7265625" style="13" customWidth="1"/>
    <col min="2562" max="2564" width="12.7265625" style="13" customWidth="1"/>
    <col min="2565" max="2816" width="10.81640625" style="13"/>
    <col min="2817" max="2817" width="8.7265625" style="13" customWidth="1"/>
    <col min="2818" max="2820" width="12.7265625" style="13" customWidth="1"/>
    <col min="2821" max="3072" width="10.81640625" style="13"/>
    <col min="3073" max="3073" width="8.7265625" style="13" customWidth="1"/>
    <col min="3074" max="3076" width="12.7265625" style="13" customWidth="1"/>
    <col min="3077" max="3328" width="10.81640625" style="13"/>
    <col min="3329" max="3329" width="8.7265625" style="13" customWidth="1"/>
    <col min="3330" max="3332" width="12.7265625" style="13" customWidth="1"/>
    <col min="3333" max="3584" width="10.81640625" style="13"/>
    <col min="3585" max="3585" width="8.7265625" style="13" customWidth="1"/>
    <col min="3586" max="3588" width="12.7265625" style="13" customWidth="1"/>
    <col min="3589" max="3840" width="10.81640625" style="13"/>
    <col min="3841" max="3841" width="8.7265625" style="13" customWidth="1"/>
    <col min="3842" max="3844" width="12.7265625" style="13" customWidth="1"/>
    <col min="3845" max="4096" width="10.81640625" style="13"/>
    <col min="4097" max="4097" width="8.7265625" style="13" customWidth="1"/>
    <col min="4098" max="4100" width="12.7265625" style="13" customWidth="1"/>
    <col min="4101" max="4352" width="10.81640625" style="13"/>
    <col min="4353" max="4353" width="8.7265625" style="13" customWidth="1"/>
    <col min="4354" max="4356" width="12.7265625" style="13" customWidth="1"/>
    <col min="4357" max="4608" width="10.81640625" style="13"/>
    <col min="4609" max="4609" width="8.7265625" style="13" customWidth="1"/>
    <col min="4610" max="4612" width="12.7265625" style="13" customWidth="1"/>
    <col min="4613" max="4864" width="10.81640625" style="13"/>
    <col min="4865" max="4865" width="8.7265625" style="13" customWidth="1"/>
    <col min="4866" max="4868" width="12.7265625" style="13" customWidth="1"/>
    <col min="4869" max="5120" width="10.81640625" style="13"/>
    <col min="5121" max="5121" width="8.7265625" style="13" customWidth="1"/>
    <col min="5122" max="5124" width="12.7265625" style="13" customWidth="1"/>
    <col min="5125" max="5376" width="10.81640625" style="13"/>
    <col min="5377" max="5377" width="8.7265625" style="13" customWidth="1"/>
    <col min="5378" max="5380" width="12.7265625" style="13" customWidth="1"/>
    <col min="5381" max="5632" width="10.81640625" style="13"/>
    <col min="5633" max="5633" width="8.7265625" style="13" customWidth="1"/>
    <col min="5634" max="5636" width="12.7265625" style="13" customWidth="1"/>
    <col min="5637" max="5888" width="10.81640625" style="13"/>
    <col min="5889" max="5889" width="8.7265625" style="13" customWidth="1"/>
    <col min="5890" max="5892" width="12.7265625" style="13" customWidth="1"/>
    <col min="5893" max="6144" width="10.81640625" style="13"/>
    <col min="6145" max="6145" width="8.7265625" style="13" customWidth="1"/>
    <col min="6146" max="6148" width="12.7265625" style="13" customWidth="1"/>
    <col min="6149" max="6400" width="10.81640625" style="13"/>
    <col min="6401" max="6401" width="8.7265625" style="13" customWidth="1"/>
    <col min="6402" max="6404" width="12.7265625" style="13" customWidth="1"/>
    <col min="6405" max="6656" width="10.81640625" style="13"/>
    <col min="6657" max="6657" width="8.7265625" style="13" customWidth="1"/>
    <col min="6658" max="6660" width="12.7265625" style="13" customWidth="1"/>
    <col min="6661" max="6912" width="10.81640625" style="13"/>
    <col min="6913" max="6913" width="8.7265625" style="13" customWidth="1"/>
    <col min="6914" max="6916" width="12.7265625" style="13" customWidth="1"/>
    <col min="6917" max="7168" width="10.81640625" style="13"/>
    <col min="7169" max="7169" width="8.7265625" style="13" customWidth="1"/>
    <col min="7170" max="7172" width="12.7265625" style="13" customWidth="1"/>
    <col min="7173" max="7424" width="10.81640625" style="13"/>
    <col min="7425" max="7425" width="8.7265625" style="13" customWidth="1"/>
    <col min="7426" max="7428" width="12.7265625" style="13" customWidth="1"/>
    <col min="7429" max="7680" width="10.81640625" style="13"/>
    <col min="7681" max="7681" width="8.7265625" style="13" customWidth="1"/>
    <col min="7682" max="7684" width="12.7265625" style="13" customWidth="1"/>
    <col min="7685" max="7936" width="10.81640625" style="13"/>
    <col min="7937" max="7937" width="8.7265625" style="13" customWidth="1"/>
    <col min="7938" max="7940" width="12.7265625" style="13" customWidth="1"/>
    <col min="7941" max="8192" width="10.81640625" style="13"/>
    <col min="8193" max="8193" width="8.7265625" style="13" customWidth="1"/>
    <col min="8194" max="8196" width="12.7265625" style="13" customWidth="1"/>
    <col min="8197" max="8448" width="10.81640625" style="13"/>
    <col min="8449" max="8449" width="8.7265625" style="13" customWidth="1"/>
    <col min="8450" max="8452" width="12.7265625" style="13" customWidth="1"/>
    <col min="8453" max="8704" width="10.81640625" style="13"/>
    <col min="8705" max="8705" width="8.7265625" style="13" customWidth="1"/>
    <col min="8706" max="8708" width="12.7265625" style="13" customWidth="1"/>
    <col min="8709" max="8960" width="10.81640625" style="13"/>
    <col min="8961" max="8961" width="8.7265625" style="13" customWidth="1"/>
    <col min="8962" max="8964" width="12.7265625" style="13" customWidth="1"/>
    <col min="8965" max="9216" width="10.81640625" style="13"/>
    <col min="9217" max="9217" width="8.7265625" style="13" customWidth="1"/>
    <col min="9218" max="9220" width="12.7265625" style="13" customWidth="1"/>
    <col min="9221" max="9472" width="10.81640625" style="13"/>
    <col min="9473" max="9473" width="8.7265625" style="13" customWidth="1"/>
    <col min="9474" max="9476" width="12.7265625" style="13" customWidth="1"/>
    <col min="9477" max="9728" width="10.81640625" style="13"/>
    <col min="9729" max="9729" width="8.7265625" style="13" customWidth="1"/>
    <col min="9730" max="9732" width="12.7265625" style="13" customWidth="1"/>
    <col min="9733" max="9984" width="10.81640625" style="13"/>
    <col min="9985" max="9985" width="8.7265625" style="13" customWidth="1"/>
    <col min="9986" max="9988" width="12.7265625" style="13" customWidth="1"/>
    <col min="9989" max="10240" width="10.81640625" style="13"/>
    <col min="10241" max="10241" width="8.7265625" style="13" customWidth="1"/>
    <col min="10242" max="10244" width="12.7265625" style="13" customWidth="1"/>
    <col min="10245" max="10496" width="10.81640625" style="13"/>
    <col min="10497" max="10497" width="8.7265625" style="13" customWidth="1"/>
    <col min="10498" max="10500" width="12.7265625" style="13" customWidth="1"/>
    <col min="10501" max="10752" width="10.81640625" style="13"/>
    <col min="10753" max="10753" width="8.7265625" style="13" customWidth="1"/>
    <col min="10754" max="10756" width="12.7265625" style="13" customWidth="1"/>
    <col min="10757" max="11008" width="10.81640625" style="13"/>
    <col min="11009" max="11009" width="8.7265625" style="13" customWidth="1"/>
    <col min="11010" max="11012" width="12.7265625" style="13" customWidth="1"/>
    <col min="11013" max="11264" width="10.81640625" style="13"/>
    <col min="11265" max="11265" width="8.7265625" style="13" customWidth="1"/>
    <col min="11266" max="11268" width="12.7265625" style="13" customWidth="1"/>
    <col min="11269" max="11520" width="10.81640625" style="13"/>
    <col min="11521" max="11521" width="8.7265625" style="13" customWidth="1"/>
    <col min="11522" max="11524" width="12.7265625" style="13" customWidth="1"/>
    <col min="11525" max="11776" width="10.81640625" style="13"/>
    <col min="11777" max="11777" width="8.7265625" style="13" customWidth="1"/>
    <col min="11778" max="11780" width="12.7265625" style="13" customWidth="1"/>
    <col min="11781" max="12032" width="10.81640625" style="13"/>
    <col min="12033" max="12033" width="8.7265625" style="13" customWidth="1"/>
    <col min="12034" max="12036" width="12.7265625" style="13" customWidth="1"/>
    <col min="12037" max="12288" width="10.81640625" style="13"/>
    <col min="12289" max="12289" width="8.7265625" style="13" customWidth="1"/>
    <col min="12290" max="12292" width="12.7265625" style="13" customWidth="1"/>
    <col min="12293" max="12544" width="10.81640625" style="13"/>
    <col min="12545" max="12545" width="8.7265625" style="13" customWidth="1"/>
    <col min="12546" max="12548" width="12.7265625" style="13" customWidth="1"/>
    <col min="12549" max="12800" width="10.81640625" style="13"/>
    <col min="12801" max="12801" width="8.7265625" style="13" customWidth="1"/>
    <col min="12802" max="12804" width="12.7265625" style="13" customWidth="1"/>
    <col min="12805" max="13056" width="10.81640625" style="13"/>
    <col min="13057" max="13057" width="8.7265625" style="13" customWidth="1"/>
    <col min="13058" max="13060" width="12.7265625" style="13" customWidth="1"/>
    <col min="13061" max="13312" width="10.81640625" style="13"/>
    <col min="13313" max="13313" width="8.7265625" style="13" customWidth="1"/>
    <col min="13314" max="13316" width="12.7265625" style="13" customWidth="1"/>
    <col min="13317" max="13568" width="10.81640625" style="13"/>
    <col min="13569" max="13569" width="8.7265625" style="13" customWidth="1"/>
    <col min="13570" max="13572" width="12.7265625" style="13" customWidth="1"/>
    <col min="13573" max="13824" width="10.81640625" style="13"/>
    <col min="13825" max="13825" width="8.7265625" style="13" customWidth="1"/>
    <col min="13826" max="13828" width="12.7265625" style="13" customWidth="1"/>
    <col min="13829" max="14080" width="10.81640625" style="13"/>
    <col min="14081" max="14081" width="8.7265625" style="13" customWidth="1"/>
    <col min="14082" max="14084" width="12.7265625" style="13" customWidth="1"/>
    <col min="14085" max="14336" width="10.81640625" style="13"/>
    <col min="14337" max="14337" width="8.7265625" style="13" customWidth="1"/>
    <col min="14338" max="14340" width="12.7265625" style="13" customWidth="1"/>
    <col min="14341" max="14592" width="10.81640625" style="13"/>
    <col min="14593" max="14593" width="8.7265625" style="13" customWidth="1"/>
    <col min="14594" max="14596" width="12.7265625" style="13" customWidth="1"/>
    <col min="14597" max="14848" width="10.81640625" style="13"/>
    <col min="14849" max="14849" width="8.7265625" style="13" customWidth="1"/>
    <col min="14850" max="14852" width="12.7265625" style="13" customWidth="1"/>
    <col min="14853" max="15104" width="10.81640625" style="13"/>
    <col min="15105" max="15105" width="8.7265625" style="13" customWidth="1"/>
    <col min="15106" max="15108" width="12.7265625" style="13" customWidth="1"/>
    <col min="15109" max="15360" width="10.81640625" style="13"/>
    <col min="15361" max="15361" width="8.7265625" style="13" customWidth="1"/>
    <col min="15362" max="15364" width="12.7265625" style="13" customWidth="1"/>
    <col min="15365" max="15616" width="10.81640625" style="13"/>
    <col min="15617" max="15617" width="8.7265625" style="13" customWidth="1"/>
    <col min="15618" max="15620" width="12.7265625" style="13" customWidth="1"/>
    <col min="15621" max="15872" width="10.81640625" style="13"/>
    <col min="15873" max="15873" width="8.7265625" style="13" customWidth="1"/>
    <col min="15874" max="15876" width="12.7265625" style="13" customWidth="1"/>
    <col min="15877" max="16128" width="10.81640625" style="13"/>
    <col min="16129" max="16129" width="8.7265625" style="13" customWidth="1"/>
    <col min="16130" max="16132" width="12.7265625" style="13" customWidth="1"/>
    <col min="16133" max="16384" width="10.816406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45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4" customFormat="1" ht="100" x14ac:dyDescent="0.25">
      <c r="A6" s="65" t="s">
        <v>0</v>
      </c>
      <c r="B6" s="66" t="s">
        <v>35</v>
      </c>
      <c r="C6" s="79" t="s">
        <v>36</v>
      </c>
      <c r="D6" s="79"/>
      <c r="E6" s="67" t="s">
        <v>37</v>
      </c>
      <c r="F6" s="67" t="s">
        <v>38</v>
      </c>
      <c r="G6" s="67" t="s">
        <v>39</v>
      </c>
      <c r="H6" s="66" t="s">
        <v>40</v>
      </c>
      <c r="I6" s="66" t="s">
        <v>41</v>
      </c>
      <c r="J6" s="66" t="s">
        <v>42</v>
      </c>
      <c r="K6" s="66" t="s">
        <v>43</v>
      </c>
      <c r="L6" s="67" t="s">
        <v>44</v>
      </c>
    </row>
    <row r="7" spans="1:13" s="44" customFormat="1" ht="14.5" x14ac:dyDescent="0.25">
      <c r="A7" s="68"/>
      <c r="B7" s="69"/>
      <c r="C7" s="71">
        <v>43101</v>
      </c>
      <c r="D7" s="71">
        <v>43466</v>
      </c>
      <c r="E7" s="72" t="s">
        <v>3</v>
      </c>
      <c r="F7" s="72" t="s">
        <v>4</v>
      </c>
      <c r="G7" s="72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72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2</v>
      </c>
      <c r="C9" s="11">
        <v>696</v>
      </c>
      <c r="D9" s="11">
        <v>714</v>
      </c>
      <c r="E9" s="20">
        <v>0.5</v>
      </c>
      <c r="F9" s="21">
        <f>B9/((C9+D9)/2)</f>
        <v>2.8368794326241137E-3</v>
      </c>
      <c r="G9" s="21">
        <f t="shared" ref="G9:G72" si="0">F9/((1+(1-E9)*F9))</f>
        <v>2.8328611898017003E-3</v>
      </c>
      <c r="H9" s="16">
        <v>100000</v>
      </c>
      <c r="I9" s="16">
        <f>H9*G9</f>
        <v>283.28611898017004</v>
      </c>
      <c r="J9" s="16">
        <f t="shared" ref="J9:J72" si="1">H10+I9*E9</f>
        <v>99858.356940509912</v>
      </c>
      <c r="K9" s="16">
        <f>K10+J9</f>
        <v>8276917.1355755106</v>
      </c>
      <c r="L9" s="22">
        <f>K9/H9</f>
        <v>82.769171355755105</v>
      </c>
    </row>
    <row r="10" spans="1:13" ht="14.5" x14ac:dyDescent="0.35">
      <c r="A10" s="19">
        <v>1</v>
      </c>
      <c r="B10" s="63">
        <v>0</v>
      </c>
      <c r="C10" s="11">
        <v>784</v>
      </c>
      <c r="D10" s="11">
        <v>742</v>
      </c>
      <c r="E10" s="20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99716.713881019823</v>
      </c>
      <c r="I10" s="16">
        <f t="shared" ref="I10:I73" si="3">H10*G10</f>
        <v>0</v>
      </c>
      <c r="J10" s="16">
        <f t="shared" si="1"/>
        <v>99716.713881019823</v>
      </c>
      <c r="K10" s="16">
        <f t="shared" ref="K10:K73" si="4">K11+J10</f>
        <v>8177058.7786350008</v>
      </c>
      <c r="L10" s="23">
        <f t="shared" ref="L10:L73" si="5">K10/H10</f>
        <v>82.002890592561229</v>
      </c>
    </row>
    <row r="11" spans="1:13" ht="14.5" x14ac:dyDescent="0.35">
      <c r="A11" s="19">
        <v>2</v>
      </c>
      <c r="B11" s="64">
        <v>0</v>
      </c>
      <c r="C11" s="11">
        <v>864</v>
      </c>
      <c r="D11" s="11">
        <v>793</v>
      </c>
      <c r="E11" s="20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99716.713881019823</v>
      </c>
      <c r="I11" s="16">
        <f t="shared" si="3"/>
        <v>0</v>
      </c>
      <c r="J11" s="16">
        <f t="shared" si="1"/>
        <v>99716.713881019823</v>
      </c>
      <c r="K11" s="16">
        <f t="shared" si="4"/>
        <v>8077342.0647539813</v>
      </c>
      <c r="L11" s="23">
        <f t="shared" si="5"/>
        <v>81.002890592561243</v>
      </c>
    </row>
    <row r="12" spans="1:13" ht="14.5" x14ac:dyDescent="0.35">
      <c r="A12" s="19">
        <v>3</v>
      </c>
      <c r="B12" s="64">
        <v>0</v>
      </c>
      <c r="C12" s="11">
        <v>846</v>
      </c>
      <c r="D12" s="11">
        <v>911</v>
      </c>
      <c r="E12" s="20">
        <v>0.5</v>
      </c>
      <c r="F12" s="21">
        <f t="shared" si="2"/>
        <v>0</v>
      </c>
      <c r="G12" s="21">
        <f t="shared" si="0"/>
        <v>0</v>
      </c>
      <c r="H12" s="16">
        <f t="shared" si="6"/>
        <v>99716.713881019823</v>
      </c>
      <c r="I12" s="16">
        <f t="shared" si="3"/>
        <v>0</v>
      </c>
      <c r="J12" s="16">
        <f t="shared" si="1"/>
        <v>99716.713881019823</v>
      </c>
      <c r="K12" s="16">
        <f t="shared" si="4"/>
        <v>7977625.3508729618</v>
      </c>
      <c r="L12" s="23">
        <f t="shared" si="5"/>
        <v>80.002890592561243</v>
      </c>
    </row>
    <row r="13" spans="1:13" ht="14.5" x14ac:dyDescent="0.35">
      <c r="A13" s="19">
        <v>4</v>
      </c>
      <c r="B13" s="64">
        <v>0</v>
      </c>
      <c r="C13" s="11">
        <v>793</v>
      </c>
      <c r="D13" s="11">
        <v>848</v>
      </c>
      <c r="E13" s="20">
        <v>0.5</v>
      </c>
      <c r="F13" s="21">
        <f t="shared" si="2"/>
        <v>0</v>
      </c>
      <c r="G13" s="21">
        <f t="shared" si="0"/>
        <v>0</v>
      </c>
      <c r="H13" s="16">
        <f t="shared" si="6"/>
        <v>99716.713881019823</v>
      </c>
      <c r="I13" s="16">
        <f t="shared" si="3"/>
        <v>0</v>
      </c>
      <c r="J13" s="16">
        <f t="shared" si="1"/>
        <v>99716.713881019823</v>
      </c>
      <c r="K13" s="16">
        <f t="shared" si="4"/>
        <v>7877908.6369919423</v>
      </c>
      <c r="L13" s="23">
        <f t="shared" si="5"/>
        <v>79.002890592561243</v>
      </c>
    </row>
    <row r="14" spans="1:13" ht="14.5" x14ac:dyDescent="0.35">
      <c r="A14" s="19">
        <v>5</v>
      </c>
      <c r="B14" s="64">
        <v>0</v>
      </c>
      <c r="C14" s="11">
        <v>894</v>
      </c>
      <c r="D14" s="11">
        <v>796</v>
      </c>
      <c r="E14" s="20">
        <v>0.5</v>
      </c>
      <c r="F14" s="21">
        <f t="shared" si="2"/>
        <v>0</v>
      </c>
      <c r="G14" s="21">
        <f t="shared" si="0"/>
        <v>0</v>
      </c>
      <c r="H14" s="16">
        <f t="shared" si="6"/>
        <v>99716.713881019823</v>
      </c>
      <c r="I14" s="16">
        <f t="shared" si="3"/>
        <v>0</v>
      </c>
      <c r="J14" s="16">
        <f t="shared" si="1"/>
        <v>99716.713881019823</v>
      </c>
      <c r="K14" s="16">
        <f t="shared" si="4"/>
        <v>7778191.9231109228</v>
      </c>
      <c r="L14" s="23">
        <f t="shared" si="5"/>
        <v>78.002890592561243</v>
      </c>
    </row>
    <row r="15" spans="1:13" ht="14.5" x14ac:dyDescent="0.35">
      <c r="A15" s="19">
        <v>6</v>
      </c>
      <c r="B15" s="64">
        <v>0</v>
      </c>
      <c r="C15" s="11">
        <v>854</v>
      </c>
      <c r="D15" s="11">
        <v>892</v>
      </c>
      <c r="E15" s="20">
        <v>0.5</v>
      </c>
      <c r="F15" s="21">
        <f t="shared" si="2"/>
        <v>0</v>
      </c>
      <c r="G15" s="21">
        <f t="shared" si="0"/>
        <v>0</v>
      </c>
      <c r="H15" s="16">
        <f t="shared" si="6"/>
        <v>99716.713881019823</v>
      </c>
      <c r="I15" s="16">
        <f t="shared" si="3"/>
        <v>0</v>
      </c>
      <c r="J15" s="16">
        <f t="shared" si="1"/>
        <v>99716.713881019823</v>
      </c>
      <c r="K15" s="16">
        <f t="shared" si="4"/>
        <v>7678475.2092299033</v>
      </c>
      <c r="L15" s="23">
        <f t="shared" si="5"/>
        <v>77.002890592561258</v>
      </c>
    </row>
    <row r="16" spans="1:13" ht="14.5" x14ac:dyDescent="0.35">
      <c r="A16" s="19">
        <v>7</v>
      </c>
      <c r="B16" s="64">
        <v>0</v>
      </c>
      <c r="C16" s="11">
        <v>862</v>
      </c>
      <c r="D16" s="11">
        <v>862</v>
      </c>
      <c r="E16" s="20">
        <v>0.5</v>
      </c>
      <c r="F16" s="21">
        <f t="shared" si="2"/>
        <v>0</v>
      </c>
      <c r="G16" s="21">
        <f t="shared" si="0"/>
        <v>0</v>
      </c>
      <c r="H16" s="16">
        <f t="shared" si="6"/>
        <v>99716.713881019823</v>
      </c>
      <c r="I16" s="16">
        <f t="shared" si="3"/>
        <v>0</v>
      </c>
      <c r="J16" s="16">
        <f t="shared" si="1"/>
        <v>99716.713881019823</v>
      </c>
      <c r="K16" s="16">
        <f t="shared" si="4"/>
        <v>7578758.4953488838</v>
      </c>
      <c r="L16" s="23">
        <f t="shared" si="5"/>
        <v>76.002890592561258</v>
      </c>
    </row>
    <row r="17" spans="1:12" ht="14.5" x14ac:dyDescent="0.35">
      <c r="A17" s="19">
        <v>8</v>
      </c>
      <c r="B17" s="64">
        <v>0</v>
      </c>
      <c r="C17" s="11">
        <v>904</v>
      </c>
      <c r="D17" s="11">
        <v>872</v>
      </c>
      <c r="E17" s="20">
        <v>0.5</v>
      </c>
      <c r="F17" s="21">
        <f t="shared" si="2"/>
        <v>0</v>
      </c>
      <c r="G17" s="21">
        <f t="shared" si="0"/>
        <v>0</v>
      </c>
      <c r="H17" s="16">
        <f t="shared" si="6"/>
        <v>99716.713881019823</v>
      </c>
      <c r="I17" s="16">
        <f t="shared" si="3"/>
        <v>0</v>
      </c>
      <c r="J17" s="16">
        <f t="shared" si="1"/>
        <v>99716.713881019823</v>
      </c>
      <c r="K17" s="16">
        <f t="shared" si="4"/>
        <v>7479041.7814678643</v>
      </c>
      <c r="L17" s="23">
        <f t="shared" si="5"/>
        <v>75.002890592561258</v>
      </c>
    </row>
    <row r="18" spans="1:12" ht="14.5" x14ac:dyDescent="0.35">
      <c r="A18" s="19">
        <v>9</v>
      </c>
      <c r="B18" s="64">
        <v>0</v>
      </c>
      <c r="C18" s="11">
        <v>1001</v>
      </c>
      <c r="D18" s="11">
        <v>912</v>
      </c>
      <c r="E18" s="20">
        <v>0.5</v>
      </c>
      <c r="F18" s="21">
        <f t="shared" si="2"/>
        <v>0</v>
      </c>
      <c r="G18" s="21">
        <f t="shared" si="0"/>
        <v>0</v>
      </c>
      <c r="H18" s="16">
        <f t="shared" si="6"/>
        <v>99716.713881019823</v>
      </c>
      <c r="I18" s="16">
        <f t="shared" si="3"/>
        <v>0</v>
      </c>
      <c r="J18" s="16">
        <f t="shared" si="1"/>
        <v>99716.713881019823</v>
      </c>
      <c r="K18" s="16">
        <f t="shared" si="4"/>
        <v>7379325.0675868448</v>
      </c>
      <c r="L18" s="23">
        <f t="shared" si="5"/>
        <v>74.002890592561258</v>
      </c>
    </row>
    <row r="19" spans="1:12" ht="14.5" x14ac:dyDescent="0.35">
      <c r="A19" s="19">
        <v>10</v>
      </c>
      <c r="B19" s="64">
        <v>1</v>
      </c>
      <c r="C19" s="11">
        <v>941</v>
      </c>
      <c r="D19" s="11">
        <v>999</v>
      </c>
      <c r="E19" s="20">
        <v>0.5</v>
      </c>
      <c r="F19" s="21">
        <f t="shared" si="2"/>
        <v>1.0309278350515464E-3</v>
      </c>
      <c r="G19" s="21">
        <f t="shared" si="0"/>
        <v>1.0303967027305513E-3</v>
      </c>
      <c r="H19" s="16">
        <f t="shared" si="6"/>
        <v>99716.713881019823</v>
      </c>
      <c r="I19" s="16">
        <f t="shared" si="3"/>
        <v>102.74777319012863</v>
      </c>
      <c r="J19" s="16">
        <f t="shared" si="1"/>
        <v>99665.33999442475</v>
      </c>
      <c r="K19" s="16">
        <f t="shared" si="4"/>
        <v>7279608.3537058253</v>
      </c>
      <c r="L19" s="23">
        <f t="shared" si="5"/>
        <v>73.002890592561258</v>
      </c>
    </row>
    <row r="20" spans="1:12" ht="14.5" x14ac:dyDescent="0.35">
      <c r="A20" s="19">
        <v>11</v>
      </c>
      <c r="B20" s="64">
        <v>0</v>
      </c>
      <c r="C20" s="11">
        <v>942</v>
      </c>
      <c r="D20" s="11">
        <v>958</v>
      </c>
      <c r="E20" s="20">
        <v>0.5</v>
      </c>
      <c r="F20" s="21">
        <f t="shared" si="2"/>
        <v>0</v>
      </c>
      <c r="G20" s="21">
        <f t="shared" si="0"/>
        <v>0</v>
      </c>
      <c r="H20" s="16">
        <f t="shared" si="6"/>
        <v>99613.966107829692</v>
      </c>
      <c r="I20" s="16">
        <f t="shared" si="3"/>
        <v>0</v>
      </c>
      <c r="J20" s="16">
        <f t="shared" si="1"/>
        <v>99613.966107829692</v>
      </c>
      <c r="K20" s="16">
        <f t="shared" si="4"/>
        <v>7179943.0137114003</v>
      </c>
      <c r="L20" s="23">
        <f t="shared" si="5"/>
        <v>72.077674388943478</v>
      </c>
    </row>
    <row r="21" spans="1:12" ht="14.5" x14ac:dyDescent="0.35">
      <c r="A21" s="19">
        <v>12</v>
      </c>
      <c r="B21" s="64">
        <v>0</v>
      </c>
      <c r="C21" s="11">
        <v>938</v>
      </c>
      <c r="D21" s="11">
        <v>941</v>
      </c>
      <c r="E21" s="20">
        <v>0.5</v>
      </c>
      <c r="F21" s="21">
        <f t="shared" si="2"/>
        <v>0</v>
      </c>
      <c r="G21" s="21">
        <f t="shared" si="0"/>
        <v>0</v>
      </c>
      <c r="H21" s="16">
        <f t="shared" si="6"/>
        <v>99613.966107829692</v>
      </c>
      <c r="I21" s="16">
        <f t="shared" si="3"/>
        <v>0</v>
      </c>
      <c r="J21" s="16">
        <f t="shared" si="1"/>
        <v>99613.966107829692</v>
      </c>
      <c r="K21" s="16">
        <f t="shared" si="4"/>
        <v>7080329.0476035709</v>
      </c>
      <c r="L21" s="23">
        <f t="shared" si="5"/>
        <v>71.077674388943478</v>
      </c>
    </row>
    <row r="22" spans="1:12" ht="14.5" x14ac:dyDescent="0.35">
      <c r="A22" s="19">
        <v>13</v>
      </c>
      <c r="B22" s="64">
        <v>0</v>
      </c>
      <c r="C22" s="11">
        <v>1007</v>
      </c>
      <c r="D22" s="11">
        <v>944</v>
      </c>
      <c r="E22" s="20">
        <v>0.5</v>
      </c>
      <c r="F22" s="21">
        <f t="shared" si="2"/>
        <v>0</v>
      </c>
      <c r="G22" s="21">
        <f t="shared" si="0"/>
        <v>0</v>
      </c>
      <c r="H22" s="16">
        <f t="shared" si="6"/>
        <v>99613.966107829692</v>
      </c>
      <c r="I22" s="16">
        <f t="shared" si="3"/>
        <v>0</v>
      </c>
      <c r="J22" s="16">
        <f t="shared" si="1"/>
        <v>99613.966107829692</v>
      </c>
      <c r="K22" s="16">
        <f t="shared" si="4"/>
        <v>6980715.0814957414</v>
      </c>
      <c r="L22" s="23">
        <f t="shared" si="5"/>
        <v>70.077674388943493</v>
      </c>
    </row>
    <row r="23" spans="1:12" ht="14.5" x14ac:dyDescent="0.35">
      <c r="A23" s="19">
        <v>14</v>
      </c>
      <c r="B23" s="64">
        <v>0</v>
      </c>
      <c r="C23" s="11">
        <v>865</v>
      </c>
      <c r="D23" s="11">
        <v>1019</v>
      </c>
      <c r="E23" s="20">
        <v>0.5</v>
      </c>
      <c r="F23" s="21">
        <f t="shared" si="2"/>
        <v>0</v>
      </c>
      <c r="G23" s="21">
        <f t="shared" si="0"/>
        <v>0</v>
      </c>
      <c r="H23" s="16">
        <f t="shared" si="6"/>
        <v>99613.966107829692</v>
      </c>
      <c r="I23" s="16">
        <f t="shared" si="3"/>
        <v>0</v>
      </c>
      <c r="J23" s="16">
        <f t="shared" si="1"/>
        <v>99613.966107829692</v>
      </c>
      <c r="K23" s="16">
        <f t="shared" si="4"/>
        <v>6881101.1153879119</v>
      </c>
      <c r="L23" s="23">
        <f t="shared" si="5"/>
        <v>69.077674388943493</v>
      </c>
    </row>
    <row r="24" spans="1:12" ht="14.5" x14ac:dyDescent="0.35">
      <c r="A24" s="19">
        <v>15</v>
      </c>
      <c r="B24" s="64">
        <v>0</v>
      </c>
      <c r="C24" s="11">
        <v>921</v>
      </c>
      <c r="D24" s="11">
        <v>858</v>
      </c>
      <c r="E24" s="20">
        <v>0.5</v>
      </c>
      <c r="F24" s="21">
        <f t="shared" si="2"/>
        <v>0</v>
      </c>
      <c r="G24" s="21">
        <f t="shared" si="0"/>
        <v>0</v>
      </c>
      <c r="H24" s="16">
        <f t="shared" si="6"/>
        <v>99613.966107829692</v>
      </c>
      <c r="I24" s="16">
        <f t="shared" si="3"/>
        <v>0</v>
      </c>
      <c r="J24" s="16">
        <f t="shared" si="1"/>
        <v>99613.966107829692</v>
      </c>
      <c r="K24" s="16">
        <f t="shared" si="4"/>
        <v>6781487.1492800824</v>
      </c>
      <c r="L24" s="23">
        <f t="shared" si="5"/>
        <v>68.077674388943493</v>
      </c>
    </row>
    <row r="25" spans="1:12" ht="14.5" x14ac:dyDescent="0.35">
      <c r="A25" s="19">
        <v>16</v>
      </c>
      <c r="B25" s="64">
        <v>0</v>
      </c>
      <c r="C25" s="11">
        <v>849</v>
      </c>
      <c r="D25" s="11">
        <v>923</v>
      </c>
      <c r="E25" s="20">
        <v>0.5</v>
      </c>
      <c r="F25" s="21">
        <f t="shared" si="2"/>
        <v>0</v>
      </c>
      <c r="G25" s="21">
        <f t="shared" si="0"/>
        <v>0</v>
      </c>
      <c r="H25" s="16">
        <f t="shared" si="6"/>
        <v>99613.966107829692</v>
      </c>
      <c r="I25" s="16">
        <f t="shared" si="3"/>
        <v>0</v>
      </c>
      <c r="J25" s="16">
        <f t="shared" si="1"/>
        <v>99613.966107829692</v>
      </c>
      <c r="K25" s="16">
        <f t="shared" si="4"/>
        <v>6681873.183172253</v>
      </c>
      <c r="L25" s="23">
        <f t="shared" si="5"/>
        <v>67.077674388943493</v>
      </c>
    </row>
    <row r="26" spans="1:12" ht="14.5" x14ac:dyDescent="0.35">
      <c r="A26" s="19">
        <v>17</v>
      </c>
      <c r="B26" s="64">
        <v>0</v>
      </c>
      <c r="C26" s="11">
        <v>844</v>
      </c>
      <c r="D26" s="11">
        <v>856</v>
      </c>
      <c r="E26" s="20">
        <v>0.5</v>
      </c>
      <c r="F26" s="21">
        <f t="shared" si="2"/>
        <v>0</v>
      </c>
      <c r="G26" s="21">
        <f t="shared" si="0"/>
        <v>0</v>
      </c>
      <c r="H26" s="16">
        <f t="shared" si="6"/>
        <v>99613.966107829692</v>
      </c>
      <c r="I26" s="16">
        <f t="shared" si="3"/>
        <v>0</v>
      </c>
      <c r="J26" s="16">
        <f t="shared" si="1"/>
        <v>99613.966107829692</v>
      </c>
      <c r="K26" s="16">
        <f t="shared" si="4"/>
        <v>6582259.2170644235</v>
      </c>
      <c r="L26" s="23">
        <f t="shared" si="5"/>
        <v>66.077674388943493</v>
      </c>
    </row>
    <row r="27" spans="1:12" x14ac:dyDescent="0.25">
      <c r="A27" s="19">
        <v>18</v>
      </c>
      <c r="B27" s="11">
        <v>0</v>
      </c>
      <c r="C27" s="11">
        <v>816</v>
      </c>
      <c r="D27" s="11">
        <v>854</v>
      </c>
      <c r="E27" s="20">
        <v>0.5</v>
      </c>
      <c r="F27" s="21">
        <f t="shared" si="2"/>
        <v>0</v>
      </c>
      <c r="G27" s="21">
        <f t="shared" si="0"/>
        <v>0</v>
      </c>
      <c r="H27" s="16">
        <f t="shared" si="6"/>
        <v>99613.966107829692</v>
      </c>
      <c r="I27" s="16">
        <f t="shared" si="3"/>
        <v>0</v>
      </c>
      <c r="J27" s="16">
        <f t="shared" si="1"/>
        <v>99613.966107829692</v>
      </c>
      <c r="K27" s="16">
        <f t="shared" si="4"/>
        <v>6482645.250956594</v>
      </c>
      <c r="L27" s="23">
        <f t="shared" si="5"/>
        <v>65.077674388943493</v>
      </c>
    </row>
    <row r="28" spans="1:12" x14ac:dyDescent="0.25">
      <c r="A28" s="19">
        <v>19</v>
      </c>
      <c r="B28" s="11">
        <v>0</v>
      </c>
      <c r="C28" s="11">
        <v>772</v>
      </c>
      <c r="D28" s="11">
        <v>841</v>
      </c>
      <c r="E28" s="20">
        <v>0.5</v>
      </c>
      <c r="F28" s="21">
        <f t="shared" si="2"/>
        <v>0</v>
      </c>
      <c r="G28" s="21">
        <f t="shared" si="0"/>
        <v>0</v>
      </c>
      <c r="H28" s="16">
        <f t="shared" si="6"/>
        <v>99613.966107829692</v>
      </c>
      <c r="I28" s="16">
        <f t="shared" si="3"/>
        <v>0</v>
      </c>
      <c r="J28" s="16">
        <f t="shared" si="1"/>
        <v>99613.966107829692</v>
      </c>
      <c r="K28" s="16">
        <f t="shared" si="4"/>
        <v>6383031.2848487645</v>
      </c>
      <c r="L28" s="23">
        <f t="shared" si="5"/>
        <v>64.077674388943507</v>
      </c>
    </row>
    <row r="29" spans="1:12" x14ac:dyDescent="0.25">
      <c r="A29" s="19">
        <v>20</v>
      </c>
      <c r="B29" s="11">
        <v>0</v>
      </c>
      <c r="C29" s="11">
        <v>719</v>
      </c>
      <c r="D29" s="11">
        <v>780</v>
      </c>
      <c r="E29" s="20">
        <v>0.5</v>
      </c>
      <c r="F29" s="21">
        <f t="shared" si="2"/>
        <v>0</v>
      </c>
      <c r="G29" s="21">
        <f t="shared" si="0"/>
        <v>0</v>
      </c>
      <c r="H29" s="16">
        <f t="shared" si="6"/>
        <v>99613.966107829692</v>
      </c>
      <c r="I29" s="16">
        <f t="shared" si="3"/>
        <v>0</v>
      </c>
      <c r="J29" s="16">
        <f t="shared" si="1"/>
        <v>99613.966107829692</v>
      </c>
      <c r="K29" s="16">
        <f t="shared" si="4"/>
        <v>6283417.3187409351</v>
      </c>
      <c r="L29" s="23">
        <f t="shared" si="5"/>
        <v>63.0776743889435</v>
      </c>
    </row>
    <row r="30" spans="1:12" x14ac:dyDescent="0.25">
      <c r="A30" s="19">
        <v>21</v>
      </c>
      <c r="B30" s="11">
        <v>0</v>
      </c>
      <c r="C30" s="11">
        <v>697</v>
      </c>
      <c r="D30" s="11">
        <v>741</v>
      </c>
      <c r="E30" s="20">
        <v>0.5</v>
      </c>
      <c r="F30" s="21">
        <f t="shared" si="2"/>
        <v>0</v>
      </c>
      <c r="G30" s="21">
        <f t="shared" si="0"/>
        <v>0</v>
      </c>
      <c r="H30" s="16">
        <f t="shared" si="6"/>
        <v>99613.966107829692</v>
      </c>
      <c r="I30" s="16">
        <f t="shared" si="3"/>
        <v>0</v>
      </c>
      <c r="J30" s="16">
        <f t="shared" si="1"/>
        <v>99613.966107829692</v>
      </c>
      <c r="K30" s="16">
        <f t="shared" si="4"/>
        <v>6183803.3526331056</v>
      </c>
      <c r="L30" s="23">
        <f t="shared" si="5"/>
        <v>62.077674388943507</v>
      </c>
    </row>
    <row r="31" spans="1:12" x14ac:dyDescent="0.25">
      <c r="A31" s="19">
        <v>22</v>
      </c>
      <c r="B31" s="11">
        <v>0</v>
      </c>
      <c r="C31" s="11">
        <v>648</v>
      </c>
      <c r="D31" s="11">
        <v>712</v>
      </c>
      <c r="E31" s="20">
        <v>0.5</v>
      </c>
      <c r="F31" s="21">
        <f t="shared" si="2"/>
        <v>0</v>
      </c>
      <c r="G31" s="21">
        <f t="shared" si="0"/>
        <v>0</v>
      </c>
      <c r="H31" s="16">
        <f t="shared" si="6"/>
        <v>99613.966107829692</v>
      </c>
      <c r="I31" s="16">
        <f t="shared" si="3"/>
        <v>0</v>
      </c>
      <c r="J31" s="16">
        <f t="shared" si="1"/>
        <v>99613.966107829692</v>
      </c>
      <c r="K31" s="16">
        <f t="shared" si="4"/>
        <v>6084189.3865252761</v>
      </c>
      <c r="L31" s="23">
        <f t="shared" si="5"/>
        <v>61.077674388943507</v>
      </c>
    </row>
    <row r="32" spans="1:12" x14ac:dyDescent="0.25">
      <c r="A32" s="19">
        <v>23</v>
      </c>
      <c r="B32" s="11">
        <v>0</v>
      </c>
      <c r="C32" s="11">
        <v>704</v>
      </c>
      <c r="D32" s="11">
        <v>671</v>
      </c>
      <c r="E32" s="20">
        <v>0.5</v>
      </c>
      <c r="F32" s="21">
        <f t="shared" si="2"/>
        <v>0</v>
      </c>
      <c r="G32" s="21">
        <f t="shared" si="0"/>
        <v>0</v>
      </c>
      <c r="H32" s="16">
        <f t="shared" si="6"/>
        <v>99613.966107829692</v>
      </c>
      <c r="I32" s="16">
        <f t="shared" si="3"/>
        <v>0</v>
      </c>
      <c r="J32" s="16">
        <f t="shared" si="1"/>
        <v>99613.966107829692</v>
      </c>
      <c r="K32" s="16">
        <f t="shared" si="4"/>
        <v>5984575.4204174466</v>
      </c>
      <c r="L32" s="23">
        <f t="shared" si="5"/>
        <v>60.077674388943507</v>
      </c>
    </row>
    <row r="33" spans="1:12" x14ac:dyDescent="0.25">
      <c r="A33" s="19">
        <v>24</v>
      </c>
      <c r="B33" s="11">
        <v>0</v>
      </c>
      <c r="C33" s="11">
        <v>701</v>
      </c>
      <c r="D33" s="11">
        <v>724</v>
      </c>
      <c r="E33" s="20">
        <v>0.5</v>
      </c>
      <c r="F33" s="21">
        <f t="shared" si="2"/>
        <v>0</v>
      </c>
      <c r="G33" s="21">
        <f t="shared" si="0"/>
        <v>0</v>
      </c>
      <c r="H33" s="16">
        <f t="shared" si="6"/>
        <v>99613.966107829692</v>
      </c>
      <c r="I33" s="16">
        <f t="shared" si="3"/>
        <v>0</v>
      </c>
      <c r="J33" s="16">
        <f t="shared" si="1"/>
        <v>99613.966107829692</v>
      </c>
      <c r="K33" s="16">
        <f t="shared" si="4"/>
        <v>5884961.4543096172</v>
      </c>
      <c r="L33" s="23">
        <f t="shared" si="5"/>
        <v>59.077674388943514</v>
      </c>
    </row>
    <row r="34" spans="1:12" x14ac:dyDescent="0.25">
      <c r="A34" s="19">
        <v>25</v>
      </c>
      <c r="B34" s="11">
        <v>0</v>
      </c>
      <c r="C34" s="11">
        <v>727</v>
      </c>
      <c r="D34" s="11">
        <v>696</v>
      </c>
      <c r="E34" s="20">
        <v>0.5</v>
      </c>
      <c r="F34" s="21">
        <f t="shared" si="2"/>
        <v>0</v>
      </c>
      <c r="G34" s="21">
        <f t="shared" si="0"/>
        <v>0</v>
      </c>
      <c r="H34" s="16">
        <f t="shared" si="6"/>
        <v>99613.966107829692</v>
      </c>
      <c r="I34" s="16">
        <f t="shared" si="3"/>
        <v>0</v>
      </c>
      <c r="J34" s="16">
        <f t="shared" si="1"/>
        <v>99613.966107829692</v>
      </c>
      <c r="K34" s="16">
        <f t="shared" si="4"/>
        <v>5785347.4882017877</v>
      </c>
      <c r="L34" s="23">
        <f t="shared" si="5"/>
        <v>58.077674388943514</v>
      </c>
    </row>
    <row r="35" spans="1:12" x14ac:dyDescent="0.25">
      <c r="A35" s="19">
        <v>26</v>
      </c>
      <c r="B35" s="11">
        <v>0</v>
      </c>
      <c r="C35" s="11">
        <v>715</v>
      </c>
      <c r="D35" s="11">
        <v>759</v>
      </c>
      <c r="E35" s="20">
        <v>0.5</v>
      </c>
      <c r="F35" s="21">
        <f t="shared" si="2"/>
        <v>0</v>
      </c>
      <c r="G35" s="21">
        <f t="shared" si="0"/>
        <v>0</v>
      </c>
      <c r="H35" s="16">
        <f t="shared" si="6"/>
        <v>99613.966107829692</v>
      </c>
      <c r="I35" s="16">
        <f t="shared" si="3"/>
        <v>0</v>
      </c>
      <c r="J35" s="16">
        <f t="shared" si="1"/>
        <v>99613.966107829692</v>
      </c>
      <c r="K35" s="16">
        <f t="shared" si="4"/>
        <v>5685733.5220939582</v>
      </c>
      <c r="L35" s="23">
        <f t="shared" si="5"/>
        <v>57.077674388943514</v>
      </c>
    </row>
    <row r="36" spans="1:12" x14ac:dyDescent="0.25">
      <c r="A36" s="19">
        <v>27</v>
      </c>
      <c r="B36" s="11">
        <v>0</v>
      </c>
      <c r="C36" s="11">
        <v>699</v>
      </c>
      <c r="D36" s="11">
        <v>724</v>
      </c>
      <c r="E36" s="20">
        <v>0.5</v>
      </c>
      <c r="F36" s="21">
        <f t="shared" si="2"/>
        <v>0</v>
      </c>
      <c r="G36" s="21">
        <f t="shared" si="0"/>
        <v>0</v>
      </c>
      <c r="H36" s="16">
        <f t="shared" si="6"/>
        <v>99613.966107829692</v>
      </c>
      <c r="I36" s="16">
        <f t="shared" si="3"/>
        <v>0</v>
      </c>
      <c r="J36" s="16">
        <f t="shared" si="1"/>
        <v>99613.966107829692</v>
      </c>
      <c r="K36" s="16">
        <f t="shared" si="4"/>
        <v>5586119.5559861287</v>
      </c>
      <c r="L36" s="23">
        <f t="shared" si="5"/>
        <v>56.077674388943521</v>
      </c>
    </row>
    <row r="37" spans="1:12" x14ac:dyDescent="0.25">
      <c r="A37" s="19">
        <v>28</v>
      </c>
      <c r="B37" s="11">
        <v>0</v>
      </c>
      <c r="C37" s="11">
        <v>800</v>
      </c>
      <c r="D37" s="11">
        <v>713</v>
      </c>
      <c r="E37" s="20">
        <v>0.5</v>
      </c>
      <c r="F37" s="21">
        <f t="shared" si="2"/>
        <v>0</v>
      </c>
      <c r="G37" s="21">
        <f t="shared" si="0"/>
        <v>0</v>
      </c>
      <c r="H37" s="16">
        <f t="shared" si="6"/>
        <v>99613.966107829692</v>
      </c>
      <c r="I37" s="16">
        <f t="shared" si="3"/>
        <v>0</v>
      </c>
      <c r="J37" s="16">
        <f t="shared" si="1"/>
        <v>99613.966107829692</v>
      </c>
      <c r="K37" s="16">
        <f t="shared" si="4"/>
        <v>5486505.5898782993</v>
      </c>
      <c r="L37" s="23">
        <f t="shared" si="5"/>
        <v>55.077674388943521</v>
      </c>
    </row>
    <row r="38" spans="1:12" x14ac:dyDescent="0.25">
      <c r="A38" s="19">
        <v>29</v>
      </c>
      <c r="B38" s="11">
        <v>0</v>
      </c>
      <c r="C38" s="11">
        <v>790</v>
      </c>
      <c r="D38" s="11">
        <v>816</v>
      </c>
      <c r="E38" s="20">
        <v>0.5</v>
      </c>
      <c r="F38" s="21">
        <f t="shared" si="2"/>
        <v>0</v>
      </c>
      <c r="G38" s="21">
        <f t="shared" si="0"/>
        <v>0</v>
      </c>
      <c r="H38" s="16">
        <f t="shared" si="6"/>
        <v>99613.966107829692</v>
      </c>
      <c r="I38" s="16">
        <f t="shared" si="3"/>
        <v>0</v>
      </c>
      <c r="J38" s="16">
        <f t="shared" si="1"/>
        <v>99613.966107829692</v>
      </c>
      <c r="K38" s="16">
        <f t="shared" si="4"/>
        <v>5386891.6237704698</v>
      </c>
      <c r="L38" s="23">
        <f t="shared" si="5"/>
        <v>54.077674388943521</v>
      </c>
    </row>
    <row r="39" spans="1:12" x14ac:dyDescent="0.25">
      <c r="A39" s="19">
        <v>30</v>
      </c>
      <c r="B39" s="11">
        <v>0</v>
      </c>
      <c r="C39" s="11">
        <v>794</v>
      </c>
      <c r="D39" s="11">
        <v>824</v>
      </c>
      <c r="E39" s="20">
        <v>0.5</v>
      </c>
      <c r="F39" s="21">
        <f t="shared" si="2"/>
        <v>0</v>
      </c>
      <c r="G39" s="21">
        <f t="shared" si="0"/>
        <v>0</v>
      </c>
      <c r="H39" s="16">
        <f t="shared" si="6"/>
        <v>99613.966107829692</v>
      </c>
      <c r="I39" s="16">
        <f t="shared" si="3"/>
        <v>0</v>
      </c>
      <c r="J39" s="16">
        <f t="shared" si="1"/>
        <v>99613.966107829692</v>
      </c>
      <c r="K39" s="16">
        <f t="shared" si="4"/>
        <v>5287277.6576626403</v>
      </c>
      <c r="L39" s="23">
        <f t="shared" si="5"/>
        <v>53.077674388943528</v>
      </c>
    </row>
    <row r="40" spans="1:12" x14ac:dyDescent="0.25">
      <c r="A40" s="19">
        <v>31</v>
      </c>
      <c r="B40" s="11">
        <v>0</v>
      </c>
      <c r="C40" s="11">
        <v>792</v>
      </c>
      <c r="D40" s="11">
        <v>803</v>
      </c>
      <c r="E40" s="20">
        <v>0.5</v>
      </c>
      <c r="F40" s="21">
        <f t="shared" si="2"/>
        <v>0</v>
      </c>
      <c r="G40" s="21">
        <f t="shared" si="0"/>
        <v>0</v>
      </c>
      <c r="H40" s="16">
        <f t="shared" si="6"/>
        <v>99613.966107829692</v>
      </c>
      <c r="I40" s="16">
        <f t="shared" si="3"/>
        <v>0</v>
      </c>
      <c r="J40" s="16">
        <f t="shared" si="1"/>
        <v>99613.966107829692</v>
      </c>
      <c r="K40" s="16">
        <f t="shared" si="4"/>
        <v>5187663.6915548109</v>
      </c>
      <c r="L40" s="23">
        <f t="shared" si="5"/>
        <v>52.077674388943528</v>
      </c>
    </row>
    <row r="41" spans="1:12" x14ac:dyDescent="0.25">
      <c r="A41" s="19">
        <v>32</v>
      </c>
      <c r="B41" s="11">
        <v>0</v>
      </c>
      <c r="C41" s="11">
        <v>919</v>
      </c>
      <c r="D41" s="11">
        <v>807</v>
      </c>
      <c r="E41" s="20">
        <v>0.5</v>
      </c>
      <c r="F41" s="21">
        <f t="shared" si="2"/>
        <v>0</v>
      </c>
      <c r="G41" s="21">
        <f t="shared" si="0"/>
        <v>0</v>
      </c>
      <c r="H41" s="16">
        <f t="shared" si="6"/>
        <v>99613.966107829692</v>
      </c>
      <c r="I41" s="16">
        <f t="shared" si="3"/>
        <v>0</v>
      </c>
      <c r="J41" s="16">
        <f t="shared" si="1"/>
        <v>99613.966107829692</v>
      </c>
      <c r="K41" s="16">
        <f t="shared" si="4"/>
        <v>5088049.7254469814</v>
      </c>
      <c r="L41" s="23">
        <f t="shared" si="5"/>
        <v>51.077674388943528</v>
      </c>
    </row>
    <row r="42" spans="1:12" x14ac:dyDescent="0.25">
      <c r="A42" s="19">
        <v>33</v>
      </c>
      <c r="B42" s="11">
        <v>0</v>
      </c>
      <c r="C42" s="11">
        <v>1009</v>
      </c>
      <c r="D42" s="11">
        <v>937</v>
      </c>
      <c r="E42" s="20">
        <v>0.5</v>
      </c>
      <c r="F42" s="21">
        <f t="shared" si="2"/>
        <v>0</v>
      </c>
      <c r="G42" s="21">
        <f t="shared" si="0"/>
        <v>0</v>
      </c>
      <c r="H42" s="16">
        <f t="shared" si="6"/>
        <v>99613.966107829692</v>
      </c>
      <c r="I42" s="16">
        <f t="shared" si="3"/>
        <v>0</v>
      </c>
      <c r="J42" s="16">
        <f t="shared" si="1"/>
        <v>99613.966107829692</v>
      </c>
      <c r="K42" s="16">
        <f t="shared" si="4"/>
        <v>4988435.7593391519</v>
      </c>
      <c r="L42" s="23">
        <f t="shared" si="5"/>
        <v>50.077674388943528</v>
      </c>
    </row>
    <row r="43" spans="1:12" x14ac:dyDescent="0.25">
      <c r="A43" s="19">
        <v>34</v>
      </c>
      <c r="B43" s="11">
        <v>2</v>
      </c>
      <c r="C43" s="11">
        <v>1088</v>
      </c>
      <c r="D43" s="11">
        <v>1012</v>
      </c>
      <c r="E43" s="20">
        <v>0.5</v>
      </c>
      <c r="F43" s="21">
        <f t="shared" si="2"/>
        <v>1.9047619047619048E-3</v>
      </c>
      <c r="G43" s="21">
        <f t="shared" si="0"/>
        <v>1.9029495718363462E-3</v>
      </c>
      <c r="H43" s="16">
        <f t="shared" si="6"/>
        <v>99613.966107829692</v>
      </c>
      <c r="I43" s="16">
        <f t="shared" si="3"/>
        <v>189.56035415381481</v>
      </c>
      <c r="J43" s="16">
        <f t="shared" si="1"/>
        <v>99519.185930752777</v>
      </c>
      <c r="K43" s="16">
        <f t="shared" si="4"/>
        <v>4888821.7932313224</v>
      </c>
      <c r="L43" s="23">
        <f t="shared" si="5"/>
        <v>49.077674388943535</v>
      </c>
    </row>
    <row r="44" spans="1:12" x14ac:dyDescent="0.25">
      <c r="A44" s="19">
        <v>35</v>
      </c>
      <c r="B44" s="11">
        <v>1</v>
      </c>
      <c r="C44" s="11">
        <v>1198</v>
      </c>
      <c r="D44" s="11">
        <v>1081</v>
      </c>
      <c r="E44" s="20">
        <v>0.5</v>
      </c>
      <c r="F44" s="21">
        <f t="shared" si="2"/>
        <v>8.7757788503729707E-4</v>
      </c>
      <c r="G44" s="21">
        <f t="shared" si="0"/>
        <v>8.7719298245614037E-4</v>
      </c>
      <c r="H44" s="16">
        <f t="shared" si="6"/>
        <v>99424.405753675877</v>
      </c>
      <c r="I44" s="16">
        <f t="shared" si="3"/>
        <v>87.214391011996383</v>
      </c>
      <c r="J44" s="16">
        <f t="shared" si="1"/>
        <v>99380.798558169889</v>
      </c>
      <c r="K44" s="16">
        <f t="shared" si="4"/>
        <v>4789302.6073005693</v>
      </c>
      <c r="L44" s="23">
        <f t="shared" si="5"/>
        <v>48.170291499313301</v>
      </c>
    </row>
    <row r="45" spans="1:12" x14ac:dyDescent="0.25">
      <c r="A45" s="19">
        <v>36</v>
      </c>
      <c r="B45" s="11">
        <v>1</v>
      </c>
      <c r="C45" s="11">
        <v>1328</v>
      </c>
      <c r="D45" s="11">
        <v>1199</v>
      </c>
      <c r="E45" s="20">
        <v>0.5</v>
      </c>
      <c r="F45" s="21">
        <f t="shared" si="2"/>
        <v>7.9145231499802137E-4</v>
      </c>
      <c r="G45" s="21">
        <f t="shared" si="0"/>
        <v>7.9113924050632921E-4</v>
      </c>
      <c r="H45" s="16">
        <f t="shared" si="6"/>
        <v>99337.191362663885</v>
      </c>
      <c r="I45" s="16">
        <f t="shared" si="3"/>
        <v>78.589550128689794</v>
      </c>
      <c r="J45" s="16">
        <f t="shared" si="1"/>
        <v>99297.896587599549</v>
      </c>
      <c r="K45" s="16">
        <f t="shared" si="4"/>
        <v>4689921.8087423993</v>
      </c>
      <c r="L45" s="23">
        <f t="shared" si="5"/>
        <v>47.212144257433849</v>
      </c>
    </row>
    <row r="46" spans="1:12" x14ac:dyDescent="0.25">
      <c r="A46" s="19">
        <v>37</v>
      </c>
      <c r="B46" s="11">
        <v>1</v>
      </c>
      <c r="C46" s="11">
        <v>1318</v>
      </c>
      <c r="D46" s="11">
        <v>1323</v>
      </c>
      <c r="E46" s="20">
        <v>0.5</v>
      </c>
      <c r="F46" s="21">
        <f t="shared" si="2"/>
        <v>7.572889057175312E-4</v>
      </c>
      <c r="G46" s="21">
        <f t="shared" si="0"/>
        <v>7.5700227100681291E-4</v>
      </c>
      <c r="H46" s="16">
        <f t="shared" si="6"/>
        <v>99258.601812535198</v>
      </c>
      <c r="I46" s="16">
        <f t="shared" si="3"/>
        <v>75.138986989050096</v>
      </c>
      <c r="J46" s="16">
        <f t="shared" si="1"/>
        <v>99221.032319040663</v>
      </c>
      <c r="K46" s="16">
        <f t="shared" si="4"/>
        <v>4590623.9121547993</v>
      </c>
      <c r="L46" s="23">
        <f t="shared" si="5"/>
        <v>46.249129328104814</v>
      </c>
    </row>
    <row r="47" spans="1:12" x14ac:dyDescent="0.25">
      <c r="A47" s="19">
        <v>38</v>
      </c>
      <c r="B47" s="11">
        <v>0</v>
      </c>
      <c r="C47" s="11">
        <v>1456</v>
      </c>
      <c r="D47" s="11">
        <v>1346</v>
      </c>
      <c r="E47" s="20">
        <v>0.5</v>
      </c>
      <c r="F47" s="21">
        <f t="shared" si="2"/>
        <v>0</v>
      </c>
      <c r="G47" s="21">
        <f t="shared" si="0"/>
        <v>0</v>
      </c>
      <c r="H47" s="16">
        <f t="shared" si="6"/>
        <v>99183.462825546143</v>
      </c>
      <c r="I47" s="16">
        <f t="shared" si="3"/>
        <v>0</v>
      </c>
      <c r="J47" s="16">
        <f t="shared" si="1"/>
        <v>99183.462825546143</v>
      </c>
      <c r="K47" s="16">
        <f t="shared" si="4"/>
        <v>4491402.8798357584</v>
      </c>
      <c r="L47" s="23">
        <f t="shared" si="5"/>
        <v>45.283787759413983</v>
      </c>
    </row>
    <row r="48" spans="1:12" x14ac:dyDescent="0.25">
      <c r="A48" s="19">
        <v>39</v>
      </c>
      <c r="B48" s="11">
        <v>2</v>
      </c>
      <c r="C48" s="11">
        <v>1483</v>
      </c>
      <c r="D48" s="11">
        <v>1452</v>
      </c>
      <c r="E48" s="20">
        <v>0.5</v>
      </c>
      <c r="F48" s="21">
        <f t="shared" si="2"/>
        <v>1.362862010221465E-3</v>
      </c>
      <c r="G48" s="21">
        <f t="shared" si="0"/>
        <v>1.3619339462036092E-3</v>
      </c>
      <c r="H48" s="16">
        <f t="shared" si="6"/>
        <v>99183.462825546143</v>
      </c>
      <c r="I48" s="16">
        <f t="shared" si="3"/>
        <v>135.08132492413503</v>
      </c>
      <c r="J48" s="16">
        <f t="shared" si="1"/>
        <v>99115.922163084077</v>
      </c>
      <c r="K48" s="16">
        <f t="shared" si="4"/>
        <v>4392219.4170102123</v>
      </c>
      <c r="L48" s="23">
        <f t="shared" si="5"/>
        <v>44.283787759413983</v>
      </c>
    </row>
    <row r="49" spans="1:12" x14ac:dyDescent="0.25">
      <c r="A49" s="19">
        <v>40</v>
      </c>
      <c r="B49" s="11">
        <v>1</v>
      </c>
      <c r="C49" s="11">
        <v>1565</v>
      </c>
      <c r="D49" s="11">
        <v>1484</v>
      </c>
      <c r="E49" s="20">
        <v>0.5</v>
      </c>
      <c r="F49" s="21">
        <f t="shared" si="2"/>
        <v>6.5595277140045915E-4</v>
      </c>
      <c r="G49" s="21">
        <f t="shared" si="0"/>
        <v>6.5573770491803279E-4</v>
      </c>
      <c r="H49" s="16">
        <f t="shared" si="6"/>
        <v>99048.38150062201</v>
      </c>
      <c r="I49" s="16">
        <f t="shared" si="3"/>
        <v>64.949758361063616</v>
      </c>
      <c r="J49" s="16">
        <f t="shared" si="1"/>
        <v>99015.906621441478</v>
      </c>
      <c r="K49" s="16">
        <f t="shared" si="4"/>
        <v>4293103.4948471282</v>
      </c>
      <c r="L49" s="23">
        <f t="shared" si="5"/>
        <v>43.343499709989388</v>
      </c>
    </row>
    <row r="50" spans="1:12" x14ac:dyDescent="0.25">
      <c r="A50" s="19">
        <v>41</v>
      </c>
      <c r="B50" s="11">
        <v>0</v>
      </c>
      <c r="C50" s="11">
        <v>1660</v>
      </c>
      <c r="D50" s="11">
        <v>1591</v>
      </c>
      <c r="E50" s="20">
        <v>0.5</v>
      </c>
      <c r="F50" s="21">
        <f t="shared" si="2"/>
        <v>0</v>
      </c>
      <c r="G50" s="21">
        <f t="shared" si="0"/>
        <v>0</v>
      </c>
      <c r="H50" s="16">
        <f t="shared" si="6"/>
        <v>98983.431742260946</v>
      </c>
      <c r="I50" s="16">
        <f t="shared" si="3"/>
        <v>0</v>
      </c>
      <c r="J50" s="16">
        <f t="shared" si="1"/>
        <v>98983.431742260946</v>
      </c>
      <c r="K50" s="16">
        <f t="shared" si="4"/>
        <v>4194087.5882256869</v>
      </c>
      <c r="L50" s="23">
        <f t="shared" si="5"/>
        <v>42.37161224260749</v>
      </c>
    </row>
    <row r="51" spans="1:12" x14ac:dyDescent="0.25">
      <c r="A51" s="19">
        <v>42</v>
      </c>
      <c r="B51" s="11">
        <v>2</v>
      </c>
      <c r="C51" s="11">
        <v>1715</v>
      </c>
      <c r="D51" s="11">
        <v>1659</v>
      </c>
      <c r="E51" s="20">
        <v>0.5</v>
      </c>
      <c r="F51" s="21">
        <f t="shared" si="2"/>
        <v>1.1855364552459987E-3</v>
      </c>
      <c r="G51" s="21">
        <f t="shared" si="0"/>
        <v>1.1848341232227487E-3</v>
      </c>
      <c r="H51" s="16">
        <f t="shared" si="6"/>
        <v>98983.431742260946</v>
      </c>
      <c r="I51" s="16">
        <f t="shared" si="3"/>
        <v>117.27894756192055</v>
      </c>
      <c r="J51" s="16">
        <f t="shared" si="1"/>
        <v>98924.792268479985</v>
      </c>
      <c r="K51" s="16">
        <f t="shared" si="4"/>
        <v>4095104.1564834258</v>
      </c>
      <c r="L51" s="23">
        <f t="shared" si="5"/>
        <v>41.37161224260749</v>
      </c>
    </row>
    <row r="52" spans="1:12" x14ac:dyDescent="0.25">
      <c r="A52" s="19">
        <v>43</v>
      </c>
      <c r="B52" s="11">
        <v>1</v>
      </c>
      <c r="C52" s="11">
        <v>1679</v>
      </c>
      <c r="D52" s="11">
        <v>1687</v>
      </c>
      <c r="E52" s="20">
        <v>0.5</v>
      </c>
      <c r="F52" s="21">
        <f t="shared" si="2"/>
        <v>5.941770647653001E-4</v>
      </c>
      <c r="G52" s="21">
        <f t="shared" si="0"/>
        <v>5.9400059400059396E-4</v>
      </c>
      <c r="H52" s="16">
        <f t="shared" si="6"/>
        <v>98866.152794699025</v>
      </c>
      <c r="I52" s="16">
        <f t="shared" si="3"/>
        <v>58.726553486604701</v>
      </c>
      <c r="J52" s="16">
        <f t="shared" si="1"/>
        <v>98836.789517955724</v>
      </c>
      <c r="K52" s="16">
        <f t="shared" si="4"/>
        <v>3996179.3642149456</v>
      </c>
      <c r="L52" s="23">
        <f t="shared" si="5"/>
        <v>40.420095768399428</v>
      </c>
    </row>
    <row r="53" spans="1:12" x14ac:dyDescent="0.25">
      <c r="A53" s="19">
        <v>44</v>
      </c>
      <c r="B53" s="11">
        <v>2</v>
      </c>
      <c r="C53" s="11">
        <v>1686</v>
      </c>
      <c r="D53" s="11">
        <v>1671</v>
      </c>
      <c r="E53" s="20">
        <v>0.5</v>
      </c>
      <c r="F53" s="21">
        <f t="shared" si="2"/>
        <v>1.1915400655347036E-3</v>
      </c>
      <c r="G53" s="21">
        <f t="shared" si="0"/>
        <v>1.1908306043465315E-3</v>
      </c>
      <c r="H53" s="16">
        <f t="shared" si="6"/>
        <v>98807.426241212423</v>
      </c>
      <c r="I53" s="16">
        <f t="shared" si="3"/>
        <v>117.66290710474833</v>
      </c>
      <c r="J53" s="16">
        <f t="shared" si="1"/>
        <v>98748.59478766004</v>
      </c>
      <c r="K53" s="16">
        <f t="shared" si="4"/>
        <v>3897342.5746969897</v>
      </c>
      <c r="L53" s="23">
        <f t="shared" si="5"/>
        <v>39.443822422645134</v>
      </c>
    </row>
    <row r="54" spans="1:12" x14ac:dyDescent="0.25">
      <c r="A54" s="19">
        <v>45</v>
      </c>
      <c r="B54" s="11">
        <v>1</v>
      </c>
      <c r="C54" s="11">
        <v>1664</v>
      </c>
      <c r="D54" s="11">
        <v>1694</v>
      </c>
      <c r="E54" s="20">
        <v>0.5</v>
      </c>
      <c r="F54" s="21">
        <f t="shared" si="2"/>
        <v>5.9559261465157837E-4</v>
      </c>
      <c r="G54" s="21">
        <f t="shared" si="0"/>
        <v>5.9541530217326586E-4</v>
      </c>
      <c r="H54" s="16">
        <f t="shared" si="6"/>
        <v>98689.763334107673</v>
      </c>
      <c r="I54" s="16">
        <f t="shared" si="3"/>
        <v>58.761395256985814</v>
      </c>
      <c r="J54" s="16">
        <f t="shared" si="1"/>
        <v>98660.382636479189</v>
      </c>
      <c r="K54" s="16">
        <f t="shared" si="4"/>
        <v>3798593.9799093297</v>
      </c>
      <c r="L54" s="23">
        <f t="shared" si="5"/>
        <v>38.490253209438151</v>
      </c>
    </row>
    <row r="55" spans="1:12" x14ac:dyDescent="0.25">
      <c r="A55" s="19">
        <v>46</v>
      </c>
      <c r="B55" s="11">
        <v>3</v>
      </c>
      <c r="C55" s="11">
        <v>1559</v>
      </c>
      <c r="D55" s="11">
        <v>1650</v>
      </c>
      <c r="E55" s="20">
        <v>0.5</v>
      </c>
      <c r="F55" s="21">
        <f t="shared" si="2"/>
        <v>1.869741352446245E-3</v>
      </c>
      <c r="G55" s="21">
        <f t="shared" si="0"/>
        <v>1.8679950186799503E-3</v>
      </c>
      <c r="H55" s="16">
        <f t="shared" si="6"/>
        <v>98631.001938850692</v>
      </c>
      <c r="I55" s="16">
        <f t="shared" si="3"/>
        <v>184.2422203091856</v>
      </c>
      <c r="J55" s="16">
        <f t="shared" si="1"/>
        <v>98538.880828696099</v>
      </c>
      <c r="K55" s="16">
        <f t="shared" si="4"/>
        <v>3699933.5972728506</v>
      </c>
      <c r="L55" s="23">
        <f t="shared" si="5"/>
        <v>37.512886663837577</v>
      </c>
    </row>
    <row r="56" spans="1:12" x14ac:dyDescent="0.25">
      <c r="A56" s="19">
        <v>47</v>
      </c>
      <c r="B56" s="11">
        <v>3</v>
      </c>
      <c r="C56" s="11">
        <v>1525</v>
      </c>
      <c r="D56" s="11">
        <v>1552</v>
      </c>
      <c r="E56" s="20">
        <v>0.5</v>
      </c>
      <c r="F56" s="21">
        <f t="shared" si="2"/>
        <v>1.9499512512187196E-3</v>
      </c>
      <c r="G56" s="21">
        <f t="shared" si="0"/>
        <v>1.9480519480519478E-3</v>
      </c>
      <c r="H56" s="16">
        <f t="shared" si="6"/>
        <v>98446.759718541507</v>
      </c>
      <c r="I56" s="16">
        <f t="shared" si="3"/>
        <v>191.77940204910681</v>
      </c>
      <c r="J56" s="16">
        <f t="shared" si="1"/>
        <v>98350.870017516951</v>
      </c>
      <c r="K56" s="16">
        <f t="shared" si="4"/>
        <v>3601394.7164441543</v>
      </c>
      <c r="L56" s="23">
        <f t="shared" si="5"/>
        <v>36.58215594642742</v>
      </c>
    </row>
    <row r="57" spans="1:12" x14ac:dyDescent="0.25">
      <c r="A57" s="19">
        <v>48</v>
      </c>
      <c r="B57" s="11">
        <v>2</v>
      </c>
      <c r="C57" s="11">
        <v>1412</v>
      </c>
      <c r="D57" s="11">
        <v>1530</v>
      </c>
      <c r="E57" s="20">
        <v>0.5</v>
      </c>
      <c r="F57" s="21">
        <f t="shared" si="2"/>
        <v>1.3596193065941536E-3</v>
      </c>
      <c r="G57" s="21">
        <f t="shared" si="0"/>
        <v>1.3586956521739128E-3</v>
      </c>
      <c r="H57" s="16">
        <f t="shared" si="6"/>
        <v>98254.980316492394</v>
      </c>
      <c r="I57" s="16">
        <f t="shared" si="3"/>
        <v>133.49861456045159</v>
      </c>
      <c r="J57" s="16">
        <f t="shared" si="1"/>
        <v>98188.231009212177</v>
      </c>
      <c r="K57" s="16">
        <f t="shared" si="4"/>
        <v>3503043.8464266374</v>
      </c>
      <c r="L57" s="23">
        <f t="shared" si="5"/>
        <v>35.652583056277308</v>
      </c>
    </row>
    <row r="58" spans="1:12" x14ac:dyDescent="0.25">
      <c r="A58" s="19">
        <v>49</v>
      </c>
      <c r="B58" s="11">
        <v>3</v>
      </c>
      <c r="C58" s="11">
        <v>1434</v>
      </c>
      <c r="D58" s="11">
        <v>1400</v>
      </c>
      <c r="E58" s="20">
        <v>0.5</v>
      </c>
      <c r="F58" s="21">
        <f t="shared" si="2"/>
        <v>2.1171489061397319E-3</v>
      </c>
      <c r="G58" s="21">
        <f t="shared" si="0"/>
        <v>2.1149101163200567E-3</v>
      </c>
      <c r="H58" s="16">
        <f t="shared" si="6"/>
        <v>98121.481701931945</v>
      </c>
      <c r="I58" s="16">
        <f t="shared" si="3"/>
        <v>207.51811427972919</v>
      </c>
      <c r="J58" s="16">
        <f t="shared" si="1"/>
        <v>98017.722644792084</v>
      </c>
      <c r="K58" s="16">
        <f t="shared" si="4"/>
        <v>3404855.6154174251</v>
      </c>
      <c r="L58" s="23">
        <f t="shared" si="5"/>
        <v>34.700409699891289</v>
      </c>
    </row>
    <row r="59" spans="1:12" x14ac:dyDescent="0.25">
      <c r="A59" s="19">
        <v>50</v>
      </c>
      <c r="B59" s="11">
        <v>3</v>
      </c>
      <c r="C59" s="11">
        <v>1292</v>
      </c>
      <c r="D59" s="11">
        <v>1421</v>
      </c>
      <c r="E59" s="20">
        <v>0.5</v>
      </c>
      <c r="F59" s="21">
        <f t="shared" si="2"/>
        <v>2.2115739034279398E-3</v>
      </c>
      <c r="G59" s="21">
        <f t="shared" si="0"/>
        <v>2.2091310751104569E-3</v>
      </c>
      <c r="H59" s="16">
        <f t="shared" si="6"/>
        <v>97913.963587652222</v>
      </c>
      <c r="I59" s="16">
        <f t="shared" si="3"/>
        <v>216.30477964871628</v>
      </c>
      <c r="J59" s="16">
        <f t="shared" si="1"/>
        <v>97805.811197827861</v>
      </c>
      <c r="K59" s="16">
        <f t="shared" si="4"/>
        <v>3306837.8927726331</v>
      </c>
      <c r="L59" s="23">
        <f t="shared" si="5"/>
        <v>33.772893789682655</v>
      </c>
    </row>
    <row r="60" spans="1:12" x14ac:dyDescent="0.25">
      <c r="A60" s="19">
        <v>51</v>
      </c>
      <c r="B60" s="11">
        <v>3</v>
      </c>
      <c r="C60" s="11">
        <v>1207</v>
      </c>
      <c r="D60" s="11">
        <v>1296</v>
      </c>
      <c r="E60" s="20">
        <v>0.5</v>
      </c>
      <c r="F60" s="21">
        <f t="shared" si="2"/>
        <v>2.3971234518577705E-3</v>
      </c>
      <c r="G60" s="21">
        <f t="shared" si="0"/>
        <v>2.3942537909018352E-3</v>
      </c>
      <c r="H60" s="16">
        <f t="shared" si="6"/>
        <v>97697.6588080035</v>
      </c>
      <c r="I60" s="16">
        <f t="shared" si="3"/>
        <v>233.91298996329644</v>
      </c>
      <c r="J60" s="16">
        <f t="shared" si="1"/>
        <v>97580.702313021844</v>
      </c>
      <c r="K60" s="16">
        <f t="shared" si="4"/>
        <v>3209032.0815748051</v>
      </c>
      <c r="L60" s="23">
        <f t="shared" si="5"/>
        <v>32.846560713202244</v>
      </c>
    </row>
    <row r="61" spans="1:12" x14ac:dyDescent="0.25">
      <c r="A61" s="19">
        <v>52</v>
      </c>
      <c r="B61" s="11">
        <v>2</v>
      </c>
      <c r="C61" s="11">
        <v>1111</v>
      </c>
      <c r="D61" s="11">
        <v>1200</v>
      </c>
      <c r="E61" s="20">
        <v>0.5</v>
      </c>
      <c r="F61" s="21">
        <f t="shared" si="2"/>
        <v>1.7308524448290783E-3</v>
      </c>
      <c r="G61" s="21">
        <f t="shared" si="0"/>
        <v>1.7293558149589277E-3</v>
      </c>
      <c r="H61" s="16">
        <f t="shared" si="6"/>
        <v>97463.745818040203</v>
      </c>
      <c r="I61" s="16">
        <f t="shared" si="3"/>
        <v>168.5494955781067</v>
      </c>
      <c r="J61" s="16">
        <f t="shared" si="1"/>
        <v>97379.471070251151</v>
      </c>
      <c r="K61" s="16">
        <f t="shared" si="4"/>
        <v>3111451.3792617833</v>
      </c>
      <c r="L61" s="23">
        <f t="shared" si="5"/>
        <v>31.924192458913932</v>
      </c>
    </row>
    <row r="62" spans="1:12" x14ac:dyDescent="0.25">
      <c r="A62" s="19">
        <v>53</v>
      </c>
      <c r="B62" s="11">
        <v>4</v>
      </c>
      <c r="C62" s="11">
        <v>1131</v>
      </c>
      <c r="D62" s="11">
        <v>1107</v>
      </c>
      <c r="E62" s="20">
        <v>0.5</v>
      </c>
      <c r="F62" s="21">
        <f t="shared" si="2"/>
        <v>3.5746201966041107E-3</v>
      </c>
      <c r="G62" s="21">
        <f t="shared" si="0"/>
        <v>3.5682426404995537E-3</v>
      </c>
      <c r="H62" s="16">
        <f t="shared" si="6"/>
        <v>97295.196322462099</v>
      </c>
      <c r="I62" s="16">
        <f t="shared" si="3"/>
        <v>347.17286823358461</v>
      </c>
      <c r="J62" s="16">
        <f t="shared" si="1"/>
        <v>97121.609888345309</v>
      </c>
      <c r="K62" s="16">
        <f t="shared" si="4"/>
        <v>3014071.9081915324</v>
      </c>
      <c r="L62" s="23">
        <f t="shared" si="5"/>
        <v>30.978630211116467</v>
      </c>
    </row>
    <row r="63" spans="1:12" x14ac:dyDescent="0.25">
      <c r="A63" s="19">
        <v>54</v>
      </c>
      <c r="B63" s="11">
        <v>3</v>
      </c>
      <c r="C63" s="11">
        <v>1023</v>
      </c>
      <c r="D63" s="11">
        <v>1120</v>
      </c>
      <c r="E63" s="20">
        <v>0.5</v>
      </c>
      <c r="F63" s="21">
        <f t="shared" si="2"/>
        <v>2.7998133457769483E-3</v>
      </c>
      <c r="G63" s="21">
        <f t="shared" si="0"/>
        <v>2.7958993476234857E-3</v>
      </c>
      <c r="H63" s="16">
        <f t="shared" si="6"/>
        <v>96948.023454228518</v>
      </c>
      <c r="I63" s="16">
        <f t="shared" si="3"/>
        <v>271.05691552906393</v>
      </c>
      <c r="J63" s="16">
        <f t="shared" si="1"/>
        <v>96812.494996463996</v>
      </c>
      <c r="K63" s="16">
        <f t="shared" si="4"/>
        <v>2916950.2983031869</v>
      </c>
      <c r="L63" s="23">
        <f t="shared" si="5"/>
        <v>30.087774813483939</v>
      </c>
    </row>
    <row r="64" spans="1:12" x14ac:dyDescent="0.25">
      <c r="A64" s="19">
        <v>55</v>
      </c>
      <c r="B64" s="11">
        <v>5</v>
      </c>
      <c r="C64" s="11">
        <v>990</v>
      </c>
      <c r="D64" s="11">
        <v>1022</v>
      </c>
      <c r="E64" s="20">
        <v>0.5</v>
      </c>
      <c r="F64" s="21">
        <f t="shared" si="2"/>
        <v>4.970178926441352E-3</v>
      </c>
      <c r="G64" s="21">
        <f t="shared" si="0"/>
        <v>4.95785820525533E-3</v>
      </c>
      <c r="H64" s="16">
        <f t="shared" si="6"/>
        <v>96676.96653869946</v>
      </c>
      <c r="I64" s="16">
        <f t="shared" si="3"/>
        <v>479.31069181308612</v>
      </c>
      <c r="J64" s="16">
        <f t="shared" si="1"/>
        <v>96437.311192792928</v>
      </c>
      <c r="K64" s="16">
        <f t="shared" si="4"/>
        <v>2820137.803306723</v>
      </c>
      <c r="L64" s="23">
        <f t="shared" si="5"/>
        <v>29.170731191465666</v>
      </c>
    </row>
    <row r="65" spans="1:12" x14ac:dyDescent="0.25">
      <c r="A65" s="19">
        <v>56</v>
      </c>
      <c r="B65" s="11">
        <v>2</v>
      </c>
      <c r="C65" s="11">
        <v>916</v>
      </c>
      <c r="D65" s="11">
        <v>976</v>
      </c>
      <c r="E65" s="20">
        <v>0.5</v>
      </c>
      <c r="F65" s="21">
        <f t="shared" si="2"/>
        <v>2.1141649048625794E-3</v>
      </c>
      <c r="G65" s="21">
        <f t="shared" si="0"/>
        <v>2.1119324181626191E-3</v>
      </c>
      <c r="H65" s="16">
        <f t="shared" si="6"/>
        <v>96197.65584688638</v>
      </c>
      <c r="I65" s="16">
        <f t="shared" si="3"/>
        <v>203.16294793429017</v>
      </c>
      <c r="J65" s="16">
        <f t="shared" si="1"/>
        <v>96096.074372919233</v>
      </c>
      <c r="K65" s="16">
        <f t="shared" si="4"/>
        <v>2723700.4921139302</v>
      </c>
      <c r="L65" s="23">
        <f t="shared" si="5"/>
        <v>28.31358485958458</v>
      </c>
    </row>
    <row r="66" spans="1:12" x14ac:dyDescent="0.25">
      <c r="A66" s="19">
        <v>57</v>
      </c>
      <c r="B66" s="11">
        <v>1</v>
      </c>
      <c r="C66" s="11">
        <v>871</v>
      </c>
      <c r="D66" s="11">
        <v>923</v>
      </c>
      <c r="E66" s="20">
        <v>0.5</v>
      </c>
      <c r="F66" s="21">
        <f t="shared" si="2"/>
        <v>1.1148272017837235E-3</v>
      </c>
      <c r="G66" s="21">
        <f t="shared" si="0"/>
        <v>1.1142061281337048E-3</v>
      </c>
      <c r="H66" s="16">
        <f t="shared" si="6"/>
        <v>95994.492898952085</v>
      </c>
      <c r="I66" s="16">
        <f t="shared" si="3"/>
        <v>106.95765225509982</v>
      </c>
      <c r="J66" s="16">
        <f t="shared" si="1"/>
        <v>95941.014072824531</v>
      </c>
      <c r="K66" s="16">
        <f t="shared" si="4"/>
        <v>2627604.4177410109</v>
      </c>
      <c r="L66" s="23">
        <f t="shared" si="5"/>
        <v>27.372449589446134</v>
      </c>
    </row>
    <row r="67" spans="1:12" x14ac:dyDescent="0.25">
      <c r="A67" s="19">
        <v>58</v>
      </c>
      <c r="B67" s="11">
        <v>2</v>
      </c>
      <c r="C67" s="11">
        <v>761</v>
      </c>
      <c r="D67" s="11">
        <v>860</v>
      </c>
      <c r="E67" s="20">
        <v>0.5</v>
      </c>
      <c r="F67" s="21">
        <f t="shared" si="2"/>
        <v>2.4676125848241827E-3</v>
      </c>
      <c r="G67" s="21">
        <f t="shared" si="0"/>
        <v>2.4645717806531116E-3</v>
      </c>
      <c r="H67" s="16">
        <f t="shared" si="6"/>
        <v>95887.535246696978</v>
      </c>
      <c r="I67" s="16">
        <f t="shared" si="3"/>
        <v>236.32171348538998</v>
      </c>
      <c r="J67" s="16">
        <f t="shared" si="1"/>
        <v>95769.374389954275</v>
      </c>
      <c r="K67" s="16">
        <f t="shared" si="4"/>
        <v>2531663.4036681862</v>
      </c>
      <c r="L67" s="23">
        <f t="shared" si="5"/>
        <v>26.402424435613948</v>
      </c>
    </row>
    <row r="68" spans="1:12" x14ac:dyDescent="0.25">
      <c r="A68" s="19">
        <v>59</v>
      </c>
      <c r="B68" s="11">
        <v>4</v>
      </c>
      <c r="C68" s="11">
        <v>748</v>
      </c>
      <c r="D68" s="11">
        <v>756</v>
      </c>
      <c r="E68" s="20">
        <v>0.5</v>
      </c>
      <c r="F68" s="21">
        <f t="shared" si="2"/>
        <v>5.3191489361702126E-3</v>
      </c>
      <c r="G68" s="21">
        <f t="shared" si="0"/>
        <v>5.3050397877984082E-3</v>
      </c>
      <c r="H68" s="16">
        <f t="shared" si="6"/>
        <v>95651.213533211587</v>
      </c>
      <c r="I68" s="16">
        <f t="shared" si="3"/>
        <v>507.43349354488902</v>
      </c>
      <c r="J68" s="16">
        <f t="shared" si="1"/>
        <v>95397.496786439151</v>
      </c>
      <c r="K68" s="16">
        <f t="shared" si="4"/>
        <v>2435894.0292782318</v>
      </c>
      <c r="L68" s="23">
        <f t="shared" si="5"/>
        <v>25.466420542928621</v>
      </c>
    </row>
    <row r="69" spans="1:12" x14ac:dyDescent="0.25">
      <c r="A69" s="19">
        <v>60</v>
      </c>
      <c r="B69" s="11">
        <v>4</v>
      </c>
      <c r="C69" s="11">
        <v>759</v>
      </c>
      <c r="D69" s="11">
        <v>742</v>
      </c>
      <c r="E69" s="20">
        <v>0.5</v>
      </c>
      <c r="F69" s="21">
        <f t="shared" si="2"/>
        <v>5.3297801465689541E-3</v>
      </c>
      <c r="G69" s="21">
        <f t="shared" si="0"/>
        <v>5.3156146179401996E-3</v>
      </c>
      <c r="H69" s="16">
        <f t="shared" si="6"/>
        <v>95143.780039666701</v>
      </c>
      <c r="I69" s="16">
        <f t="shared" si="3"/>
        <v>505.74766798493931</v>
      </c>
      <c r="J69" s="16">
        <f t="shared" si="1"/>
        <v>94890.90620567424</v>
      </c>
      <c r="K69" s="16">
        <f t="shared" si="4"/>
        <v>2340496.5324917925</v>
      </c>
      <c r="L69" s="23">
        <f t="shared" si="5"/>
        <v>24.599574785824238</v>
      </c>
    </row>
    <row r="70" spans="1:12" x14ac:dyDescent="0.25">
      <c r="A70" s="19">
        <v>61</v>
      </c>
      <c r="B70" s="11">
        <v>3</v>
      </c>
      <c r="C70" s="11">
        <v>684</v>
      </c>
      <c r="D70" s="11">
        <v>748</v>
      </c>
      <c r="E70" s="20">
        <v>0.5</v>
      </c>
      <c r="F70" s="21">
        <f t="shared" si="2"/>
        <v>4.1899441340782122E-3</v>
      </c>
      <c r="G70" s="21">
        <f t="shared" si="0"/>
        <v>4.181184668989547E-3</v>
      </c>
      <c r="H70" s="16">
        <f t="shared" si="6"/>
        <v>94638.032371681766</v>
      </c>
      <c r="I70" s="16">
        <f t="shared" si="3"/>
        <v>395.69909005581223</v>
      </c>
      <c r="J70" s="16">
        <f t="shared" si="1"/>
        <v>94440.18282665385</v>
      </c>
      <c r="K70" s="16">
        <f t="shared" si="4"/>
        <v>2245605.6262861183</v>
      </c>
      <c r="L70" s="23">
        <f t="shared" si="5"/>
        <v>23.728363428634253</v>
      </c>
    </row>
    <row r="71" spans="1:12" x14ac:dyDescent="0.25">
      <c r="A71" s="19">
        <v>62</v>
      </c>
      <c r="B71" s="11">
        <v>5</v>
      </c>
      <c r="C71" s="11">
        <v>626</v>
      </c>
      <c r="D71" s="11">
        <v>671</v>
      </c>
      <c r="E71" s="20">
        <v>0.5</v>
      </c>
      <c r="F71" s="21">
        <f t="shared" si="2"/>
        <v>7.7101002313030072E-3</v>
      </c>
      <c r="G71" s="21">
        <f t="shared" si="0"/>
        <v>7.6804915514592934E-3</v>
      </c>
      <c r="H71" s="16">
        <f t="shared" si="6"/>
        <v>94242.33328162595</v>
      </c>
      <c r="I71" s="16">
        <f t="shared" si="3"/>
        <v>723.82744455933914</v>
      </c>
      <c r="J71" s="16">
        <f t="shared" si="1"/>
        <v>93880.419559346279</v>
      </c>
      <c r="K71" s="16">
        <f t="shared" si="4"/>
        <v>2151165.4434594642</v>
      </c>
      <c r="L71" s="23">
        <f t="shared" si="5"/>
        <v>22.825893296074284</v>
      </c>
    </row>
    <row r="72" spans="1:12" x14ac:dyDescent="0.25">
      <c r="A72" s="19">
        <v>63</v>
      </c>
      <c r="B72" s="11">
        <v>5</v>
      </c>
      <c r="C72" s="11">
        <v>662</v>
      </c>
      <c r="D72" s="11">
        <v>627</v>
      </c>
      <c r="E72" s="20">
        <v>0.5</v>
      </c>
      <c r="F72" s="21">
        <f t="shared" si="2"/>
        <v>7.7579519006982156E-3</v>
      </c>
      <c r="G72" s="21">
        <f t="shared" si="0"/>
        <v>7.7279752704791354E-3</v>
      </c>
      <c r="H72" s="16">
        <f t="shared" si="6"/>
        <v>93518.505837066608</v>
      </c>
      <c r="I72" s="16">
        <f t="shared" si="3"/>
        <v>722.70870044100946</v>
      </c>
      <c r="J72" s="16">
        <f t="shared" si="1"/>
        <v>93157.151486846094</v>
      </c>
      <c r="K72" s="16">
        <f t="shared" si="4"/>
        <v>2057285.0239001182</v>
      </c>
      <c r="L72" s="23">
        <f t="shared" si="5"/>
        <v>21.998694327777649</v>
      </c>
    </row>
    <row r="73" spans="1:12" x14ac:dyDescent="0.25">
      <c r="A73" s="19">
        <v>64</v>
      </c>
      <c r="B73" s="11">
        <v>2</v>
      </c>
      <c r="C73" s="11">
        <v>775</v>
      </c>
      <c r="D73" s="11">
        <v>650</v>
      </c>
      <c r="E73" s="20">
        <v>0.5</v>
      </c>
      <c r="F73" s="21">
        <f t="shared" si="2"/>
        <v>2.8070175438596489E-3</v>
      </c>
      <c r="G73" s="21">
        <f t="shared" ref="G73:G108" si="7">F73/((1+(1-E73)*F73))</f>
        <v>2.8030833917309038E-3</v>
      </c>
      <c r="H73" s="16">
        <f t="shared" si="6"/>
        <v>92795.797136625595</v>
      </c>
      <c r="I73" s="16">
        <f t="shared" si="3"/>
        <v>260.11435777610535</v>
      </c>
      <c r="J73" s="16">
        <f t="shared" ref="J73:J108" si="8">H74+I73*E73</f>
        <v>92665.739957737533</v>
      </c>
      <c r="K73" s="16">
        <f t="shared" si="4"/>
        <v>1964127.872413272</v>
      </c>
      <c r="L73" s="23">
        <f t="shared" si="5"/>
        <v>21.166129641856916</v>
      </c>
    </row>
    <row r="74" spans="1:12" x14ac:dyDescent="0.25">
      <c r="A74" s="19">
        <v>65</v>
      </c>
      <c r="B74" s="11">
        <v>6</v>
      </c>
      <c r="C74" s="11">
        <v>821</v>
      </c>
      <c r="D74" s="11">
        <v>763</v>
      </c>
      <c r="E74" s="20">
        <v>0.5</v>
      </c>
      <c r="F74" s="21">
        <f t="shared" ref="F74:F108" si="9">B74/((C74+D74)/2)</f>
        <v>7.575757575757576E-3</v>
      </c>
      <c r="G74" s="21">
        <f t="shared" si="7"/>
        <v>7.5471698113207539E-3</v>
      </c>
      <c r="H74" s="16">
        <f t="shared" si="6"/>
        <v>92535.682778849485</v>
      </c>
      <c r="I74" s="16">
        <f t="shared" ref="I74:I108" si="10">H74*G74</f>
        <v>698.3825115384866</v>
      </c>
      <c r="J74" s="16">
        <f t="shared" si="8"/>
        <v>92186.491523080243</v>
      </c>
      <c r="K74" s="16">
        <f t="shared" ref="K74:K97" si="11">K75+J74</f>
        <v>1871462.1324555345</v>
      </c>
      <c r="L74" s="23">
        <f t="shared" ref="L74:L108" si="12">K74/H74</f>
        <v>20.224221362564876</v>
      </c>
    </row>
    <row r="75" spans="1:12" x14ac:dyDescent="0.25">
      <c r="A75" s="19">
        <v>66</v>
      </c>
      <c r="B75" s="11">
        <v>10</v>
      </c>
      <c r="C75" s="11">
        <v>808</v>
      </c>
      <c r="D75" s="11">
        <v>799</v>
      </c>
      <c r="E75" s="20">
        <v>0.5</v>
      </c>
      <c r="F75" s="21">
        <f t="shared" si="9"/>
        <v>1.2445550715619166E-2</v>
      </c>
      <c r="G75" s="21">
        <f t="shared" si="7"/>
        <v>1.2368583797155224E-2</v>
      </c>
      <c r="H75" s="16">
        <f t="shared" ref="H75:H108" si="13">H74-I74</f>
        <v>91837.300267311002</v>
      </c>
      <c r="I75" s="16">
        <f t="shared" si="10"/>
        <v>1135.8973440607419</v>
      </c>
      <c r="J75" s="16">
        <f t="shared" si="8"/>
        <v>91269.351595280634</v>
      </c>
      <c r="K75" s="16">
        <f t="shared" si="11"/>
        <v>1779275.6409324543</v>
      </c>
      <c r="L75" s="23">
        <f t="shared" si="12"/>
        <v>19.37421544136765</v>
      </c>
    </row>
    <row r="76" spans="1:12" x14ac:dyDescent="0.25">
      <c r="A76" s="19">
        <v>67</v>
      </c>
      <c r="B76" s="11">
        <v>6</v>
      </c>
      <c r="C76" s="11">
        <v>807</v>
      </c>
      <c r="D76" s="11">
        <v>801</v>
      </c>
      <c r="E76" s="20">
        <v>0.5</v>
      </c>
      <c r="F76" s="21">
        <f t="shared" si="9"/>
        <v>7.462686567164179E-3</v>
      </c>
      <c r="G76" s="21">
        <f t="shared" si="7"/>
        <v>7.4349442379182153E-3</v>
      </c>
      <c r="H76" s="16">
        <f t="shared" si="13"/>
        <v>90701.402923250265</v>
      </c>
      <c r="I76" s="16">
        <f t="shared" si="10"/>
        <v>674.35987303531795</v>
      </c>
      <c r="J76" s="16">
        <f t="shared" si="8"/>
        <v>90364.22298673261</v>
      </c>
      <c r="K76" s="16">
        <f t="shared" si="11"/>
        <v>1688006.2893371736</v>
      </c>
      <c r="L76" s="23">
        <f t="shared" si="12"/>
        <v>18.610586329800554</v>
      </c>
    </row>
    <row r="77" spans="1:12" x14ac:dyDescent="0.25">
      <c r="A77" s="19">
        <v>68</v>
      </c>
      <c r="B77" s="11">
        <v>9</v>
      </c>
      <c r="C77" s="11">
        <v>945</v>
      </c>
      <c r="D77" s="11">
        <v>801</v>
      </c>
      <c r="E77" s="20">
        <v>0.5</v>
      </c>
      <c r="F77" s="21">
        <f t="shared" si="9"/>
        <v>1.0309278350515464E-2</v>
      </c>
      <c r="G77" s="21">
        <f t="shared" si="7"/>
        <v>1.0256410256410256E-2</v>
      </c>
      <c r="H77" s="16">
        <f t="shared" si="13"/>
        <v>90027.043050214954</v>
      </c>
      <c r="I77" s="16">
        <f t="shared" si="10"/>
        <v>923.35428769451232</v>
      </c>
      <c r="J77" s="16">
        <f t="shared" si="8"/>
        <v>89565.36590636769</v>
      </c>
      <c r="K77" s="16">
        <f t="shared" si="11"/>
        <v>1597642.066350441</v>
      </c>
      <c r="L77" s="23">
        <f t="shared" si="12"/>
        <v>17.74624615249569</v>
      </c>
    </row>
    <row r="78" spans="1:12" x14ac:dyDescent="0.25">
      <c r="A78" s="19">
        <v>69</v>
      </c>
      <c r="B78" s="11">
        <v>12</v>
      </c>
      <c r="C78" s="11">
        <v>1066</v>
      </c>
      <c r="D78" s="11">
        <v>940</v>
      </c>
      <c r="E78" s="20">
        <v>0.5</v>
      </c>
      <c r="F78" s="21">
        <f t="shared" si="9"/>
        <v>1.1964107676969093E-2</v>
      </c>
      <c r="G78" s="21">
        <f t="shared" si="7"/>
        <v>1.1892963330029734E-2</v>
      </c>
      <c r="H78" s="16">
        <f t="shared" si="13"/>
        <v>89103.68876252044</v>
      </c>
      <c r="I78" s="16">
        <f t="shared" si="10"/>
        <v>1059.706903023038</v>
      </c>
      <c r="J78" s="16">
        <f t="shared" si="8"/>
        <v>88573.835311008923</v>
      </c>
      <c r="K78" s="16">
        <f t="shared" si="11"/>
        <v>1508076.7004440732</v>
      </c>
      <c r="L78" s="23">
        <f t="shared" si="12"/>
        <v>16.924963729205491</v>
      </c>
    </row>
    <row r="79" spans="1:12" x14ac:dyDescent="0.25">
      <c r="A79" s="19">
        <v>70</v>
      </c>
      <c r="B79" s="11">
        <v>17</v>
      </c>
      <c r="C79" s="11">
        <v>1072</v>
      </c>
      <c r="D79" s="11">
        <v>1050</v>
      </c>
      <c r="E79" s="20">
        <v>0.5</v>
      </c>
      <c r="F79" s="21">
        <f t="shared" si="9"/>
        <v>1.6022620169651274E-2</v>
      </c>
      <c r="G79" s="21">
        <f t="shared" si="7"/>
        <v>1.5895278167367931E-2</v>
      </c>
      <c r="H79" s="16">
        <f t="shared" si="13"/>
        <v>88043.981859497406</v>
      </c>
      <c r="I79" s="16">
        <f t="shared" si="10"/>
        <v>1399.4835826194073</v>
      </c>
      <c r="J79" s="16">
        <f t="shared" si="8"/>
        <v>87344.240068187704</v>
      </c>
      <c r="K79" s="16">
        <f t="shared" si="11"/>
        <v>1419502.8651330643</v>
      </c>
      <c r="L79" s="23">
        <f t="shared" si="12"/>
        <v>16.122656371883991</v>
      </c>
    </row>
    <row r="80" spans="1:12" x14ac:dyDescent="0.25">
      <c r="A80" s="19">
        <v>71</v>
      </c>
      <c r="B80" s="11">
        <v>22</v>
      </c>
      <c r="C80" s="11">
        <v>951</v>
      </c>
      <c r="D80" s="11">
        <v>1051</v>
      </c>
      <c r="E80" s="20">
        <v>0.5</v>
      </c>
      <c r="F80" s="21">
        <f t="shared" si="9"/>
        <v>2.197802197802198E-2</v>
      </c>
      <c r="G80" s="21">
        <f t="shared" si="7"/>
        <v>2.1739130434782612E-2</v>
      </c>
      <c r="H80" s="16">
        <f t="shared" si="13"/>
        <v>86644.498276878003</v>
      </c>
      <c r="I80" s="16">
        <f t="shared" si="10"/>
        <v>1883.5760494973481</v>
      </c>
      <c r="J80" s="16">
        <f t="shared" si="8"/>
        <v>85702.710252129327</v>
      </c>
      <c r="K80" s="16">
        <f t="shared" si="11"/>
        <v>1332158.6250648766</v>
      </c>
      <c r="L80" s="23">
        <f t="shared" si="12"/>
        <v>15.37499381447024</v>
      </c>
    </row>
    <row r="81" spans="1:12" x14ac:dyDescent="0.25">
      <c r="A81" s="19">
        <v>72</v>
      </c>
      <c r="B81" s="11">
        <v>15</v>
      </c>
      <c r="C81" s="11">
        <v>1051</v>
      </c>
      <c r="D81" s="11">
        <v>941</v>
      </c>
      <c r="E81" s="20">
        <v>0.5</v>
      </c>
      <c r="F81" s="21">
        <f t="shared" si="9"/>
        <v>1.5060240963855422E-2</v>
      </c>
      <c r="G81" s="21">
        <f t="shared" si="7"/>
        <v>1.4947683109118086E-2</v>
      </c>
      <c r="H81" s="16">
        <f t="shared" si="13"/>
        <v>84760.922227380652</v>
      </c>
      <c r="I81" s="16">
        <f t="shared" si="10"/>
        <v>1266.9794054914894</v>
      </c>
      <c r="J81" s="16">
        <f t="shared" si="8"/>
        <v>84127.432524634904</v>
      </c>
      <c r="K81" s="16">
        <f t="shared" si="11"/>
        <v>1246455.9148127474</v>
      </c>
      <c r="L81" s="23">
        <f t="shared" si="12"/>
        <v>14.705549232569579</v>
      </c>
    </row>
    <row r="82" spans="1:12" x14ac:dyDescent="0.25">
      <c r="A82" s="19">
        <v>73</v>
      </c>
      <c r="B82" s="11">
        <v>18</v>
      </c>
      <c r="C82" s="11">
        <v>1041</v>
      </c>
      <c r="D82" s="11">
        <v>1040</v>
      </c>
      <c r="E82" s="20">
        <v>0.5</v>
      </c>
      <c r="F82" s="21">
        <f t="shared" si="9"/>
        <v>1.7299375300336376E-2</v>
      </c>
      <c r="G82" s="21">
        <f t="shared" si="7"/>
        <v>1.715102429728442E-2</v>
      </c>
      <c r="H82" s="16">
        <f t="shared" si="13"/>
        <v>83493.942821889155</v>
      </c>
      <c r="I82" s="16">
        <f t="shared" si="10"/>
        <v>1432.0066420142971</v>
      </c>
      <c r="J82" s="16">
        <f t="shared" si="8"/>
        <v>82777.939500881999</v>
      </c>
      <c r="K82" s="16">
        <f t="shared" si="11"/>
        <v>1162328.4822881124</v>
      </c>
      <c r="L82" s="23">
        <f t="shared" si="12"/>
        <v>13.9211114364022</v>
      </c>
    </row>
    <row r="83" spans="1:12" x14ac:dyDescent="0.25">
      <c r="A83" s="19">
        <v>74</v>
      </c>
      <c r="B83" s="11">
        <v>15</v>
      </c>
      <c r="C83" s="11">
        <v>1007</v>
      </c>
      <c r="D83" s="11">
        <v>1019</v>
      </c>
      <c r="E83" s="20">
        <v>0.5</v>
      </c>
      <c r="F83" s="21">
        <f t="shared" si="9"/>
        <v>1.4807502467917079E-2</v>
      </c>
      <c r="G83" s="21">
        <f t="shared" si="7"/>
        <v>1.4698677119059284E-2</v>
      </c>
      <c r="H83" s="16">
        <f t="shared" si="13"/>
        <v>82061.936179874858</v>
      </c>
      <c r="I83" s="16">
        <f t="shared" si="10"/>
        <v>1206.2019036728298</v>
      </c>
      <c r="J83" s="16">
        <f t="shared" si="8"/>
        <v>81458.835228038442</v>
      </c>
      <c r="K83" s="16">
        <f t="shared" si="11"/>
        <v>1079550.5427872303</v>
      </c>
      <c r="L83" s="23">
        <f t="shared" si="12"/>
        <v>13.155314059625892</v>
      </c>
    </row>
    <row r="84" spans="1:12" x14ac:dyDescent="0.25">
      <c r="A84" s="19">
        <v>75</v>
      </c>
      <c r="B84" s="11">
        <v>23</v>
      </c>
      <c r="C84" s="11">
        <v>789</v>
      </c>
      <c r="D84" s="11">
        <v>982</v>
      </c>
      <c r="E84" s="20">
        <v>0.5</v>
      </c>
      <c r="F84" s="21">
        <f t="shared" si="9"/>
        <v>2.5974025974025976E-2</v>
      </c>
      <c r="G84" s="21">
        <f t="shared" si="7"/>
        <v>2.5641025641025647E-2</v>
      </c>
      <c r="H84" s="16">
        <f t="shared" si="13"/>
        <v>80855.734276202027</v>
      </c>
      <c r="I84" s="16">
        <f t="shared" si="10"/>
        <v>2073.2239558000524</v>
      </c>
      <c r="J84" s="16">
        <f t="shared" si="8"/>
        <v>79819.122298301998</v>
      </c>
      <c r="K84" s="16">
        <f t="shared" si="11"/>
        <v>998091.70755919197</v>
      </c>
      <c r="L84" s="23">
        <f t="shared" si="12"/>
        <v>12.344105418048954</v>
      </c>
    </row>
    <row r="85" spans="1:12" x14ac:dyDescent="0.25">
      <c r="A85" s="19">
        <v>76</v>
      </c>
      <c r="B85" s="11">
        <v>15</v>
      </c>
      <c r="C85" s="11">
        <v>747</v>
      </c>
      <c r="D85" s="11">
        <v>764</v>
      </c>
      <c r="E85" s="20">
        <v>0.5</v>
      </c>
      <c r="F85" s="21">
        <f t="shared" si="9"/>
        <v>1.9854401058901391E-2</v>
      </c>
      <c r="G85" s="21">
        <f t="shared" si="7"/>
        <v>1.9659239842726085E-2</v>
      </c>
      <c r="H85" s="16">
        <f t="shared" si="13"/>
        <v>78782.510320401969</v>
      </c>
      <c r="I85" s="16">
        <f t="shared" si="10"/>
        <v>1548.8042658008253</v>
      </c>
      <c r="J85" s="16">
        <f t="shared" si="8"/>
        <v>78008.108187501566</v>
      </c>
      <c r="K85" s="16">
        <f t="shared" si="11"/>
        <v>918272.58526088996</v>
      </c>
      <c r="L85" s="23">
        <f t="shared" si="12"/>
        <v>11.655792402734454</v>
      </c>
    </row>
    <row r="86" spans="1:12" x14ac:dyDescent="0.25">
      <c r="A86" s="19">
        <v>77</v>
      </c>
      <c r="B86" s="11">
        <v>23</v>
      </c>
      <c r="C86" s="11">
        <v>868</v>
      </c>
      <c r="D86" s="11">
        <v>731</v>
      </c>
      <c r="E86" s="20">
        <v>0.5</v>
      </c>
      <c r="F86" s="21">
        <f t="shared" si="9"/>
        <v>2.8767979987492184E-2</v>
      </c>
      <c r="G86" s="21">
        <f t="shared" si="7"/>
        <v>2.8360049321824909E-2</v>
      </c>
      <c r="H86" s="16">
        <f t="shared" si="13"/>
        <v>77233.706054601149</v>
      </c>
      <c r="I86" s="16">
        <f t="shared" si="10"/>
        <v>2190.3517130158157</v>
      </c>
      <c r="J86" s="16">
        <f t="shared" si="8"/>
        <v>76138.530198093242</v>
      </c>
      <c r="K86" s="16">
        <f t="shared" si="11"/>
        <v>840264.47707338841</v>
      </c>
      <c r="L86" s="23">
        <f t="shared" si="12"/>
        <v>10.87950481722779</v>
      </c>
    </row>
    <row r="87" spans="1:12" x14ac:dyDescent="0.25">
      <c r="A87" s="19">
        <v>78</v>
      </c>
      <c r="B87" s="11">
        <v>35</v>
      </c>
      <c r="C87" s="11">
        <v>473</v>
      </c>
      <c r="D87" s="11">
        <v>829</v>
      </c>
      <c r="E87" s="20">
        <v>0.5</v>
      </c>
      <c r="F87" s="21">
        <f t="shared" si="9"/>
        <v>5.3763440860215055E-2</v>
      </c>
      <c r="G87" s="21">
        <f t="shared" si="7"/>
        <v>5.2356020942408377E-2</v>
      </c>
      <c r="H87" s="16">
        <f t="shared" si="13"/>
        <v>75043.354341585335</v>
      </c>
      <c r="I87" s="16">
        <f t="shared" si="10"/>
        <v>3928.9714314966145</v>
      </c>
      <c r="J87" s="16">
        <f t="shared" si="8"/>
        <v>73078.868625837029</v>
      </c>
      <c r="K87" s="16">
        <f t="shared" si="11"/>
        <v>764125.94687529514</v>
      </c>
      <c r="L87" s="23">
        <f t="shared" si="12"/>
        <v>10.182459907070733</v>
      </c>
    </row>
    <row r="88" spans="1:12" x14ac:dyDescent="0.25">
      <c r="A88" s="19">
        <v>79</v>
      </c>
      <c r="B88" s="11">
        <v>18</v>
      </c>
      <c r="C88" s="11">
        <v>503</v>
      </c>
      <c r="D88" s="11">
        <v>446</v>
      </c>
      <c r="E88" s="20">
        <v>0.5</v>
      </c>
      <c r="F88" s="21">
        <f t="shared" si="9"/>
        <v>3.7934668071654375E-2</v>
      </c>
      <c r="G88" s="21">
        <f t="shared" si="7"/>
        <v>3.7228541882109618E-2</v>
      </c>
      <c r="H88" s="16">
        <f t="shared" si="13"/>
        <v>71114.382910088723</v>
      </c>
      <c r="I88" s="16">
        <f t="shared" si="10"/>
        <v>2647.4847825886186</v>
      </c>
      <c r="J88" s="16">
        <f t="shared" si="8"/>
        <v>69790.640518794404</v>
      </c>
      <c r="K88" s="16">
        <f t="shared" si="11"/>
        <v>691047.07824945811</v>
      </c>
      <c r="L88" s="23">
        <f t="shared" si="12"/>
        <v>9.7174024433729844</v>
      </c>
    </row>
    <row r="89" spans="1:12" x14ac:dyDescent="0.25">
      <c r="A89" s="19">
        <v>80</v>
      </c>
      <c r="B89" s="11">
        <v>26</v>
      </c>
      <c r="C89" s="11">
        <v>500</v>
      </c>
      <c r="D89" s="11">
        <v>477</v>
      </c>
      <c r="E89" s="20">
        <v>0.5</v>
      </c>
      <c r="F89" s="21">
        <f t="shared" si="9"/>
        <v>5.3224155578300923E-2</v>
      </c>
      <c r="G89" s="21">
        <f t="shared" si="7"/>
        <v>5.1844466600199403E-2</v>
      </c>
      <c r="H89" s="16">
        <f t="shared" si="13"/>
        <v>68466.898127500099</v>
      </c>
      <c r="I89" s="16">
        <f t="shared" si="10"/>
        <v>3549.6298131904341</v>
      </c>
      <c r="J89" s="16">
        <f t="shared" si="8"/>
        <v>66692.083220904882</v>
      </c>
      <c r="K89" s="16">
        <f t="shared" si="11"/>
        <v>621256.43773066369</v>
      </c>
      <c r="L89" s="23">
        <f t="shared" si="12"/>
        <v>9.0738218719029824</v>
      </c>
    </row>
    <row r="90" spans="1:12" x14ac:dyDescent="0.25">
      <c r="A90" s="19">
        <v>81</v>
      </c>
      <c r="B90" s="11">
        <v>22</v>
      </c>
      <c r="C90" s="11">
        <v>497</v>
      </c>
      <c r="D90" s="11">
        <v>471</v>
      </c>
      <c r="E90" s="20">
        <v>0.5</v>
      </c>
      <c r="F90" s="21">
        <f t="shared" si="9"/>
        <v>4.5454545454545456E-2</v>
      </c>
      <c r="G90" s="21">
        <f t="shared" si="7"/>
        <v>4.4444444444444446E-2</v>
      </c>
      <c r="H90" s="16">
        <f t="shared" si="13"/>
        <v>64917.268314309666</v>
      </c>
      <c r="I90" s="16">
        <f t="shared" si="10"/>
        <v>2885.2119250804299</v>
      </c>
      <c r="J90" s="16">
        <f t="shared" si="8"/>
        <v>63474.662351769446</v>
      </c>
      <c r="K90" s="16">
        <f t="shared" si="11"/>
        <v>554564.35450975876</v>
      </c>
      <c r="L90" s="23">
        <f t="shared" si="12"/>
        <v>8.5426323212604522</v>
      </c>
    </row>
    <row r="91" spans="1:12" x14ac:dyDescent="0.25">
      <c r="A91" s="19">
        <v>82</v>
      </c>
      <c r="B91" s="11">
        <v>27</v>
      </c>
      <c r="C91" s="11">
        <v>413</v>
      </c>
      <c r="D91" s="11">
        <v>467</v>
      </c>
      <c r="E91" s="20">
        <v>0.5</v>
      </c>
      <c r="F91" s="21">
        <f t="shared" si="9"/>
        <v>6.1363636363636363E-2</v>
      </c>
      <c r="G91" s="21">
        <f t="shared" si="7"/>
        <v>5.9536934950385881E-2</v>
      </c>
      <c r="H91" s="16">
        <f t="shared" si="13"/>
        <v>62032.056389229234</v>
      </c>
      <c r="I91" s="16">
        <f t="shared" si="10"/>
        <v>3693.1985060842098</v>
      </c>
      <c r="J91" s="16">
        <f t="shared" si="8"/>
        <v>60185.457136187128</v>
      </c>
      <c r="K91" s="16">
        <f t="shared" si="11"/>
        <v>491089.69215798931</v>
      </c>
      <c r="L91" s="23">
        <f t="shared" si="12"/>
        <v>7.916708243179543</v>
      </c>
    </row>
    <row r="92" spans="1:12" x14ac:dyDescent="0.25">
      <c r="A92" s="19">
        <v>83</v>
      </c>
      <c r="B92" s="11">
        <v>26</v>
      </c>
      <c r="C92" s="11">
        <v>350</v>
      </c>
      <c r="D92" s="11">
        <v>382</v>
      </c>
      <c r="E92" s="20">
        <v>0.5</v>
      </c>
      <c r="F92" s="21">
        <f t="shared" si="9"/>
        <v>7.1038251366120214E-2</v>
      </c>
      <c r="G92" s="21">
        <f t="shared" si="7"/>
        <v>6.860158311345646E-2</v>
      </c>
      <c r="H92" s="16">
        <f t="shared" si="13"/>
        <v>58338.857883145021</v>
      </c>
      <c r="I92" s="16">
        <f t="shared" si="10"/>
        <v>4002.1380078146976</v>
      </c>
      <c r="J92" s="16">
        <f t="shared" si="8"/>
        <v>56337.788879237676</v>
      </c>
      <c r="K92" s="16">
        <f t="shared" si="11"/>
        <v>430904.23502180219</v>
      </c>
      <c r="L92" s="23">
        <f t="shared" si="12"/>
        <v>7.3862302187149425</v>
      </c>
    </row>
    <row r="93" spans="1:12" x14ac:dyDescent="0.25">
      <c r="A93" s="19">
        <v>84</v>
      </c>
      <c r="B93" s="11">
        <v>19</v>
      </c>
      <c r="C93" s="11">
        <v>299</v>
      </c>
      <c r="D93" s="11">
        <v>330</v>
      </c>
      <c r="E93" s="20">
        <v>0.5</v>
      </c>
      <c r="F93" s="21">
        <f t="shared" si="9"/>
        <v>6.0413354531001592E-2</v>
      </c>
      <c r="G93" s="21">
        <f t="shared" si="7"/>
        <v>5.8641975308641979E-2</v>
      </c>
      <c r="H93" s="16">
        <f t="shared" si="13"/>
        <v>54336.719875330324</v>
      </c>
      <c r="I93" s="16">
        <f t="shared" si="10"/>
        <v>3186.4125852817169</v>
      </c>
      <c r="J93" s="16">
        <f t="shared" si="8"/>
        <v>52743.513582689469</v>
      </c>
      <c r="K93" s="16">
        <f t="shared" si="11"/>
        <v>374566.44614256453</v>
      </c>
      <c r="L93" s="23">
        <f t="shared" si="12"/>
        <v>6.8934313113115104</v>
      </c>
    </row>
    <row r="94" spans="1:12" x14ac:dyDescent="0.25">
      <c r="A94" s="19">
        <v>85</v>
      </c>
      <c r="B94" s="11">
        <v>32</v>
      </c>
      <c r="C94" s="11">
        <v>267</v>
      </c>
      <c r="D94" s="11">
        <v>274</v>
      </c>
      <c r="E94" s="20">
        <v>0.5</v>
      </c>
      <c r="F94" s="21">
        <f t="shared" si="9"/>
        <v>0.11829944547134935</v>
      </c>
      <c r="G94" s="21">
        <f t="shared" si="7"/>
        <v>0.11169284467713786</v>
      </c>
      <c r="H94" s="16">
        <f t="shared" si="13"/>
        <v>51150.307290048608</v>
      </c>
      <c r="I94" s="16">
        <f t="shared" si="10"/>
        <v>5713.1233273352718</v>
      </c>
      <c r="J94" s="16">
        <f t="shared" si="8"/>
        <v>48293.745626380973</v>
      </c>
      <c r="K94" s="16">
        <f t="shared" si="11"/>
        <v>321822.93255987507</v>
      </c>
      <c r="L94" s="23">
        <f t="shared" si="12"/>
        <v>6.2917106389014084</v>
      </c>
    </row>
    <row r="95" spans="1:12" x14ac:dyDescent="0.25">
      <c r="A95" s="19">
        <v>86</v>
      </c>
      <c r="B95" s="11">
        <v>22</v>
      </c>
      <c r="C95" s="11">
        <v>228</v>
      </c>
      <c r="D95" s="11">
        <v>232</v>
      </c>
      <c r="E95" s="20">
        <v>0.5</v>
      </c>
      <c r="F95" s="21">
        <f t="shared" si="9"/>
        <v>9.5652173913043481E-2</v>
      </c>
      <c r="G95" s="21">
        <f t="shared" si="7"/>
        <v>9.1286307053941917E-2</v>
      </c>
      <c r="H95" s="16">
        <f t="shared" si="13"/>
        <v>45437.183962713338</v>
      </c>
      <c r="I95" s="16">
        <f t="shared" si="10"/>
        <v>4147.7927268866952</v>
      </c>
      <c r="J95" s="16">
        <f t="shared" si="8"/>
        <v>43363.287599269985</v>
      </c>
      <c r="K95" s="16">
        <f t="shared" si="11"/>
        <v>273529.18693349411</v>
      </c>
      <c r="L95" s="23">
        <f t="shared" si="12"/>
        <v>6.019941446150308</v>
      </c>
    </row>
    <row r="96" spans="1:12" x14ac:dyDescent="0.25">
      <c r="A96" s="19">
        <v>87</v>
      </c>
      <c r="B96" s="11">
        <v>25</v>
      </c>
      <c r="C96" s="11">
        <v>159</v>
      </c>
      <c r="D96" s="11">
        <v>199</v>
      </c>
      <c r="E96" s="20">
        <v>0.5</v>
      </c>
      <c r="F96" s="21">
        <f t="shared" si="9"/>
        <v>0.13966480446927373</v>
      </c>
      <c r="G96" s="21">
        <f t="shared" si="7"/>
        <v>0.13054830287206265</v>
      </c>
      <c r="H96" s="16">
        <f t="shared" si="13"/>
        <v>41289.391235826639</v>
      </c>
      <c r="I96" s="16">
        <f t="shared" si="10"/>
        <v>5390.2599524577854</v>
      </c>
      <c r="J96" s="16">
        <f t="shared" si="8"/>
        <v>38594.261259597748</v>
      </c>
      <c r="K96" s="16">
        <f t="shared" si="11"/>
        <v>230165.89933422414</v>
      </c>
      <c r="L96" s="23">
        <f t="shared" si="12"/>
        <v>5.5744561119736273</v>
      </c>
    </row>
    <row r="97" spans="1:12" x14ac:dyDescent="0.25">
      <c r="A97" s="19">
        <v>88</v>
      </c>
      <c r="B97" s="11">
        <v>23</v>
      </c>
      <c r="C97" s="11">
        <v>147</v>
      </c>
      <c r="D97" s="11">
        <v>131</v>
      </c>
      <c r="E97" s="20">
        <v>0.5</v>
      </c>
      <c r="F97" s="21">
        <f t="shared" si="9"/>
        <v>0.16546762589928057</v>
      </c>
      <c r="G97" s="21">
        <f t="shared" si="7"/>
        <v>0.15282392026578073</v>
      </c>
      <c r="H97" s="16">
        <f t="shared" si="13"/>
        <v>35899.131283368857</v>
      </c>
      <c r="I97" s="16">
        <f t="shared" si="10"/>
        <v>5486.2459768603567</v>
      </c>
      <c r="J97" s="16">
        <f t="shared" si="8"/>
        <v>33156.008294938678</v>
      </c>
      <c r="K97" s="16">
        <f t="shared" si="11"/>
        <v>191571.63807462639</v>
      </c>
      <c r="L97" s="23">
        <f t="shared" si="12"/>
        <v>5.336386459116814</v>
      </c>
    </row>
    <row r="98" spans="1:12" x14ac:dyDescent="0.25">
      <c r="A98" s="19">
        <v>89</v>
      </c>
      <c r="B98" s="11">
        <v>18</v>
      </c>
      <c r="C98" s="11">
        <v>128</v>
      </c>
      <c r="D98" s="11">
        <v>124</v>
      </c>
      <c r="E98" s="20">
        <v>0.5</v>
      </c>
      <c r="F98" s="21">
        <f t="shared" si="9"/>
        <v>0.14285714285714285</v>
      </c>
      <c r="G98" s="21">
        <f t="shared" si="7"/>
        <v>0.13333333333333333</v>
      </c>
      <c r="H98" s="16">
        <f t="shared" si="13"/>
        <v>30412.885306508499</v>
      </c>
      <c r="I98" s="16">
        <f t="shared" si="10"/>
        <v>4055.0513742011331</v>
      </c>
      <c r="J98" s="16">
        <f t="shared" si="8"/>
        <v>28385.359619407933</v>
      </c>
      <c r="K98" s="16">
        <f>K99+J98</f>
        <v>158415.6297796877</v>
      </c>
      <c r="L98" s="23">
        <f t="shared" si="12"/>
        <v>5.2088326438986705</v>
      </c>
    </row>
    <row r="99" spans="1:12" x14ac:dyDescent="0.25">
      <c r="A99" s="19">
        <v>90</v>
      </c>
      <c r="B99" s="11">
        <v>12</v>
      </c>
      <c r="C99" s="11">
        <v>92</v>
      </c>
      <c r="D99" s="11">
        <v>103</v>
      </c>
      <c r="E99" s="20">
        <v>0.5</v>
      </c>
      <c r="F99" s="25">
        <f t="shared" si="9"/>
        <v>0.12307692307692308</v>
      </c>
      <c r="G99" s="25">
        <f t="shared" si="7"/>
        <v>0.11594202898550725</v>
      </c>
      <c r="H99" s="26">
        <f t="shared" si="13"/>
        <v>26357.833932307367</v>
      </c>
      <c r="I99" s="26">
        <f t="shared" si="10"/>
        <v>3055.980745774767</v>
      </c>
      <c r="J99" s="26">
        <f t="shared" si="8"/>
        <v>24829.843559419984</v>
      </c>
      <c r="K99" s="26">
        <f t="shared" ref="K99:K108" si="14">K100+J99</f>
        <v>130030.27016027976</v>
      </c>
      <c r="L99" s="27">
        <f t="shared" si="12"/>
        <v>4.9332684352676965</v>
      </c>
    </row>
    <row r="100" spans="1:12" x14ac:dyDescent="0.25">
      <c r="A100" s="19">
        <v>91</v>
      </c>
      <c r="B100" s="11">
        <v>15</v>
      </c>
      <c r="C100" s="11">
        <v>81</v>
      </c>
      <c r="D100" s="11">
        <v>76</v>
      </c>
      <c r="E100" s="20">
        <v>0.5</v>
      </c>
      <c r="F100" s="25">
        <f t="shared" si="9"/>
        <v>0.19108280254777071</v>
      </c>
      <c r="G100" s="25">
        <f t="shared" si="7"/>
        <v>0.1744186046511628</v>
      </c>
      <c r="H100" s="26">
        <f t="shared" si="13"/>
        <v>23301.8531865326</v>
      </c>
      <c r="I100" s="26">
        <f t="shared" si="10"/>
        <v>4064.2767185812677</v>
      </c>
      <c r="J100" s="26">
        <f t="shared" si="8"/>
        <v>21269.714827241969</v>
      </c>
      <c r="K100" s="26">
        <f t="shared" si="14"/>
        <v>105200.42660085978</v>
      </c>
      <c r="L100" s="27">
        <f t="shared" si="12"/>
        <v>4.5146806890732956</v>
      </c>
    </row>
    <row r="101" spans="1:12" x14ac:dyDescent="0.25">
      <c r="A101" s="19">
        <v>92</v>
      </c>
      <c r="B101" s="11">
        <v>4</v>
      </c>
      <c r="C101" s="11">
        <v>51</v>
      </c>
      <c r="D101" s="11">
        <v>68</v>
      </c>
      <c r="E101" s="20">
        <v>0.5</v>
      </c>
      <c r="F101" s="25">
        <f t="shared" si="9"/>
        <v>6.7226890756302518E-2</v>
      </c>
      <c r="G101" s="25">
        <f t="shared" si="7"/>
        <v>6.5040650406504058E-2</v>
      </c>
      <c r="H101" s="26">
        <f t="shared" si="13"/>
        <v>19237.576467951334</v>
      </c>
      <c r="I101" s="26">
        <f t="shared" si="10"/>
        <v>1251.2244857204118</v>
      </c>
      <c r="J101" s="26">
        <f t="shared" si="8"/>
        <v>18611.964225091127</v>
      </c>
      <c r="K101" s="26">
        <f t="shared" si="14"/>
        <v>83930.711773617804</v>
      </c>
      <c r="L101" s="27">
        <f t="shared" si="12"/>
        <v>4.3628526656380764</v>
      </c>
    </row>
    <row r="102" spans="1:12" x14ac:dyDescent="0.25">
      <c r="A102" s="19">
        <v>93</v>
      </c>
      <c r="B102" s="11">
        <v>9</v>
      </c>
      <c r="C102" s="11">
        <v>47</v>
      </c>
      <c r="D102" s="11">
        <v>42</v>
      </c>
      <c r="E102" s="20">
        <v>0.5</v>
      </c>
      <c r="F102" s="25">
        <f t="shared" si="9"/>
        <v>0.20224719101123595</v>
      </c>
      <c r="G102" s="25">
        <f t="shared" si="7"/>
        <v>0.18367346938775508</v>
      </c>
      <c r="H102" s="26">
        <f t="shared" si="13"/>
        <v>17986.351982230921</v>
      </c>
      <c r="I102" s="26">
        <f t="shared" si="10"/>
        <v>3303.6156702056792</v>
      </c>
      <c r="J102" s="26">
        <f t="shared" si="8"/>
        <v>16334.544147128081</v>
      </c>
      <c r="K102" s="26">
        <f t="shared" si="14"/>
        <v>65318.747548526677</v>
      </c>
      <c r="L102" s="27">
        <f t="shared" si="12"/>
        <v>3.6315728510737686</v>
      </c>
    </row>
    <row r="103" spans="1:12" x14ac:dyDescent="0.25">
      <c r="A103" s="19">
        <v>94</v>
      </c>
      <c r="B103" s="11">
        <v>5</v>
      </c>
      <c r="C103" s="11">
        <v>37</v>
      </c>
      <c r="D103" s="11">
        <v>41</v>
      </c>
      <c r="E103" s="20">
        <v>0.5</v>
      </c>
      <c r="F103" s="25">
        <f t="shared" si="9"/>
        <v>0.12820512820512819</v>
      </c>
      <c r="G103" s="25">
        <f t="shared" si="7"/>
        <v>0.12048192771084336</v>
      </c>
      <c r="H103" s="26">
        <f t="shared" si="13"/>
        <v>14682.736312025241</v>
      </c>
      <c r="I103" s="26">
        <f t="shared" si="10"/>
        <v>1769.0043749428</v>
      </c>
      <c r="J103" s="26">
        <f t="shared" si="8"/>
        <v>13798.234124553841</v>
      </c>
      <c r="K103" s="26">
        <f t="shared" si="14"/>
        <v>48984.203401398598</v>
      </c>
      <c r="L103" s="27">
        <f t="shared" si="12"/>
        <v>3.336176742565367</v>
      </c>
    </row>
    <row r="104" spans="1:12" x14ac:dyDescent="0.25">
      <c r="A104" s="19">
        <v>95</v>
      </c>
      <c r="B104" s="11">
        <v>9</v>
      </c>
      <c r="C104" s="11">
        <v>20</v>
      </c>
      <c r="D104" s="11">
        <v>29</v>
      </c>
      <c r="E104" s="20">
        <v>0.5</v>
      </c>
      <c r="F104" s="25">
        <f t="shared" si="9"/>
        <v>0.36734693877551022</v>
      </c>
      <c r="G104" s="25">
        <f t="shared" si="7"/>
        <v>0.31034482758620691</v>
      </c>
      <c r="H104" s="26">
        <f t="shared" si="13"/>
        <v>12913.731937082441</v>
      </c>
      <c r="I104" s="26">
        <f t="shared" si="10"/>
        <v>4007.7099115083438</v>
      </c>
      <c r="J104" s="26">
        <f t="shared" si="8"/>
        <v>10909.876981328269</v>
      </c>
      <c r="K104" s="26">
        <f t="shared" si="14"/>
        <v>35185.969276844757</v>
      </c>
      <c r="L104" s="27">
        <f t="shared" si="12"/>
        <v>2.7246941045606228</v>
      </c>
    </row>
    <row r="105" spans="1:12" x14ac:dyDescent="0.25">
      <c r="A105" s="19">
        <v>96</v>
      </c>
      <c r="B105" s="11">
        <v>9</v>
      </c>
      <c r="C105" s="11">
        <v>23</v>
      </c>
      <c r="D105" s="11">
        <v>13</v>
      </c>
      <c r="E105" s="20">
        <v>0.5</v>
      </c>
      <c r="F105" s="25">
        <f t="shared" si="9"/>
        <v>0.5</v>
      </c>
      <c r="G105" s="25">
        <f t="shared" si="7"/>
        <v>0.4</v>
      </c>
      <c r="H105" s="26">
        <f t="shared" si="13"/>
        <v>8906.0220255740969</v>
      </c>
      <c r="I105" s="26">
        <f t="shared" si="10"/>
        <v>3562.4088102296391</v>
      </c>
      <c r="J105" s="26">
        <f t="shared" si="8"/>
        <v>7124.8176204592774</v>
      </c>
      <c r="K105" s="26">
        <f t="shared" si="14"/>
        <v>24276.09229551649</v>
      </c>
      <c r="L105" s="27">
        <f t="shared" si="12"/>
        <v>2.725806451612903</v>
      </c>
    </row>
    <row r="106" spans="1:12" x14ac:dyDescent="0.25">
      <c r="A106" s="19">
        <v>97</v>
      </c>
      <c r="B106" s="11">
        <v>5</v>
      </c>
      <c r="C106" s="11">
        <v>12</v>
      </c>
      <c r="D106" s="11">
        <v>14</v>
      </c>
      <c r="E106" s="20">
        <v>0.5</v>
      </c>
      <c r="F106" s="25">
        <f t="shared" si="9"/>
        <v>0.38461538461538464</v>
      </c>
      <c r="G106" s="25">
        <f t="shared" si="7"/>
        <v>0.32258064516129037</v>
      </c>
      <c r="H106" s="26">
        <f t="shared" si="13"/>
        <v>5343.6132153444578</v>
      </c>
      <c r="I106" s="26">
        <f t="shared" si="10"/>
        <v>1723.7461984982124</v>
      </c>
      <c r="J106" s="26">
        <f t="shared" si="8"/>
        <v>4481.7401160953514</v>
      </c>
      <c r="K106" s="26">
        <f t="shared" si="14"/>
        <v>17151.274675057211</v>
      </c>
      <c r="L106" s="27">
        <f t="shared" si="12"/>
        <v>3.2096774193548385</v>
      </c>
    </row>
    <row r="107" spans="1:12" x14ac:dyDescent="0.25">
      <c r="A107" s="19">
        <v>98</v>
      </c>
      <c r="B107" s="11">
        <v>0</v>
      </c>
      <c r="C107" s="11">
        <v>8</v>
      </c>
      <c r="D107" s="11">
        <v>6</v>
      </c>
      <c r="E107" s="20">
        <v>0.5</v>
      </c>
      <c r="F107" s="25">
        <f t="shared" si="9"/>
        <v>0</v>
      </c>
      <c r="G107" s="25">
        <f t="shared" si="7"/>
        <v>0</v>
      </c>
      <c r="H107" s="26">
        <f t="shared" si="13"/>
        <v>3619.8670168462454</v>
      </c>
      <c r="I107" s="26">
        <f t="shared" si="10"/>
        <v>0</v>
      </c>
      <c r="J107" s="26">
        <f t="shared" si="8"/>
        <v>3619.8670168462454</v>
      </c>
      <c r="K107" s="26">
        <f t="shared" si="14"/>
        <v>12669.534558961861</v>
      </c>
      <c r="L107" s="27">
        <f t="shared" si="12"/>
        <v>3.5000000000000004</v>
      </c>
    </row>
    <row r="108" spans="1:12" x14ac:dyDescent="0.25">
      <c r="A108" s="19">
        <v>99</v>
      </c>
      <c r="B108" s="11">
        <v>3</v>
      </c>
      <c r="C108" s="11">
        <v>1</v>
      </c>
      <c r="D108" s="11">
        <v>4</v>
      </c>
      <c r="E108" s="20">
        <v>0.5</v>
      </c>
      <c r="F108" s="25">
        <f t="shared" si="9"/>
        <v>1.2</v>
      </c>
      <c r="G108" s="25">
        <f t="shared" si="7"/>
        <v>0.74999999999999989</v>
      </c>
      <c r="H108" s="26">
        <f t="shared" si="13"/>
        <v>3619.8670168462454</v>
      </c>
      <c r="I108" s="26">
        <f t="shared" si="10"/>
        <v>2714.9002626346837</v>
      </c>
      <c r="J108" s="26">
        <f t="shared" si="8"/>
        <v>2262.4168855289035</v>
      </c>
      <c r="K108" s="26">
        <f t="shared" si="14"/>
        <v>9049.667542115616</v>
      </c>
      <c r="L108" s="27">
        <f t="shared" si="12"/>
        <v>2.5000000000000009</v>
      </c>
    </row>
    <row r="109" spans="1:12" x14ac:dyDescent="0.25">
      <c r="A109" s="19" t="s">
        <v>24</v>
      </c>
      <c r="B109" s="59">
        <v>1</v>
      </c>
      <c r="C109" s="60">
        <v>8</v>
      </c>
      <c r="D109" s="60">
        <v>7</v>
      </c>
      <c r="E109" s="24"/>
      <c r="F109" s="25">
        <f>B109/((C109+D109)/2)</f>
        <v>0.13333333333333333</v>
      </c>
      <c r="G109" s="25">
        <v>1</v>
      </c>
      <c r="H109" s="26">
        <f>H108-I108</f>
        <v>904.96675421156169</v>
      </c>
      <c r="I109" s="26">
        <f>H109*G109</f>
        <v>904.96675421156169</v>
      </c>
      <c r="J109" s="26">
        <f>H109/F109</f>
        <v>6787.2506565867125</v>
      </c>
      <c r="K109" s="26">
        <f>J109</f>
        <v>6787.2506565867125</v>
      </c>
      <c r="L109" s="27">
        <f>K109/H109</f>
        <v>7.5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 t="s">
        <v>11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61"/>
      <c r="C114" s="61"/>
      <c r="D114" s="61"/>
      <c r="E114" s="62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61"/>
      <c r="C115" s="61"/>
      <c r="D115" s="61"/>
      <c r="E115" s="62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61"/>
      <c r="C116" s="61"/>
      <c r="D116" s="61"/>
      <c r="E116" s="62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61"/>
      <c r="C117" s="61"/>
      <c r="D117" s="61"/>
      <c r="E117" s="62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61"/>
      <c r="C118" s="61"/>
      <c r="D118" s="61"/>
      <c r="E118" s="62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61"/>
      <c r="C119" s="61"/>
      <c r="D119" s="61"/>
      <c r="E119" s="62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61"/>
      <c r="C120" s="61"/>
      <c r="D120" s="61"/>
      <c r="E120" s="62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61"/>
      <c r="C121" s="61"/>
      <c r="D121" s="61"/>
      <c r="E121" s="62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61"/>
      <c r="C122" s="61"/>
      <c r="D122" s="61"/>
      <c r="E122" s="62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61"/>
      <c r="C123" s="61"/>
      <c r="D123" s="61"/>
      <c r="E123" s="62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61"/>
      <c r="C124" s="61"/>
      <c r="D124" s="61"/>
      <c r="E124" s="62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47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34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4" customFormat="1" ht="87.5" x14ac:dyDescent="0.25">
      <c r="A6" s="65" t="s">
        <v>0</v>
      </c>
      <c r="B6" s="66" t="s">
        <v>35</v>
      </c>
      <c r="C6" s="79" t="s">
        <v>36</v>
      </c>
      <c r="D6" s="79"/>
      <c r="E6" s="67" t="s">
        <v>37</v>
      </c>
      <c r="F6" s="67" t="s">
        <v>38</v>
      </c>
      <c r="G6" s="67" t="s">
        <v>39</v>
      </c>
      <c r="H6" s="66" t="s">
        <v>40</v>
      </c>
      <c r="I6" s="66" t="s">
        <v>41</v>
      </c>
      <c r="J6" s="66" t="s">
        <v>42</v>
      </c>
      <c r="K6" s="66" t="s">
        <v>43</v>
      </c>
      <c r="L6" s="67" t="s">
        <v>44</v>
      </c>
    </row>
    <row r="7" spans="1:13" s="44" customFormat="1" ht="14.5" x14ac:dyDescent="0.25">
      <c r="A7" s="68"/>
      <c r="B7" s="69"/>
      <c r="C7" s="70">
        <v>42736</v>
      </c>
      <c r="D7" s="71">
        <v>43101</v>
      </c>
      <c r="E7" s="72" t="s">
        <v>3</v>
      </c>
      <c r="F7" s="72" t="s">
        <v>4</v>
      </c>
      <c r="G7" s="72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72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2</v>
      </c>
      <c r="C9" s="60">
        <v>750</v>
      </c>
      <c r="D9" s="11">
        <v>696</v>
      </c>
      <c r="E9" s="20">
        <v>6.1600000000000002E-2</v>
      </c>
      <c r="F9" s="21">
        <f>B9/((C9+D9)/2)</f>
        <v>2.7662517289073307E-3</v>
      </c>
      <c r="G9" s="21">
        <f t="shared" ref="G9:G72" si="0">F9/((1+(1-E9)*F9))</f>
        <v>2.7590895445957163E-3</v>
      </c>
      <c r="H9" s="16">
        <v>100000</v>
      </c>
      <c r="I9" s="16">
        <f>H9*G9</f>
        <v>275.90895445957165</v>
      </c>
      <c r="J9" s="16">
        <f t="shared" ref="J9:J72" si="1">H10+I9*E9</f>
        <v>99741.087037135134</v>
      </c>
      <c r="K9" s="16">
        <f>K10+J9</f>
        <v>8312507.5833225911</v>
      </c>
      <c r="L9" s="22">
        <f>K9/H9</f>
        <v>83.125075833225907</v>
      </c>
    </row>
    <row r="10" spans="1:13" ht="14.5" x14ac:dyDescent="0.35">
      <c r="A10" s="19">
        <v>1</v>
      </c>
      <c r="B10" s="63">
        <v>0</v>
      </c>
      <c r="C10" s="60">
        <v>843</v>
      </c>
      <c r="D10" s="11">
        <v>784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99724.091045540423</v>
      </c>
      <c r="I10" s="16">
        <f t="shared" ref="I10:I73" si="3">H10*G10</f>
        <v>0</v>
      </c>
      <c r="J10" s="16">
        <f t="shared" si="1"/>
        <v>99724.091045540423</v>
      </c>
      <c r="K10" s="16">
        <f t="shared" ref="K10:K73" si="4">K11+J10</f>
        <v>8212766.4962854562</v>
      </c>
      <c r="L10" s="23">
        <f t="shared" ref="L10:L73" si="5">K10/H10</f>
        <v>82.354889477357887</v>
      </c>
    </row>
    <row r="11" spans="1:13" ht="14.5" x14ac:dyDescent="0.35">
      <c r="A11" s="19">
        <v>2</v>
      </c>
      <c r="B11" s="64">
        <v>0</v>
      </c>
      <c r="C11" s="60">
        <v>818</v>
      </c>
      <c r="D11" s="11">
        <v>864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99724.091045540423</v>
      </c>
      <c r="I11" s="16">
        <f t="shared" si="3"/>
        <v>0</v>
      </c>
      <c r="J11" s="16">
        <f t="shared" si="1"/>
        <v>99724.091045540423</v>
      </c>
      <c r="K11" s="16">
        <f t="shared" si="4"/>
        <v>8113042.4052399155</v>
      </c>
      <c r="L11" s="23">
        <f t="shared" si="5"/>
        <v>81.354889477357872</v>
      </c>
    </row>
    <row r="12" spans="1:13" ht="14.5" x14ac:dyDescent="0.35">
      <c r="A12" s="19">
        <v>3</v>
      </c>
      <c r="B12" s="64">
        <v>0</v>
      </c>
      <c r="C12" s="60">
        <v>784</v>
      </c>
      <c r="D12" s="11">
        <v>846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99724.091045540423</v>
      </c>
      <c r="I12" s="16">
        <f t="shared" si="3"/>
        <v>0</v>
      </c>
      <c r="J12" s="16">
        <f t="shared" si="1"/>
        <v>99724.091045540423</v>
      </c>
      <c r="K12" s="16">
        <f t="shared" si="4"/>
        <v>8013318.3141943747</v>
      </c>
      <c r="L12" s="23">
        <f t="shared" si="5"/>
        <v>80.354889477357872</v>
      </c>
    </row>
    <row r="13" spans="1:13" ht="14.5" x14ac:dyDescent="0.35">
      <c r="A13" s="19">
        <v>4</v>
      </c>
      <c r="B13" s="64">
        <v>0</v>
      </c>
      <c r="C13" s="60">
        <v>879</v>
      </c>
      <c r="D13" s="11">
        <v>793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99724.091045540423</v>
      </c>
      <c r="I13" s="16">
        <f t="shared" si="3"/>
        <v>0</v>
      </c>
      <c r="J13" s="16">
        <f t="shared" si="1"/>
        <v>99724.091045540423</v>
      </c>
      <c r="K13" s="16">
        <f t="shared" si="4"/>
        <v>7913594.223148834</v>
      </c>
      <c r="L13" s="23">
        <f t="shared" si="5"/>
        <v>79.354889477357872</v>
      </c>
    </row>
    <row r="14" spans="1:13" ht="14.5" x14ac:dyDescent="0.35">
      <c r="A14" s="19">
        <v>5</v>
      </c>
      <c r="B14" s="64">
        <v>0</v>
      </c>
      <c r="C14" s="60">
        <v>865</v>
      </c>
      <c r="D14" s="11">
        <v>894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99724.091045540423</v>
      </c>
      <c r="I14" s="16">
        <f t="shared" si="3"/>
        <v>0</v>
      </c>
      <c r="J14" s="16">
        <f t="shared" si="1"/>
        <v>99724.091045540423</v>
      </c>
      <c r="K14" s="16">
        <f t="shared" si="4"/>
        <v>7813870.1321032932</v>
      </c>
      <c r="L14" s="23">
        <f t="shared" si="5"/>
        <v>78.354889477357872</v>
      </c>
    </row>
    <row r="15" spans="1:13" ht="14.5" x14ac:dyDescent="0.35">
      <c r="A15" s="19">
        <v>6</v>
      </c>
      <c r="B15" s="64">
        <v>0</v>
      </c>
      <c r="C15" s="60">
        <v>858</v>
      </c>
      <c r="D15" s="11">
        <v>854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99724.091045540423</v>
      </c>
      <c r="I15" s="16">
        <f t="shared" si="3"/>
        <v>0</v>
      </c>
      <c r="J15" s="16">
        <f t="shared" si="1"/>
        <v>99724.091045540423</v>
      </c>
      <c r="K15" s="16">
        <f t="shared" si="4"/>
        <v>7714146.0410577524</v>
      </c>
      <c r="L15" s="23">
        <f t="shared" si="5"/>
        <v>77.354889477357858</v>
      </c>
    </row>
    <row r="16" spans="1:13" ht="14.5" x14ac:dyDescent="0.35">
      <c r="A16" s="19">
        <v>7</v>
      </c>
      <c r="B16" s="64">
        <v>0</v>
      </c>
      <c r="C16" s="60">
        <v>897</v>
      </c>
      <c r="D16" s="11">
        <v>862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99724.091045540423</v>
      </c>
      <c r="I16" s="16">
        <f t="shared" si="3"/>
        <v>0</v>
      </c>
      <c r="J16" s="16">
        <f t="shared" si="1"/>
        <v>99724.091045540423</v>
      </c>
      <c r="K16" s="16">
        <f t="shared" si="4"/>
        <v>7614421.9500122117</v>
      </c>
      <c r="L16" s="23">
        <f t="shared" si="5"/>
        <v>76.354889477357858</v>
      </c>
    </row>
    <row r="17" spans="1:12" ht="14.5" x14ac:dyDescent="0.35">
      <c r="A17" s="19">
        <v>8</v>
      </c>
      <c r="B17" s="64">
        <v>0</v>
      </c>
      <c r="C17" s="60">
        <v>1005</v>
      </c>
      <c r="D17" s="11">
        <v>904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99724.091045540423</v>
      </c>
      <c r="I17" s="16">
        <f t="shared" si="3"/>
        <v>0</v>
      </c>
      <c r="J17" s="16">
        <f t="shared" si="1"/>
        <v>99724.091045540423</v>
      </c>
      <c r="K17" s="16">
        <f t="shared" si="4"/>
        <v>7514697.8589666709</v>
      </c>
      <c r="L17" s="23">
        <f t="shared" si="5"/>
        <v>75.354889477357858</v>
      </c>
    </row>
    <row r="18" spans="1:12" ht="14.5" x14ac:dyDescent="0.35">
      <c r="A18" s="19">
        <v>9</v>
      </c>
      <c r="B18" s="64">
        <v>0</v>
      </c>
      <c r="C18" s="60">
        <v>938</v>
      </c>
      <c r="D18" s="11">
        <v>1001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99724.091045540423</v>
      </c>
      <c r="I18" s="16">
        <f t="shared" si="3"/>
        <v>0</v>
      </c>
      <c r="J18" s="16">
        <f t="shared" si="1"/>
        <v>99724.091045540423</v>
      </c>
      <c r="K18" s="16">
        <f t="shared" si="4"/>
        <v>7414973.7679211302</v>
      </c>
      <c r="L18" s="23">
        <f t="shared" si="5"/>
        <v>74.354889477357858</v>
      </c>
    </row>
    <row r="19" spans="1:12" ht="14.5" x14ac:dyDescent="0.35">
      <c r="A19" s="19">
        <v>10</v>
      </c>
      <c r="B19" s="64">
        <v>0</v>
      </c>
      <c r="C19" s="60">
        <v>933</v>
      </c>
      <c r="D19" s="11">
        <v>941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99724.091045540423</v>
      </c>
      <c r="I19" s="16">
        <f t="shared" si="3"/>
        <v>0</v>
      </c>
      <c r="J19" s="16">
        <f t="shared" si="1"/>
        <v>99724.091045540423</v>
      </c>
      <c r="K19" s="16">
        <f t="shared" si="4"/>
        <v>7315249.6768755894</v>
      </c>
      <c r="L19" s="23">
        <f t="shared" si="5"/>
        <v>73.354889477357844</v>
      </c>
    </row>
    <row r="20" spans="1:12" ht="14.5" x14ac:dyDescent="0.35">
      <c r="A20" s="19">
        <v>11</v>
      </c>
      <c r="B20" s="64">
        <v>0</v>
      </c>
      <c r="C20" s="60">
        <v>942</v>
      </c>
      <c r="D20" s="11">
        <v>942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99724.091045540423</v>
      </c>
      <c r="I20" s="16">
        <f t="shared" si="3"/>
        <v>0</v>
      </c>
      <c r="J20" s="16">
        <f t="shared" si="1"/>
        <v>99724.091045540423</v>
      </c>
      <c r="K20" s="16">
        <f t="shared" si="4"/>
        <v>7215525.5858300487</v>
      </c>
      <c r="L20" s="23">
        <f t="shared" si="5"/>
        <v>72.354889477357844</v>
      </c>
    </row>
    <row r="21" spans="1:12" ht="14.5" x14ac:dyDescent="0.35">
      <c r="A21" s="19">
        <v>12</v>
      </c>
      <c r="B21" s="64">
        <v>0</v>
      </c>
      <c r="C21" s="60">
        <v>994</v>
      </c>
      <c r="D21" s="11">
        <v>938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99724.091045540423</v>
      </c>
      <c r="I21" s="16">
        <f t="shared" si="3"/>
        <v>0</v>
      </c>
      <c r="J21" s="16">
        <f t="shared" si="1"/>
        <v>99724.091045540423</v>
      </c>
      <c r="K21" s="16">
        <f t="shared" si="4"/>
        <v>7115801.4947845079</v>
      </c>
      <c r="L21" s="23">
        <f t="shared" si="5"/>
        <v>71.354889477357844</v>
      </c>
    </row>
    <row r="22" spans="1:12" ht="14.5" x14ac:dyDescent="0.35">
      <c r="A22" s="19">
        <v>13</v>
      </c>
      <c r="B22" s="64">
        <v>0</v>
      </c>
      <c r="C22" s="60">
        <v>865</v>
      </c>
      <c r="D22" s="11">
        <v>1007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99724.091045540423</v>
      </c>
      <c r="I22" s="16">
        <f t="shared" si="3"/>
        <v>0</v>
      </c>
      <c r="J22" s="16">
        <f t="shared" si="1"/>
        <v>99724.091045540423</v>
      </c>
      <c r="K22" s="16">
        <f t="shared" si="4"/>
        <v>7016077.4037389671</v>
      </c>
      <c r="L22" s="23">
        <f t="shared" si="5"/>
        <v>70.354889477357844</v>
      </c>
    </row>
    <row r="23" spans="1:12" ht="14.5" x14ac:dyDescent="0.35">
      <c r="A23" s="19">
        <v>14</v>
      </c>
      <c r="B23" s="64">
        <v>0</v>
      </c>
      <c r="C23" s="60">
        <v>904</v>
      </c>
      <c r="D23" s="11">
        <v>865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99724.091045540423</v>
      </c>
      <c r="I23" s="16">
        <f t="shared" si="3"/>
        <v>0</v>
      </c>
      <c r="J23" s="16">
        <f t="shared" si="1"/>
        <v>99724.091045540423</v>
      </c>
      <c r="K23" s="16">
        <f t="shared" si="4"/>
        <v>6916353.3126934264</v>
      </c>
      <c r="L23" s="23">
        <f t="shared" si="5"/>
        <v>69.354889477357844</v>
      </c>
    </row>
    <row r="24" spans="1:12" ht="14.5" x14ac:dyDescent="0.35">
      <c r="A24" s="19">
        <v>15</v>
      </c>
      <c r="B24" s="64">
        <v>0</v>
      </c>
      <c r="C24" s="60">
        <v>837</v>
      </c>
      <c r="D24" s="11">
        <v>921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99724.091045540423</v>
      </c>
      <c r="I24" s="16">
        <f t="shared" si="3"/>
        <v>0</v>
      </c>
      <c r="J24" s="16">
        <f t="shared" si="1"/>
        <v>99724.091045540423</v>
      </c>
      <c r="K24" s="16">
        <f t="shared" si="4"/>
        <v>6816629.2216478856</v>
      </c>
      <c r="L24" s="23">
        <f t="shared" si="5"/>
        <v>68.35488947735783</v>
      </c>
    </row>
    <row r="25" spans="1:12" ht="14.5" x14ac:dyDescent="0.35">
      <c r="A25" s="19">
        <v>16</v>
      </c>
      <c r="B25" s="64">
        <v>0</v>
      </c>
      <c r="C25" s="60">
        <v>828</v>
      </c>
      <c r="D25" s="11">
        <v>849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99724.091045540423</v>
      </c>
      <c r="I25" s="16">
        <f t="shared" si="3"/>
        <v>0</v>
      </c>
      <c r="J25" s="16">
        <f t="shared" si="1"/>
        <v>99724.091045540423</v>
      </c>
      <c r="K25" s="16">
        <f t="shared" si="4"/>
        <v>6716905.1306023449</v>
      </c>
      <c r="L25" s="23">
        <f t="shared" si="5"/>
        <v>67.35488947735783</v>
      </c>
    </row>
    <row r="26" spans="1:12" ht="14.5" x14ac:dyDescent="0.35">
      <c r="A26" s="19">
        <v>17</v>
      </c>
      <c r="B26" s="64">
        <v>0</v>
      </c>
      <c r="C26" s="60">
        <v>784</v>
      </c>
      <c r="D26" s="11">
        <v>844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99724.091045540423</v>
      </c>
      <c r="I26" s="16">
        <f t="shared" si="3"/>
        <v>0</v>
      </c>
      <c r="J26" s="16">
        <f t="shared" si="1"/>
        <v>99724.091045540423</v>
      </c>
      <c r="K26" s="16">
        <f t="shared" si="4"/>
        <v>6617181.0395568041</v>
      </c>
      <c r="L26" s="23">
        <f t="shared" si="5"/>
        <v>66.35488947735783</v>
      </c>
    </row>
    <row r="27" spans="1:12" x14ac:dyDescent="0.25">
      <c r="A27" s="19">
        <v>18</v>
      </c>
      <c r="B27" s="11">
        <v>1</v>
      </c>
      <c r="C27" s="60">
        <v>764</v>
      </c>
      <c r="D27" s="11">
        <v>816</v>
      </c>
      <c r="E27" s="20">
        <v>5.7500000000000002E-2</v>
      </c>
      <c r="F27" s="21">
        <f t="shared" si="2"/>
        <v>1.2658227848101266E-3</v>
      </c>
      <c r="G27" s="21">
        <f t="shared" si="0"/>
        <v>1.2643144097074059E-3</v>
      </c>
      <c r="H27" s="16">
        <f t="shared" si="6"/>
        <v>99724.091045540423</v>
      </c>
      <c r="I27" s="16">
        <f t="shared" si="3"/>
        <v>126.08260530385004</v>
      </c>
      <c r="J27" s="16">
        <f t="shared" si="1"/>
        <v>99605.258190041553</v>
      </c>
      <c r="K27" s="16">
        <f t="shared" si="4"/>
        <v>6517456.9485112634</v>
      </c>
      <c r="L27" s="23">
        <f t="shared" si="5"/>
        <v>65.35488947735783</v>
      </c>
    </row>
    <row r="28" spans="1:12" x14ac:dyDescent="0.25">
      <c r="A28" s="19">
        <v>19</v>
      </c>
      <c r="B28" s="11">
        <v>0</v>
      </c>
      <c r="C28" s="60">
        <v>730</v>
      </c>
      <c r="D28" s="11">
        <v>772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99598.008440236576</v>
      </c>
      <c r="I28" s="16">
        <f t="shared" si="3"/>
        <v>0</v>
      </c>
      <c r="J28" s="16">
        <f t="shared" si="1"/>
        <v>99598.008440236576</v>
      </c>
      <c r="K28" s="16">
        <f t="shared" si="4"/>
        <v>6417851.6903212219</v>
      </c>
      <c r="L28" s="23">
        <f t="shared" si="5"/>
        <v>64.437550417207689</v>
      </c>
    </row>
    <row r="29" spans="1:12" x14ac:dyDescent="0.25">
      <c r="A29" s="19">
        <v>20</v>
      </c>
      <c r="B29" s="11">
        <v>0</v>
      </c>
      <c r="C29" s="60">
        <v>680</v>
      </c>
      <c r="D29" s="11">
        <v>719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99598.008440236576</v>
      </c>
      <c r="I29" s="16">
        <f t="shared" si="3"/>
        <v>0</v>
      </c>
      <c r="J29" s="16">
        <f t="shared" si="1"/>
        <v>99598.008440236576</v>
      </c>
      <c r="K29" s="16">
        <f t="shared" si="4"/>
        <v>6318253.6818809854</v>
      </c>
      <c r="L29" s="23">
        <f t="shared" si="5"/>
        <v>63.437550417207696</v>
      </c>
    </row>
    <row r="30" spans="1:12" x14ac:dyDescent="0.25">
      <c r="A30" s="19">
        <v>21</v>
      </c>
      <c r="B30" s="11">
        <v>0</v>
      </c>
      <c r="C30" s="60">
        <v>632</v>
      </c>
      <c r="D30" s="11">
        <v>697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99598.008440236576</v>
      </c>
      <c r="I30" s="16">
        <f t="shared" si="3"/>
        <v>0</v>
      </c>
      <c r="J30" s="16">
        <f t="shared" si="1"/>
        <v>99598.008440236576</v>
      </c>
      <c r="K30" s="16">
        <f t="shared" si="4"/>
        <v>6218655.6734407488</v>
      </c>
      <c r="L30" s="23">
        <f t="shared" si="5"/>
        <v>62.437550417207696</v>
      </c>
    </row>
    <row r="31" spans="1:12" x14ac:dyDescent="0.25">
      <c r="A31" s="19">
        <v>22</v>
      </c>
      <c r="B31" s="11">
        <v>0</v>
      </c>
      <c r="C31" s="60">
        <v>709</v>
      </c>
      <c r="D31" s="11">
        <v>648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99598.008440236576</v>
      </c>
      <c r="I31" s="16">
        <f t="shared" si="3"/>
        <v>0</v>
      </c>
      <c r="J31" s="16">
        <f t="shared" si="1"/>
        <v>99598.008440236576</v>
      </c>
      <c r="K31" s="16">
        <f t="shared" si="4"/>
        <v>6119057.6650005123</v>
      </c>
      <c r="L31" s="23">
        <f t="shared" si="5"/>
        <v>61.437550417207696</v>
      </c>
    </row>
    <row r="32" spans="1:12" x14ac:dyDescent="0.25">
      <c r="A32" s="19">
        <v>23</v>
      </c>
      <c r="B32" s="11">
        <v>0</v>
      </c>
      <c r="C32" s="60">
        <v>689</v>
      </c>
      <c r="D32" s="11">
        <v>704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99598.008440236576</v>
      </c>
      <c r="I32" s="16">
        <f t="shared" si="3"/>
        <v>0</v>
      </c>
      <c r="J32" s="16">
        <f t="shared" si="1"/>
        <v>99598.008440236576</v>
      </c>
      <c r="K32" s="16">
        <f t="shared" si="4"/>
        <v>6019459.6565602757</v>
      </c>
      <c r="L32" s="23">
        <f t="shared" si="5"/>
        <v>60.437550417207696</v>
      </c>
    </row>
    <row r="33" spans="1:12" x14ac:dyDescent="0.25">
      <c r="A33" s="19">
        <v>24</v>
      </c>
      <c r="B33" s="11">
        <v>1</v>
      </c>
      <c r="C33" s="60">
        <v>708</v>
      </c>
      <c r="D33" s="11">
        <v>701</v>
      </c>
      <c r="E33" s="20">
        <v>0.13969999999999999</v>
      </c>
      <c r="F33" s="21">
        <f t="shared" si="2"/>
        <v>1.4194464158977999E-3</v>
      </c>
      <c r="G33" s="21">
        <f t="shared" si="0"/>
        <v>1.417715173366009E-3</v>
      </c>
      <c r="H33" s="16">
        <f t="shared" si="6"/>
        <v>99598.008440236576</v>
      </c>
      <c r="I33" s="16">
        <f t="shared" si="3"/>
        <v>141.20160780275921</v>
      </c>
      <c r="J33" s="16">
        <f t="shared" si="1"/>
        <v>99476.532697043862</v>
      </c>
      <c r="K33" s="16">
        <f t="shared" si="4"/>
        <v>5919861.6481200391</v>
      </c>
      <c r="L33" s="23">
        <f t="shared" si="5"/>
        <v>59.437550417207696</v>
      </c>
    </row>
    <row r="34" spans="1:12" x14ac:dyDescent="0.25">
      <c r="A34" s="19">
        <v>25</v>
      </c>
      <c r="B34" s="11">
        <v>0</v>
      </c>
      <c r="C34" s="60">
        <v>699</v>
      </c>
      <c r="D34" s="11">
        <v>727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99456.806832433809</v>
      </c>
      <c r="I34" s="16">
        <f t="shared" si="3"/>
        <v>0</v>
      </c>
      <c r="J34" s="16">
        <f t="shared" si="1"/>
        <v>99456.806832433809</v>
      </c>
      <c r="K34" s="16">
        <f t="shared" si="4"/>
        <v>5820385.1154229948</v>
      </c>
      <c r="L34" s="23">
        <f t="shared" si="5"/>
        <v>58.521737232417479</v>
      </c>
    </row>
    <row r="35" spans="1:12" x14ac:dyDescent="0.25">
      <c r="A35" s="19">
        <v>26</v>
      </c>
      <c r="B35" s="11">
        <v>0</v>
      </c>
      <c r="C35" s="60">
        <v>689</v>
      </c>
      <c r="D35" s="11">
        <v>715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99456.806832433809</v>
      </c>
      <c r="I35" s="16">
        <f t="shared" si="3"/>
        <v>0</v>
      </c>
      <c r="J35" s="16">
        <f t="shared" si="1"/>
        <v>99456.806832433809</v>
      </c>
      <c r="K35" s="16">
        <f t="shared" si="4"/>
        <v>5720928.3085905612</v>
      </c>
      <c r="L35" s="23">
        <f t="shared" si="5"/>
        <v>57.521737232417479</v>
      </c>
    </row>
    <row r="36" spans="1:12" x14ac:dyDescent="0.25">
      <c r="A36" s="19">
        <v>27</v>
      </c>
      <c r="B36" s="11">
        <v>0</v>
      </c>
      <c r="C36" s="60">
        <v>780</v>
      </c>
      <c r="D36" s="11">
        <v>699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99456.806832433809</v>
      </c>
      <c r="I36" s="16">
        <f t="shared" si="3"/>
        <v>0</v>
      </c>
      <c r="J36" s="16">
        <f t="shared" si="1"/>
        <v>99456.806832433809</v>
      </c>
      <c r="K36" s="16">
        <f t="shared" si="4"/>
        <v>5621471.5017581275</v>
      </c>
      <c r="L36" s="23">
        <f t="shared" si="5"/>
        <v>56.521737232417479</v>
      </c>
    </row>
    <row r="37" spans="1:12" x14ac:dyDescent="0.25">
      <c r="A37" s="19">
        <v>28</v>
      </c>
      <c r="B37" s="11">
        <v>0</v>
      </c>
      <c r="C37" s="60">
        <v>796</v>
      </c>
      <c r="D37" s="11">
        <v>800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99456.806832433809</v>
      </c>
      <c r="I37" s="16">
        <f t="shared" si="3"/>
        <v>0</v>
      </c>
      <c r="J37" s="16">
        <f t="shared" si="1"/>
        <v>99456.806832433809</v>
      </c>
      <c r="K37" s="16">
        <f t="shared" si="4"/>
        <v>5522014.6949256938</v>
      </c>
      <c r="L37" s="23">
        <f t="shared" si="5"/>
        <v>55.521737232417486</v>
      </c>
    </row>
    <row r="38" spans="1:12" x14ac:dyDescent="0.25">
      <c r="A38" s="19">
        <v>29</v>
      </c>
      <c r="B38" s="11">
        <v>0</v>
      </c>
      <c r="C38" s="60">
        <v>808</v>
      </c>
      <c r="D38" s="11">
        <v>790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99456.806832433809</v>
      </c>
      <c r="I38" s="16">
        <f t="shared" si="3"/>
        <v>0</v>
      </c>
      <c r="J38" s="16">
        <f t="shared" si="1"/>
        <v>99456.806832433809</v>
      </c>
      <c r="K38" s="16">
        <f t="shared" si="4"/>
        <v>5422557.8880932601</v>
      </c>
      <c r="L38" s="23">
        <f t="shared" si="5"/>
        <v>54.521737232417486</v>
      </c>
    </row>
    <row r="39" spans="1:12" x14ac:dyDescent="0.25">
      <c r="A39" s="19">
        <v>30</v>
      </c>
      <c r="B39" s="11">
        <v>0</v>
      </c>
      <c r="C39" s="60">
        <v>799</v>
      </c>
      <c r="D39" s="11">
        <v>794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99456.806832433809</v>
      </c>
      <c r="I39" s="16">
        <f t="shared" si="3"/>
        <v>0</v>
      </c>
      <c r="J39" s="16">
        <f t="shared" si="1"/>
        <v>99456.806832433809</v>
      </c>
      <c r="K39" s="16">
        <f t="shared" si="4"/>
        <v>5323101.0812608264</v>
      </c>
      <c r="L39" s="23">
        <f t="shared" si="5"/>
        <v>53.521737232417486</v>
      </c>
    </row>
    <row r="40" spans="1:12" x14ac:dyDescent="0.25">
      <c r="A40" s="19">
        <v>31</v>
      </c>
      <c r="B40" s="11">
        <v>0</v>
      </c>
      <c r="C40" s="60">
        <v>913</v>
      </c>
      <c r="D40" s="11">
        <v>792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99456.806832433809</v>
      </c>
      <c r="I40" s="16">
        <f t="shared" si="3"/>
        <v>0</v>
      </c>
      <c r="J40" s="16">
        <f t="shared" si="1"/>
        <v>99456.806832433809</v>
      </c>
      <c r="K40" s="16">
        <f t="shared" si="4"/>
        <v>5223644.2744283928</v>
      </c>
      <c r="L40" s="23">
        <f t="shared" si="5"/>
        <v>52.521737232417486</v>
      </c>
    </row>
    <row r="41" spans="1:12" x14ac:dyDescent="0.25">
      <c r="A41" s="19">
        <v>32</v>
      </c>
      <c r="B41" s="11">
        <v>0</v>
      </c>
      <c r="C41" s="60">
        <v>1015</v>
      </c>
      <c r="D41" s="11">
        <v>919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99456.806832433809</v>
      </c>
      <c r="I41" s="16">
        <f t="shared" si="3"/>
        <v>0</v>
      </c>
      <c r="J41" s="16">
        <f t="shared" si="1"/>
        <v>99456.806832433809</v>
      </c>
      <c r="K41" s="16">
        <f t="shared" si="4"/>
        <v>5124187.4675959591</v>
      </c>
      <c r="L41" s="23">
        <f t="shared" si="5"/>
        <v>51.521737232417486</v>
      </c>
    </row>
    <row r="42" spans="1:12" x14ac:dyDescent="0.25">
      <c r="A42" s="19">
        <v>33</v>
      </c>
      <c r="B42" s="11">
        <v>1</v>
      </c>
      <c r="C42" s="60">
        <v>1081</v>
      </c>
      <c r="D42" s="11">
        <v>1009</v>
      </c>
      <c r="E42" s="20">
        <v>6.5799999999999997E-2</v>
      </c>
      <c r="F42" s="21">
        <f t="shared" si="2"/>
        <v>9.5693779904306223E-4</v>
      </c>
      <c r="G42" s="21">
        <f t="shared" si="0"/>
        <v>9.5608308820956426E-4</v>
      </c>
      <c r="H42" s="16">
        <f t="shared" si="6"/>
        <v>99456.806832433809</v>
      </c>
      <c r="I42" s="16">
        <f t="shared" si="3"/>
        <v>95.088971019815403</v>
      </c>
      <c r="J42" s="16">
        <f t="shared" si="1"/>
        <v>99367.974715707096</v>
      </c>
      <c r="K42" s="16">
        <f t="shared" si="4"/>
        <v>5024730.6607635254</v>
      </c>
      <c r="L42" s="23">
        <f t="shared" si="5"/>
        <v>50.521737232417493</v>
      </c>
    </row>
    <row r="43" spans="1:12" x14ac:dyDescent="0.25">
      <c r="A43" s="19">
        <v>34</v>
      </c>
      <c r="B43" s="11">
        <v>0</v>
      </c>
      <c r="C43" s="60">
        <v>1194</v>
      </c>
      <c r="D43" s="11">
        <v>1088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99361.717861413999</v>
      </c>
      <c r="I43" s="16">
        <f t="shared" si="3"/>
        <v>0</v>
      </c>
      <c r="J43" s="16">
        <f t="shared" si="1"/>
        <v>99361.717861413999</v>
      </c>
      <c r="K43" s="16">
        <f t="shared" si="4"/>
        <v>4925362.6860478185</v>
      </c>
      <c r="L43" s="23">
        <f t="shared" si="5"/>
        <v>49.57002346635683</v>
      </c>
    </row>
    <row r="44" spans="1:12" x14ac:dyDescent="0.25">
      <c r="A44" s="19">
        <v>35</v>
      </c>
      <c r="B44" s="11">
        <v>0</v>
      </c>
      <c r="C44" s="60">
        <v>1328</v>
      </c>
      <c r="D44" s="11">
        <v>1198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99361.717861413999</v>
      </c>
      <c r="I44" s="16">
        <f t="shared" si="3"/>
        <v>0</v>
      </c>
      <c r="J44" s="16">
        <f t="shared" si="1"/>
        <v>99361.717861413999</v>
      </c>
      <c r="K44" s="16">
        <f t="shared" si="4"/>
        <v>4826000.9681864046</v>
      </c>
      <c r="L44" s="23">
        <f t="shared" si="5"/>
        <v>48.57002346635683</v>
      </c>
    </row>
    <row r="45" spans="1:12" x14ac:dyDescent="0.25">
      <c r="A45" s="19">
        <v>36</v>
      </c>
      <c r="B45" s="11">
        <v>0</v>
      </c>
      <c r="C45" s="60">
        <v>1329</v>
      </c>
      <c r="D45" s="11">
        <v>1328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99361.717861413999</v>
      </c>
      <c r="I45" s="16">
        <f t="shared" si="3"/>
        <v>0</v>
      </c>
      <c r="J45" s="16">
        <f t="shared" si="1"/>
        <v>99361.717861413999</v>
      </c>
      <c r="K45" s="16">
        <f t="shared" si="4"/>
        <v>4726639.2503249906</v>
      </c>
      <c r="L45" s="23">
        <f t="shared" si="5"/>
        <v>47.57002346635683</v>
      </c>
    </row>
    <row r="46" spans="1:12" x14ac:dyDescent="0.25">
      <c r="A46" s="19">
        <v>37</v>
      </c>
      <c r="B46" s="11">
        <v>0</v>
      </c>
      <c r="C46" s="60">
        <v>1451</v>
      </c>
      <c r="D46" s="11">
        <v>1318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99361.717861413999</v>
      </c>
      <c r="I46" s="16">
        <f t="shared" si="3"/>
        <v>0</v>
      </c>
      <c r="J46" s="16">
        <f t="shared" si="1"/>
        <v>99361.717861413999</v>
      </c>
      <c r="K46" s="16">
        <f t="shared" si="4"/>
        <v>4627277.5324635766</v>
      </c>
      <c r="L46" s="23">
        <f t="shared" si="5"/>
        <v>46.57002346635683</v>
      </c>
    </row>
    <row r="47" spans="1:12" x14ac:dyDescent="0.25">
      <c r="A47" s="19">
        <v>38</v>
      </c>
      <c r="B47" s="11">
        <v>3</v>
      </c>
      <c r="C47" s="60">
        <v>1463</v>
      </c>
      <c r="D47" s="11">
        <v>1456</v>
      </c>
      <c r="E47" s="20">
        <v>0.42830000000000001</v>
      </c>
      <c r="F47" s="21">
        <f t="shared" si="2"/>
        <v>2.0554984583761563E-3</v>
      </c>
      <c r="G47" s="21">
        <f t="shared" si="0"/>
        <v>2.0530858187819165E-3</v>
      </c>
      <c r="H47" s="16">
        <f t="shared" si="6"/>
        <v>99361.717861413999</v>
      </c>
      <c r="I47" s="16">
        <f t="shared" si="3"/>
        <v>203.99813387107895</v>
      </c>
      <c r="J47" s="16">
        <f t="shared" si="1"/>
        <v>99245.09212827991</v>
      </c>
      <c r="K47" s="16">
        <f t="shared" si="4"/>
        <v>4527915.8146021627</v>
      </c>
      <c r="L47" s="23">
        <f t="shared" si="5"/>
        <v>45.57002346635683</v>
      </c>
    </row>
    <row r="48" spans="1:12" x14ac:dyDescent="0.25">
      <c r="A48" s="19">
        <v>39</v>
      </c>
      <c r="B48" s="11">
        <v>0</v>
      </c>
      <c r="C48" s="60">
        <v>1598</v>
      </c>
      <c r="D48" s="11">
        <v>1483</v>
      </c>
      <c r="E48" s="20">
        <v>0</v>
      </c>
      <c r="F48" s="21">
        <f t="shared" si="2"/>
        <v>0</v>
      </c>
      <c r="G48" s="21">
        <f t="shared" si="0"/>
        <v>0</v>
      </c>
      <c r="H48" s="16">
        <f t="shared" si="6"/>
        <v>99157.719727542921</v>
      </c>
      <c r="I48" s="16">
        <f t="shared" si="3"/>
        <v>0</v>
      </c>
      <c r="J48" s="16">
        <f t="shared" si="1"/>
        <v>99157.719727542921</v>
      </c>
      <c r="K48" s="16">
        <f t="shared" si="4"/>
        <v>4428670.7224738831</v>
      </c>
      <c r="L48" s="23">
        <f t="shared" si="5"/>
        <v>44.662893969754492</v>
      </c>
    </row>
    <row r="49" spans="1:12" x14ac:dyDescent="0.25">
      <c r="A49" s="19">
        <v>40</v>
      </c>
      <c r="B49" s="11">
        <v>1</v>
      </c>
      <c r="C49" s="60">
        <v>1668</v>
      </c>
      <c r="D49" s="11">
        <v>1565</v>
      </c>
      <c r="E49" s="20">
        <v>0.17530000000000001</v>
      </c>
      <c r="F49" s="21">
        <f t="shared" si="2"/>
        <v>6.1862047633776682E-4</v>
      </c>
      <c r="G49" s="21">
        <f t="shared" si="0"/>
        <v>6.1830503176016544E-4</v>
      </c>
      <c r="H49" s="16">
        <f t="shared" si="6"/>
        <v>99157.719727542921</v>
      </c>
      <c r="I49" s="16">
        <f t="shared" si="3"/>
        <v>61.309717045404007</v>
      </c>
      <c r="J49" s="16">
        <f t="shared" si="1"/>
        <v>99107.157603895583</v>
      </c>
      <c r="K49" s="16">
        <f t="shared" si="4"/>
        <v>4329513.0027463399</v>
      </c>
      <c r="L49" s="23">
        <f t="shared" si="5"/>
        <v>43.662893969754492</v>
      </c>
    </row>
    <row r="50" spans="1:12" x14ac:dyDescent="0.25">
      <c r="A50" s="19">
        <v>41</v>
      </c>
      <c r="B50" s="11">
        <v>1</v>
      </c>
      <c r="C50" s="60">
        <v>1722</v>
      </c>
      <c r="D50" s="11">
        <v>1660</v>
      </c>
      <c r="E50" s="20">
        <v>9.3200000000000005E-2</v>
      </c>
      <c r="F50" s="21">
        <f t="shared" si="2"/>
        <v>5.9136605558840927E-4</v>
      </c>
      <c r="G50" s="21">
        <f t="shared" si="0"/>
        <v>5.9104910506890818E-4</v>
      </c>
      <c r="H50" s="16">
        <f t="shared" si="6"/>
        <v>99096.410010497522</v>
      </c>
      <c r="I50" s="16">
        <f t="shared" si="3"/>
        <v>58.570844452246156</v>
      </c>
      <c r="J50" s="16">
        <f t="shared" si="1"/>
        <v>99043.297968748229</v>
      </c>
      <c r="K50" s="16">
        <f t="shared" si="4"/>
        <v>4230405.8451424446</v>
      </c>
      <c r="L50" s="23">
        <f t="shared" si="5"/>
        <v>42.689799203566579</v>
      </c>
    </row>
    <row r="51" spans="1:12" x14ac:dyDescent="0.25">
      <c r="A51" s="19">
        <v>42</v>
      </c>
      <c r="B51" s="11">
        <v>1</v>
      </c>
      <c r="C51" s="60">
        <v>1684</v>
      </c>
      <c r="D51" s="11">
        <v>1715</v>
      </c>
      <c r="E51" s="20">
        <v>0.38900000000000001</v>
      </c>
      <c r="F51" s="21">
        <f t="shared" si="2"/>
        <v>5.8840835539864661E-4</v>
      </c>
      <c r="G51" s="21">
        <f t="shared" si="0"/>
        <v>5.8819688832082134E-4</v>
      </c>
      <c r="H51" s="16">
        <f t="shared" si="6"/>
        <v>99037.839166045276</v>
      </c>
      <c r="I51" s="16">
        <f t="shared" si="3"/>
        <v>58.2537488234858</v>
      </c>
      <c r="J51" s="16">
        <f t="shared" si="1"/>
        <v>99002.246125514124</v>
      </c>
      <c r="K51" s="16">
        <f t="shared" si="4"/>
        <v>4131362.5471736961</v>
      </c>
      <c r="L51" s="23">
        <f t="shared" si="5"/>
        <v>41.714990774860496</v>
      </c>
    </row>
    <row r="52" spans="1:12" x14ac:dyDescent="0.25">
      <c r="A52" s="19">
        <v>43</v>
      </c>
      <c r="B52" s="11">
        <v>2</v>
      </c>
      <c r="C52" s="60">
        <v>1700</v>
      </c>
      <c r="D52" s="11">
        <v>1679</v>
      </c>
      <c r="E52" s="20">
        <v>0.42049999999999998</v>
      </c>
      <c r="F52" s="21">
        <f t="shared" si="2"/>
        <v>1.1837821840781297E-3</v>
      </c>
      <c r="G52" s="21">
        <f t="shared" si="0"/>
        <v>1.1829706641019863E-3</v>
      </c>
      <c r="H52" s="16">
        <f t="shared" si="6"/>
        <v>98979.585417221795</v>
      </c>
      <c r="I52" s="16">
        <f t="shared" si="3"/>
        <v>117.08994589355014</v>
      </c>
      <c r="J52" s="16">
        <f t="shared" si="1"/>
        <v>98911.731793576488</v>
      </c>
      <c r="K52" s="16">
        <f t="shared" si="4"/>
        <v>4032360.301048182</v>
      </c>
      <c r="L52" s="23">
        <f t="shared" si="5"/>
        <v>40.739312900239504</v>
      </c>
    </row>
    <row r="53" spans="1:12" x14ac:dyDescent="0.25">
      <c r="A53" s="19">
        <v>44</v>
      </c>
      <c r="B53" s="11">
        <v>2</v>
      </c>
      <c r="C53" s="60">
        <v>1687</v>
      </c>
      <c r="D53" s="11">
        <v>1686</v>
      </c>
      <c r="E53" s="20">
        <v>0.87119999999999997</v>
      </c>
      <c r="F53" s="21">
        <f t="shared" si="2"/>
        <v>1.1858879335902757E-3</v>
      </c>
      <c r="G53" s="21">
        <f t="shared" si="0"/>
        <v>1.1857068259244837E-3</v>
      </c>
      <c r="H53" s="16">
        <f t="shared" si="6"/>
        <v>98862.49547132825</v>
      </c>
      <c r="I53" s="16">
        <f t="shared" si="3"/>
        <v>117.22193570828226</v>
      </c>
      <c r="J53" s="16">
        <f t="shared" si="1"/>
        <v>98847.397286009029</v>
      </c>
      <c r="K53" s="16">
        <f t="shared" si="4"/>
        <v>3933448.5692546056</v>
      </c>
      <c r="L53" s="23">
        <f t="shared" si="5"/>
        <v>39.787065362874344</v>
      </c>
    </row>
    <row r="54" spans="1:12" x14ac:dyDescent="0.25">
      <c r="A54" s="19">
        <v>45</v>
      </c>
      <c r="B54" s="11">
        <v>1</v>
      </c>
      <c r="C54" s="60">
        <v>1549</v>
      </c>
      <c r="D54" s="11">
        <v>1664</v>
      </c>
      <c r="E54" s="20">
        <v>1.37E-2</v>
      </c>
      <c r="F54" s="21">
        <f t="shared" si="2"/>
        <v>6.2247121070650485E-4</v>
      </c>
      <c r="G54" s="21">
        <f t="shared" si="0"/>
        <v>6.2208928312483915E-4</v>
      </c>
      <c r="H54" s="16">
        <f t="shared" si="6"/>
        <v>98745.27353561997</v>
      </c>
      <c r="I54" s="16">
        <f t="shared" si="3"/>
        <v>61.428376425739977</v>
      </c>
      <c r="J54" s="16">
        <f t="shared" si="1"/>
        <v>98684.686727951266</v>
      </c>
      <c r="K54" s="16">
        <f t="shared" si="4"/>
        <v>3834601.1719685965</v>
      </c>
      <c r="L54" s="23">
        <f t="shared" si="5"/>
        <v>38.833262946862533</v>
      </c>
    </row>
    <row r="55" spans="1:12" x14ac:dyDescent="0.25">
      <c r="A55" s="19">
        <v>46</v>
      </c>
      <c r="B55" s="11">
        <v>3</v>
      </c>
      <c r="C55" s="60">
        <v>1522</v>
      </c>
      <c r="D55" s="11">
        <v>1559</v>
      </c>
      <c r="E55" s="20">
        <v>0.69410000000000005</v>
      </c>
      <c r="F55" s="21">
        <f t="shared" si="2"/>
        <v>1.9474196689386564E-3</v>
      </c>
      <c r="G55" s="21">
        <f t="shared" si="0"/>
        <v>1.9462602511960258E-3</v>
      </c>
      <c r="H55" s="16">
        <f t="shared" si="6"/>
        <v>98683.845159194228</v>
      </c>
      <c r="I55" s="16">
        <f t="shared" si="3"/>
        <v>192.06444526852306</v>
      </c>
      <c r="J55" s="16">
        <f t="shared" si="1"/>
        <v>98625.092645386583</v>
      </c>
      <c r="K55" s="16">
        <f t="shared" si="4"/>
        <v>3735916.4852406452</v>
      </c>
      <c r="L55" s="23">
        <f t="shared" si="5"/>
        <v>37.857427213278541</v>
      </c>
    </row>
    <row r="56" spans="1:12" x14ac:dyDescent="0.25">
      <c r="A56" s="19">
        <v>47</v>
      </c>
      <c r="B56" s="11">
        <v>2</v>
      </c>
      <c r="C56" s="60">
        <v>1419</v>
      </c>
      <c r="D56" s="11">
        <v>1525</v>
      </c>
      <c r="E56" s="20">
        <v>0.87949999999999995</v>
      </c>
      <c r="F56" s="21">
        <f t="shared" si="2"/>
        <v>1.358695652173913E-3</v>
      </c>
      <c r="G56" s="21">
        <f t="shared" si="0"/>
        <v>1.3584732390960448E-3</v>
      </c>
      <c r="H56" s="16">
        <f t="shared" si="6"/>
        <v>98491.780713925706</v>
      </c>
      <c r="I56" s="16">
        <f t="shared" si="3"/>
        <v>133.798448370784</v>
      </c>
      <c r="J56" s="16">
        <f t="shared" si="1"/>
        <v>98475.65800089702</v>
      </c>
      <c r="K56" s="16">
        <f t="shared" si="4"/>
        <v>3637291.3925952585</v>
      </c>
      <c r="L56" s="23">
        <f t="shared" si="5"/>
        <v>36.929897766392841</v>
      </c>
    </row>
    <row r="57" spans="1:12" x14ac:dyDescent="0.25">
      <c r="A57" s="19">
        <v>48</v>
      </c>
      <c r="B57" s="11">
        <v>2</v>
      </c>
      <c r="C57" s="60">
        <v>1447</v>
      </c>
      <c r="D57" s="11">
        <v>1412</v>
      </c>
      <c r="E57" s="20">
        <v>0.20549999999999999</v>
      </c>
      <c r="F57" s="21">
        <f t="shared" si="2"/>
        <v>1.3990905911157748E-3</v>
      </c>
      <c r="G57" s="21">
        <f t="shared" si="0"/>
        <v>1.3975371203328374E-3</v>
      </c>
      <c r="H57" s="16">
        <f t="shared" si="6"/>
        <v>98357.982265554921</v>
      </c>
      <c r="I57" s="16">
        <f t="shared" si="3"/>
        <v>137.45893129715191</v>
      </c>
      <c r="J57" s="16">
        <f t="shared" si="1"/>
        <v>98248.771144639337</v>
      </c>
      <c r="K57" s="16">
        <f t="shared" si="4"/>
        <v>3538815.7345943614</v>
      </c>
      <c r="L57" s="23">
        <f t="shared" si="5"/>
        <v>35.978937886708344</v>
      </c>
    </row>
    <row r="58" spans="1:12" x14ac:dyDescent="0.25">
      <c r="A58" s="19">
        <v>49</v>
      </c>
      <c r="B58" s="11">
        <v>1</v>
      </c>
      <c r="C58" s="60">
        <v>1300</v>
      </c>
      <c r="D58" s="11">
        <v>1434</v>
      </c>
      <c r="E58" s="20">
        <v>0.49859999999999999</v>
      </c>
      <c r="F58" s="21">
        <f t="shared" si="2"/>
        <v>7.3152889539136799E-4</v>
      </c>
      <c r="G58" s="21">
        <f t="shared" si="0"/>
        <v>7.3126067731996472E-4</v>
      </c>
      <c r="H58" s="16">
        <f t="shared" si="6"/>
        <v>98220.52333425777</v>
      </c>
      <c r="I58" s="16">
        <f t="shared" si="3"/>
        <v>71.824806420130741</v>
      </c>
      <c r="J58" s="16">
        <f t="shared" si="1"/>
        <v>98184.510376318722</v>
      </c>
      <c r="K58" s="16">
        <f t="shared" si="4"/>
        <v>3440566.9634497222</v>
      </c>
      <c r="L58" s="23">
        <f t="shared" si="5"/>
        <v>35.029002561318123</v>
      </c>
    </row>
    <row r="59" spans="1:12" x14ac:dyDescent="0.25">
      <c r="A59" s="19">
        <v>50</v>
      </c>
      <c r="B59" s="11">
        <v>6</v>
      </c>
      <c r="C59" s="60">
        <v>1217</v>
      </c>
      <c r="D59" s="11">
        <v>1292</v>
      </c>
      <c r="E59" s="20">
        <v>0.61960000000000004</v>
      </c>
      <c r="F59" s="21">
        <f t="shared" si="2"/>
        <v>4.7827819848545233E-3</v>
      </c>
      <c r="G59" s="21">
        <f t="shared" si="0"/>
        <v>4.7740961362921696E-3</v>
      </c>
      <c r="H59" s="16">
        <f t="shared" si="6"/>
        <v>98148.698527837638</v>
      </c>
      <c r="I59" s="16">
        <f t="shared" si="3"/>
        <v>468.57132242385461</v>
      </c>
      <c r="J59" s="16">
        <f t="shared" si="1"/>
        <v>97970.453996787604</v>
      </c>
      <c r="K59" s="16">
        <f t="shared" si="4"/>
        <v>3342382.4530734033</v>
      </c>
      <c r="L59" s="23">
        <f t="shared" si="5"/>
        <v>34.054271765258434</v>
      </c>
    </row>
    <row r="60" spans="1:12" x14ac:dyDescent="0.25">
      <c r="A60" s="19">
        <v>51</v>
      </c>
      <c r="B60" s="11">
        <v>4</v>
      </c>
      <c r="C60" s="60">
        <v>1115</v>
      </c>
      <c r="D60" s="11">
        <v>1207</v>
      </c>
      <c r="E60" s="20">
        <v>0.61709999999999998</v>
      </c>
      <c r="F60" s="21">
        <f t="shared" si="2"/>
        <v>3.4453057708871662E-3</v>
      </c>
      <c r="G60" s="21">
        <f t="shared" si="0"/>
        <v>3.4407666853959067E-3</v>
      </c>
      <c r="H60" s="16">
        <f t="shared" si="6"/>
        <v>97680.127205413781</v>
      </c>
      <c r="I60" s="16">
        <f t="shared" si="3"/>
        <v>336.0945275136221</v>
      </c>
      <c r="J60" s="16">
        <f t="shared" si="1"/>
        <v>97551.436610828823</v>
      </c>
      <c r="K60" s="16">
        <f t="shared" si="4"/>
        <v>3244411.9990766156</v>
      </c>
      <c r="L60" s="23">
        <f t="shared" si="5"/>
        <v>33.214657800904241</v>
      </c>
    </row>
    <row r="61" spans="1:12" x14ac:dyDescent="0.25">
      <c r="A61" s="19">
        <v>52</v>
      </c>
      <c r="B61" s="11">
        <v>3</v>
      </c>
      <c r="C61" s="60">
        <v>1125</v>
      </c>
      <c r="D61" s="11">
        <v>1111</v>
      </c>
      <c r="E61" s="20">
        <v>0.51319999999999999</v>
      </c>
      <c r="F61" s="21">
        <f t="shared" si="2"/>
        <v>2.6833631484794273E-3</v>
      </c>
      <c r="G61" s="21">
        <f t="shared" si="0"/>
        <v>2.6798625480633346E-3</v>
      </c>
      <c r="H61" s="16">
        <f t="shared" si="6"/>
        <v>97344.032677900163</v>
      </c>
      <c r="I61" s="16">
        <f t="shared" si="3"/>
        <v>260.86862745095806</v>
      </c>
      <c r="J61" s="16">
        <f t="shared" si="1"/>
        <v>97217.041830057045</v>
      </c>
      <c r="K61" s="16">
        <f t="shared" si="4"/>
        <v>3146860.5624657869</v>
      </c>
      <c r="L61" s="23">
        <f t="shared" si="5"/>
        <v>32.327205642675338</v>
      </c>
    </row>
    <row r="62" spans="1:12" x14ac:dyDescent="0.25">
      <c r="A62" s="19">
        <v>53</v>
      </c>
      <c r="B62" s="11">
        <v>2</v>
      </c>
      <c r="C62" s="60">
        <v>1030</v>
      </c>
      <c r="D62" s="11">
        <v>1131</v>
      </c>
      <c r="E62" s="20">
        <v>0.1027</v>
      </c>
      <c r="F62" s="21">
        <f t="shared" si="2"/>
        <v>1.8509949097639982E-3</v>
      </c>
      <c r="G62" s="21">
        <f t="shared" si="0"/>
        <v>1.8479256941686673E-3</v>
      </c>
      <c r="H62" s="16">
        <f t="shared" si="6"/>
        <v>97083.16405044921</v>
      </c>
      <c r="I62" s="16">
        <f t="shared" si="3"/>
        <v>179.40247332001695</v>
      </c>
      <c r="J62" s="16">
        <f t="shared" si="1"/>
        <v>96922.186211139153</v>
      </c>
      <c r="K62" s="16">
        <f t="shared" si="4"/>
        <v>3049643.5206357297</v>
      </c>
      <c r="L62" s="23">
        <f t="shared" si="5"/>
        <v>31.412691896310509</v>
      </c>
    </row>
    <row r="63" spans="1:12" x14ac:dyDescent="0.25">
      <c r="A63" s="19">
        <v>54</v>
      </c>
      <c r="B63" s="11">
        <v>2</v>
      </c>
      <c r="C63" s="60">
        <v>991</v>
      </c>
      <c r="D63" s="11">
        <v>1023</v>
      </c>
      <c r="E63" s="20">
        <v>0.3589</v>
      </c>
      <c r="F63" s="21">
        <f t="shared" si="2"/>
        <v>1.9860973187686196E-3</v>
      </c>
      <c r="G63" s="21">
        <f t="shared" si="0"/>
        <v>1.9835716627745682E-3</v>
      </c>
      <c r="H63" s="16">
        <f t="shared" si="6"/>
        <v>96903.761577129189</v>
      </c>
      <c r="I63" s="16">
        <f t="shared" si="3"/>
        <v>192.21555548065646</v>
      </c>
      <c r="J63" s="16">
        <f t="shared" si="1"/>
        <v>96780.53218451055</v>
      </c>
      <c r="K63" s="16">
        <f t="shared" si="4"/>
        <v>2952721.3344245907</v>
      </c>
      <c r="L63" s="23">
        <f t="shared" si="5"/>
        <v>30.470657551042677</v>
      </c>
    </row>
    <row r="64" spans="1:12" x14ac:dyDescent="0.25">
      <c r="A64" s="19">
        <v>55</v>
      </c>
      <c r="B64" s="11">
        <v>4</v>
      </c>
      <c r="C64" s="60">
        <v>902</v>
      </c>
      <c r="D64" s="11">
        <v>990</v>
      </c>
      <c r="E64" s="20">
        <v>0.36299999999999999</v>
      </c>
      <c r="F64" s="21">
        <f t="shared" si="2"/>
        <v>4.2283298097251587E-3</v>
      </c>
      <c r="G64" s="21">
        <f t="shared" si="0"/>
        <v>4.2169716239979426E-3</v>
      </c>
      <c r="H64" s="16">
        <f t="shared" si="6"/>
        <v>96711.546021648537</v>
      </c>
      <c r="I64" s="16">
        <f t="shared" si="3"/>
        <v>407.82984528626298</v>
      </c>
      <c r="J64" s="16">
        <f t="shared" si="1"/>
        <v>96451.75841020119</v>
      </c>
      <c r="K64" s="16">
        <f t="shared" si="4"/>
        <v>2855940.8022400802</v>
      </c>
      <c r="L64" s="23">
        <f t="shared" si="5"/>
        <v>29.530505091923441</v>
      </c>
    </row>
    <row r="65" spans="1:12" x14ac:dyDescent="0.25">
      <c r="A65" s="19">
        <v>56</v>
      </c>
      <c r="B65" s="11">
        <v>2</v>
      </c>
      <c r="C65" s="60">
        <v>882</v>
      </c>
      <c r="D65" s="11">
        <v>916</v>
      </c>
      <c r="E65" s="20">
        <v>0.46300000000000002</v>
      </c>
      <c r="F65" s="21">
        <f t="shared" si="2"/>
        <v>2.2246941045606229E-3</v>
      </c>
      <c r="G65" s="21">
        <f t="shared" si="0"/>
        <v>2.2220395211949239E-3</v>
      </c>
      <c r="H65" s="16">
        <f t="shared" si="6"/>
        <v>96303.716176362272</v>
      </c>
      <c r="I65" s="16">
        <f t="shared" si="3"/>
        <v>213.99066338181586</v>
      </c>
      <c r="J65" s="16">
        <f t="shared" si="1"/>
        <v>96188.803190126229</v>
      </c>
      <c r="K65" s="16">
        <f t="shared" si="4"/>
        <v>2759489.0438298788</v>
      </c>
      <c r="L65" s="23">
        <f t="shared" si="5"/>
        <v>28.654024511124678</v>
      </c>
    </row>
    <row r="66" spans="1:12" x14ac:dyDescent="0.25">
      <c r="A66" s="19">
        <v>57</v>
      </c>
      <c r="B66" s="11">
        <v>4</v>
      </c>
      <c r="C66" s="60">
        <v>769</v>
      </c>
      <c r="D66" s="11">
        <v>871</v>
      </c>
      <c r="E66" s="20">
        <v>0.49930000000000002</v>
      </c>
      <c r="F66" s="21">
        <f t="shared" si="2"/>
        <v>4.8780487804878049E-3</v>
      </c>
      <c r="G66" s="21">
        <f t="shared" si="0"/>
        <v>4.866163472922477E-3</v>
      </c>
      <c r="H66" s="16">
        <f t="shared" si="6"/>
        <v>96089.725512980454</v>
      </c>
      <c r="I66" s="16">
        <f t="shared" si="3"/>
        <v>467.58831241441248</v>
      </c>
      <c r="J66" s="16">
        <f t="shared" si="1"/>
        <v>95855.604044954554</v>
      </c>
      <c r="K66" s="16">
        <f t="shared" si="4"/>
        <v>2663300.2406397527</v>
      </c>
      <c r="L66" s="23">
        <f t="shared" si="5"/>
        <v>27.716805583755946</v>
      </c>
    </row>
    <row r="67" spans="1:12" x14ac:dyDescent="0.25">
      <c r="A67" s="19">
        <v>58</v>
      </c>
      <c r="B67" s="11">
        <v>4</v>
      </c>
      <c r="C67" s="60">
        <v>752</v>
      </c>
      <c r="D67" s="11">
        <v>761</v>
      </c>
      <c r="E67" s="20">
        <v>0.43840000000000001</v>
      </c>
      <c r="F67" s="21">
        <f t="shared" si="2"/>
        <v>5.2875082617316587E-3</v>
      </c>
      <c r="G67" s="21">
        <f t="shared" si="0"/>
        <v>5.2718536786467785E-3</v>
      </c>
      <c r="H67" s="16">
        <f t="shared" si="6"/>
        <v>95622.137200566038</v>
      </c>
      <c r="I67" s="16">
        <f t="shared" si="3"/>
        <v>504.10591576087103</v>
      </c>
      <c r="J67" s="16">
        <f t="shared" si="1"/>
        <v>95339.031318274734</v>
      </c>
      <c r="K67" s="16">
        <f t="shared" si="4"/>
        <v>2567444.636594798</v>
      </c>
      <c r="L67" s="23">
        <f t="shared" si="5"/>
        <v>26.84989806502254</v>
      </c>
    </row>
    <row r="68" spans="1:12" x14ac:dyDescent="0.25">
      <c r="A68" s="19">
        <v>59</v>
      </c>
      <c r="B68" s="11">
        <v>1</v>
      </c>
      <c r="C68" s="60">
        <v>748</v>
      </c>
      <c r="D68" s="11">
        <v>748</v>
      </c>
      <c r="E68" s="20">
        <v>0.1671</v>
      </c>
      <c r="F68" s="21">
        <f t="shared" si="2"/>
        <v>1.3368983957219251E-3</v>
      </c>
      <c r="G68" s="21">
        <f t="shared" si="0"/>
        <v>1.3354114115445516E-3</v>
      </c>
      <c r="H68" s="16">
        <f t="shared" si="6"/>
        <v>95118.031284805169</v>
      </c>
      <c r="I68" s="16">
        <f t="shared" si="3"/>
        <v>127.02170442138049</v>
      </c>
      <c r="J68" s="16">
        <f t="shared" si="1"/>
        <v>95012.2349071926</v>
      </c>
      <c r="K68" s="16">
        <f t="shared" si="4"/>
        <v>2472105.6052765232</v>
      </c>
      <c r="L68" s="23">
        <f t="shared" si="5"/>
        <v>25.989873548522812</v>
      </c>
    </row>
    <row r="69" spans="1:12" x14ac:dyDescent="0.25">
      <c r="A69" s="19">
        <v>60</v>
      </c>
      <c r="B69" s="11">
        <v>4</v>
      </c>
      <c r="C69" s="60">
        <v>687</v>
      </c>
      <c r="D69" s="11">
        <v>759</v>
      </c>
      <c r="E69" s="20">
        <v>0.45479999999999998</v>
      </c>
      <c r="F69" s="21">
        <f t="shared" si="2"/>
        <v>5.5325034578146614E-3</v>
      </c>
      <c r="G69" s="21">
        <f t="shared" si="0"/>
        <v>5.5158658364920865E-3</v>
      </c>
      <c r="H69" s="16">
        <f t="shared" si="6"/>
        <v>94991.00958038379</v>
      </c>
      <c r="I69" s="16">
        <f t="shared" si="3"/>
        <v>523.9576645183314</v>
      </c>
      <c r="J69" s="16">
        <f t="shared" si="1"/>
        <v>94705.347861688395</v>
      </c>
      <c r="K69" s="16">
        <f t="shared" si="4"/>
        <v>2377093.3703693305</v>
      </c>
      <c r="L69" s="23">
        <f t="shared" si="5"/>
        <v>25.024403686938122</v>
      </c>
    </row>
    <row r="70" spans="1:12" x14ac:dyDescent="0.25">
      <c r="A70" s="19">
        <v>61</v>
      </c>
      <c r="B70" s="11">
        <v>3</v>
      </c>
      <c r="C70" s="60">
        <v>631</v>
      </c>
      <c r="D70" s="11">
        <v>684</v>
      </c>
      <c r="E70" s="20">
        <v>0.63009999999999999</v>
      </c>
      <c r="F70" s="21">
        <f t="shared" si="2"/>
        <v>4.5627376425855515E-3</v>
      </c>
      <c r="G70" s="21">
        <f t="shared" si="0"/>
        <v>4.5550498269308825E-3</v>
      </c>
      <c r="H70" s="16">
        <f t="shared" si="6"/>
        <v>94467.051915865464</v>
      </c>
      <c r="I70" s="16">
        <f t="shared" si="3"/>
        <v>430.30212848003367</v>
      </c>
      <c r="J70" s="16">
        <f t="shared" si="1"/>
        <v>94307.883158540702</v>
      </c>
      <c r="K70" s="16">
        <f t="shared" si="4"/>
        <v>2282388.0225076419</v>
      </c>
      <c r="L70" s="23">
        <f t="shared" si="5"/>
        <v>24.160677995333117</v>
      </c>
    </row>
    <row r="71" spans="1:12" x14ac:dyDescent="0.25">
      <c r="A71" s="19">
        <v>62</v>
      </c>
      <c r="B71" s="11">
        <v>2</v>
      </c>
      <c r="C71" s="60">
        <v>663</v>
      </c>
      <c r="D71" s="11">
        <v>626</v>
      </c>
      <c r="E71" s="20">
        <v>0.59319999999999995</v>
      </c>
      <c r="F71" s="21">
        <f t="shared" si="2"/>
        <v>3.1031807602792862E-3</v>
      </c>
      <c r="G71" s="21">
        <f t="shared" si="0"/>
        <v>3.099268324733897E-3</v>
      </c>
      <c r="H71" s="16">
        <f t="shared" si="6"/>
        <v>94036.74978738543</v>
      </c>
      <c r="I71" s="16">
        <f t="shared" si="3"/>
        <v>291.44511997697066</v>
      </c>
      <c r="J71" s="16">
        <f t="shared" si="1"/>
        <v>93918.189912578804</v>
      </c>
      <c r="K71" s="16">
        <f t="shared" si="4"/>
        <v>2188080.1393491011</v>
      </c>
      <c r="L71" s="23">
        <f t="shared" si="5"/>
        <v>23.268351408319532</v>
      </c>
    </row>
    <row r="72" spans="1:12" x14ac:dyDescent="0.25">
      <c r="A72" s="19">
        <v>63</v>
      </c>
      <c r="B72" s="11">
        <v>8</v>
      </c>
      <c r="C72" s="60">
        <v>785</v>
      </c>
      <c r="D72" s="11">
        <v>662</v>
      </c>
      <c r="E72" s="20">
        <v>0.60270000000000001</v>
      </c>
      <c r="F72" s="21">
        <f t="shared" si="2"/>
        <v>1.10573600552868E-2</v>
      </c>
      <c r="G72" s="21">
        <f t="shared" si="0"/>
        <v>1.1008996551982279E-2</v>
      </c>
      <c r="H72" s="16">
        <f t="shared" si="6"/>
        <v>93745.304667408462</v>
      </c>
      <c r="I72" s="16">
        <f t="shared" si="3"/>
        <v>1032.0417358480281</v>
      </c>
      <c r="J72" s="16">
        <f t="shared" si="1"/>
        <v>93335.274485756032</v>
      </c>
      <c r="K72" s="16">
        <f t="shared" si="4"/>
        <v>2094161.9494365223</v>
      </c>
      <c r="L72" s="23">
        <f t="shared" si="5"/>
        <v>22.338846269327661</v>
      </c>
    </row>
    <row r="73" spans="1:12" x14ac:dyDescent="0.25">
      <c r="A73" s="19">
        <v>64</v>
      </c>
      <c r="B73" s="11">
        <v>6</v>
      </c>
      <c r="C73" s="60">
        <v>822</v>
      </c>
      <c r="D73" s="11">
        <v>775</v>
      </c>
      <c r="E73" s="20">
        <v>0.39450000000000002</v>
      </c>
      <c r="F73" s="21">
        <f t="shared" si="2"/>
        <v>7.5140889167188479E-3</v>
      </c>
      <c r="G73" s="21">
        <f t="shared" ref="G73:G108" si="7">F73/((1+(1-E73)*F73))</f>
        <v>7.4800562998904169E-3</v>
      </c>
      <c r="H73" s="16">
        <f t="shared" si="6"/>
        <v>92713.262931560428</v>
      </c>
      <c r="I73" s="16">
        <f t="shared" si="3"/>
        <v>693.50042647461521</v>
      </c>
      <c r="J73" s="16">
        <f t="shared" ref="J73:J108" si="8">H74+I73*E73</f>
        <v>92293.348423330055</v>
      </c>
      <c r="K73" s="16">
        <f t="shared" si="4"/>
        <v>2000826.6749507664</v>
      </c>
      <c r="L73" s="23">
        <f t="shared" si="5"/>
        <v>21.580803130915015</v>
      </c>
    </row>
    <row r="74" spans="1:12" x14ac:dyDescent="0.25">
      <c r="A74" s="19">
        <v>65</v>
      </c>
      <c r="B74" s="11">
        <v>7</v>
      </c>
      <c r="C74" s="60">
        <v>813</v>
      </c>
      <c r="D74" s="11">
        <v>821</v>
      </c>
      <c r="E74" s="20">
        <v>0.41139999999999999</v>
      </c>
      <c r="F74" s="21">
        <f t="shared" ref="F74:F108" si="9">B74/((C74+D74)/2)</f>
        <v>8.5679314565483469E-3</v>
      </c>
      <c r="G74" s="21">
        <f t="shared" si="7"/>
        <v>8.5249394668405424E-3</v>
      </c>
      <c r="H74" s="16">
        <f t="shared" si="6"/>
        <v>92019.762505085819</v>
      </c>
      <c r="I74" s="16">
        <f t="shared" ref="I74:I108" si="10">H74*G74</f>
        <v>784.46290510889958</v>
      </c>
      <c r="J74" s="16">
        <f t="shared" si="8"/>
        <v>91558.027639138716</v>
      </c>
      <c r="K74" s="16">
        <f t="shared" ref="K74:K97" si="11">K75+J74</f>
        <v>1908533.3265274363</v>
      </c>
      <c r="L74" s="23">
        <f t="shared" ref="L74:L108" si="12">K74/H74</f>
        <v>20.740472204782684</v>
      </c>
    </row>
    <row r="75" spans="1:12" x14ac:dyDescent="0.25">
      <c r="A75" s="19">
        <v>66</v>
      </c>
      <c r="B75" s="11">
        <v>11</v>
      </c>
      <c r="C75" s="60">
        <v>812</v>
      </c>
      <c r="D75" s="11">
        <v>808</v>
      </c>
      <c r="E75" s="20">
        <v>0.50160000000000005</v>
      </c>
      <c r="F75" s="21">
        <f t="shared" si="9"/>
        <v>1.3580246913580247E-2</v>
      </c>
      <c r="G75" s="21">
        <f t="shared" si="7"/>
        <v>1.3488948381963855E-2</v>
      </c>
      <c r="H75" s="16">
        <f t="shared" ref="H75:H108" si="13">H74-I74</f>
        <v>91235.299599976919</v>
      </c>
      <c r="I75" s="16">
        <f t="shared" si="10"/>
        <v>1230.6682469170962</v>
      </c>
      <c r="J75" s="16">
        <f t="shared" si="8"/>
        <v>90621.934545713448</v>
      </c>
      <c r="K75" s="16">
        <f t="shared" si="11"/>
        <v>1816975.2988882975</v>
      </c>
      <c r="L75" s="23">
        <f t="shared" si="12"/>
        <v>19.915266424891065</v>
      </c>
    </row>
    <row r="76" spans="1:12" x14ac:dyDescent="0.25">
      <c r="A76" s="19">
        <v>67</v>
      </c>
      <c r="B76" s="11">
        <v>9</v>
      </c>
      <c r="C76" s="60">
        <v>952</v>
      </c>
      <c r="D76" s="11">
        <v>807</v>
      </c>
      <c r="E76" s="20">
        <v>0.52049999999999996</v>
      </c>
      <c r="F76" s="21">
        <f t="shared" si="9"/>
        <v>1.023308698123934E-2</v>
      </c>
      <c r="G76" s="21">
        <f t="shared" si="7"/>
        <v>1.0183120798401928E-2</v>
      </c>
      <c r="H76" s="16">
        <f t="shared" si="13"/>
        <v>90004.631353059827</v>
      </c>
      <c r="I76" s="16">
        <f t="shared" si="10"/>
        <v>916.5280334838418</v>
      </c>
      <c r="J76" s="16">
        <f t="shared" si="8"/>
        <v>89565.156161004314</v>
      </c>
      <c r="K76" s="16">
        <f t="shared" si="11"/>
        <v>1726353.364342584</v>
      </c>
      <c r="L76" s="23">
        <f t="shared" si="12"/>
        <v>19.180717018557004</v>
      </c>
    </row>
    <row r="77" spans="1:12" x14ac:dyDescent="0.25">
      <c r="A77" s="19">
        <v>68</v>
      </c>
      <c r="B77" s="11">
        <v>6</v>
      </c>
      <c r="C77" s="60">
        <v>1077</v>
      </c>
      <c r="D77" s="11">
        <v>945</v>
      </c>
      <c r="E77" s="20">
        <v>0.54569999999999996</v>
      </c>
      <c r="F77" s="21">
        <f t="shared" si="9"/>
        <v>5.9347181008902079E-3</v>
      </c>
      <c r="G77" s="21">
        <f t="shared" si="7"/>
        <v>5.918760280146762E-3</v>
      </c>
      <c r="H77" s="16">
        <f t="shared" si="13"/>
        <v>89088.103319575981</v>
      </c>
      <c r="I77" s="16">
        <f t="shared" si="10"/>
        <v>527.29112736151717</v>
      </c>
      <c r="J77" s="16">
        <f t="shared" si="8"/>
        <v>88848.55496041564</v>
      </c>
      <c r="K77" s="16">
        <f t="shared" si="11"/>
        <v>1636788.2081815798</v>
      </c>
      <c r="L77" s="23">
        <f t="shared" si="12"/>
        <v>18.372691158437945</v>
      </c>
    </row>
    <row r="78" spans="1:12" x14ac:dyDescent="0.25">
      <c r="A78" s="19">
        <v>69</v>
      </c>
      <c r="B78" s="11">
        <v>18</v>
      </c>
      <c r="C78" s="60">
        <v>1080</v>
      </c>
      <c r="D78" s="11">
        <v>1066</v>
      </c>
      <c r="E78" s="20">
        <v>0.54959999999999998</v>
      </c>
      <c r="F78" s="21">
        <f t="shared" si="9"/>
        <v>1.6775396085740912E-2</v>
      </c>
      <c r="G78" s="21">
        <f t="shared" si="7"/>
        <v>1.6649597745718465E-2</v>
      </c>
      <c r="H78" s="16">
        <f t="shared" si="13"/>
        <v>88560.812192214464</v>
      </c>
      <c r="I78" s="16">
        <f t="shared" si="10"/>
        <v>1474.5018990344902</v>
      </c>
      <c r="J78" s="16">
        <f t="shared" si="8"/>
        <v>87896.696536889329</v>
      </c>
      <c r="K78" s="16">
        <f t="shared" si="11"/>
        <v>1547939.6532211641</v>
      </c>
      <c r="L78" s="23">
        <f t="shared" si="12"/>
        <v>17.478833074175963</v>
      </c>
    </row>
    <row r="79" spans="1:12" x14ac:dyDescent="0.25">
      <c r="A79" s="19">
        <v>70</v>
      </c>
      <c r="B79" s="11">
        <v>14</v>
      </c>
      <c r="C79" s="60">
        <v>961</v>
      </c>
      <c r="D79" s="11">
        <v>1072</v>
      </c>
      <c r="E79" s="20">
        <v>0.47889999999999999</v>
      </c>
      <c r="F79" s="21">
        <f t="shared" si="9"/>
        <v>1.3772749631087064E-2</v>
      </c>
      <c r="G79" s="21">
        <f t="shared" si="7"/>
        <v>1.3674607250628398E-2</v>
      </c>
      <c r="H79" s="16">
        <f t="shared" si="13"/>
        <v>87086.31029317998</v>
      </c>
      <c r="I79" s="16">
        <f t="shared" si="10"/>
        <v>1190.8710901655934</v>
      </c>
      <c r="J79" s="16">
        <f t="shared" si="8"/>
        <v>86465.747368094701</v>
      </c>
      <c r="K79" s="16">
        <f t="shared" si="11"/>
        <v>1460042.9566842748</v>
      </c>
      <c r="L79" s="23">
        <f t="shared" si="12"/>
        <v>16.765470391029019</v>
      </c>
    </row>
    <row r="80" spans="1:12" x14ac:dyDescent="0.25">
      <c r="A80" s="19">
        <v>71</v>
      </c>
      <c r="B80" s="11">
        <v>17</v>
      </c>
      <c r="C80" s="60">
        <v>1046</v>
      </c>
      <c r="D80" s="11">
        <v>951</v>
      </c>
      <c r="E80" s="20">
        <v>0.48620000000000002</v>
      </c>
      <c r="F80" s="21">
        <f t="shared" si="9"/>
        <v>1.7025538307461192E-2</v>
      </c>
      <c r="G80" s="21">
        <f t="shared" si="7"/>
        <v>1.6877895179534145E-2</v>
      </c>
      <c r="H80" s="16">
        <f t="shared" si="13"/>
        <v>85895.439203014394</v>
      </c>
      <c r="I80" s="16">
        <f t="shared" si="10"/>
        <v>1449.7342192685248</v>
      </c>
      <c r="J80" s="16">
        <f t="shared" si="8"/>
        <v>85150.565761154212</v>
      </c>
      <c r="K80" s="16">
        <f t="shared" si="11"/>
        <v>1373577.2093161801</v>
      </c>
      <c r="L80" s="23">
        <f t="shared" si="12"/>
        <v>15.991270573397058</v>
      </c>
    </row>
    <row r="81" spans="1:12" x14ac:dyDescent="0.25">
      <c r="A81" s="19">
        <v>72</v>
      </c>
      <c r="B81" s="11">
        <v>12</v>
      </c>
      <c r="C81" s="60">
        <v>1048</v>
      </c>
      <c r="D81" s="11">
        <v>1051</v>
      </c>
      <c r="E81" s="20">
        <v>0.54469999999999996</v>
      </c>
      <c r="F81" s="21">
        <f t="shared" si="9"/>
        <v>1.1434016198189614E-2</v>
      </c>
      <c r="G81" s="21">
        <f t="shared" si="7"/>
        <v>1.1374800040494288E-2</v>
      </c>
      <c r="H81" s="16">
        <f t="shared" si="13"/>
        <v>84445.704983745862</v>
      </c>
      <c r="I81" s="16">
        <f t="shared" si="10"/>
        <v>960.55300846868113</v>
      </c>
      <c r="J81" s="16">
        <f t="shared" si="8"/>
        <v>84008.365198990083</v>
      </c>
      <c r="K81" s="16">
        <f t="shared" si="11"/>
        <v>1288426.6435550258</v>
      </c>
      <c r="L81" s="23">
        <f t="shared" si="12"/>
        <v>15.257456182087918</v>
      </c>
    </row>
    <row r="82" spans="1:12" x14ac:dyDescent="0.25">
      <c r="A82" s="19">
        <v>73</v>
      </c>
      <c r="B82" s="11">
        <v>17</v>
      </c>
      <c r="C82" s="60">
        <v>1018</v>
      </c>
      <c r="D82" s="11">
        <v>1041</v>
      </c>
      <c r="E82" s="20">
        <v>0.31809999999999999</v>
      </c>
      <c r="F82" s="21">
        <f t="shared" si="9"/>
        <v>1.6512870325400681E-2</v>
      </c>
      <c r="G82" s="21">
        <f t="shared" si="7"/>
        <v>1.6329003681998223E-2</v>
      </c>
      <c r="H82" s="16">
        <f t="shared" si="13"/>
        <v>83485.151975277186</v>
      </c>
      <c r="I82" s="16">
        <f t="shared" si="10"/>
        <v>1363.2293539964824</v>
      </c>
      <c r="J82" s="16">
        <f t="shared" si="8"/>
        <v>82555.565878786976</v>
      </c>
      <c r="K82" s="16">
        <f t="shared" si="11"/>
        <v>1204418.2783560357</v>
      </c>
      <c r="L82" s="23">
        <f t="shared" si="12"/>
        <v>14.426736369991939</v>
      </c>
    </row>
    <row r="83" spans="1:12" x14ac:dyDescent="0.25">
      <c r="A83" s="19">
        <v>74</v>
      </c>
      <c r="B83" s="11">
        <v>14</v>
      </c>
      <c r="C83" s="60">
        <v>797</v>
      </c>
      <c r="D83" s="11">
        <v>1007</v>
      </c>
      <c r="E83" s="20">
        <v>0.3528</v>
      </c>
      <c r="F83" s="21">
        <f t="shared" si="9"/>
        <v>1.5521064301552107E-2</v>
      </c>
      <c r="G83" s="21">
        <f t="shared" si="7"/>
        <v>1.5366702200336136E-2</v>
      </c>
      <c r="H83" s="16">
        <f t="shared" si="13"/>
        <v>82121.922621280697</v>
      </c>
      <c r="I83" s="16">
        <f t="shared" si="10"/>
        <v>1261.9431290402679</v>
      </c>
      <c r="J83" s="16">
        <f t="shared" si="8"/>
        <v>81305.193028165828</v>
      </c>
      <c r="K83" s="16">
        <f t="shared" si="11"/>
        <v>1121862.7124772486</v>
      </c>
      <c r="L83" s="23">
        <f t="shared" si="12"/>
        <v>13.660940668071186</v>
      </c>
    </row>
    <row r="84" spans="1:12" x14ac:dyDescent="0.25">
      <c r="A84" s="19">
        <v>75</v>
      </c>
      <c r="B84" s="11">
        <v>12</v>
      </c>
      <c r="C84" s="60">
        <v>761</v>
      </c>
      <c r="D84" s="11">
        <v>789</v>
      </c>
      <c r="E84" s="20">
        <v>0.43259999999999998</v>
      </c>
      <c r="F84" s="21">
        <f t="shared" si="9"/>
        <v>1.5483870967741935E-2</v>
      </c>
      <c r="G84" s="21">
        <f t="shared" si="7"/>
        <v>1.5349021397559098E-2</v>
      </c>
      <c r="H84" s="16">
        <f t="shared" si="13"/>
        <v>80859.979492240425</v>
      </c>
      <c r="I84" s="16">
        <f t="shared" si="10"/>
        <v>1241.1215554325881</v>
      </c>
      <c r="J84" s="16">
        <f t="shared" si="8"/>
        <v>80155.767121687968</v>
      </c>
      <c r="K84" s="16">
        <f t="shared" si="11"/>
        <v>1040557.5194490829</v>
      </c>
      <c r="L84" s="23">
        <f t="shared" si="12"/>
        <v>12.868634471381952</v>
      </c>
    </row>
    <row r="85" spans="1:12" x14ac:dyDescent="0.25">
      <c r="A85" s="19">
        <v>76</v>
      </c>
      <c r="B85" s="11">
        <v>18</v>
      </c>
      <c r="C85" s="60">
        <v>881</v>
      </c>
      <c r="D85" s="11">
        <v>747</v>
      </c>
      <c r="E85" s="20">
        <v>0.51629999999999998</v>
      </c>
      <c r="F85" s="21">
        <f t="shared" si="9"/>
        <v>2.2113022113022112E-2</v>
      </c>
      <c r="G85" s="21">
        <f t="shared" si="7"/>
        <v>2.1879002793948655E-2</v>
      </c>
      <c r="H85" s="16">
        <f t="shared" si="13"/>
        <v>79618.857936807835</v>
      </c>
      <c r="I85" s="16">
        <f t="shared" si="10"/>
        <v>1741.9812152504196</v>
      </c>
      <c r="J85" s="16">
        <f t="shared" si="8"/>
        <v>78776.261622991209</v>
      </c>
      <c r="K85" s="16">
        <f t="shared" si="11"/>
        <v>960401.7523273949</v>
      </c>
      <c r="L85" s="23">
        <f t="shared" si="12"/>
        <v>12.062490937632512</v>
      </c>
    </row>
    <row r="86" spans="1:12" x14ac:dyDescent="0.25">
      <c r="A86" s="19">
        <v>77</v>
      </c>
      <c r="B86" s="11">
        <v>17</v>
      </c>
      <c r="C86" s="60">
        <v>482</v>
      </c>
      <c r="D86" s="11">
        <v>868</v>
      </c>
      <c r="E86" s="20">
        <v>0.5544</v>
      </c>
      <c r="F86" s="21">
        <f t="shared" si="9"/>
        <v>2.5185185185185185E-2</v>
      </c>
      <c r="G86" s="21">
        <f t="shared" si="7"/>
        <v>2.4905680722065497E-2</v>
      </c>
      <c r="H86" s="16">
        <f t="shared" si="13"/>
        <v>77876.876721557419</v>
      </c>
      <c r="I86" s="16">
        <f t="shared" si="10"/>
        <v>1939.5766272587639</v>
      </c>
      <c r="J86" s="16">
        <f t="shared" si="8"/>
        <v>77012.601376450912</v>
      </c>
      <c r="K86" s="16">
        <f t="shared" si="11"/>
        <v>881625.49070440372</v>
      </c>
      <c r="L86" s="23">
        <f t="shared" si="12"/>
        <v>11.320760767751198</v>
      </c>
    </row>
    <row r="87" spans="1:12" x14ac:dyDescent="0.25">
      <c r="A87" s="19">
        <v>78</v>
      </c>
      <c r="B87" s="11">
        <v>18</v>
      </c>
      <c r="C87" s="60">
        <v>522</v>
      </c>
      <c r="D87" s="11">
        <v>473</v>
      </c>
      <c r="E87" s="20">
        <v>0.46850000000000003</v>
      </c>
      <c r="F87" s="21">
        <f t="shared" si="9"/>
        <v>3.6180904522613064E-2</v>
      </c>
      <c r="G87" s="21">
        <f t="shared" si="7"/>
        <v>3.549826748733402E-2</v>
      </c>
      <c r="H87" s="16">
        <f t="shared" si="13"/>
        <v>75937.300094298655</v>
      </c>
      <c r="I87" s="16">
        <f t="shared" si="10"/>
        <v>2695.6425910133685</v>
      </c>
      <c r="J87" s="16">
        <f t="shared" si="8"/>
        <v>74504.566057175049</v>
      </c>
      <c r="K87" s="16">
        <f t="shared" si="11"/>
        <v>804612.88932795275</v>
      </c>
      <c r="L87" s="23">
        <f t="shared" si="12"/>
        <v>10.595753184914232</v>
      </c>
    </row>
    <row r="88" spans="1:12" x14ac:dyDescent="0.25">
      <c r="A88" s="19">
        <v>79</v>
      </c>
      <c r="B88" s="11">
        <v>25</v>
      </c>
      <c r="C88" s="60">
        <v>515</v>
      </c>
      <c r="D88" s="11">
        <v>503</v>
      </c>
      <c r="E88" s="20">
        <v>0.55120000000000002</v>
      </c>
      <c r="F88" s="21">
        <f t="shared" si="9"/>
        <v>4.9115913555992138E-2</v>
      </c>
      <c r="G88" s="21">
        <f t="shared" si="7"/>
        <v>4.8056591442082193E-2</v>
      </c>
      <c r="H88" s="16">
        <f t="shared" si="13"/>
        <v>73241.657503285285</v>
      </c>
      <c r="I88" s="16">
        <f t="shared" si="10"/>
        <v>3519.7444111762948</v>
      </c>
      <c r="J88" s="16">
        <f t="shared" si="8"/>
        <v>71661.996211549369</v>
      </c>
      <c r="K88" s="16">
        <f t="shared" si="11"/>
        <v>730108.32327077771</v>
      </c>
      <c r="L88" s="23">
        <f t="shared" si="12"/>
        <v>9.9684844412215607</v>
      </c>
    </row>
    <row r="89" spans="1:12" x14ac:dyDescent="0.25">
      <c r="A89" s="19">
        <v>80</v>
      </c>
      <c r="B89" s="11">
        <v>17</v>
      </c>
      <c r="C89" s="60">
        <v>513</v>
      </c>
      <c r="D89" s="11">
        <v>500</v>
      </c>
      <c r="E89" s="20">
        <v>0.50360000000000005</v>
      </c>
      <c r="F89" s="21">
        <f t="shared" si="9"/>
        <v>3.3563672260612042E-2</v>
      </c>
      <c r="G89" s="21">
        <f t="shared" si="7"/>
        <v>3.3013631911209644E-2</v>
      </c>
      <c r="H89" s="16">
        <f t="shared" si="13"/>
        <v>69721.913092108996</v>
      </c>
      <c r="I89" s="16">
        <f t="shared" si="10"/>
        <v>2301.7735749682352</v>
      </c>
      <c r="J89" s="16">
        <f t="shared" si="8"/>
        <v>68579.312689494764</v>
      </c>
      <c r="K89" s="16">
        <f t="shared" si="11"/>
        <v>658446.32705922832</v>
      </c>
      <c r="L89" s="23">
        <f t="shared" si="12"/>
        <v>9.4438935745977126</v>
      </c>
    </row>
    <row r="90" spans="1:12" x14ac:dyDescent="0.25">
      <c r="A90" s="19">
        <v>81</v>
      </c>
      <c r="B90" s="11">
        <v>26</v>
      </c>
      <c r="C90" s="60">
        <v>425</v>
      </c>
      <c r="D90" s="11">
        <v>497</v>
      </c>
      <c r="E90" s="20">
        <v>0.47510000000000002</v>
      </c>
      <c r="F90" s="21">
        <f t="shared" si="9"/>
        <v>5.6399132321041212E-2</v>
      </c>
      <c r="G90" s="21">
        <f t="shared" si="7"/>
        <v>5.4777504311621636E-2</v>
      </c>
      <c r="H90" s="16">
        <f t="shared" si="13"/>
        <v>67420.139517140764</v>
      </c>
      <c r="I90" s="16">
        <f t="shared" si="10"/>
        <v>3693.1069830903102</v>
      </c>
      <c r="J90" s="16">
        <f t="shared" si="8"/>
        <v>65481.627661716666</v>
      </c>
      <c r="K90" s="16">
        <f t="shared" si="11"/>
        <v>589867.01436973352</v>
      </c>
      <c r="L90" s="23">
        <f t="shared" si="12"/>
        <v>8.7491218290903543</v>
      </c>
    </row>
    <row r="91" spans="1:12" x14ac:dyDescent="0.25">
      <c r="A91" s="19">
        <v>82</v>
      </c>
      <c r="B91" s="11">
        <v>24</v>
      </c>
      <c r="C91" s="60">
        <v>368</v>
      </c>
      <c r="D91" s="11">
        <v>413</v>
      </c>
      <c r="E91" s="20">
        <v>0.48659999999999998</v>
      </c>
      <c r="F91" s="21">
        <f t="shared" si="9"/>
        <v>6.1459667093469908E-2</v>
      </c>
      <c r="G91" s="21">
        <f t="shared" si="7"/>
        <v>5.9579724622512792E-2</v>
      </c>
      <c r="H91" s="16">
        <f t="shared" si="13"/>
        <v>63727.032534050457</v>
      </c>
      <c r="I91" s="16">
        <f t="shared" si="10"/>
        <v>3796.83904938864</v>
      </c>
      <c r="J91" s="16">
        <f t="shared" si="8"/>
        <v>61777.735366094326</v>
      </c>
      <c r="K91" s="16">
        <f t="shared" si="11"/>
        <v>524385.38670801686</v>
      </c>
      <c r="L91" s="23">
        <f t="shared" si="12"/>
        <v>8.2286176816381449</v>
      </c>
    </row>
    <row r="92" spans="1:12" x14ac:dyDescent="0.25">
      <c r="A92" s="19">
        <v>83</v>
      </c>
      <c r="B92" s="11">
        <v>13</v>
      </c>
      <c r="C92" s="60">
        <v>307</v>
      </c>
      <c r="D92" s="11">
        <v>350</v>
      </c>
      <c r="E92" s="20">
        <v>0.38950000000000001</v>
      </c>
      <c r="F92" s="21">
        <f t="shared" si="9"/>
        <v>3.9573820395738202E-2</v>
      </c>
      <c r="G92" s="21">
        <f t="shared" si="7"/>
        <v>3.8640278328897125E-2</v>
      </c>
      <c r="H92" s="16">
        <f t="shared" si="13"/>
        <v>59930.193484661817</v>
      </c>
      <c r="I92" s="16">
        <f t="shared" si="10"/>
        <v>2315.7193565519897</v>
      </c>
      <c r="J92" s="16">
        <f t="shared" si="8"/>
        <v>58516.446817486823</v>
      </c>
      <c r="K92" s="16">
        <f t="shared" si="11"/>
        <v>462607.65134192252</v>
      </c>
      <c r="L92" s="23">
        <f t="shared" si="12"/>
        <v>7.7191082565137989</v>
      </c>
    </row>
    <row r="93" spans="1:12" x14ac:dyDescent="0.25">
      <c r="A93" s="19">
        <v>84</v>
      </c>
      <c r="B93" s="11">
        <v>13</v>
      </c>
      <c r="C93" s="60">
        <v>283</v>
      </c>
      <c r="D93" s="11">
        <v>299</v>
      </c>
      <c r="E93" s="20">
        <v>0.47649999999999998</v>
      </c>
      <c r="F93" s="21">
        <f t="shared" si="9"/>
        <v>4.4673539518900345E-2</v>
      </c>
      <c r="G93" s="21">
        <f t="shared" si="7"/>
        <v>4.3652652486270406E-2</v>
      </c>
      <c r="H93" s="16">
        <f t="shared" si="13"/>
        <v>57614.474128109825</v>
      </c>
      <c r="I93" s="16">
        <f t="shared" si="10"/>
        <v>2515.0246172935954</v>
      </c>
      <c r="J93" s="16">
        <f t="shared" si="8"/>
        <v>56297.858740956632</v>
      </c>
      <c r="K93" s="16">
        <f t="shared" si="11"/>
        <v>404091.20452443569</v>
      </c>
      <c r="L93" s="23">
        <f t="shared" si="12"/>
        <v>7.0137098470413974</v>
      </c>
    </row>
    <row r="94" spans="1:12" x14ac:dyDescent="0.25">
      <c r="A94" s="19">
        <v>85</v>
      </c>
      <c r="B94" s="11">
        <v>30</v>
      </c>
      <c r="C94" s="60">
        <v>250</v>
      </c>
      <c r="D94" s="11">
        <v>267</v>
      </c>
      <c r="E94" s="20">
        <v>0.56920000000000004</v>
      </c>
      <c r="F94" s="21">
        <f t="shared" si="9"/>
        <v>0.11605415860735009</v>
      </c>
      <c r="G94" s="21">
        <f t="shared" si="7"/>
        <v>0.1105281773166706</v>
      </c>
      <c r="H94" s="16">
        <f t="shared" si="13"/>
        <v>55099.44951081623</v>
      </c>
      <c r="I94" s="16">
        <f t="shared" si="10"/>
        <v>6090.041725582435</v>
      </c>
      <c r="J94" s="16">
        <f t="shared" si="8"/>
        <v>52475.859535435317</v>
      </c>
      <c r="K94" s="16">
        <f t="shared" si="11"/>
        <v>347793.34578347905</v>
      </c>
      <c r="L94" s="23">
        <f t="shared" si="12"/>
        <v>6.3121020059412007</v>
      </c>
    </row>
    <row r="95" spans="1:12" x14ac:dyDescent="0.25">
      <c r="A95" s="19">
        <v>86</v>
      </c>
      <c r="B95" s="11">
        <v>20</v>
      </c>
      <c r="C95" s="60">
        <v>170</v>
      </c>
      <c r="D95" s="11">
        <v>228</v>
      </c>
      <c r="E95" s="20">
        <v>0.56779999999999997</v>
      </c>
      <c r="F95" s="21">
        <f t="shared" si="9"/>
        <v>0.10050251256281408</v>
      </c>
      <c r="G95" s="21">
        <f t="shared" si="7"/>
        <v>9.6318699312284484E-2</v>
      </c>
      <c r="H95" s="16">
        <f t="shared" si="13"/>
        <v>49009.407785233794</v>
      </c>
      <c r="I95" s="16">
        <f t="shared" si="10"/>
        <v>4720.5224119390678</v>
      </c>
      <c r="J95" s="16">
        <f t="shared" si="8"/>
        <v>46969.19799879373</v>
      </c>
      <c r="K95" s="16">
        <f t="shared" si="11"/>
        <v>295317.48624804372</v>
      </c>
      <c r="L95" s="23">
        <f t="shared" si="12"/>
        <v>6.0257305605929172</v>
      </c>
    </row>
    <row r="96" spans="1:12" x14ac:dyDescent="0.25">
      <c r="A96" s="19">
        <v>87</v>
      </c>
      <c r="B96" s="11">
        <v>13</v>
      </c>
      <c r="C96" s="60">
        <v>160</v>
      </c>
      <c r="D96" s="11">
        <v>159</v>
      </c>
      <c r="E96" s="20">
        <v>0.60629999999999995</v>
      </c>
      <c r="F96" s="21">
        <f t="shared" si="9"/>
        <v>8.1504702194357362E-2</v>
      </c>
      <c r="G96" s="21">
        <f t="shared" si="7"/>
        <v>7.8970659969954698E-2</v>
      </c>
      <c r="H96" s="16">
        <f t="shared" si="13"/>
        <v>44288.885373294725</v>
      </c>
      <c r="I96" s="16">
        <f t="shared" si="10"/>
        <v>3497.5225072627577</v>
      </c>
      <c r="J96" s="16">
        <f t="shared" si="8"/>
        <v>42911.910762185376</v>
      </c>
      <c r="K96" s="16">
        <f t="shared" si="11"/>
        <v>248348.28824925001</v>
      </c>
      <c r="L96" s="23">
        <f t="shared" si="12"/>
        <v>5.6074630498377553</v>
      </c>
    </row>
    <row r="97" spans="1:12" x14ac:dyDescent="0.25">
      <c r="A97" s="19">
        <v>88</v>
      </c>
      <c r="B97" s="11">
        <v>14</v>
      </c>
      <c r="C97" s="60">
        <v>140</v>
      </c>
      <c r="D97" s="11">
        <v>147</v>
      </c>
      <c r="E97" s="20">
        <v>0.2928</v>
      </c>
      <c r="F97" s="21">
        <f t="shared" si="9"/>
        <v>9.7560975609756101E-2</v>
      </c>
      <c r="G97" s="21">
        <f t="shared" si="7"/>
        <v>9.1264191581790971E-2</v>
      </c>
      <c r="H97" s="16">
        <f t="shared" si="13"/>
        <v>40791.362866031966</v>
      </c>
      <c r="I97" s="16">
        <f t="shared" si="10"/>
        <v>3722.7907554878952</v>
      </c>
      <c r="J97" s="16">
        <f t="shared" si="8"/>
        <v>38158.605243750921</v>
      </c>
      <c r="K97" s="16">
        <f t="shared" si="11"/>
        <v>205436.37748706463</v>
      </c>
      <c r="L97" s="23">
        <f t="shared" si="12"/>
        <v>5.0362714813369687</v>
      </c>
    </row>
    <row r="98" spans="1:12" x14ac:dyDescent="0.25">
      <c r="A98" s="19">
        <v>89</v>
      </c>
      <c r="B98" s="11">
        <v>21</v>
      </c>
      <c r="C98" s="60">
        <v>105</v>
      </c>
      <c r="D98" s="11">
        <v>128</v>
      </c>
      <c r="E98" s="20">
        <v>0.49280000000000002</v>
      </c>
      <c r="F98" s="21">
        <f t="shared" si="9"/>
        <v>0.18025751072961374</v>
      </c>
      <c r="G98" s="21">
        <f t="shared" si="7"/>
        <v>0.16515770201146351</v>
      </c>
      <c r="H98" s="16">
        <f t="shared" si="13"/>
        <v>37068.572110544068</v>
      </c>
      <c r="I98" s="16">
        <f t="shared" si="10"/>
        <v>6122.1601866236842</v>
      </c>
      <c r="J98" s="16">
        <f t="shared" si="8"/>
        <v>33963.412463888533</v>
      </c>
      <c r="K98" s="16">
        <f>K99+J98</f>
        <v>167277.77224331372</v>
      </c>
      <c r="L98" s="23">
        <f t="shared" si="12"/>
        <v>4.5126575618954572</v>
      </c>
    </row>
    <row r="99" spans="1:12" x14ac:dyDescent="0.25">
      <c r="A99" s="19">
        <v>90</v>
      </c>
      <c r="B99" s="11">
        <v>16</v>
      </c>
      <c r="C99" s="60">
        <v>94</v>
      </c>
      <c r="D99" s="11">
        <v>92</v>
      </c>
      <c r="E99" s="24">
        <v>0.58199999999999996</v>
      </c>
      <c r="F99" s="25">
        <f t="shared" si="9"/>
        <v>0.17204301075268819</v>
      </c>
      <c r="G99" s="25">
        <f t="shared" si="7"/>
        <v>0.16050076237862132</v>
      </c>
      <c r="H99" s="26">
        <f t="shared" si="13"/>
        <v>30946.411923920383</v>
      </c>
      <c r="I99" s="26">
        <f t="shared" si="10"/>
        <v>4966.9227066720787</v>
      </c>
      <c r="J99" s="26">
        <f t="shared" si="8"/>
        <v>28870.238232531454</v>
      </c>
      <c r="K99" s="26">
        <f t="shared" ref="K99:K108" si="14">K100+J99</f>
        <v>133314.3597794252</v>
      </c>
      <c r="L99" s="27">
        <f t="shared" si="12"/>
        <v>4.3079100771737071</v>
      </c>
    </row>
    <row r="100" spans="1:12" x14ac:dyDescent="0.25">
      <c r="A100" s="19">
        <v>91</v>
      </c>
      <c r="B100" s="11">
        <v>14</v>
      </c>
      <c r="C100" s="60">
        <v>59</v>
      </c>
      <c r="D100" s="11">
        <v>81</v>
      </c>
      <c r="E100" s="24">
        <v>0.43190000000000001</v>
      </c>
      <c r="F100" s="25">
        <f t="shared" si="9"/>
        <v>0.2</v>
      </c>
      <c r="G100" s="25">
        <f t="shared" si="7"/>
        <v>0.17959447567392828</v>
      </c>
      <c r="H100" s="26">
        <f t="shared" si="13"/>
        <v>25979.489217248305</v>
      </c>
      <c r="I100" s="26">
        <f t="shared" si="10"/>
        <v>4665.7727442481828</v>
      </c>
      <c r="J100" s="26">
        <f t="shared" si="8"/>
        <v>23328.863721240916</v>
      </c>
      <c r="K100" s="26">
        <f t="shared" si="14"/>
        <v>104444.12154689376</v>
      </c>
      <c r="L100" s="27">
        <f t="shared" si="12"/>
        <v>4.0202530801703062</v>
      </c>
    </row>
    <row r="101" spans="1:12" x14ac:dyDescent="0.25">
      <c r="A101" s="19">
        <v>92</v>
      </c>
      <c r="B101" s="11">
        <v>6</v>
      </c>
      <c r="C101" s="60">
        <v>54</v>
      </c>
      <c r="D101" s="11">
        <v>51</v>
      </c>
      <c r="E101" s="24">
        <v>0.62150000000000005</v>
      </c>
      <c r="F101" s="25">
        <f t="shared" si="9"/>
        <v>0.11428571428571428</v>
      </c>
      <c r="G101" s="25">
        <f t="shared" si="7"/>
        <v>0.10954702305964835</v>
      </c>
      <c r="H101" s="26">
        <f t="shared" si="13"/>
        <v>21313.716473000124</v>
      </c>
      <c r="I101" s="26">
        <f t="shared" si="10"/>
        <v>2334.8541899545517</v>
      </c>
      <c r="J101" s="26">
        <f t="shared" si="8"/>
        <v>20429.974162102324</v>
      </c>
      <c r="K101" s="26">
        <f t="shared" si="14"/>
        <v>81115.25782565285</v>
      </c>
      <c r="L101" s="27">
        <f t="shared" si="12"/>
        <v>3.8057772762628406</v>
      </c>
    </row>
    <row r="102" spans="1:12" x14ac:dyDescent="0.25">
      <c r="A102" s="19">
        <v>93</v>
      </c>
      <c r="B102" s="11">
        <v>9</v>
      </c>
      <c r="C102" s="60">
        <v>48</v>
      </c>
      <c r="D102" s="11">
        <v>47</v>
      </c>
      <c r="E102" s="24">
        <v>0.48070000000000002</v>
      </c>
      <c r="F102" s="25">
        <f t="shared" si="9"/>
        <v>0.18947368421052632</v>
      </c>
      <c r="G102" s="25">
        <f t="shared" si="7"/>
        <v>0.17250070437787621</v>
      </c>
      <c r="H102" s="26">
        <f t="shared" si="13"/>
        <v>18978.862283045572</v>
      </c>
      <c r="I102" s="26">
        <f t="shared" si="10"/>
        <v>3273.8671121160687</v>
      </c>
      <c r="J102" s="26">
        <f t="shared" si="8"/>
        <v>17278.743091723696</v>
      </c>
      <c r="K102" s="26">
        <f t="shared" si="14"/>
        <v>60685.283663550523</v>
      </c>
      <c r="L102" s="27">
        <f t="shared" si="12"/>
        <v>3.1975195751202978</v>
      </c>
    </row>
    <row r="103" spans="1:12" x14ac:dyDescent="0.25">
      <c r="A103" s="19">
        <v>94</v>
      </c>
      <c r="B103" s="11">
        <v>8</v>
      </c>
      <c r="C103" s="60">
        <v>23</v>
      </c>
      <c r="D103" s="11">
        <v>37</v>
      </c>
      <c r="E103" s="24">
        <v>0.49730000000000002</v>
      </c>
      <c r="F103" s="25">
        <f t="shared" si="9"/>
        <v>0.26666666666666666</v>
      </c>
      <c r="G103" s="25">
        <f t="shared" si="7"/>
        <v>0.23514473158228888</v>
      </c>
      <c r="H103" s="26">
        <f t="shared" si="13"/>
        <v>15704.995170929502</v>
      </c>
      <c r="I103" s="26">
        <f t="shared" si="10"/>
        <v>3692.9468739693607</v>
      </c>
      <c r="J103" s="26">
        <f t="shared" si="8"/>
        <v>13848.550777385104</v>
      </c>
      <c r="K103" s="26">
        <f t="shared" si="14"/>
        <v>43406.54057182683</v>
      </c>
      <c r="L103" s="27">
        <f t="shared" si="12"/>
        <v>2.763868444364368</v>
      </c>
    </row>
    <row r="104" spans="1:12" x14ac:dyDescent="0.25">
      <c r="A104" s="19">
        <v>95</v>
      </c>
      <c r="B104" s="11">
        <v>8</v>
      </c>
      <c r="C104" s="60">
        <v>29</v>
      </c>
      <c r="D104" s="11">
        <v>20</v>
      </c>
      <c r="E104" s="24">
        <v>0.60070000000000001</v>
      </c>
      <c r="F104" s="25">
        <f t="shared" si="9"/>
        <v>0.32653061224489793</v>
      </c>
      <c r="G104" s="25">
        <f t="shared" si="7"/>
        <v>0.28886706337743367</v>
      </c>
      <c r="H104" s="26">
        <f t="shared" si="13"/>
        <v>12012.048296960142</v>
      </c>
      <c r="I104" s="26">
        <f t="shared" si="10"/>
        <v>3469.8851166907793</v>
      </c>
      <c r="J104" s="26">
        <f t="shared" si="8"/>
        <v>10626.523169865513</v>
      </c>
      <c r="K104" s="26">
        <f t="shared" si="14"/>
        <v>29557.989794441724</v>
      </c>
      <c r="L104" s="27">
        <f t="shared" si="12"/>
        <v>2.4606952173112631</v>
      </c>
    </row>
    <row r="105" spans="1:12" x14ac:dyDescent="0.25">
      <c r="A105" s="19">
        <v>96</v>
      </c>
      <c r="B105" s="11">
        <v>11</v>
      </c>
      <c r="C105" s="60">
        <v>18</v>
      </c>
      <c r="D105" s="11">
        <v>23</v>
      </c>
      <c r="E105" s="24">
        <v>0.45479999999999998</v>
      </c>
      <c r="F105" s="25">
        <f t="shared" si="9"/>
        <v>0.53658536585365857</v>
      </c>
      <c r="G105" s="25">
        <f t="shared" si="7"/>
        <v>0.41513820328185624</v>
      </c>
      <c r="H105" s="26">
        <f t="shared" si="13"/>
        <v>8542.1631802693628</v>
      </c>
      <c r="I105" s="26">
        <f t="shared" si="10"/>
        <v>3546.1782747974503</v>
      </c>
      <c r="J105" s="26">
        <f t="shared" si="8"/>
        <v>6608.7867848497926</v>
      </c>
      <c r="K105" s="26">
        <f t="shared" si="14"/>
        <v>18931.466624576209</v>
      </c>
      <c r="L105" s="27">
        <f t="shared" si="12"/>
        <v>2.2162379979235234</v>
      </c>
    </row>
    <row r="106" spans="1:12" x14ac:dyDescent="0.25">
      <c r="A106" s="19">
        <v>97</v>
      </c>
      <c r="B106" s="11">
        <v>3</v>
      </c>
      <c r="C106" s="60">
        <v>9</v>
      </c>
      <c r="D106" s="11">
        <v>12</v>
      </c>
      <c r="E106" s="24">
        <v>0.69040000000000001</v>
      </c>
      <c r="F106" s="25">
        <f t="shared" si="9"/>
        <v>0.2857142857142857</v>
      </c>
      <c r="G106" s="25">
        <f t="shared" si="7"/>
        <v>0.2624947501049979</v>
      </c>
      <c r="H106" s="26">
        <f t="shared" si="13"/>
        <v>4995.9849054719125</v>
      </c>
      <c r="I106" s="26">
        <f t="shared" si="10"/>
        <v>1311.4198092901913</v>
      </c>
      <c r="J106" s="26">
        <f t="shared" si="8"/>
        <v>4589.9693325156695</v>
      </c>
      <c r="K106" s="26">
        <f t="shared" si="14"/>
        <v>12322.679839726416</v>
      </c>
      <c r="L106" s="27">
        <f t="shared" si="12"/>
        <v>2.4665166274281276</v>
      </c>
    </row>
    <row r="107" spans="1:12" x14ac:dyDescent="0.25">
      <c r="A107" s="19">
        <v>98</v>
      </c>
      <c r="B107" s="11">
        <v>3</v>
      </c>
      <c r="C107" s="60">
        <v>4</v>
      </c>
      <c r="D107" s="11">
        <v>8</v>
      </c>
      <c r="E107" s="24">
        <v>0.60089999999999999</v>
      </c>
      <c r="F107" s="25">
        <f t="shared" si="9"/>
        <v>0.5</v>
      </c>
      <c r="G107" s="25">
        <f t="shared" si="7"/>
        <v>0.41682297528239759</v>
      </c>
      <c r="H107" s="26">
        <f t="shared" si="13"/>
        <v>3684.5650961817209</v>
      </c>
      <c r="I107" s="26">
        <f t="shared" si="10"/>
        <v>1535.8113860121384</v>
      </c>
      <c r="J107" s="26">
        <f t="shared" si="8"/>
        <v>3071.6227720242764</v>
      </c>
      <c r="K107" s="26">
        <f t="shared" si="14"/>
        <v>7732.7105072107461</v>
      </c>
      <c r="L107" s="27">
        <f t="shared" si="12"/>
        <v>2.0986765887849503</v>
      </c>
    </row>
    <row r="108" spans="1:12" x14ac:dyDescent="0.25">
      <c r="A108" s="19">
        <v>99</v>
      </c>
      <c r="B108" s="11">
        <v>2</v>
      </c>
      <c r="C108" s="60">
        <v>5</v>
      </c>
      <c r="D108" s="11">
        <v>1</v>
      </c>
      <c r="E108" s="24">
        <v>0.69450000000000001</v>
      </c>
      <c r="F108" s="25">
        <f t="shared" si="9"/>
        <v>0.66666666666666663</v>
      </c>
      <c r="G108" s="25">
        <f t="shared" si="7"/>
        <v>0.5538631957906397</v>
      </c>
      <c r="H108" s="26">
        <f t="shared" si="13"/>
        <v>2148.7537101695825</v>
      </c>
      <c r="I108" s="26">
        <f t="shared" si="10"/>
        <v>1190.115596881519</v>
      </c>
      <c r="J108" s="26">
        <f t="shared" si="8"/>
        <v>1785.1733953222783</v>
      </c>
      <c r="K108" s="26">
        <f t="shared" si="14"/>
        <v>4661.0877351864692</v>
      </c>
      <c r="L108" s="27">
        <f t="shared" si="12"/>
        <v>2.1692052063140403</v>
      </c>
    </row>
    <row r="109" spans="1:12" x14ac:dyDescent="0.25">
      <c r="A109" s="19" t="s">
        <v>24</v>
      </c>
      <c r="B109" s="59">
        <v>3</v>
      </c>
      <c r="C109" s="60">
        <v>10</v>
      </c>
      <c r="D109" s="60">
        <v>8</v>
      </c>
      <c r="E109" s="24"/>
      <c r="F109" s="25">
        <f>B109/((C109+D109)/2)</f>
        <v>0.33333333333333331</v>
      </c>
      <c r="G109" s="25">
        <v>1</v>
      </c>
      <c r="H109" s="26">
        <f>H108-I108</f>
        <v>958.63811328806355</v>
      </c>
      <c r="I109" s="26">
        <f>H109*G109</f>
        <v>958.63811328806355</v>
      </c>
      <c r="J109" s="26">
        <f>H109/F109</f>
        <v>2875.9143398641909</v>
      </c>
      <c r="K109" s="26">
        <f>J109</f>
        <v>2875.9143398641909</v>
      </c>
      <c r="L109" s="27">
        <f>K109/H109</f>
        <v>3.0000000000000004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 t="s">
        <v>11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61"/>
      <c r="C114" s="61"/>
      <c r="D114" s="61"/>
      <c r="E114" s="62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61"/>
      <c r="C115" s="61"/>
      <c r="D115" s="61"/>
      <c r="E115" s="62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61"/>
      <c r="C116" s="61"/>
      <c r="D116" s="61"/>
      <c r="E116" s="62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61"/>
      <c r="C117" s="61"/>
      <c r="D117" s="61"/>
      <c r="E117" s="62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61"/>
      <c r="C118" s="61"/>
      <c r="D118" s="61"/>
      <c r="E118" s="62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61"/>
      <c r="C119" s="61"/>
      <c r="D119" s="61"/>
      <c r="E119" s="62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61"/>
      <c r="C120" s="61"/>
      <c r="D120" s="61"/>
      <c r="E120" s="62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61"/>
      <c r="C121" s="61"/>
      <c r="D121" s="61"/>
      <c r="E121" s="62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61"/>
      <c r="C122" s="61"/>
      <c r="D122" s="61"/>
      <c r="E122" s="62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61"/>
      <c r="C123" s="61"/>
      <c r="D123" s="61"/>
      <c r="E123" s="62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61"/>
      <c r="C124" s="61"/>
      <c r="D124" s="61"/>
      <c r="E124" s="62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47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27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4" customFormat="1" ht="14.5" x14ac:dyDescent="0.25">
      <c r="A6" s="41" t="s">
        <v>0</v>
      </c>
      <c r="B6" s="42" t="s">
        <v>1</v>
      </c>
      <c r="C6" s="80" t="s">
        <v>2</v>
      </c>
      <c r="D6" s="80"/>
      <c r="E6" s="57" t="s">
        <v>3</v>
      </c>
      <c r="F6" s="56" t="s">
        <v>4</v>
      </c>
      <c r="G6" s="56" t="s">
        <v>5</v>
      </c>
      <c r="H6" s="42" t="s">
        <v>6</v>
      </c>
      <c r="I6" s="42" t="s">
        <v>7</v>
      </c>
      <c r="J6" s="42" t="s">
        <v>8</v>
      </c>
      <c r="K6" s="42" t="s">
        <v>9</v>
      </c>
      <c r="L6" s="56" t="s">
        <v>10</v>
      </c>
    </row>
    <row r="7" spans="1:13" s="44" customFormat="1" x14ac:dyDescent="0.25">
      <c r="A7" s="45"/>
      <c r="B7" s="46"/>
      <c r="C7" s="47">
        <v>42370</v>
      </c>
      <c r="D7" s="48">
        <v>42736</v>
      </c>
      <c r="E7" s="49"/>
      <c r="F7" s="49"/>
      <c r="G7" s="49"/>
      <c r="H7" s="50"/>
      <c r="I7" s="50"/>
      <c r="J7" s="50"/>
      <c r="K7" s="50"/>
      <c r="L7" s="49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59">
        <v>1</v>
      </c>
      <c r="C9" s="60">
        <v>785</v>
      </c>
      <c r="D9" s="60">
        <v>750</v>
      </c>
      <c r="E9" s="20">
        <v>0.35249999999999998</v>
      </c>
      <c r="F9" s="21">
        <f>B9/((C9+D9)/2)</f>
        <v>1.3029315960912053E-3</v>
      </c>
      <c r="G9" s="21">
        <f t="shared" ref="G9:G72" si="0">F9/((1+(1-E9)*F9))</f>
        <v>1.3018333067542367E-3</v>
      </c>
      <c r="H9" s="16">
        <v>100000</v>
      </c>
      <c r="I9" s="16">
        <f>H9*G9</f>
        <v>130.18333067542366</v>
      </c>
      <c r="J9" s="16">
        <f t="shared" ref="J9:J72" si="1">H10+I9*E9</f>
        <v>99915.706293387659</v>
      </c>
      <c r="K9" s="16">
        <f>K10+J9</f>
        <v>8231692.3059798684</v>
      </c>
      <c r="L9" s="22">
        <f>K9/H9</f>
        <v>82.316923059798683</v>
      </c>
    </row>
    <row r="10" spans="1:13" x14ac:dyDescent="0.25">
      <c r="A10" s="19">
        <v>1</v>
      </c>
      <c r="B10" s="59">
        <v>0</v>
      </c>
      <c r="C10" s="60">
        <v>823</v>
      </c>
      <c r="D10" s="60">
        <v>843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99869.816669324573</v>
      </c>
      <c r="I10" s="16">
        <f t="shared" ref="I10:I73" si="3">H10*G10</f>
        <v>0</v>
      </c>
      <c r="J10" s="16">
        <f t="shared" si="1"/>
        <v>99869.816669324573</v>
      </c>
      <c r="K10" s="16">
        <f t="shared" ref="K10:K73" si="4">K11+J10</f>
        <v>8131776.5996864811</v>
      </c>
      <c r="L10" s="23">
        <f t="shared" ref="L10:L73" si="5">K10/H10</f>
        <v>81.423766167623199</v>
      </c>
    </row>
    <row r="11" spans="1:13" x14ac:dyDescent="0.25">
      <c r="A11" s="19">
        <v>2</v>
      </c>
      <c r="B11" s="59">
        <v>0</v>
      </c>
      <c r="C11" s="60">
        <v>784</v>
      </c>
      <c r="D11" s="60">
        <v>818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99869.816669324573</v>
      </c>
      <c r="I11" s="16">
        <f t="shared" si="3"/>
        <v>0</v>
      </c>
      <c r="J11" s="16">
        <f t="shared" si="1"/>
        <v>99869.816669324573</v>
      </c>
      <c r="K11" s="16">
        <f t="shared" si="4"/>
        <v>8031906.7830171566</v>
      </c>
      <c r="L11" s="23">
        <f t="shared" si="5"/>
        <v>80.423766167623199</v>
      </c>
    </row>
    <row r="12" spans="1:13" x14ac:dyDescent="0.25">
      <c r="A12" s="19">
        <v>3</v>
      </c>
      <c r="B12" s="59">
        <v>0</v>
      </c>
      <c r="C12" s="60">
        <v>880</v>
      </c>
      <c r="D12" s="60">
        <v>784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99869.816669324573</v>
      </c>
      <c r="I12" s="16">
        <f t="shared" si="3"/>
        <v>0</v>
      </c>
      <c r="J12" s="16">
        <f t="shared" si="1"/>
        <v>99869.816669324573</v>
      </c>
      <c r="K12" s="16">
        <f t="shared" si="4"/>
        <v>7932036.9663478322</v>
      </c>
      <c r="L12" s="23">
        <f t="shared" si="5"/>
        <v>79.423766167623199</v>
      </c>
    </row>
    <row r="13" spans="1:13" x14ac:dyDescent="0.25">
      <c r="A13" s="19">
        <v>4</v>
      </c>
      <c r="B13" s="59">
        <v>0</v>
      </c>
      <c r="C13" s="60">
        <v>868</v>
      </c>
      <c r="D13" s="60">
        <v>879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99869.816669324573</v>
      </c>
      <c r="I13" s="16">
        <f t="shared" si="3"/>
        <v>0</v>
      </c>
      <c r="J13" s="16">
        <f t="shared" si="1"/>
        <v>99869.816669324573</v>
      </c>
      <c r="K13" s="16">
        <f t="shared" si="4"/>
        <v>7832167.1496785078</v>
      </c>
      <c r="L13" s="23">
        <f t="shared" si="5"/>
        <v>78.423766167623199</v>
      </c>
    </row>
    <row r="14" spans="1:13" x14ac:dyDescent="0.25">
      <c r="A14" s="19">
        <v>5</v>
      </c>
      <c r="B14" s="59">
        <v>0</v>
      </c>
      <c r="C14" s="60">
        <v>867</v>
      </c>
      <c r="D14" s="60">
        <v>865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99869.816669324573</v>
      </c>
      <c r="I14" s="16">
        <f t="shared" si="3"/>
        <v>0</v>
      </c>
      <c r="J14" s="16">
        <f t="shared" si="1"/>
        <v>99869.816669324573</v>
      </c>
      <c r="K14" s="16">
        <f t="shared" si="4"/>
        <v>7732297.3330091834</v>
      </c>
      <c r="L14" s="23">
        <f t="shared" si="5"/>
        <v>77.423766167623199</v>
      </c>
    </row>
    <row r="15" spans="1:13" x14ac:dyDescent="0.25">
      <c r="A15" s="19">
        <v>6</v>
      </c>
      <c r="B15" s="59">
        <v>0</v>
      </c>
      <c r="C15" s="60">
        <v>903</v>
      </c>
      <c r="D15" s="60">
        <v>858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99869.816669324573</v>
      </c>
      <c r="I15" s="16">
        <f t="shared" si="3"/>
        <v>0</v>
      </c>
      <c r="J15" s="16">
        <f t="shared" si="1"/>
        <v>99869.816669324573</v>
      </c>
      <c r="K15" s="16">
        <f t="shared" si="4"/>
        <v>7632427.516339859</v>
      </c>
      <c r="L15" s="23">
        <f t="shared" si="5"/>
        <v>76.423766167623199</v>
      </c>
    </row>
    <row r="16" spans="1:13" x14ac:dyDescent="0.25">
      <c r="A16" s="19">
        <v>7</v>
      </c>
      <c r="B16" s="59">
        <v>0</v>
      </c>
      <c r="C16" s="60">
        <v>1008</v>
      </c>
      <c r="D16" s="60">
        <v>897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99869.816669324573</v>
      </c>
      <c r="I16" s="16">
        <f t="shared" si="3"/>
        <v>0</v>
      </c>
      <c r="J16" s="16">
        <f t="shared" si="1"/>
        <v>99869.816669324573</v>
      </c>
      <c r="K16" s="16">
        <f t="shared" si="4"/>
        <v>7532557.6996705346</v>
      </c>
      <c r="L16" s="23">
        <f t="shared" si="5"/>
        <v>75.423766167623199</v>
      </c>
    </row>
    <row r="17" spans="1:12" x14ac:dyDescent="0.25">
      <c r="A17" s="19">
        <v>8</v>
      </c>
      <c r="B17" s="59">
        <v>0</v>
      </c>
      <c r="C17" s="60">
        <v>932</v>
      </c>
      <c r="D17" s="60">
        <v>1005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99869.816669324573</v>
      </c>
      <c r="I17" s="16">
        <f t="shared" si="3"/>
        <v>0</v>
      </c>
      <c r="J17" s="16">
        <f t="shared" si="1"/>
        <v>99869.816669324573</v>
      </c>
      <c r="K17" s="16">
        <f t="shared" si="4"/>
        <v>7432687.8830012102</v>
      </c>
      <c r="L17" s="23">
        <f t="shared" si="5"/>
        <v>74.423766167623199</v>
      </c>
    </row>
    <row r="18" spans="1:12" x14ac:dyDescent="0.25">
      <c r="A18" s="19">
        <v>9</v>
      </c>
      <c r="B18" s="59">
        <v>0</v>
      </c>
      <c r="C18" s="60">
        <v>938</v>
      </c>
      <c r="D18" s="60">
        <v>938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99869.816669324573</v>
      </c>
      <c r="I18" s="16">
        <f t="shared" si="3"/>
        <v>0</v>
      </c>
      <c r="J18" s="16">
        <f t="shared" si="1"/>
        <v>99869.816669324573</v>
      </c>
      <c r="K18" s="16">
        <f t="shared" si="4"/>
        <v>7332818.0663318858</v>
      </c>
      <c r="L18" s="23">
        <f t="shared" si="5"/>
        <v>73.423766167623214</v>
      </c>
    </row>
    <row r="19" spans="1:12" x14ac:dyDescent="0.25">
      <c r="A19" s="19">
        <v>10</v>
      </c>
      <c r="B19" s="59">
        <v>0</v>
      </c>
      <c r="C19" s="60">
        <v>951</v>
      </c>
      <c r="D19" s="60">
        <v>933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99869.816669324573</v>
      </c>
      <c r="I19" s="16">
        <f t="shared" si="3"/>
        <v>0</v>
      </c>
      <c r="J19" s="16">
        <f t="shared" si="1"/>
        <v>99869.816669324573</v>
      </c>
      <c r="K19" s="16">
        <f t="shared" si="4"/>
        <v>7232948.2496625613</v>
      </c>
      <c r="L19" s="23">
        <f t="shared" si="5"/>
        <v>72.423766167623214</v>
      </c>
    </row>
    <row r="20" spans="1:12" x14ac:dyDescent="0.25">
      <c r="A20" s="19">
        <v>11</v>
      </c>
      <c r="B20" s="59">
        <v>0</v>
      </c>
      <c r="C20" s="60">
        <v>985</v>
      </c>
      <c r="D20" s="60">
        <v>942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99869.816669324573</v>
      </c>
      <c r="I20" s="16">
        <f t="shared" si="3"/>
        <v>0</v>
      </c>
      <c r="J20" s="16">
        <f t="shared" si="1"/>
        <v>99869.816669324573</v>
      </c>
      <c r="K20" s="16">
        <f t="shared" si="4"/>
        <v>7133078.4329932369</v>
      </c>
      <c r="L20" s="23">
        <f t="shared" si="5"/>
        <v>71.423766167623214</v>
      </c>
    </row>
    <row r="21" spans="1:12" x14ac:dyDescent="0.25">
      <c r="A21" s="19">
        <v>12</v>
      </c>
      <c r="B21" s="59">
        <v>0</v>
      </c>
      <c r="C21" s="60">
        <v>870</v>
      </c>
      <c r="D21" s="60">
        <v>994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99869.816669324573</v>
      </c>
      <c r="I21" s="16">
        <f t="shared" si="3"/>
        <v>0</v>
      </c>
      <c r="J21" s="16">
        <f t="shared" si="1"/>
        <v>99869.816669324573</v>
      </c>
      <c r="K21" s="16">
        <f t="shared" si="4"/>
        <v>7033208.6163239125</v>
      </c>
      <c r="L21" s="23">
        <f t="shared" si="5"/>
        <v>70.423766167623214</v>
      </c>
    </row>
    <row r="22" spans="1:12" x14ac:dyDescent="0.25">
      <c r="A22" s="19">
        <v>13</v>
      </c>
      <c r="B22" s="59">
        <v>0</v>
      </c>
      <c r="C22" s="60">
        <v>898</v>
      </c>
      <c r="D22" s="60">
        <v>865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99869.816669324573</v>
      </c>
      <c r="I22" s="16">
        <f t="shared" si="3"/>
        <v>0</v>
      </c>
      <c r="J22" s="16">
        <f t="shared" si="1"/>
        <v>99869.816669324573</v>
      </c>
      <c r="K22" s="16">
        <f t="shared" si="4"/>
        <v>6933338.7996545881</v>
      </c>
      <c r="L22" s="23">
        <f t="shared" si="5"/>
        <v>69.423766167623214</v>
      </c>
    </row>
    <row r="23" spans="1:12" x14ac:dyDescent="0.25">
      <c r="A23" s="19">
        <v>14</v>
      </c>
      <c r="B23" s="59">
        <v>0</v>
      </c>
      <c r="C23" s="60">
        <v>830</v>
      </c>
      <c r="D23" s="60">
        <v>904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99869.816669324573</v>
      </c>
      <c r="I23" s="16">
        <f t="shared" si="3"/>
        <v>0</v>
      </c>
      <c r="J23" s="16">
        <f t="shared" si="1"/>
        <v>99869.816669324573</v>
      </c>
      <c r="K23" s="16">
        <f t="shared" si="4"/>
        <v>6833468.9829852637</v>
      </c>
      <c r="L23" s="23">
        <f t="shared" si="5"/>
        <v>68.423766167623214</v>
      </c>
    </row>
    <row r="24" spans="1:12" x14ac:dyDescent="0.25">
      <c r="A24" s="19">
        <v>15</v>
      </c>
      <c r="B24" s="59">
        <v>0</v>
      </c>
      <c r="C24" s="60">
        <v>816</v>
      </c>
      <c r="D24" s="60">
        <v>837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99869.816669324573</v>
      </c>
      <c r="I24" s="16">
        <f t="shared" si="3"/>
        <v>0</v>
      </c>
      <c r="J24" s="16">
        <f t="shared" si="1"/>
        <v>99869.816669324573</v>
      </c>
      <c r="K24" s="16">
        <f t="shared" si="4"/>
        <v>6733599.1663159393</v>
      </c>
      <c r="L24" s="23">
        <f t="shared" si="5"/>
        <v>67.423766167623214</v>
      </c>
    </row>
    <row r="25" spans="1:12" x14ac:dyDescent="0.25">
      <c r="A25" s="19">
        <v>16</v>
      </c>
      <c r="B25" s="59">
        <v>0</v>
      </c>
      <c r="C25" s="60">
        <v>775</v>
      </c>
      <c r="D25" s="60">
        <v>828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99869.816669324573</v>
      </c>
      <c r="I25" s="16">
        <f t="shared" si="3"/>
        <v>0</v>
      </c>
      <c r="J25" s="16">
        <f t="shared" si="1"/>
        <v>99869.816669324573</v>
      </c>
      <c r="K25" s="16">
        <f t="shared" si="4"/>
        <v>6633729.3496466149</v>
      </c>
      <c r="L25" s="23">
        <f t="shared" si="5"/>
        <v>66.423766167623214</v>
      </c>
    </row>
    <row r="26" spans="1:12" x14ac:dyDescent="0.25">
      <c r="A26" s="19">
        <v>17</v>
      </c>
      <c r="B26" s="59">
        <v>0</v>
      </c>
      <c r="C26" s="60">
        <v>742</v>
      </c>
      <c r="D26" s="60">
        <v>784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99869.816669324573</v>
      </c>
      <c r="I26" s="16">
        <f t="shared" si="3"/>
        <v>0</v>
      </c>
      <c r="J26" s="16">
        <f t="shared" si="1"/>
        <v>99869.816669324573</v>
      </c>
      <c r="K26" s="16">
        <f t="shared" si="4"/>
        <v>6533859.5329772905</v>
      </c>
      <c r="L26" s="23">
        <f t="shared" si="5"/>
        <v>65.423766167623214</v>
      </c>
    </row>
    <row r="27" spans="1:12" x14ac:dyDescent="0.25">
      <c r="A27" s="19">
        <v>18</v>
      </c>
      <c r="B27" s="59">
        <v>0</v>
      </c>
      <c r="C27" s="60">
        <v>716</v>
      </c>
      <c r="D27" s="60">
        <v>764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99869.816669324573</v>
      </c>
      <c r="I27" s="16">
        <f t="shared" si="3"/>
        <v>0</v>
      </c>
      <c r="J27" s="16">
        <f t="shared" si="1"/>
        <v>99869.816669324573</v>
      </c>
      <c r="K27" s="16">
        <f t="shared" si="4"/>
        <v>6433989.716307966</v>
      </c>
      <c r="L27" s="23">
        <f t="shared" si="5"/>
        <v>64.423766167623228</v>
      </c>
    </row>
    <row r="28" spans="1:12" x14ac:dyDescent="0.25">
      <c r="A28" s="19">
        <v>19</v>
      </c>
      <c r="B28" s="59">
        <v>1</v>
      </c>
      <c r="C28" s="60">
        <v>662</v>
      </c>
      <c r="D28" s="60">
        <v>730</v>
      </c>
      <c r="E28" s="20">
        <v>0.8962</v>
      </c>
      <c r="F28" s="21">
        <f t="shared" si="2"/>
        <v>1.4367816091954023E-3</v>
      </c>
      <c r="G28" s="21">
        <f t="shared" si="0"/>
        <v>1.4365673625111655E-3</v>
      </c>
      <c r="H28" s="16">
        <f t="shared" si="6"/>
        <v>99869.816669324573</v>
      </c>
      <c r="I28" s="16">
        <f t="shared" si="3"/>
        <v>143.46971912712524</v>
      </c>
      <c r="J28" s="16">
        <f t="shared" si="1"/>
        <v>99854.924512479178</v>
      </c>
      <c r="K28" s="16">
        <f t="shared" si="4"/>
        <v>6334119.8996386416</v>
      </c>
      <c r="L28" s="23">
        <f t="shared" si="5"/>
        <v>63.423766167623221</v>
      </c>
    </row>
    <row r="29" spans="1:12" x14ac:dyDescent="0.25">
      <c r="A29" s="19">
        <v>20</v>
      </c>
      <c r="B29" s="59">
        <v>0</v>
      </c>
      <c r="C29" s="60">
        <v>625</v>
      </c>
      <c r="D29" s="60">
        <v>680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99726.346950197447</v>
      </c>
      <c r="I29" s="16">
        <f t="shared" si="3"/>
        <v>0</v>
      </c>
      <c r="J29" s="16">
        <f t="shared" si="1"/>
        <v>99726.346950197447</v>
      </c>
      <c r="K29" s="16">
        <f t="shared" si="4"/>
        <v>6234264.9751261622</v>
      </c>
      <c r="L29" s="23">
        <f t="shared" si="5"/>
        <v>62.513720453828569</v>
      </c>
    </row>
    <row r="30" spans="1:12" x14ac:dyDescent="0.25">
      <c r="A30" s="19">
        <v>21</v>
      </c>
      <c r="B30" s="59">
        <v>0</v>
      </c>
      <c r="C30" s="60">
        <v>691</v>
      </c>
      <c r="D30" s="60">
        <v>632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99726.346950197447</v>
      </c>
      <c r="I30" s="16">
        <f t="shared" si="3"/>
        <v>0</v>
      </c>
      <c r="J30" s="16">
        <f t="shared" si="1"/>
        <v>99726.346950197447</v>
      </c>
      <c r="K30" s="16">
        <f t="shared" si="4"/>
        <v>6134538.6281759646</v>
      </c>
      <c r="L30" s="23">
        <f t="shared" si="5"/>
        <v>61.513720453828562</v>
      </c>
    </row>
    <row r="31" spans="1:12" x14ac:dyDescent="0.25">
      <c r="A31" s="19">
        <v>22</v>
      </c>
      <c r="B31" s="59">
        <v>0</v>
      </c>
      <c r="C31" s="60">
        <v>665</v>
      </c>
      <c r="D31" s="60">
        <v>709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99726.346950197447</v>
      </c>
      <c r="I31" s="16">
        <f t="shared" si="3"/>
        <v>0</v>
      </c>
      <c r="J31" s="16">
        <f t="shared" si="1"/>
        <v>99726.346950197447</v>
      </c>
      <c r="K31" s="16">
        <f t="shared" si="4"/>
        <v>6034812.281225767</v>
      </c>
      <c r="L31" s="23">
        <f t="shared" si="5"/>
        <v>60.513720453828562</v>
      </c>
    </row>
    <row r="32" spans="1:12" x14ac:dyDescent="0.25">
      <c r="A32" s="19">
        <v>23</v>
      </c>
      <c r="B32" s="59">
        <v>1</v>
      </c>
      <c r="C32" s="60">
        <v>692</v>
      </c>
      <c r="D32" s="60">
        <v>689</v>
      </c>
      <c r="E32" s="20">
        <v>0.21579999999999999</v>
      </c>
      <c r="F32" s="21">
        <f t="shared" si="2"/>
        <v>1.448225923244026E-3</v>
      </c>
      <c r="G32" s="21">
        <f t="shared" si="0"/>
        <v>1.4465830406654744E-3</v>
      </c>
      <c r="H32" s="16">
        <f t="shared" si="6"/>
        <v>99726.346950197447</v>
      </c>
      <c r="I32" s="16">
        <f t="shared" si="3"/>
        <v>144.26244220567668</v>
      </c>
      <c r="J32" s="16">
        <f t="shared" si="1"/>
        <v>99613.216343019754</v>
      </c>
      <c r="K32" s="16">
        <f t="shared" si="4"/>
        <v>5935085.9342755694</v>
      </c>
      <c r="L32" s="23">
        <f t="shared" si="5"/>
        <v>59.513720453828562</v>
      </c>
    </row>
    <row r="33" spans="1:12" x14ac:dyDescent="0.25">
      <c r="A33" s="19">
        <v>24</v>
      </c>
      <c r="B33" s="59">
        <v>0</v>
      </c>
      <c r="C33" s="60">
        <v>696</v>
      </c>
      <c r="D33" s="60">
        <v>708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99582.084507991764</v>
      </c>
      <c r="I33" s="16">
        <f t="shared" si="3"/>
        <v>0</v>
      </c>
      <c r="J33" s="16">
        <f t="shared" si="1"/>
        <v>99582.084507991764</v>
      </c>
      <c r="K33" s="16">
        <f t="shared" si="4"/>
        <v>5835472.7179325493</v>
      </c>
      <c r="L33" s="23">
        <f t="shared" si="5"/>
        <v>58.599624086642159</v>
      </c>
    </row>
    <row r="34" spans="1:12" x14ac:dyDescent="0.25">
      <c r="A34" s="19">
        <v>25</v>
      </c>
      <c r="B34" s="59">
        <v>0</v>
      </c>
      <c r="C34" s="60">
        <v>679</v>
      </c>
      <c r="D34" s="60">
        <v>699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99582.084507991764</v>
      </c>
      <c r="I34" s="16">
        <f t="shared" si="3"/>
        <v>0</v>
      </c>
      <c r="J34" s="16">
        <f t="shared" si="1"/>
        <v>99582.084507991764</v>
      </c>
      <c r="K34" s="16">
        <f t="shared" si="4"/>
        <v>5735890.6334245577</v>
      </c>
      <c r="L34" s="23">
        <f t="shared" si="5"/>
        <v>57.599624086642166</v>
      </c>
    </row>
    <row r="35" spans="1:12" x14ac:dyDescent="0.25">
      <c r="A35" s="19">
        <v>26</v>
      </c>
      <c r="B35" s="59">
        <v>1</v>
      </c>
      <c r="C35" s="60">
        <v>763</v>
      </c>
      <c r="D35" s="60">
        <v>689</v>
      </c>
      <c r="E35" s="20">
        <v>0.40710000000000002</v>
      </c>
      <c r="F35" s="21">
        <f t="shared" si="2"/>
        <v>1.3774104683195593E-3</v>
      </c>
      <c r="G35" s="21">
        <f t="shared" si="0"/>
        <v>1.3762865010104007E-3</v>
      </c>
      <c r="H35" s="16">
        <f t="shared" si="6"/>
        <v>99582.084507991764</v>
      </c>
      <c r="I35" s="16">
        <f t="shared" si="3"/>
        <v>137.05347865082601</v>
      </c>
      <c r="J35" s="16">
        <f t="shared" si="1"/>
        <v>99500.82550049969</v>
      </c>
      <c r="K35" s="16">
        <f t="shared" si="4"/>
        <v>5636308.5489165662</v>
      </c>
      <c r="L35" s="23">
        <f t="shared" si="5"/>
        <v>56.599624086642166</v>
      </c>
    </row>
    <row r="36" spans="1:12" x14ac:dyDescent="0.25">
      <c r="A36" s="19">
        <v>27</v>
      </c>
      <c r="B36" s="59">
        <v>0</v>
      </c>
      <c r="C36" s="60">
        <v>791</v>
      </c>
      <c r="D36" s="60">
        <v>780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99445.031029340942</v>
      </c>
      <c r="I36" s="16">
        <f t="shared" si="3"/>
        <v>0</v>
      </c>
      <c r="J36" s="16">
        <f t="shared" si="1"/>
        <v>99445.031029340942</v>
      </c>
      <c r="K36" s="16">
        <f t="shared" si="4"/>
        <v>5536807.7234160667</v>
      </c>
      <c r="L36" s="23">
        <f t="shared" si="5"/>
        <v>55.677067683577363</v>
      </c>
    </row>
    <row r="37" spans="1:12" x14ac:dyDescent="0.25">
      <c r="A37" s="19">
        <v>28</v>
      </c>
      <c r="B37" s="59">
        <v>0</v>
      </c>
      <c r="C37" s="60">
        <v>807</v>
      </c>
      <c r="D37" s="60">
        <v>796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99445.031029340942</v>
      </c>
      <c r="I37" s="16">
        <f t="shared" si="3"/>
        <v>0</v>
      </c>
      <c r="J37" s="16">
        <f t="shared" si="1"/>
        <v>99445.031029340942</v>
      </c>
      <c r="K37" s="16">
        <f t="shared" si="4"/>
        <v>5437362.6923867259</v>
      </c>
      <c r="L37" s="23">
        <f t="shared" si="5"/>
        <v>54.677067683577363</v>
      </c>
    </row>
    <row r="38" spans="1:12" x14ac:dyDescent="0.25">
      <c r="A38" s="19">
        <v>29</v>
      </c>
      <c r="B38" s="59">
        <v>0</v>
      </c>
      <c r="C38" s="60">
        <v>802</v>
      </c>
      <c r="D38" s="60">
        <v>808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99445.031029340942</v>
      </c>
      <c r="I38" s="16">
        <f t="shared" si="3"/>
        <v>0</v>
      </c>
      <c r="J38" s="16">
        <f t="shared" si="1"/>
        <v>99445.031029340942</v>
      </c>
      <c r="K38" s="16">
        <f t="shared" si="4"/>
        <v>5337917.6613573851</v>
      </c>
      <c r="L38" s="23">
        <f t="shared" si="5"/>
        <v>53.677067683577363</v>
      </c>
    </row>
    <row r="39" spans="1:12" x14ac:dyDescent="0.25">
      <c r="A39" s="19">
        <v>30</v>
      </c>
      <c r="B39" s="59">
        <v>1</v>
      </c>
      <c r="C39" s="60">
        <v>915</v>
      </c>
      <c r="D39" s="60">
        <v>799</v>
      </c>
      <c r="E39" s="20">
        <v>0.1721</v>
      </c>
      <c r="F39" s="21">
        <f t="shared" si="2"/>
        <v>1.1668611435239206E-3</v>
      </c>
      <c r="G39" s="21">
        <f t="shared" si="0"/>
        <v>1.1657349918322776E-3</v>
      </c>
      <c r="H39" s="16">
        <f t="shared" si="6"/>
        <v>99445.031029340942</v>
      </c>
      <c r="I39" s="16">
        <f t="shared" si="3"/>
        <v>115.92655243474935</v>
      </c>
      <c r="J39" s="16">
        <f t="shared" si="1"/>
        <v>99349.055436580224</v>
      </c>
      <c r="K39" s="16">
        <f t="shared" si="4"/>
        <v>5238472.6303280443</v>
      </c>
      <c r="L39" s="23">
        <f t="shared" si="5"/>
        <v>52.67706768357737</v>
      </c>
    </row>
    <row r="40" spans="1:12" x14ac:dyDescent="0.25">
      <c r="A40" s="19">
        <v>31</v>
      </c>
      <c r="B40" s="59">
        <v>0</v>
      </c>
      <c r="C40" s="60">
        <v>1017</v>
      </c>
      <c r="D40" s="60">
        <v>913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99329.104476906199</v>
      </c>
      <c r="I40" s="16">
        <f t="shared" si="3"/>
        <v>0</v>
      </c>
      <c r="J40" s="16">
        <f t="shared" si="1"/>
        <v>99329.104476906199</v>
      </c>
      <c r="K40" s="16">
        <f t="shared" si="4"/>
        <v>5139123.5748914639</v>
      </c>
      <c r="L40" s="23">
        <f t="shared" si="5"/>
        <v>51.738345995924071</v>
      </c>
    </row>
    <row r="41" spans="1:12" x14ac:dyDescent="0.25">
      <c r="A41" s="19">
        <v>32</v>
      </c>
      <c r="B41" s="59">
        <v>0</v>
      </c>
      <c r="C41" s="60">
        <v>1071</v>
      </c>
      <c r="D41" s="60">
        <v>1015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99329.104476906199</v>
      </c>
      <c r="I41" s="16">
        <f t="shared" si="3"/>
        <v>0</v>
      </c>
      <c r="J41" s="16">
        <f t="shared" si="1"/>
        <v>99329.104476906199</v>
      </c>
      <c r="K41" s="16">
        <f t="shared" si="4"/>
        <v>5039794.4704145575</v>
      </c>
      <c r="L41" s="23">
        <f t="shared" si="5"/>
        <v>50.738345995924071</v>
      </c>
    </row>
    <row r="42" spans="1:12" x14ac:dyDescent="0.25">
      <c r="A42" s="19">
        <v>33</v>
      </c>
      <c r="B42" s="59">
        <v>0</v>
      </c>
      <c r="C42" s="60">
        <v>1201</v>
      </c>
      <c r="D42" s="60">
        <v>1081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99329.104476906199</v>
      </c>
      <c r="I42" s="16">
        <f t="shared" si="3"/>
        <v>0</v>
      </c>
      <c r="J42" s="16">
        <f t="shared" si="1"/>
        <v>99329.104476906199</v>
      </c>
      <c r="K42" s="16">
        <f t="shared" si="4"/>
        <v>4940465.3659376511</v>
      </c>
      <c r="L42" s="23">
        <f t="shared" si="5"/>
        <v>49.738345995924071</v>
      </c>
    </row>
    <row r="43" spans="1:12" x14ac:dyDescent="0.25">
      <c r="A43" s="19">
        <v>34</v>
      </c>
      <c r="B43" s="59">
        <v>0</v>
      </c>
      <c r="C43" s="60">
        <v>1345</v>
      </c>
      <c r="D43" s="60">
        <v>1194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99329.104476906199</v>
      </c>
      <c r="I43" s="16">
        <f t="shared" si="3"/>
        <v>0</v>
      </c>
      <c r="J43" s="16">
        <f t="shared" si="1"/>
        <v>99329.104476906199</v>
      </c>
      <c r="K43" s="16">
        <f t="shared" si="4"/>
        <v>4841136.2614607448</v>
      </c>
      <c r="L43" s="23">
        <f t="shared" si="5"/>
        <v>48.738345995924071</v>
      </c>
    </row>
    <row r="44" spans="1:12" x14ac:dyDescent="0.25">
      <c r="A44" s="19">
        <v>35</v>
      </c>
      <c r="B44" s="59">
        <v>0</v>
      </c>
      <c r="C44" s="60">
        <v>1328</v>
      </c>
      <c r="D44" s="60">
        <v>1328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99329.104476906199</v>
      </c>
      <c r="I44" s="16">
        <f t="shared" si="3"/>
        <v>0</v>
      </c>
      <c r="J44" s="16">
        <f t="shared" si="1"/>
        <v>99329.104476906199</v>
      </c>
      <c r="K44" s="16">
        <f t="shared" si="4"/>
        <v>4741807.1569838384</v>
      </c>
      <c r="L44" s="23">
        <f t="shared" si="5"/>
        <v>47.738345995924071</v>
      </c>
    </row>
    <row r="45" spans="1:12" x14ac:dyDescent="0.25">
      <c r="A45" s="19">
        <v>36</v>
      </c>
      <c r="B45" s="59">
        <v>2</v>
      </c>
      <c r="C45" s="60">
        <v>1453</v>
      </c>
      <c r="D45" s="60">
        <v>1329</v>
      </c>
      <c r="E45" s="20">
        <v>0.87019999999999997</v>
      </c>
      <c r="F45" s="21">
        <f t="shared" si="2"/>
        <v>1.4378145219266715E-3</v>
      </c>
      <c r="G45" s="21">
        <f t="shared" si="0"/>
        <v>1.4375462350807858E-3</v>
      </c>
      <c r="H45" s="16">
        <f t="shared" si="6"/>
        <v>99329.104476906199</v>
      </c>
      <c r="I45" s="16">
        <f t="shared" si="3"/>
        <v>142.79018017472254</v>
      </c>
      <c r="J45" s="16">
        <f t="shared" si="1"/>
        <v>99310.570311519521</v>
      </c>
      <c r="K45" s="16">
        <f t="shared" si="4"/>
        <v>4642478.0525069321</v>
      </c>
      <c r="L45" s="23">
        <f t="shared" si="5"/>
        <v>46.738345995924064</v>
      </c>
    </row>
    <row r="46" spans="1:12" x14ac:dyDescent="0.25">
      <c r="A46" s="19">
        <v>37</v>
      </c>
      <c r="B46" s="59">
        <v>1</v>
      </c>
      <c r="C46" s="60">
        <v>1478</v>
      </c>
      <c r="D46" s="60">
        <v>1451</v>
      </c>
      <c r="E46" s="20">
        <v>0.52729999999999999</v>
      </c>
      <c r="F46" s="21">
        <f t="shared" si="2"/>
        <v>6.8282690337999319E-4</v>
      </c>
      <c r="G46" s="21">
        <f t="shared" si="0"/>
        <v>6.8260657690071642E-4</v>
      </c>
      <c r="H46" s="16">
        <f t="shared" si="6"/>
        <v>99186.314296731478</v>
      </c>
      <c r="I46" s="16">
        <f t="shared" si="3"/>
        <v>67.70523047749046</v>
      </c>
      <c r="J46" s="16">
        <f t="shared" si="1"/>
        <v>99154.310034284776</v>
      </c>
      <c r="K46" s="16">
        <f t="shared" si="4"/>
        <v>4543167.4821954127</v>
      </c>
      <c r="L46" s="23">
        <f t="shared" si="5"/>
        <v>45.804378501290124</v>
      </c>
    </row>
    <row r="47" spans="1:12" x14ac:dyDescent="0.25">
      <c r="A47" s="19">
        <v>38</v>
      </c>
      <c r="B47" s="59">
        <v>0</v>
      </c>
      <c r="C47" s="60">
        <v>1598</v>
      </c>
      <c r="D47" s="60">
        <v>1463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99118.609066253994</v>
      </c>
      <c r="I47" s="16">
        <f t="shared" si="3"/>
        <v>0</v>
      </c>
      <c r="J47" s="16">
        <f t="shared" si="1"/>
        <v>99118.609066253994</v>
      </c>
      <c r="K47" s="16">
        <f t="shared" si="4"/>
        <v>4444013.1721611284</v>
      </c>
      <c r="L47" s="23">
        <f t="shared" si="5"/>
        <v>44.835306044202156</v>
      </c>
    </row>
    <row r="48" spans="1:12" x14ac:dyDescent="0.25">
      <c r="A48" s="19">
        <v>39</v>
      </c>
      <c r="B48" s="59">
        <v>0</v>
      </c>
      <c r="C48" s="60">
        <v>1661</v>
      </c>
      <c r="D48" s="60">
        <v>1598</v>
      </c>
      <c r="E48" s="20">
        <v>0</v>
      </c>
      <c r="F48" s="21">
        <f t="shared" si="2"/>
        <v>0</v>
      </c>
      <c r="G48" s="21">
        <f t="shared" si="0"/>
        <v>0</v>
      </c>
      <c r="H48" s="16">
        <f t="shared" si="6"/>
        <v>99118.609066253994</v>
      </c>
      <c r="I48" s="16">
        <f t="shared" si="3"/>
        <v>0</v>
      </c>
      <c r="J48" s="16">
        <f t="shared" si="1"/>
        <v>99118.609066253994</v>
      </c>
      <c r="K48" s="16">
        <f t="shared" si="4"/>
        <v>4344894.5630948748</v>
      </c>
      <c r="L48" s="23">
        <f t="shared" si="5"/>
        <v>43.835306044202163</v>
      </c>
    </row>
    <row r="49" spans="1:12" x14ac:dyDescent="0.25">
      <c r="A49" s="19">
        <v>40</v>
      </c>
      <c r="B49" s="59">
        <v>1</v>
      </c>
      <c r="C49" s="60">
        <v>1737</v>
      </c>
      <c r="D49" s="60">
        <v>1668</v>
      </c>
      <c r="E49" s="20">
        <v>0.80330000000000001</v>
      </c>
      <c r="F49" s="21">
        <f t="shared" si="2"/>
        <v>5.8737151248164463E-4</v>
      </c>
      <c r="G49" s="21">
        <f t="shared" si="0"/>
        <v>5.8730365778003808E-4</v>
      </c>
      <c r="H49" s="16">
        <f t="shared" si="6"/>
        <v>99118.609066253994</v>
      </c>
      <c r="I49" s="16">
        <f t="shared" si="3"/>
        <v>58.212721658680614</v>
      </c>
      <c r="J49" s="16">
        <f t="shared" si="1"/>
        <v>99107.158623903728</v>
      </c>
      <c r="K49" s="16">
        <f t="shared" si="4"/>
        <v>4245775.9540286204</v>
      </c>
      <c r="L49" s="23">
        <f t="shared" si="5"/>
        <v>42.835306044202156</v>
      </c>
    </row>
    <row r="50" spans="1:12" x14ac:dyDescent="0.25">
      <c r="A50" s="19">
        <v>41</v>
      </c>
      <c r="B50" s="59">
        <v>1</v>
      </c>
      <c r="C50" s="60">
        <v>1698</v>
      </c>
      <c r="D50" s="60">
        <v>1722</v>
      </c>
      <c r="E50" s="20">
        <v>0.62570000000000003</v>
      </c>
      <c r="F50" s="21">
        <f t="shared" si="2"/>
        <v>5.8479532163742691E-4</v>
      </c>
      <c r="G50" s="21">
        <f t="shared" si="0"/>
        <v>5.8466734445203014E-4</v>
      </c>
      <c r="H50" s="16">
        <f t="shared" si="6"/>
        <v>99060.396344595312</v>
      </c>
      <c r="I50" s="16">
        <f t="shared" si="3"/>
        <v>57.917378871160132</v>
      </c>
      <c r="J50" s="16">
        <f t="shared" si="1"/>
        <v>99038.717869683838</v>
      </c>
      <c r="K50" s="16">
        <f t="shared" si="4"/>
        <v>4146668.7954047169</v>
      </c>
      <c r="L50" s="23">
        <f t="shared" si="5"/>
        <v>41.86000610152977</v>
      </c>
    </row>
    <row r="51" spans="1:12" x14ac:dyDescent="0.25">
      <c r="A51" s="19">
        <v>42</v>
      </c>
      <c r="B51" s="59">
        <v>2</v>
      </c>
      <c r="C51" s="60">
        <v>1729</v>
      </c>
      <c r="D51" s="60">
        <v>1684</v>
      </c>
      <c r="E51" s="20">
        <v>0.46579999999999999</v>
      </c>
      <c r="F51" s="21">
        <f t="shared" si="2"/>
        <v>1.1719894520949312E-3</v>
      </c>
      <c r="G51" s="21">
        <f t="shared" si="0"/>
        <v>1.1712561558295412E-3</v>
      </c>
      <c r="H51" s="16">
        <f t="shared" si="6"/>
        <v>99002.478965724149</v>
      </c>
      <c r="I51" s="16">
        <f t="shared" si="3"/>
        <v>115.95726293098907</v>
      </c>
      <c r="J51" s="16">
        <f t="shared" si="1"/>
        <v>98940.534595866426</v>
      </c>
      <c r="K51" s="16">
        <f t="shared" si="4"/>
        <v>4047630.0775350332</v>
      </c>
      <c r="L51" s="23">
        <f t="shared" si="5"/>
        <v>40.884128557390682</v>
      </c>
    </row>
    <row r="52" spans="1:12" x14ac:dyDescent="0.25">
      <c r="A52" s="19">
        <v>43</v>
      </c>
      <c r="B52" s="59">
        <v>0</v>
      </c>
      <c r="C52" s="60">
        <v>1684</v>
      </c>
      <c r="D52" s="60">
        <v>1700</v>
      </c>
      <c r="E52" s="20">
        <v>0</v>
      </c>
      <c r="F52" s="21">
        <f t="shared" si="2"/>
        <v>0</v>
      </c>
      <c r="G52" s="21">
        <f t="shared" si="0"/>
        <v>0</v>
      </c>
      <c r="H52" s="16">
        <f t="shared" si="6"/>
        <v>98886.521702793165</v>
      </c>
      <c r="I52" s="16">
        <f t="shared" si="3"/>
        <v>0</v>
      </c>
      <c r="J52" s="16">
        <f t="shared" si="1"/>
        <v>98886.521702793165</v>
      </c>
      <c r="K52" s="16">
        <f t="shared" si="4"/>
        <v>3948689.542939167</v>
      </c>
      <c r="L52" s="23">
        <f t="shared" si="5"/>
        <v>39.931524286060835</v>
      </c>
    </row>
    <row r="53" spans="1:12" x14ac:dyDescent="0.25">
      <c r="A53" s="19">
        <v>44</v>
      </c>
      <c r="B53" s="59">
        <v>1</v>
      </c>
      <c r="C53" s="60">
        <v>1574</v>
      </c>
      <c r="D53" s="60">
        <v>1687</v>
      </c>
      <c r="E53" s="20">
        <v>0.19400000000000001</v>
      </c>
      <c r="F53" s="21">
        <f t="shared" si="2"/>
        <v>6.1330880098129411E-4</v>
      </c>
      <c r="G53" s="21">
        <f t="shared" si="0"/>
        <v>6.1300577574041908E-4</v>
      </c>
      <c r="H53" s="16">
        <f t="shared" si="6"/>
        <v>98886.521702793165</v>
      </c>
      <c r="I53" s="16">
        <f t="shared" si="3"/>
        <v>60.618008946692512</v>
      </c>
      <c r="J53" s="16">
        <f t="shared" si="1"/>
        <v>98837.663587582123</v>
      </c>
      <c r="K53" s="16">
        <f t="shared" si="4"/>
        <v>3849803.021236374</v>
      </c>
      <c r="L53" s="23">
        <f t="shared" si="5"/>
        <v>38.931524286060835</v>
      </c>
    </row>
    <row r="54" spans="1:12" x14ac:dyDescent="0.25">
      <c r="A54" s="19">
        <v>45</v>
      </c>
      <c r="B54" s="59">
        <v>5</v>
      </c>
      <c r="C54" s="60">
        <v>1550</v>
      </c>
      <c r="D54" s="60">
        <v>1549</v>
      </c>
      <c r="E54" s="20">
        <v>0.48249999999999998</v>
      </c>
      <c r="F54" s="21">
        <f t="shared" si="2"/>
        <v>3.2268473701193932E-3</v>
      </c>
      <c r="G54" s="21">
        <f t="shared" si="0"/>
        <v>3.2214678618312435E-3</v>
      </c>
      <c r="H54" s="16">
        <f t="shared" si="6"/>
        <v>98825.903693846471</v>
      </c>
      <c r="I54" s="16">
        <f t="shared" si="3"/>
        <v>318.36447266615596</v>
      </c>
      <c r="J54" s="16">
        <f t="shared" si="1"/>
        <v>98661.150079241736</v>
      </c>
      <c r="K54" s="16">
        <f t="shared" si="4"/>
        <v>3750965.3576487917</v>
      </c>
      <c r="L54" s="23">
        <f t="shared" si="5"/>
        <v>37.955285177749914</v>
      </c>
    </row>
    <row r="55" spans="1:12" x14ac:dyDescent="0.25">
      <c r="A55" s="19">
        <v>46</v>
      </c>
      <c r="B55" s="59">
        <v>1</v>
      </c>
      <c r="C55" s="60">
        <v>1434</v>
      </c>
      <c r="D55" s="60">
        <v>1522</v>
      </c>
      <c r="E55" s="20">
        <v>0.75960000000000005</v>
      </c>
      <c r="F55" s="21">
        <f t="shared" si="2"/>
        <v>6.7658998646820032E-4</v>
      </c>
      <c r="G55" s="21">
        <f t="shared" si="0"/>
        <v>6.7647995549303085E-4</v>
      </c>
      <c r="H55" s="16">
        <f t="shared" si="6"/>
        <v>98507.539221180312</v>
      </c>
      <c r="I55" s="16">
        <f t="shared" si="3"/>
        <v>66.63837574807205</v>
      </c>
      <c r="J55" s="16">
        <f t="shared" si="1"/>
        <v>98491.519355650482</v>
      </c>
      <c r="K55" s="16">
        <f t="shared" si="4"/>
        <v>3652304.2075695498</v>
      </c>
      <c r="L55" s="23">
        <f t="shared" si="5"/>
        <v>37.076392694867565</v>
      </c>
    </row>
    <row r="56" spans="1:12" x14ac:dyDescent="0.25">
      <c r="A56" s="19">
        <v>47</v>
      </c>
      <c r="B56" s="59">
        <v>2</v>
      </c>
      <c r="C56" s="60">
        <v>1446</v>
      </c>
      <c r="D56" s="60">
        <v>1419</v>
      </c>
      <c r="E56" s="20">
        <v>0.54779999999999995</v>
      </c>
      <c r="F56" s="21">
        <f t="shared" si="2"/>
        <v>1.3961605584642235E-3</v>
      </c>
      <c r="G56" s="21">
        <f t="shared" si="0"/>
        <v>1.3952796572969917E-3</v>
      </c>
      <c r="H56" s="16">
        <f t="shared" si="6"/>
        <v>98440.900845432247</v>
      </c>
      <c r="I56" s="16">
        <f t="shared" si="3"/>
        <v>137.35258639562184</v>
      </c>
      <c r="J56" s="16">
        <f t="shared" si="1"/>
        <v>98378.790005864153</v>
      </c>
      <c r="K56" s="16">
        <f t="shared" si="4"/>
        <v>3553812.6882138993</v>
      </c>
      <c r="L56" s="23">
        <f t="shared" si="5"/>
        <v>36.100976907900773</v>
      </c>
    </row>
    <row r="57" spans="1:12" x14ac:dyDescent="0.25">
      <c r="A57" s="19">
        <v>48</v>
      </c>
      <c r="B57" s="59">
        <v>2</v>
      </c>
      <c r="C57" s="60">
        <v>1299</v>
      </c>
      <c r="D57" s="60">
        <v>1447</v>
      </c>
      <c r="E57" s="20">
        <v>0.43990000000000001</v>
      </c>
      <c r="F57" s="21">
        <f t="shared" si="2"/>
        <v>1.4566642388929353E-3</v>
      </c>
      <c r="G57" s="21">
        <f t="shared" si="0"/>
        <v>1.4554767479584394E-3</v>
      </c>
      <c r="H57" s="16">
        <f t="shared" si="6"/>
        <v>98303.54825903663</v>
      </c>
      <c r="I57" s="16">
        <f t="shared" si="3"/>
        <v>143.07852873283815</v>
      </c>
      <c r="J57" s="16">
        <f t="shared" si="1"/>
        <v>98223.409975093367</v>
      </c>
      <c r="K57" s="16">
        <f t="shared" si="4"/>
        <v>3455433.8982080352</v>
      </c>
      <c r="L57" s="23">
        <f t="shared" si="5"/>
        <v>35.150652844216047</v>
      </c>
    </row>
    <row r="58" spans="1:12" x14ac:dyDescent="0.25">
      <c r="A58" s="19">
        <v>49</v>
      </c>
      <c r="B58" s="59">
        <v>6</v>
      </c>
      <c r="C58" s="60">
        <v>1232</v>
      </c>
      <c r="D58" s="60">
        <v>1300</v>
      </c>
      <c r="E58" s="20">
        <v>0.66210000000000002</v>
      </c>
      <c r="F58" s="21">
        <f t="shared" si="2"/>
        <v>4.7393364928909956E-3</v>
      </c>
      <c r="G58" s="21">
        <f t="shared" si="0"/>
        <v>4.7317589509501138E-3</v>
      </c>
      <c r="H58" s="16">
        <f t="shared" si="6"/>
        <v>98160.469730303797</v>
      </c>
      <c r="I58" s="16">
        <f t="shared" si="3"/>
        <v>464.47168127583268</v>
      </c>
      <c r="J58" s="16">
        <f t="shared" si="1"/>
        <v>98003.524749200704</v>
      </c>
      <c r="K58" s="16">
        <f t="shared" si="4"/>
        <v>3357210.4882329418</v>
      </c>
      <c r="L58" s="23">
        <f t="shared" si="5"/>
        <v>34.20124717675953</v>
      </c>
    </row>
    <row r="59" spans="1:12" x14ac:dyDescent="0.25">
      <c r="A59" s="19">
        <v>50</v>
      </c>
      <c r="B59" s="59">
        <v>5</v>
      </c>
      <c r="C59" s="60">
        <v>1126</v>
      </c>
      <c r="D59" s="60">
        <v>1217</v>
      </c>
      <c r="E59" s="20">
        <v>0.56169999999999998</v>
      </c>
      <c r="F59" s="21">
        <f t="shared" si="2"/>
        <v>4.268032437046522E-3</v>
      </c>
      <c r="G59" s="21">
        <f t="shared" si="0"/>
        <v>4.2600632278584289E-3</v>
      </c>
      <c r="H59" s="16">
        <f t="shared" si="6"/>
        <v>97695.99804902797</v>
      </c>
      <c r="I59" s="16">
        <f t="shared" si="3"/>
        <v>416.19112879759285</v>
      </c>
      <c r="J59" s="16">
        <f t="shared" si="1"/>
        <v>97513.581477275977</v>
      </c>
      <c r="K59" s="16">
        <f t="shared" si="4"/>
        <v>3259206.963483741</v>
      </c>
      <c r="L59" s="23">
        <f t="shared" si="5"/>
        <v>33.360700832885023</v>
      </c>
    </row>
    <row r="60" spans="1:12" x14ac:dyDescent="0.25">
      <c r="A60" s="19">
        <v>51</v>
      </c>
      <c r="B60" s="59">
        <v>2</v>
      </c>
      <c r="C60" s="60">
        <v>1139</v>
      </c>
      <c r="D60" s="60">
        <v>1115</v>
      </c>
      <c r="E60" s="20">
        <v>0.63249999999999995</v>
      </c>
      <c r="F60" s="21">
        <f t="shared" si="2"/>
        <v>1.7746228926353151E-3</v>
      </c>
      <c r="G60" s="21">
        <f t="shared" si="0"/>
        <v>1.773466284189105E-3</v>
      </c>
      <c r="H60" s="16">
        <f t="shared" si="6"/>
        <v>97279.806920230374</v>
      </c>
      <c r="I60" s="16">
        <f t="shared" si="3"/>
        <v>172.52245770545454</v>
      </c>
      <c r="J60" s="16">
        <f t="shared" si="1"/>
        <v>97216.40491702361</v>
      </c>
      <c r="K60" s="16">
        <f t="shared" si="4"/>
        <v>3161693.382006465</v>
      </c>
      <c r="L60" s="23">
        <f t="shared" si="5"/>
        <v>32.501024437672449</v>
      </c>
    </row>
    <row r="61" spans="1:12" x14ac:dyDescent="0.25">
      <c r="A61" s="19">
        <v>52</v>
      </c>
      <c r="B61" s="59">
        <v>2</v>
      </c>
      <c r="C61" s="60">
        <v>1038</v>
      </c>
      <c r="D61" s="60">
        <v>1125</v>
      </c>
      <c r="E61" s="20">
        <v>0.26090000000000002</v>
      </c>
      <c r="F61" s="21">
        <f t="shared" si="2"/>
        <v>1.8492834026814608E-3</v>
      </c>
      <c r="G61" s="21">
        <f t="shared" si="0"/>
        <v>1.8467592422451347E-3</v>
      </c>
      <c r="H61" s="16">
        <f t="shared" si="6"/>
        <v>97107.284462524913</v>
      </c>
      <c r="I61" s="16">
        <f t="shared" si="3"/>
        <v>179.33377507049525</v>
      </c>
      <c r="J61" s="16">
        <f t="shared" si="1"/>
        <v>96974.738869370311</v>
      </c>
      <c r="K61" s="16">
        <f t="shared" si="4"/>
        <v>3064476.9770894414</v>
      </c>
      <c r="L61" s="23">
        <f t="shared" si="5"/>
        <v>31.557642601694489</v>
      </c>
    </row>
    <row r="62" spans="1:12" x14ac:dyDescent="0.25">
      <c r="A62" s="19">
        <v>53</v>
      </c>
      <c r="B62" s="59">
        <v>2</v>
      </c>
      <c r="C62" s="60">
        <v>997</v>
      </c>
      <c r="D62" s="60">
        <v>1030</v>
      </c>
      <c r="E62" s="20">
        <v>0.50680000000000003</v>
      </c>
      <c r="F62" s="21">
        <f t="shared" si="2"/>
        <v>1.9733596447952641E-3</v>
      </c>
      <c r="G62" s="21">
        <f t="shared" si="0"/>
        <v>1.9714409182814085E-3</v>
      </c>
      <c r="H62" s="16">
        <f t="shared" si="6"/>
        <v>96927.950687454417</v>
      </c>
      <c r="I62" s="16">
        <f t="shared" si="3"/>
        <v>191.08772811041021</v>
      </c>
      <c r="J62" s="16">
        <f t="shared" si="1"/>
        <v>96833.706219950371</v>
      </c>
      <c r="K62" s="16">
        <f t="shared" si="4"/>
        <v>2967502.238220071</v>
      </c>
      <c r="L62" s="23">
        <f t="shared" si="5"/>
        <v>30.61554708598787</v>
      </c>
    </row>
    <row r="63" spans="1:12" x14ac:dyDescent="0.25">
      <c r="A63" s="19">
        <v>54</v>
      </c>
      <c r="B63" s="59">
        <v>5</v>
      </c>
      <c r="C63" s="60">
        <v>911</v>
      </c>
      <c r="D63" s="60">
        <v>991</v>
      </c>
      <c r="E63" s="20">
        <v>0.5</v>
      </c>
      <c r="F63" s="21">
        <f t="shared" si="2"/>
        <v>5.2576235541535229E-3</v>
      </c>
      <c r="G63" s="21">
        <f t="shared" si="0"/>
        <v>5.243838489774515E-3</v>
      </c>
      <c r="H63" s="16">
        <f t="shared" si="6"/>
        <v>96736.862959344013</v>
      </c>
      <c r="I63" s="16">
        <f t="shared" si="3"/>
        <v>507.27248536625075</v>
      </c>
      <c r="J63" s="16">
        <f t="shared" si="1"/>
        <v>96483.22671666088</v>
      </c>
      <c r="K63" s="16">
        <f t="shared" si="4"/>
        <v>2870668.5320001207</v>
      </c>
      <c r="L63" s="23">
        <f t="shared" si="5"/>
        <v>29.67502195317816</v>
      </c>
    </row>
    <row r="64" spans="1:12" x14ac:dyDescent="0.25">
      <c r="A64" s="19">
        <v>55</v>
      </c>
      <c r="B64" s="59">
        <v>4</v>
      </c>
      <c r="C64" s="60">
        <v>888</v>
      </c>
      <c r="D64" s="60">
        <v>902</v>
      </c>
      <c r="E64" s="20">
        <v>0.70009999999999994</v>
      </c>
      <c r="F64" s="21">
        <f t="shared" si="2"/>
        <v>4.4692737430167594E-3</v>
      </c>
      <c r="G64" s="21">
        <f t="shared" si="0"/>
        <v>4.4632914364166193E-3</v>
      </c>
      <c r="H64" s="16">
        <f t="shared" si="6"/>
        <v>96229.590473977762</v>
      </c>
      <c r="I64" s="16">
        <f t="shared" si="3"/>
        <v>429.50070709238321</v>
      </c>
      <c r="J64" s="16">
        <f t="shared" si="1"/>
        <v>96100.783211920745</v>
      </c>
      <c r="K64" s="16">
        <f t="shared" si="4"/>
        <v>2774185.3052834598</v>
      </c>
      <c r="L64" s="23">
        <f t="shared" si="5"/>
        <v>28.828817535430023</v>
      </c>
    </row>
    <row r="65" spans="1:12" x14ac:dyDescent="0.25">
      <c r="A65" s="19">
        <v>56</v>
      </c>
      <c r="B65" s="59">
        <v>5</v>
      </c>
      <c r="C65" s="60">
        <v>784</v>
      </c>
      <c r="D65" s="60">
        <v>882</v>
      </c>
      <c r="E65" s="20">
        <v>0.53390000000000004</v>
      </c>
      <c r="F65" s="21">
        <f t="shared" si="2"/>
        <v>6.0024009603841539E-3</v>
      </c>
      <c r="G65" s="21">
        <f t="shared" si="0"/>
        <v>5.9856547797548388E-3</v>
      </c>
      <c r="H65" s="16">
        <f t="shared" si="6"/>
        <v>95800.089766885372</v>
      </c>
      <c r="I65" s="16">
        <f t="shared" si="3"/>
        <v>573.4262652141</v>
      </c>
      <c r="J65" s="16">
        <f t="shared" si="1"/>
        <v>95532.815784669074</v>
      </c>
      <c r="K65" s="16">
        <f t="shared" si="4"/>
        <v>2678084.522071539</v>
      </c>
      <c r="L65" s="23">
        <f t="shared" si="5"/>
        <v>27.954927063098182</v>
      </c>
    </row>
    <row r="66" spans="1:12" x14ac:dyDescent="0.25">
      <c r="A66" s="19">
        <v>57</v>
      </c>
      <c r="B66" s="59">
        <v>4</v>
      </c>
      <c r="C66" s="60">
        <v>764</v>
      </c>
      <c r="D66" s="60">
        <v>769</v>
      </c>
      <c r="E66" s="20">
        <v>0.43780000000000002</v>
      </c>
      <c r="F66" s="21">
        <f t="shared" si="2"/>
        <v>5.2185257664709717E-3</v>
      </c>
      <c r="G66" s="21">
        <f t="shared" si="0"/>
        <v>5.203260154682518E-3</v>
      </c>
      <c r="H66" s="16">
        <f t="shared" si="6"/>
        <v>95226.663501671268</v>
      </c>
      <c r="I66" s="16">
        <f t="shared" si="3"/>
        <v>495.48910386160611</v>
      </c>
      <c r="J66" s="16">
        <f t="shared" si="1"/>
        <v>94948.09952748027</v>
      </c>
      <c r="K66" s="16">
        <f t="shared" si="4"/>
        <v>2582551.7062868699</v>
      </c>
      <c r="L66" s="23">
        <f t="shared" si="5"/>
        <v>27.120048223064593</v>
      </c>
    </row>
    <row r="67" spans="1:12" x14ac:dyDescent="0.25">
      <c r="A67" s="19">
        <v>58</v>
      </c>
      <c r="B67" s="59">
        <v>4</v>
      </c>
      <c r="C67" s="60">
        <v>744</v>
      </c>
      <c r="D67" s="60">
        <v>752</v>
      </c>
      <c r="E67" s="20">
        <v>0.5171</v>
      </c>
      <c r="F67" s="21">
        <f t="shared" si="2"/>
        <v>5.3475935828877002E-3</v>
      </c>
      <c r="G67" s="21">
        <f t="shared" si="0"/>
        <v>5.3338197776970596E-3</v>
      </c>
      <c r="H67" s="16">
        <f t="shared" si="6"/>
        <v>94731.174397809664</v>
      </c>
      <c r="I67" s="16">
        <f t="shared" si="3"/>
        <v>505.27901156750653</v>
      </c>
      <c r="J67" s="16">
        <f t="shared" si="1"/>
        <v>94487.175163123713</v>
      </c>
      <c r="K67" s="16">
        <f t="shared" si="4"/>
        <v>2487603.6067593899</v>
      </c>
      <c r="L67" s="23">
        <f t="shared" si="5"/>
        <v>26.259609073493205</v>
      </c>
    </row>
    <row r="68" spans="1:12" x14ac:dyDescent="0.25">
      <c r="A68" s="19">
        <v>59</v>
      </c>
      <c r="B68" s="59">
        <v>2</v>
      </c>
      <c r="C68" s="60">
        <v>693</v>
      </c>
      <c r="D68" s="60">
        <v>748</v>
      </c>
      <c r="E68" s="20">
        <v>0.47810000000000002</v>
      </c>
      <c r="F68" s="21">
        <f t="shared" si="2"/>
        <v>2.7758501040943788E-3</v>
      </c>
      <c r="G68" s="21">
        <f t="shared" si="0"/>
        <v>2.7718345026317183E-3</v>
      </c>
      <c r="H68" s="16">
        <f t="shared" si="6"/>
        <v>94225.895386242162</v>
      </c>
      <c r="I68" s="16">
        <f t="shared" si="3"/>
        <v>261.17858787295285</v>
      </c>
      <c r="J68" s="16">
        <f t="shared" si="1"/>
        <v>94089.58628123127</v>
      </c>
      <c r="K68" s="16">
        <f t="shared" si="4"/>
        <v>2393116.4315962661</v>
      </c>
      <c r="L68" s="23">
        <f t="shared" si="5"/>
        <v>25.397651269713304</v>
      </c>
    </row>
    <row r="69" spans="1:12" x14ac:dyDescent="0.25">
      <c r="A69" s="19">
        <v>60</v>
      </c>
      <c r="B69" s="59">
        <v>5</v>
      </c>
      <c r="C69" s="60">
        <v>632</v>
      </c>
      <c r="D69" s="60">
        <v>687</v>
      </c>
      <c r="E69" s="20">
        <v>0.49559999999999998</v>
      </c>
      <c r="F69" s="21">
        <f t="shared" si="2"/>
        <v>7.5815011372251705E-3</v>
      </c>
      <c r="G69" s="21">
        <f t="shared" si="0"/>
        <v>7.5526190972505444E-3</v>
      </c>
      <c r="H69" s="16">
        <f t="shared" si="6"/>
        <v>93964.716798369205</v>
      </c>
      <c r="I69" s="16">
        <f t="shared" si="3"/>
        <v>709.67971455910231</v>
      </c>
      <c r="J69" s="16">
        <f t="shared" si="1"/>
        <v>93606.754350345596</v>
      </c>
      <c r="K69" s="16">
        <f t="shared" si="4"/>
        <v>2299026.845315035</v>
      </c>
      <c r="L69" s="23">
        <f t="shared" si="5"/>
        <v>24.46691613244915</v>
      </c>
    </row>
    <row r="70" spans="1:12" x14ac:dyDescent="0.25">
      <c r="A70" s="19">
        <v>61</v>
      </c>
      <c r="B70" s="59">
        <v>4</v>
      </c>
      <c r="C70" s="60">
        <v>662</v>
      </c>
      <c r="D70" s="60">
        <v>631</v>
      </c>
      <c r="E70" s="20">
        <v>0.4536</v>
      </c>
      <c r="F70" s="21">
        <f t="shared" si="2"/>
        <v>6.1871616395978348E-3</v>
      </c>
      <c r="G70" s="21">
        <f t="shared" si="0"/>
        <v>6.166315392233156E-3</v>
      </c>
      <c r="H70" s="16">
        <f t="shared" si="6"/>
        <v>93255.037083810108</v>
      </c>
      <c r="I70" s="16">
        <f t="shared" si="3"/>
        <v>575.03997057317201</v>
      </c>
      <c r="J70" s="16">
        <f t="shared" si="1"/>
        <v>92940.835243888927</v>
      </c>
      <c r="K70" s="16">
        <f t="shared" si="4"/>
        <v>2205420.0909646894</v>
      </c>
      <c r="L70" s="23">
        <f t="shared" si="5"/>
        <v>23.649340131435856</v>
      </c>
    </row>
    <row r="71" spans="1:12" x14ac:dyDescent="0.25">
      <c r="A71" s="19">
        <v>62</v>
      </c>
      <c r="B71" s="59">
        <v>5</v>
      </c>
      <c r="C71" s="60">
        <v>791</v>
      </c>
      <c r="D71" s="60">
        <v>663</v>
      </c>
      <c r="E71" s="20">
        <v>0.4355</v>
      </c>
      <c r="F71" s="21">
        <f t="shared" si="2"/>
        <v>6.8775790921595595E-3</v>
      </c>
      <c r="G71" s="21">
        <f t="shared" si="0"/>
        <v>6.850980889188809E-3</v>
      </c>
      <c r="H71" s="16">
        <f t="shared" si="6"/>
        <v>92679.997113236939</v>
      </c>
      <c r="I71" s="16">
        <f t="shared" si="3"/>
        <v>634.94888903286028</v>
      </c>
      <c r="J71" s="16">
        <f t="shared" si="1"/>
        <v>92321.568465377888</v>
      </c>
      <c r="K71" s="16">
        <f t="shared" si="4"/>
        <v>2112479.2557208003</v>
      </c>
      <c r="L71" s="23">
        <f t="shared" si="5"/>
        <v>22.79325983512668</v>
      </c>
    </row>
    <row r="72" spans="1:12" x14ac:dyDescent="0.25">
      <c r="A72" s="19">
        <v>63</v>
      </c>
      <c r="B72" s="59">
        <v>6</v>
      </c>
      <c r="C72" s="60">
        <v>827</v>
      </c>
      <c r="D72" s="60">
        <v>785</v>
      </c>
      <c r="E72" s="20">
        <v>0.37519999999999998</v>
      </c>
      <c r="F72" s="21">
        <f t="shared" si="2"/>
        <v>7.4441687344913151E-3</v>
      </c>
      <c r="G72" s="21">
        <f t="shared" si="0"/>
        <v>7.4097053308384026E-3</v>
      </c>
      <c r="H72" s="16">
        <f t="shared" si="6"/>
        <v>92045.048224204074</v>
      </c>
      <c r="I72" s="16">
        <f t="shared" si="3"/>
        <v>682.02668450416274</v>
      </c>
      <c r="J72" s="16">
        <f t="shared" si="1"/>
        <v>91618.917951725874</v>
      </c>
      <c r="K72" s="16">
        <f t="shared" si="4"/>
        <v>2020157.6872554226</v>
      </c>
      <c r="L72" s="23">
        <f t="shared" si="5"/>
        <v>21.94748904182989</v>
      </c>
    </row>
    <row r="73" spans="1:12" x14ac:dyDescent="0.25">
      <c r="A73" s="19">
        <v>64</v>
      </c>
      <c r="B73" s="59">
        <v>13</v>
      </c>
      <c r="C73" s="60">
        <v>824</v>
      </c>
      <c r="D73" s="60">
        <v>822</v>
      </c>
      <c r="E73" s="20">
        <v>0.43690000000000001</v>
      </c>
      <c r="F73" s="21">
        <f t="shared" si="2"/>
        <v>1.5795868772782502E-2</v>
      </c>
      <c r="G73" s="21">
        <f t="shared" ref="G73:G108" si="7">F73/((1+(1-E73)*F73))</f>
        <v>1.5656608660537384E-2</v>
      </c>
      <c r="H73" s="16">
        <f t="shared" si="6"/>
        <v>91363.021539699912</v>
      </c>
      <c r="I73" s="16">
        <f t="shared" si="3"/>
        <v>1430.4350742913291</v>
      </c>
      <c r="J73" s="16">
        <f t="shared" ref="J73:J109" si="8">H74+I73*E73</f>
        <v>90557.54354936647</v>
      </c>
      <c r="K73" s="16">
        <f t="shared" si="4"/>
        <v>1928538.7693036967</v>
      </c>
      <c r="L73" s="23">
        <f t="shared" si="5"/>
        <v>21.108526587703647</v>
      </c>
    </row>
    <row r="74" spans="1:12" x14ac:dyDescent="0.25">
      <c r="A74" s="19">
        <v>65</v>
      </c>
      <c r="B74" s="59">
        <v>12</v>
      </c>
      <c r="C74" s="60">
        <v>826</v>
      </c>
      <c r="D74" s="60">
        <v>813</v>
      </c>
      <c r="E74" s="20">
        <v>0.3654</v>
      </c>
      <c r="F74" s="21">
        <f t="shared" ref="F74:F108" si="9">B74/((C74+D74)/2)</f>
        <v>1.464307504575961E-2</v>
      </c>
      <c r="G74" s="21">
        <f t="shared" si="7"/>
        <v>1.4508257132742817E-2</v>
      </c>
      <c r="H74" s="16">
        <f t="shared" si="6"/>
        <v>89932.586465408589</v>
      </c>
      <c r="I74" s="16">
        <f t="shared" ref="I74:I108" si="10">H74*G74</f>
        <v>1304.7650890527743</v>
      </c>
      <c r="J74" s="16">
        <f t="shared" si="8"/>
        <v>89104.582539895695</v>
      </c>
      <c r="K74" s="16">
        <f t="shared" ref="K74:K97" si="11">K75+J74</f>
        <v>1837981.2257543302</v>
      </c>
      <c r="L74" s="23">
        <f t="shared" ref="L74:L108" si="12">K74/H74</f>
        <v>20.437321976292608</v>
      </c>
    </row>
    <row r="75" spans="1:12" x14ac:dyDescent="0.25">
      <c r="A75" s="19">
        <v>66</v>
      </c>
      <c r="B75" s="59">
        <v>17</v>
      </c>
      <c r="C75" s="60">
        <v>964</v>
      </c>
      <c r="D75" s="60">
        <v>812</v>
      </c>
      <c r="E75" s="20">
        <v>0.51910000000000001</v>
      </c>
      <c r="F75" s="21">
        <f t="shared" si="9"/>
        <v>1.9144144144144143E-2</v>
      </c>
      <c r="G75" s="21">
        <f t="shared" si="7"/>
        <v>1.8969502953272644E-2</v>
      </c>
      <c r="H75" s="16">
        <f t="shared" ref="H75:H108" si="13">H74-I74</f>
        <v>88627.821376355816</v>
      </c>
      <c r="I75" s="16">
        <f t="shared" si="10"/>
        <v>1681.2257193409021</v>
      </c>
      <c r="J75" s="16">
        <f t="shared" si="8"/>
        <v>87819.319927924778</v>
      </c>
      <c r="K75" s="16">
        <f t="shared" si="11"/>
        <v>1748876.6432144344</v>
      </c>
      <c r="L75" s="23">
        <f t="shared" si="12"/>
        <v>19.73281770955278</v>
      </c>
    </row>
    <row r="76" spans="1:12" x14ac:dyDescent="0.25">
      <c r="A76" s="19">
        <v>67</v>
      </c>
      <c r="B76" s="59">
        <v>7</v>
      </c>
      <c r="C76" s="60">
        <v>1097</v>
      </c>
      <c r="D76" s="60">
        <v>952</v>
      </c>
      <c r="E76" s="20">
        <v>0.65069999999999995</v>
      </c>
      <c r="F76" s="21">
        <f t="shared" si="9"/>
        <v>6.8326012689116644E-3</v>
      </c>
      <c r="G76" s="21">
        <f t="shared" si="7"/>
        <v>6.8163332197602377E-3</v>
      </c>
      <c r="H76" s="16">
        <f t="shared" si="13"/>
        <v>86946.595657014914</v>
      </c>
      <c r="I76" s="16">
        <f t="shared" si="10"/>
        <v>592.65696832197193</v>
      </c>
      <c r="J76" s="16">
        <f t="shared" si="8"/>
        <v>86739.580577980043</v>
      </c>
      <c r="K76" s="16">
        <f t="shared" si="11"/>
        <v>1661057.3232865096</v>
      </c>
      <c r="L76" s="23">
        <f t="shared" si="12"/>
        <v>19.104339977139684</v>
      </c>
    </row>
    <row r="77" spans="1:12" x14ac:dyDescent="0.25">
      <c r="A77" s="19">
        <v>68</v>
      </c>
      <c r="B77" s="59">
        <v>10</v>
      </c>
      <c r="C77" s="60">
        <v>1093</v>
      </c>
      <c r="D77" s="60">
        <v>1077</v>
      </c>
      <c r="E77" s="20">
        <v>0.61309999999999998</v>
      </c>
      <c r="F77" s="21">
        <f t="shared" si="9"/>
        <v>9.2165898617511521E-3</v>
      </c>
      <c r="G77" s="21">
        <f t="shared" si="7"/>
        <v>9.1838412150589271E-3</v>
      </c>
      <c r="H77" s="16">
        <f t="shared" si="13"/>
        <v>86353.938688692942</v>
      </c>
      <c r="I77" s="16">
        <f t="shared" si="10"/>
        <v>793.06086121188991</v>
      </c>
      <c r="J77" s="16">
        <f t="shared" si="8"/>
        <v>86047.10344149005</v>
      </c>
      <c r="K77" s="16">
        <f t="shared" si="11"/>
        <v>1574317.7427085296</v>
      </c>
      <c r="L77" s="23">
        <f t="shared" si="12"/>
        <v>18.230989421153854</v>
      </c>
    </row>
    <row r="78" spans="1:12" x14ac:dyDescent="0.25">
      <c r="A78" s="19">
        <v>69</v>
      </c>
      <c r="B78" s="59">
        <v>16</v>
      </c>
      <c r="C78" s="60">
        <v>974</v>
      </c>
      <c r="D78" s="60">
        <v>1080</v>
      </c>
      <c r="E78" s="20">
        <v>0.47370000000000001</v>
      </c>
      <c r="F78" s="21">
        <f t="shared" si="9"/>
        <v>1.5579357351509251E-2</v>
      </c>
      <c r="G78" s="21">
        <f t="shared" si="7"/>
        <v>1.5452654611535718E-2</v>
      </c>
      <c r="H78" s="16">
        <f t="shared" si="13"/>
        <v>85560.877827481047</v>
      </c>
      <c r="I78" s="16">
        <f t="shared" si="10"/>
        <v>1322.1426933278692</v>
      </c>
      <c r="J78" s="16">
        <f t="shared" si="8"/>
        <v>84865.034127982581</v>
      </c>
      <c r="K78" s="16">
        <f t="shared" si="11"/>
        <v>1488270.6392670395</v>
      </c>
      <c r="L78" s="23">
        <f t="shared" si="12"/>
        <v>17.394289037892808</v>
      </c>
    </row>
    <row r="79" spans="1:12" x14ac:dyDescent="0.25">
      <c r="A79" s="19">
        <v>70</v>
      </c>
      <c r="B79" s="59">
        <v>12</v>
      </c>
      <c r="C79" s="60">
        <v>1075</v>
      </c>
      <c r="D79" s="60">
        <v>961</v>
      </c>
      <c r="E79" s="20">
        <v>0.6159</v>
      </c>
      <c r="F79" s="21">
        <f t="shared" si="9"/>
        <v>1.1787819253438114E-2</v>
      </c>
      <c r="G79" s="21">
        <f t="shared" si="7"/>
        <v>1.1734688090034785E-2</v>
      </c>
      <c r="H79" s="16">
        <f t="shared" si="13"/>
        <v>84238.735134153176</v>
      </c>
      <c r="I79" s="16">
        <f t="shared" si="10"/>
        <v>988.5152818983421</v>
      </c>
      <c r="J79" s="16">
        <f t="shared" si="8"/>
        <v>83859.046414376018</v>
      </c>
      <c r="K79" s="16">
        <f t="shared" si="11"/>
        <v>1403405.6051390569</v>
      </c>
      <c r="L79" s="23">
        <f t="shared" si="12"/>
        <v>16.659860845537196</v>
      </c>
    </row>
    <row r="80" spans="1:12" x14ac:dyDescent="0.25">
      <c r="A80" s="19">
        <v>71</v>
      </c>
      <c r="B80" s="59">
        <v>26</v>
      </c>
      <c r="C80" s="60">
        <v>1066</v>
      </c>
      <c r="D80" s="60">
        <v>1046</v>
      </c>
      <c r="E80" s="20">
        <v>0.47610000000000002</v>
      </c>
      <c r="F80" s="21">
        <f t="shared" si="9"/>
        <v>2.462121212121212E-2</v>
      </c>
      <c r="G80" s="21">
        <f t="shared" si="7"/>
        <v>2.4307666245271458E-2</v>
      </c>
      <c r="H80" s="16">
        <f t="shared" si="13"/>
        <v>83250.219852254828</v>
      </c>
      <c r="I80" s="16">
        <f t="shared" si="10"/>
        <v>2023.6185590140824</v>
      </c>
      <c r="J80" s="16">
        <f t="shared" si="8"/>
        <v>82190.046089187352</v>
      </c>
      <c r="K80" s="16">
        <f t="shared" si="11"/>
        <v>1319546.5587246809</v>
      </c>
      <c r="L80" s="23">
        <f t="shared" si="12"/>
        <v>15.850367255083484</v>
      </c>
    </row>
    <row r="81" spans="1:12" x14ac:dyDescent="0.25">
      <c r="A81" s="19">
        <v>72</v>
      </c>
      <c r="B81" s="59">
        <v>15</v>
      </c>
      <c r="C81" s="60">
        <v>1039</v>
      </c>
      <c r="D81" s="60">
        <v>1048</v>
      </c>
      <c r="E81" s="20">
        <v>0.59670000000000001</v>
      </c>
      <c r="F81" s="21">
        <f t="shared" si="9"/>
        <v>1.4374700527072353E-2</v>
      </c>
      <c r="G81" s="21">
        <f t="shared" si="7"/>
        <v>1.4291846168284585E-2</v>
      </c>
      <c r="H81" s="16">
        <f t="shared" si="13"/>
        <v>81226.601293240747</v>
      </c>
      <c r="I81" s="16">
        <f t="shared" si="10"/>
        <v>1160.8780904555824</v>
      </c>
      <c r="J81" s="16">
        <f t="shared" si="8"/>
        <v>80758.419159359997</v>
      </c>
      <c r="K81" s="16">
        <f t="shared" si="11"/>
        <v>1237356.5126354937</v>
      </c>
      <c r="L81" s="23">
        <f t="shared" si="12"/>
        <v>15.233390206349309</v>
      </c>
    </row>
    <row r="82" spans="1:12" x14ac:dyDescent="0.25">
      <c r="A82" s="19">
        <v>73</v>
      </c>
      <c r="B82" s="59">
        <v>26</v>
      </c>
      <c r="C82" s="60">
        <v>818</v>
      </c>
      <c r="D82" s="60">
        <v>1018</v>
      </c>
      <c r="E82" s="20">
        <v>0.60009999999999997</v>
      </c>
      <c r="F82" s="21">
        <f t="shared" si="9"/>
        <v>2.8322440087145968E-2</v>
      </c>
      <c r="G82" s="21">
        <f t="shared" si="7"/>
        <v>2.8005248614440325E-2</v>
      </c>
      <c r="H82" s="16">
        <f t="shared" si="13"/>
        <v>80065.723202785157</v>
      </c>
      <c r="I82" s="16">
        <f t="shared" si="10"/>
        <v>2242.2604837889617</v>
      </c>
      <c r="J82" s="16">
        <f t="shared" si="8"/>
        <v>79169.043235317949</v>
      </c>
      <c r="K82" s="16">
        <f t="shared" si="11"/>
        <v>1156598.0934761337</v>
      </c>
      <c r="L82" s="23">
        <f t="shared" si="12"/>
        <v>14.445608522722997</v>
      </c>
    </row>
    <row r="83" spans="1:12" x14ac:dyDescent="0.25">
      <c r="A83" s="19">
        <v>74</v>
      </c>
      <c r="B83" s="59">
        <v>20</v>
      </c>
      <c r="C83" s="60">
        <v>782</v>
      </c>
      <c r="D83" s="60">
        <v>797</v>
      </c>
      <c r="E83" s="20">
        <v>0.57169999999999999</v>
      </c>
      <c r="F83" s="21">
        <f t="shared" si="9"/>
        <v>2.53324889170361E-2</v>
      </c>
      <c r="G83" s="21">
        <f t="shared" si="7"/>
        <v>2.506058396172748E-2</v>
      </c>
      <c r="H83" s="16">
        <f t="shared" si="13"/>
        <v>77823.46271899619</v>
      </c>
      <c r="I83" s="16">
        <f t="shared" si="10"/>
        <v>1950.3014216617723</v>
      </c>
      <c r="J83" s="16">
        <f t="shared" si="8"/>
        <v>76988.148620098451</v>
      </c>
      <c r="K83" s="16">
        <f t="shared" si="11"/>
        <v>1077429.0502408156</v>
      </c>
      <c r="L83" s="23">
        <f t="shared" si="12"/>
        <v>13.844527249207356</v>
      </c>
    </row>
    <row r="84" spans="1:12" x14ac:dyDescent="0.25">
      <c r="A84" s="19">
        <v>75</v>
      </c>
      <c r="B84" s="59">
        <v>20</v>
      </c>
      <c r="C84" s="60">
        <v>903</v>
      </c>
      <c r="D84" s="60">
        <v>761</v>
      </c>
      <c r="E84" s="20">
        <v>0.54220000000000002</v>
      </c>
      <c r="F84" s="21">
        <f t="shared" si="9"/>
        <v>2.403846153846154E-2</v>
      </c>
      <c r="G84" s="21">
        <f t="shared" si="7"/>
        <v>2.3776802400505972E-2</v>
      </c>
      <c r="H84" s="16">
        <f t="shared" si="13"/>
        <v>75873.161297334416</v>
      </c>
      <c r="I84" s="16">
        <f t="shared" si="10"/>
        <v>1804.0211636684378</v>
      </c>
      <c r="J84" s="16">
        <f t="shared" si="8"/>
        <v>75047.28040860701</v>
      </c>
      <c r="K84" s="16">
        <f t="shared" si="11"/>
        <v>1000440.9016207171</v>
      </c>
      <c r="L84" s="23">
        <f t="shared" si="12"/>
        <v>13.185702091681064</v>
      </c>
    </row>
    <row r="85" spans="1:12" x14ac:dyDescent="0.25">
      <c r="A85" s="19">
        <v>76</v>
      </c>
      <c r="B85" s="59">
        <v>22</v>
      </c>
      <c r="C85" s="60">
        <v>491</v>
      </c>
      <c r="D85" s="60">
        <v>881</v>
      </c>
      <c r="E85" s="20">
        <v>0.41370000000000001</v>
      </c>
      <c r="F85" s="21">
        <f t="shared" si="9"/>
        <v>3.2069970845481049E-2</v>
      </c>
      <c r="G85" s="21">
        <f t="shared" si="7"/>
        <v>3.1478099970439197E-2</v>
      </c>
      <c r="H85" s="16">
        <f t="shared" si="13"/>
        <v>74069.140133665976</v>
      </c>
      <c r="I85" s="16">
        <f t="shared" si="10"/>
        <v>2331.5557978520078</v>
      </c>
      <c r="J85" s="16">
        <f t="shared" si="8"/>
        <v>72702.148969385351</v>
      </c>
      <c r="K85" s="16">
        <f t="shared" si="11"/>
        <v>925393.62121211016</v>
      </c>
      <c r="L85" s="23">
        <f t="shared" si="12"/>
        <v>12.493646065583247</v>
      </c>
    </row>
    <row r="86" spans="1:12" x14ac:dyDescent="0.25">
      <c r="A86" s="19">
        <v>77</v>
      </c>
      <c r="B86" s="59">
        <v>13</v>
      </c>
      <c r="C86" s="60">
        <v>525</v>
      </c>
      <c r="D86" s="60">
        <v>482</v>
      </c>
      <c r="E86" s="20">
        <v>0.52939999999999998</v>
      </c>
      <c r="F86" s="21">
        <f t="shared" si="9"/>
        <v>2.5819265143992055E-2</v>
      </c>
      <c r="G86" s="21">
        <f t="shared" si="7"/>
        <v>2.5509313057746414E-2</v>
      </c>
      <c r="H86" s="16">
        <f t="shared" si="13"/>
        <v>71737.584335813968</v>
      </c>
      <c r="I86" s="16">
        <f t="shared" si="10"/>
        <v>1829.9764968287639</v>
      </c>
      <c r="J86" s="16">
        <f t="shared" si="8"/>
        <v>70876.397396406348</v>
      </c>
      <c r="K86" s="16">
        <f t="shared" si="11"/>
        <v>852691.47224272485</v>
      </c>
      <c r="L86" s="23">
        <f t="shared" si="12"/>
        <v>11.886258509223746</v>
      </c>
    </row>
    <row r="87" spans="1:12" x14ac:dyDescent="0.25">
      <c r="A87" s="19">
        <v>78</v>
      </c>
      <c r="B87" s="59">
        <v>15</v>
      </c>
      <c r="C87" s="60">
        <v>536</v>
      </c>
      <c r="D87" s="60">
        <v>522</v>
      </c>
      <c r="E87" s="20">
        <v>0.55959999999999999</v>
      </c>
      <c r="F87" s="21">
        <f t="shared" si="9"/>
        <v>2.835538752362949E-2</v>
      </c>
      <c r="G87" s="21">
        <f t="shared" si="7"/>
        <v>2.8005660877585391E-2</v>
      </c>
      <c r="H87" s="16">
        <f t="shared" si="13"/>
        <v>69907.607838985205</v>
      </c>
      <c r="I87" s="16">
        <f t="shared" si="10"/>
        <v>1957.8087579018497</v>
      </c>
      <c r="J87" s="16">
        <f t="shared" si="8"/>
        <v>69045.388862005231</v>
      </c>
      <c r="K87" s="16">
        <f t="shared" si="11"/>
        <v>781815.07484631846</v>
      </c>
      <c r="L87" s="23">
        <f t="shared" si="12"/>
        <v>11.183547814238404</v>
      </c>
    </row>
    <row r="88" spans="1:12" x14ac:dyDescent="0.25">
      <c r="A88" s="19">
        <v>79</v>
      </c>
      <c r="B88" s="59">
        <v>24</v>
      </c>
      <c r="C88" s="60">
        <v>537</v>
      </c>
      <c r="D88" s="60">
        <v>515</v>
      </c>
      <c r="E88" s="20">
        <v>0.38679999999999998</v>
      </c>
      <c r="F88" s="21">
        <f t="shared" si="9"/>
        <v>4.5627376425855515E-2</v>
      </c>
      <c r="G88" s="21">
        <f t="shared" si="7"/>
        <v>4.4385526767431675E-2</v>
      </c>
      <c r="H88" s="16">
        <f t="shared" si="13"/>
        <v>67949.799081083358</v>
      </c>
      <c r="I88" s="16">
        <f t="shared" si="10"/>
        <v>3015.9876259550297</v>
      </c>
      <c r="J88" s="16">
        <f t="shared" si="8"/>
        <v>66100.395468847739</v>
      </c>
      <c r="K88" s="16">
        <f t="shared" si="11"/>
        <v>712769.68598431326</v>
      </c>
      <c r="L88" s="23">
        <f t="shared" si="12"/>
        <v>10.489651119259046</v>
      </c>
    </row>
    <row r="89" spans="1:12" x14ac:dyDescent="0.25">
      <c r="A89" s="19">
        <v>80</v>
      </c>
      <c r="B89" s="59">
        <v>22</v>
      </c>
      <c r="C89" s="60">
        <v>446</v>
      </c>
      <c r="D89" s="60">
        <v>513</v>
      </c>
      <c r="E89" s="20">
        <v>0.47270000000000001</v>
      </c>
      <c r="F89" s="21">
        <f t="shared" si="9"/>
        <v>4.5881126173096975E-2</v>
      </c>
      <c r="G89" s="21">
        <f t="shared" si="7"/>
        <v>4.4797338875171393E-2</v>
      </c>
      <c r="H89" s="16">
        <f t="shared" si="13"/>
        <v>64933.811455128329</v>
      </c>
      <c r="I89" s="16">
        <f t="shared" si="10"/>
        <v>2908.8619562118697</v>
      </c>
      <c r="J89" s="16">
        <f t="shared" si="8"/>
        <v>63399.968545617812</v>
      </c>
      <c r="K89" s="16">
        <f t="shared" si="11"/>
        <v>646669.29051546555</v>
      </c>
      <c r="L89" s="23">
        <f t="shared" si="12"/>
        <v>9.9588993164576216</v>
      </c>
    </row>
    <row r="90" spans="1:12" x14ac:dyDescent="0.25">
      <c r="A90" s="19">
        <v>81</v>
      </c>
      <c r="B90" s="59">
        <v>20</v>
      </c>
      <c r="C90" s="60">
        <v>385</v>
      </c>
      <c r="D90" s="60">
        <v>425</v>
      </c>
      <c r="E90" s="20">
        <v>0.42209999999999998</v>
      </c>
      <c r="F90" s="21">
        <f t="shared" si="9"/>
        <v>4.9382716049382713E-2</v>
      </c>
      <c r="G90" s="21">
        <f t="shared" si="7"/>
        <v>4.8012521665650398E-2</v>
      </c>
      <c r="H90" s="16">
        <f t="shared" si="13"/>
        <v>62024.94949891646</v>
      </c>
      <c r="I90" s="16">
        <f t="shared" si="10"/>
        <v>2977.9742316275983</v>
      </c>
      <c r="J90" s="16">
        <f t="shared" si="8"/>
        <v>60303.978190458874</v>
      </c>
      <c r="K90" s="16">
        <f t="shared" si="11"/>
        <v>583269.32196984778</v>
      </c>
      <c r="L90" s="23">
        <f t="shared" si="12"/>
        <v>9.4037855198904623</v>
      </c>
    </row>
    <row r="91" spans="1:12" x14ac:dyDescent="0.25">
      <c r="A91" s="19">
        <v>82</v>
      </c>
      <c r="B91" s="59">
        <v>16</v>
      </c>
      <c r="C91" s="60">
        <v>319</v>
      </c>
      <c r="D91" s="60">
        <v>368</v>
      </c>
      <c r="E91" s="20">
        <v>0.38540000000000002</v>
      </c>
      <c r="F91" s="21">
        <f t="shared" si="9"/>
        <v>4.6579330422125184E-2</v>
      </c>
      <c r="G91" s="21">
        <f t="shared" si="7"/>
        <v>4.5282984692087025E-2</v>
      </c>
      <c r="H91" s="16">
        <f t="shared" si="13"/>
        <v>59046.975267288864</v>
      </c>
      <c r="I91" s="16">
        <f t="shared" si="10"/>
        <v>2673.8232771426829</v>
      </c>
      <c r="J91" s="16">
        <f t="shared" si="8"/>
        <v>57403.643481156971</v>
      </c>
      <c r="K91" s="16">
        <f t="shared" si="11"/>
        <v>522965.34377938887</v>
      </c>
      <c r="L91" s="23">
        <f t="shared" si="12"/>
        <v>8.8567677076103131</v>
      </c>
    </row>
    <row r="92" spans="1:12" x14ac:dyDescent="0.25">
      <c r="A92" s="19">
        <v>83</v>
      </c>
      <c r="B92" s="59">
        <v>12</v>
      </c>
      <c r="C92" s="60">
        <v>302</v>
      </c>
      <c r="D92" s="60">
        <v>307</v>
      </c>
      <c r="E92" s="20">
        <v>0.4551</v>
      </c>
      <c r="F92" s="21">
        <f t="shared" si="9"/>
        <v>3.9408866995073892E-2</v>
      </c>
      <c r="G92" s="21">
        <f t="shared" si="7"/>
        <v>3.8580395757699677E-2</v>
      </c>
      <c r="H92" s="16">
        <f t="shared" si="13"/>
        <v>56373.15199014618</v>
      </c>
      <c r="I92" s="16">
        <f t="shared" si="10"/>
        <v>2174.8985138887947</v>
      </c>
      <c r="J92" s="16">
        <f t="shared" si="8"/>
        <v>55188.049789928176</v>
      </c>
      <c r="K92" s="16">
        <f t="shared" si="11"/>
        <v>465561.70029823191</v>
      </c>
      <c r="L92" s="23">
        <f t="shared" si="12"/>
        <v>8.2585713919209347</v>
      </c>
    </row>
    <row r="93" spans="1:12" x14ac:dyDescent="0.25">
      <c r="A93" s="19">
        <v>84</v>
      </c>
      <c r="B93" s="59">
        <v>20</v>
      </c>
      <c r="C93" s="60">
        <v>269</v>
      </c>
      <c r="D93" s="60">
        <v>283</v>
      </c>
      <c r="E93" s="20">
        <v>0.40139999999999998</v>
      </c>
      <c r="F93" s="21">
        <f t="shared" si="9"/>
        <v>7.2463768115942032E-2</v>
      </c>
      <c r="G93" s="21">
        <f t="shared" si="7"/>
        <v>6.9451196644118182E-2</v>
      </c>
      <c r="H93" s="16">
        <f t="shared" si="13"/>
        <v>54198.253476257385</v>
      </c>
      <c r="I93" s="16">
        <f t="shared" si="10"/>
        <v>3764.1335599473136</v>
      </c>
      <c r="J93" s="16">
        <f t="shared" si="8"/>
        <v>51945.043127272918</v>
      </c>
      <c r="K93" s="16">
        <f t="shared" si="11"/>
        <v>410373.65050830372</v>
      </c>
      <c r="L93" s="23">
        <f t="shared" si="12"/>
        <v>7.5717135550885599</v>
      </c>
    </row>
    <row r="94" spans="1:12" x14ac:dyDescent="0.25">
      <c r="A94" s="19">
        <v>85</v>
      </c>
      <c r="B94" s="59">
        <v>22</v>
      </c>
      <c r="C94" s="60">
        <v>184</v>
      </c>
      <c r="D94" s="60">
        <v>250</v>
      </c>
      <c r="E94" s="20">
        <v>0.36620000000000003</v>
      </c>
      <c r="F94" s="21">
        <f t="shared" si="9"/>
        <v>0.10138248847926268</v>
      </c>
      <c r="G94" s="21">
        <f t="shared" si="7"/>
        <v>9.5261353854360978E-2</v>
      </c>
      <c r="H94" s="16">
        <f t="shared" si="13"/>
        <v>50434.119916310068</v>
      </c>
      <c r="I94" s="16">
        <f t="shared" si="10"/>
        <v>4804.4225436808874</v>
      </c>
      <c r="J94" s="16">
        <f t="shared" si="8"/>
        <v>47389.076908125127</v>
      </c>
      <c r="K94" s="16">
        <f t="shared" si="11"/>
        <v>358428.6073810308</v>
      </c>
      <c r="L94" s="23">
        <f t="shared" si="12"/>
        <v>7.1068674931931808</v>
      </c>
    </row>
    <row r="95" spans="1:12" x14ac:dyDescent="0.25">
      <c r="A95" s="19">
        <v>86</v>
      </c>
      <c r="B95" s="59">
        <v>8</v>
      </c>
      <c r="C95" s="60">
        <v>177</v>
      </c>
      <c r="D95" s="60">
        <v>170</v>
      </c>
      <c r="E95" s="20">
        <v>0.5454</v>
      </c>
      <c r="F95" s="21">
        <f t="shared" si="9"/>
        <v>4.6109510086455328E-2</v>
      </c>
      <c r="G95" s="21">
        <f t="shared" si="7"/>
        <v>4.5162834600150838E-2</v>
      </c>
      <c r="H95" s="16">
        <f t="shared" si="13"/>
        <v>45629.697372629184</v>
      </c>
      <c r="I95" s="16">
        <f t="shared" si="10"/>
        <v>2060.766475294989</v>
      </c>
      <c r="J95" s="16">
        <f t="shared" si="8"/>
        <v>44692.872932960083</v>
      </c>
      <c r="K95" s="16">
        <f t="shared" si="11"/>
        <v>311039.53047290567</v>
      </c>
      <c r="L95" s="23">
        <f t="shared" si="12"/>
        <v>6.816602966546994</v>
      </c>
    </row>
    <row r="96" spans="1:12" x14ac:dyDescent="0.25">
      <c r="A96" s="19">
        <v>87</v>
      </c>
      <c r="B96" s="59">
        <v>14</v>
      </c>
      <c r="C96" s="60">
        <v>160</v>
      </c>
      <c r="D96" s="60">
        <v>160</v>
      </c>
      <c r="E96" s="20">
        <v>0.57420000000000004</v>
      </c>
      <c r="F96" s="21">
        <f t="shared" si="9"/>
        <v>8.7499999999999994E-2</v>
      </c>
      <c r="G96" s="21">
        <f t="shared" si="7"/>
        <v>8.4357066591468369E-2</v>
      </c>
      <c r="H96" s="16">
        <f t="shared" si="13"/>
        <v>43568.930897334198</v>
      </c>
      <c r="I96" s="16">
        <f t="shared" si="10"/>
        <v>3675.3472050255045</v>
      </c>
      <c r="J96" s="16">
        <f t="shared" si="8"/>
        <v>42003.968057434337</v>
      </c>
      <c r="K96" s="16">
        <f t="shared" si="11"/>
        <v>266346.65753994556</v>
      </c>
      <c r="L96" s="23">
        <f t="shared" si="12"/>
        <v>6.1132245399265059</v>
      </c>
    </row>
    <row r="97" spans="1:12" x14ac:dyDescent="0.25">
      <c r="A97" s="19">
        <v>88</v>
      </c>
      <c r="B97" s="59">
        <v>14</v>
      </c>
      <c r="C97" s="60">
        <v>110</v>
      </c>
      <c r="D97" s="60">
        <v>140</v>
      </c>
      <c r="E97" s="20">
        <v>0.40849999999999997</v>
      </c>
      <c r="F97" s="21">
        <f t="shared" si="9"/>
        <v>0.112</v>
      </c>
      <c r="G97" s="21">
        <f t="shared" si="7"/>
        <v>0.10504122868225778</v>
      </c>
      <c r="H97" s="16">
        <f t="shared" si="13"/>
        <v>39893.58369230869</v>
      </c>
      <c r="I97" s="16">
        <f t="shared" si="10"/>
        <v>4190.4710475785869</v>
      </c>
      <c r="J97" s="16">
        <f t="shared" si="8"/>
        <v>37414.92006766596</v>
      </c>
      <c r="K97" s="16">
        <f t="shared" si="11"/>
        <v>224342.68948251125</v>
      </c>
      <c r="L97" s="23">
        <f t="shared" si="12"/>
        <v>5.6235281145164091</v>
      </c>
    </row>
    <row r="98" spans="1:12" x14ac:dyDescent="0.25">
      <c r="A98" s="19">
        <v>89</v>
      </c>
      <c r="B98" s="59">
        <v>7</v>
      </c>
      <c r="C98" s="60">
        <v>106</v>
      </c>
      <c r="D98" s="60">
        <v>105</v>
      </c>
      <c r="E98" s="20">
        <v>0.46920000000000001</v>
      </c>
      <c r="F98" s="21">
        <f t="shared" si="9"/>
        <v>6.6350710900473939E-2</v>
      </c>
      <c r="G98" s="21">
        <f t="shared" si="7"/>
        <v>6.4093407901435334E-2</v>
      </c>
      <c r="H98" s="16">
        <f t="shared" si="13"/>
        <v>35703.112644730107</v>
      </c>
      <c r="I98" s="16">
        <f t="shared" si="10"/>
        <v>2288.3341620895803</v>
      </c>
      <c r="J98" s="16">
        <f t="shared" si="8"/>
        <v>34488.464871492957</v>
      </c>
      <c r="K98" s="16">
        <f>K99+J98</f>
        <v>186927.7694148453</v>
      </c>
      <c r="L98" s="23">
        <f t="shared" si="12"/>
        <v>5.2356154847030245</v>
      </c>
    </row>
    <row r="99" spans="1:12" x14ac:dyDescent="0.25">
      <c r="A99" s="19">
        <v>90</v>
      </c>
      <c r="B99" s="59">
        <v>16</v>
      </c>
      <c r="C99" s="60">
        <v>68</v>
      </c>
      <c r="D99" s="60">
        <v>94</v>
      </c>
      <c r="E99" s="24">
        <v>0.45490000000000003</v>
      </c>
      <c r="F99" s="25">
        <f t="shared" si="9"/>
        <v>0.19753086419753085</v>
      </c>
      <c r="G99" s="25">
        <f t="shared" si="7"/>
        <v>0.17832941008631142</v>
      </c>
      <c r="H99" s="26">
        <f t="shared" si="13"/>
        <v>33414.778482640526</v>
      </c>
      <c r="I99" s="26">
        <f t="shared" si="10"/>
        <v>5958.8377349740576</v>
      </c>
      <c r="J99" s="26">
        <f t="shared" si="8"/>
        <v>30166.616033306167</v>
      </c>
      <c r="K99" s="26">
        <f t="shared" ref="K99:K108" si="14">K100+J99</f>
        <v>152439.30454335234</v>
      </c>
      <c r="L99" s="27">
        <f t="shared" si="12"/>
        <v>4.5620324738213309</v>
      </c>
    </row>
    <row r="100" spans="1:12" x14ac:dyDescent="0.25">
      <c r="A100" s="19">
        <v>91</v>
      </c>
      <c r="B100" s="59">
        <v>9</v>
      </c>
      <c r="C100" s="60">
        <v>66</v>
      </c>
      <c r="D100" s="60">
        <v>59</v>
      </c>
      <c r="E100" s="24">
        <v>0.58860000000000001</v>
      </c>
      <c r="F100" s="25">
        <f t="shared" si="9"/>
        <v>0.14399999999999999</v>
      </c>
      <c r="G100" s="25">
        <f t="shared" si="7"/>
        <v>0.1359463223498775</v>
      </c>
      <c r="H100" s="26">
        <f t="shared" si="13"/>
        <v>27455.940747666467</v>
      </c>
      <c r="I100" s="26">
        <f t="shared" si="10"/>
        <v>3732.5341713014022</v>
      </c>
      <c r="J100" s="26">
        <f t="shared" si="8"/>
        <v>25920.376189593069</v>
      </c>
      <c r="K100" s="26">
        <f t="shared" si="14"/>
        <v>122272.68851004618</v>
      </c>
      <c r="L100" s="27">
        <f t="shared" si="12"/>
        <v>4.4534146410713813</v>
      </c>
    </row>
    <row r="101" spans="1:12" x14ac:dyDescent="0.25">
      <c r="A101" s="19">
        <v>92</v>
      </c>
      <c r="B101" s="59">
        <v>9</v>
      </c>
      <c r="C101" s="60">
        <v>54</v>
      </c>
      <c r="D101" s="60">
        <v>54</v>
      </c>
      <c r="E101" s="24">
        <v>0.45540000000000003</v>
      </c>
      <c r="F101" s="25">
        <f t="shared" si="9"/>
        <v>0.16666666666666666</v>
      </c>
      <c r="G101" s="25">
        <f t="shared" si="7"/>
        <v>0.1527977263698316</v>
      </c>
      <c r="H101" s="26">
        <f t="shared" si="13"/>
        <v>23723.406576365065</v>
      </c>
      <c r="I101" s="26">
        <f t="shared" si="10"/>
        <v>3624.8825866156926</v>
      </c>
      <c r="J101" s="26">
        <f t="shared" si="8"/>
        <v>21749.295519694162</v>
      </c>
      <c r="K101" s="26">
        <f t="shared" si="14"/>
        <v>96352.312320453115</v>
      </c>
      <c r="L101" s="27">
        <f t="shared" si="12"/>
        <v>4.0614872071722656</v>
      </c>
    </row>
    <row r="102" spans="1:12" x14ac:dyDescent="0.25">
      <c r="A102" s="19">
        <v>93</v>
      </c>
      <c r="B102" s="59">
        <v>9</v>
      </c>
      <c r="C102" s="60">
        <v>32</v>
      </c>
      <c r="D102" s="60">
        <v>48</v>
      </c>
      <c r="E102" s="24">
        <v>0.32390000000000002</v>
      </c>
      <c r="F102" s="25">
        <f t="shared" si="9"/>
        <v>0.22500000000000001</v>
      </c>
      <c r="G102" s="25">
        <f t="shared" si="7"/>
        <v>0.19529173330092939</v>
      </c>
      <c r="H102" s="26">
        <f t="shared" si="13"/>
        <v>20098.523989749374</v>
      </c>
      <c r="I102" s="26">
        <f t="shared" si="10"/>
        <v>3925.0755867484659</v>
      </c>
      <c r="J102" s="26">
        <f t="shared" si="8"/>
        <v>17444.780385548736</v>
      </c>
      <c r="K102" s="26">
        <f t="shared" si="14"/>
        <v>74603.016800758953</v>
      </c>
      <c r="L102" s="27">
        <f t="shared" si="12"/>
        <v>3.7118654503588373</v>
      </c>
    </row>
    <row r="103" spans="1:12" x14ac:dyDescent="0.25">
      <c r="A103" s="19">
        <v>94</v>
      </c>
      <c r="B103" s="59">
        <v>5</v>
      </c>
      <c r="C103" s="60">
        <v>40</v>
      </c>
      <c r="D103" s="60">
        <v>23</v>
      </c>
      <c r="E103" s="24">
        <v>0.56720000000000004</v>
      </c>
      <c r="F103" s="25">
        <f t="shared" si="9"/>
        <v>0.15873015873015872</v>
      </c>
      <c r="G103" s="25">
        <f t="shared" si="7"/>
        <v>0.14852661596958175</v>
      </c>
      <c r="H103" s="26">
        <f t="shared" si="13"/>
        <v>16173.448403000908</v>
      </c>
      <c r="I103" s="26">
        <f t="shared" si="10"/>
        <v>2402.1875598563611</v>
      </c>
      <c r="J103" s="26">
        <f t="shared" si="8"/>
        <v>15133.781627095075</v>
      </c>
      <c r="K103" s="26">
        <f t="shared" si="14"/>
        <v>57158.236415210224</v>
      </c>
      <c r="L103" s="27">
        <f t="shared" si="12"/>
        <v>3.5340785088605333</v>
      </c>
    </row>
    <row r="104" spans="1:12" x14ac:dyDescent="0.25">
      <c r="A104" s="19">
        <v>95</v>
      </c>
      <c r="B104" s="59">
        <v>8</v>
      </c>
      <c r="C104" s="60">
        <v>22</v>
      </c>
      <c r="D104" s="60">
        <v>29</v>
      </c>
      <c r="E104" s="24">
        <v>0.53520000000000001</v>
      </c>
      <c r="F104" s="25">
        <f t="shared" si="9"/>
        <v>0.31372549019607843</v>
      </c>
      <c r="G104" s="25">
        <f t="shared" si="7"/>
        <v>0.27380007118801847</v>
      </c>
      <c r="H104" s="26">
        <f t="shared" si="13"/>
        <v>13771.260843144548</v>
      </c>
      <c r="I104" s="26">
        <f t="shared" si="10"/>
        <v>3770.5721992017484</v>
      </c>
      <c r="J104" s="26">
        <f t="shared" si="8"/>
        <v>12018.698884955576</v>
      </c>
      <c r="K104" s="26">
        <f t="shared" si="14"/>
        <v>42024.454788115145</v>
      </c>
      <c r="L104" s="27">
        <f t="shared" si="12"/>
        <v>3.0516054605875307</v>
      </c>
    </row>
    <row r="105" spans="1:12" x14ac:dyDescent="0.25">
      <c r="A105" s="19">
        <v>96</v>
      </c>
      <c r="B105" s="59">
        <v>4</v>
      </c>
      <c r="C105" s="60">
        <v>13</v>
      </c>
      <c r="D105" s="60">
        <v>18</v>
      </c>
      <c r="E105" s="24">
        <v>0.48159999999999997</v>
      </c>
      <c r="F105" s="25">
        <f t="shared" si="9"/>
        <v>0.25806451612903225</v>
      </c>
      <c r="G105" s="25">
        <f t="shared" si="7"/>
        <v>0.22761414849547046</v>
      </c>
      <c r="H105" s="26">
        <f t="shared" si="13"/>
        <v>10000.6886439428</v>
      </c>
      <c r="I105" s="26">
        <f t="shared" si="10"/>
        <v>2276.2982300593617</v>
      </c>
      <c r="J105" s="26">
        <f t="shared" si="8"/>
        <v>8820.655641480027</v>
      </c>
      <c r="K105" s="26">
        <f t="shared" si="14"/>
        <v>30005.755903159567</v>
      </c>
      <c r="L105" s="27">
        <f t="shared" si="12"/>
        <v>3.0003689717241024</v>
      </c>
    </row>
    <row r="106" spans="1:12" x14ac:dyDescent="0.25">
      <c r="A106" s="19">
        <v>97</v>
      </c>
      <c r="B106" s="59">
        <v>2</v>
      </c>
      <c r="C106" s="60">
        <v>5</v>
      </c>
      <c r="D106" s="60">
        <v>9</v>
      </c>
      <c r="E106" s="24">
        <v>0.37840000000000001</v>
      </c>
      <c r="F106" s="25">
        <f t="shared" si="9"/>
        <v>0.2857142857142857</v>
      </c>
      <c r="G106" s="25">
        <f t="shared" si="7"/>
        <v>0.24262422360248445</v>
      </c>
      <c r="H106" s="26">
        <f t="shared" si="13"/>
        <v>7724.3904138834387</v>
      </c>
      <c r="I106" s="26">
        <f t="shared" si="10"/>
        <v>1874.1242269709428</v>
      </c>
      <c r="J106" s="26">
        <f t="shared" si="8"/>
        <v>6559.4347943983003</v>
      </c>
      <c r="K106" s="26">
        <f t="shared" si="14"/>
        <v>21185.100261679541</v>
      </c>
      <c r="L106" s="27">
        <f t="shared" si="12"/>
        <v>2.7426242236024847</v>
      </c>
    </row>
    <row r="107" spans="1:12" x14ac:dyDescent="0.25">
      <c r="A107" s="19">
        <v>98</v>
      </c>
      <c r="B107" s="59">
        <v>0</v>
      </c>
      <c r="C107" s="60">
        <v>7</v>
      </c>
      <c r="D107" s="60">
        <v>4</v>
      </c>
      <c r="E107" s="24">
        <v>0</v>
      </c>
      <c r="F107" s="25">
        <f t="shared" si="9"/>
        <v>0</v>
      </c>
      <c r="G107" s="25">
        <f t="shared" si="7"/>
        <v>0</v>
      </c>
      <c r="H107" s="26">
        <f t="shared" si="13"/>
        <v>5850.2661869124959</v>
      </c>
      <c r="I107" s="26">
        <f t="shared" si="10"/>
        <v>0</v>
      </c>
      <c r="J107" s="26">
        <f t="shared" si="8"/>
        <v>5850.2661869124959</v>
      </c>
      <c r="K107" s="26">
        <f t="shared" si="14"/>
        <v>14625.66546728124</v>
      </c>
      <c r="L107" s="27">
        <f t="shared" si="12"/>
        <v>2.5</v>
      </c>
    </row>
    <row r="108" spans="1:12" x14ac:dyDescent="0.25">
      <c r="A108" s="19">
        <v>99</v>
      </c>
      <c r="B108" s="59">
        <v>0</v>
      </c>
      <c r="C108" s="60">
        <v>5</v>
      </c>
      <c r="D108" s="60">
        <v>5</v>
      </c>
      <c r="E108" s="24">
        <v>0</v>
      </c>
      <c r="F108" s="25">
        <f t="shared" si="9"/>
        <v>0</v>
      </c>
      <c r="G108" s="25">
        <f t="shared" si="7"/>
        <v>0</v>
      </c>
      <c r="H108" s="26">
        <f t="shared" si="13"/>
        <v>5850.2661869124959</v>
      </c>
      <c r="I108" s="26">
        <f t="shared" si="10"/>
        <v>0</v>
      </c>
      <c r="J108" s="26">
        <f t="shared" si="8"/>
        <v>5850.2661869124959</v>
      </c>
      <c r="K108" s="26">
        <f t="shared" si="14"/>
        <v>8775.3992803687433</v>
      </c>
      <c r="L108" s="27">
        <f t="shared" si="12"/>
        <v>1.5</v>
      </c>
    </row>
    <row r="109" spans="1:12" x14ac:dyDescent="0.25">
      <c r="A109" s="19" t="s">
        <v>24</v>
      </c>
      <c r="B109" s="59">
        <v>0</v>
      </c>
      <c r="C109" s="60">
        <v>6</v>
      </c>
      <c r="D109" s="60">
        <v>10</v>
      </c>
      <c r="E109" s="24">
        <v>0.5</v>
      </c>
      <c r="F109" s="25">
        <f>B109/((C109+D109)/2)</f>
        <v>0</v>
      </c>
      <c r="G109" s="25">
        <v>1</v>
      </c>
      <c r="H109" s="26">
        <f>H108-I108</f>
        <v>5850.2661869124959</v>
      </c>
      <c r="I109" s="26">
        <f>H109*G109</f>
        <v>5850.2661869124959</v>
      </c>
      <c r="J109" s="26">
        <f t="shared" si="8"/>
        <v>2925.1330934562479</v>
      </c>
      <c r="K109" s="26">
        <f>J109</f>
        <v>2925.1330934562479</v>
      </c>
      <c r="L109" s="27">
        <f>K109/H109</f>
        <v>0.5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0" t="s">
        <v>11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6" t="s">
        <v>12</v>
      </c>
      <c r="B114" s="61"/>
      <c r="C114" s="61"/>
      <c r="D114" s="61"/>
      <c r="E114" s="62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13</v>
      </c>
      <c r="B115" s="61"/>
      <c r="C115" s="61"/>
      <c r="D115" s="61"/>
      <c r="E115" s="62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14</v>
      </c>
      <c r="B116" s="61"/>
      <c r="C116" s="61"/>
      <c r="D116" s="61"/>
      <c r="E116" s="62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15</v>
      </c>
      <c r="B117" s="61"/>
      <c r="C117" s="61"/>
      <c r="D117" s="61"/>
      <c r="E117" s="62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16</v>
      </c>
      <c r="B118" s="61"/>
      <c r="C118" s="61"/>
      <c r="D118" s="61"/>
      <c r="E118" s="62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17</v>
      </c>
      <c r="B119" s="61"/>
      <c r="C119" s="61"/>
      <c r="D119" s="61"/>
      <c r="E119" s="62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18</v>
      </c>
      <c r="B120" s="61"/>
      <c r="C120" s="61"/>
      <c r="D120" s="61"/>
      <c r="E120" s="62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19</v>
      </c>
      <c r="B121" s="61"/>
      <c r="C121" s="61"/>
      <c r="D121" s="61"/>
      <c r="E121" s="62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20</v>
      </c>
      <c r="B122" s="61"/>
      <c r="C122" s="61"/>
      <c r="D122" s="61"/>
      <c r="E122" s="62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21</v>
      </c>
      <c r="B123" s="61"/>
      <c r="C123" s="61"/>
      <c r="D123" s="61"/>
      <c r="E123" s="62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4" t="s">
        <v>22</v>
      </c>
      <c r="B124" s="61"/>
      <c r="C124" s="61"/>
      <c r="D124" s="61"/>
      <c r="E124" s="62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8" t="s">
        <v>47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Alcorcón H</vt:lpstr>
      <vt:lpstr>Esperanza Vida H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Alcorcón 2010-2022 por edad. Hombres</dc:title>
  <dc:creator>Dirección General de Economía. Comunidad de Madrid</dc:creator>
  <cp:keywords>Defunciones, Mortalidad, Esperanza de vida, Alcorcón, 2022</cp:keywords>
  <cp:lastModifiedBy>Madrid Digital</cp:lastModifiedBy>
  <dcterms:created xsi:type="dcterms:W3CDTF">2018-03-23T07:16:28Z</dcterms:created>
  <dcterms:modified xsi:type="dcterms:W3CDTF">2024-01-22T11:48:06Z</dcterms:modified>
</cp:coreProperties>
</file>