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587Fuenlabrada\"/>
    </mc:Choice>
  </mc:AlternateContent>
  <bookViews>
    <workbookView xWindow="0" yWindow="0" windowWidth="21600" windowHeight="9440"/>
  </bookViews>
  <sheets>
    <sheet name="Esperanza Vida Fuenlabrada H" sheetId="13" r:id="rId1"/>
    <sheet name="Esperanza Vida " sheetId="3" r:id="rId2"/>
    <sheet name="2022" sheetId="18" r:id="rId3"/>
    <sheet name="2021" sheetId="17" r:id="rId4"/>
    <sheet name="2020" sheetId="16" r:id="rId5"/>
    <sheet name="2019" sheetId="15" r:id="rId6"/>
    <sheet name="2018" sheetId="14" r:id="rId7"/>
    <sheet name="2017" sheetId="12" r:id="rId8"/>
    <sheet name="2016" sheetId="11" r:id="rId9"/>
    <sheet name="2015" sheetId="10" r:id="rId10"/>
    <sheet name="2014" sheetId="9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109" i="15"/>
  <c r="F108" i="15"/>
  <c r="G108" i="15"/>
  <c r="F107" i="15"/>
  <c r="G107" i="15"/>
  <c r="F106" i="15"/>
  <c r="G106" i="15"/>
  <c r="F105" i="15"/>
  <c r="G105" i="15"/>
  <c r="F104" i="15"/>
  <c r="G104" i="15"/>
  <c r="F103" i="15"/>
  <c r="G103" i="15"/>
  <c r="F102" i="15"/>
  <c r="G102" i="15"/>
  <c r="F101" i="15"/>
  <c r="G101" i="15"/>
  <c r="F100" i="15"/>
  <c r="G100" i="15"/>
  <c r="F99" i="15"/>
  <c r="G99" i="15"/>
  <c r="F98" i="15"/>
  <c r="G98" i="15"/>
  <c r="F97" i="15"/>
  <c r="G97" i="15"/>
  <c r="F96" i="15"/>
  <c r="G96" i="15"/>
  <c r="F95" i="15"/>
  <c r="G95" i="15"/>
  <c r="F94" i="15"/>
  <c r="G94" i="15"/>
  <c r="F93" i="15"/>
  <c r="G93" i="15"/>
  <c r="F92" i="15"/>
  <c r="G92" i="15"/>
  <c r="F91" i="15"/>
  <c r="G91" i="15"/>
  <c r="F90" i="15"/>
  <c r="G90" i="15"/>
  <c r="F89" i="15"/>
  <c r="G89" i="15"/>
  <c r="F88" i="15"/>
  <c r="G88" i="15"/>
  <c r="F87" i="15"/>
  <c r="G87" i="15"/>
  <c r="F86" i="15"/>
  <c r="G86" i="15"/>
  <c r="F85" i="15"/>
  <c r="G85" i="15"/>
  <c r="F84" i="15"/>
  <c r="G84" i="15"/>
  <c r="F83" i="15"/>
  <c r="G83" i="15"/>
  <c r="F82" i="15"/>
  <c r="G82" i="15"/>
  <c r="F81" i="15"/>
  <c r="G81" i="15"/>
  <c r="F80" i="15"/>
  <c r="G80" i="15"/>
  <c r="F79" i="15"/>
  <c r="G79" i="15"/>
  <c r="F78" i="15"/>
  <c r="G78" i="15"/>
  <c r="F77" i="15"/>
  <c r="G77" i="15"/>
  <c r="F76" i="15"/>
  <c r="G76" i="15"/>
  <c r="F75" i="15"/>
  <c r="G75" i="15"/>
  <c r="F74" i="15"/>
  <c r="G74" i="15"/>
  <c r="F73" i="15"/>
  <c r="G73" i="15"/>
  <c r="F72" i="15"/>
  <c r="G72" i="15"/>
  <c r="F71" i="15"/>
  <c r="G71" i="15"/>
  <c r="F70" i="15"/>
  <c r="G70" i="15"/>
  <c r="F69" i="15"/>
  <c r="G69" i="15"/>
  <c r="F68" i="15"/>
  <c r="G68" i="15"/>
  <c r="F67" i="15"/>
  <c r="G67" i="15"/>
  <c r="F66" i="15"/>
  <c r="G66" i="15"/>
  <c r="F65" i="15"/>
  <c r="G65" i="15"/>
  <c r="F64" i="15"/>
  <c r="G64" i="15"/>
  <c r="F63" i="15"/>
  <c r="G63" i="15"/>
  <c r="F62" i="15"/>
  <c r="G62" i="15"/>
  <c r="F61" i="15"/>
  <c r="G61" i="15"/>
  <c r="F60" i="15"/>
  <c r="G60" i="15"/>
  <c r="F59" i="15"/>
  <c r="G59" i="15"/>
  <c r="F58" i="15"/>
  <c r="G58" i="15"/>
  <c r="F57" i="15"/>
  <c r="G57" i="15"/>
  <c r="F56" i="15"/>
  <c r="G56" i="15"/>
  <c r="F55" i="15"/>
  <c r="G55" i="15"/>
  <c r="F54" i="15"/>
  <c r="G54" i="15"/>
  <c r="F53" i="15"/>
  <c r="G53" i="15"/>
  <c r="F52" i="15"/>
  <c r="G52" i="15"/>
  <c r="F51" i="15"/>
  <c r="G51" i="15"/>
  <c r="F50" i="15"/>
  <c r="G50" i="15"/>
  <c r="F49" i="15"/>
  <c r="G49" i="15"/>
  <c r="F48" i="15"/>
  <c r="G48" i="15"/>
  <c r="F47" i="15"/>
  <c r="G47" i="15"/>
  <c r="F46" i="15"/>
  <c r="G46" i="15"/>
  <c r="F45" i="15"/>
  <c r="G45" i="15"/>
  <c r="F44" i="15"/>
  <c r="G44" i="15"/>
  <c r="F43" i="15"/>
  <c r="G43" i="15"/>
  <c r="F42" i="15"/>
  <c r="G42" i="15"/>
  <c r="F41" i="15"/>
  <c r="G41" i="15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G29" i="15"/>
  <c r="F28" i="15"/>
  <c r="G28" i="15"/>
  <c r="F27" i="15"/>
  <c r="G27" i="15"/>
  <c r="F26" i="15"/>
  <c r="G26" i="15"/>
  <c r="F25" i="15"/>
  <c r="G25" i="15"/>
  <c r="F24" i="15"/>
  <c r="G24" i="15"/>
  <c r="F23" i="15"/>
  <c r="G23" i="15"/>
  <c r="F22" i="15"/>
  <c r="G22" i="15"/>
  <c r="F21" i="15"/>
  <c r="G21" i="15"/>
  <c r="F20" i="15"/>
  <c r="G20" i="15"/>
  <c r="F19" i="15"/>
  <c r="G19" i="15"/>
  <c r="F18" i="15"/>
  <c r="G18" i="15"/>
  <c r="F17" i="15"/>
  <c r="G17" i="15"/>
  <c r="F16" i="15"/>
  <c r="G16" i="15"/>
  <c r="F15" i="15"/>
  <c r="G15" i="15"/>
  <c r="F14" i="15"/>
  <c r="G14" i="15"/>
  <c r="F13" i="15"/>
  <c r="G13" i="15"/>
  <c r="F12" i="15"/>
  <c r="G12" i="15"/>
  <c r="F11" i="15"/>
  <c r="G11" i="15"/>
  <c r="F10" i="15"/>
  <c r="G10" i="15"/>
  <c r="F9" i="15"/>
  <c r="G9" i="15"/>
  <c r="I9" i="15"/>
  <c r="H10" i="15"/>
  <c r="I10" i="15"/>
  <c r="H11" i="15"/>
  <c r="J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1" i="15"/>
  <c r="H12" i="15"/>
  <c r="J10" i="15"/>
  <c r="J9" i="14"/>
  <c r="I10" i="14"/>
  <c r="H11" i="14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1" i="15"/>
  <c r="I12" i="15"/>
  <c r="H13" i="15"/>
  <c r="J10" i="14"/>
  <c r="I11" i="14"/>
  <c r="H12" i="14"/>
  <c r="I10" i="12"/>
  <c r="H11" i="12"/>
  <c r="J9" i="12"/>
  <c r="J12" i="15"/>
  <c r="I13" i="15"/>
  <c r="H14" i="15"/>
  <c r="J11" i="14"/>
  <c r="I12" i="14"/>
  <c r="H13" i="14"/>
  <c r="J10" i="12"/>
  <c r="I11" i="12"/>
  <c r="H12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J13" i="15"/>
  <c r="I14" i="15"/>
  <c r="H15" i="15"/>
  <c r="I13" i="14"/>
  <c r="H14" i="14"/>
  <c r="J12" i="14"/>
  <c r="J11" i="12"/>
  <c r="I12" i="12"/>
  <c r="H13" i="12"/>
  <c r="I10" i="11"/>
  <c r="H11" i="11"/>
  <c r="J9" i="11"/>
  <c r="I10" i="10"/>
  <c r="H11" i="10"/>
  <c r="J9" i="10"/>
  <c r="F9" i="9"/>
  <c r="G9" i="9"/>
  <c r="I9" i="9"/>
  <c r="J14" i="15"/>
  <c r="I15" i="15"/>
  <c r="H16" i="15"/>
  <c r="J13" i="14"/>
  <c r="I14" i="14"/>
  <c r="H15" i="14"/>
  <c r="I13" i="12"/>
  <c r="H14" i="12"/>
  <c r="J12" i="12"/>
  <c r="J10" i="11"/>
  <c r="I11" i="11"/>
  <c r="H12" i="11"/>
  <c r="I11" i="10"/>
  <c r="H12" i="10"/>
  <c r="J10" i="10"/>
  <c r="J15" i="15"/>
  <c r="I16" i="15"/>
  <c r="H17" i="15"/>
  <c r="J14" i="14"/>
  <c r="I15" i="14"/>
  <c r="H16" i="14"/>
  <c r="I14" i="12"/>
  <c r="H15" i="12"/>
  <c r="J13" i="12"/>
  <c r="J11" i="11"/>
  <c r="I12" i="11"/>
  <c r="H13" i="11"/>
  <c r="J11" i="10"/>
  <c r="I12" i="10"/>
  <c r="H13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J16" i="15"/>
  <c r="I17" i="15"/>
  <c r="H18" i="15"/>
  <c r="I16" i="14"/>
  <c r="H17" i="14"/>
  <c r="J15" i="14"/>
  <c r="J14" i="12"/>
  <c r="I15" i="12"/>
  <c r="H16" i="12"/>
  <c r="I13" i="11"/>
  <c r="H14" i="11"/>
  <c r="J12" i="11"/>
  <c r="J12" i="10"/>
  <c r="I13" i="10"/>
  <c r="H14" i="10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8" i="15"/>
  <c r="H19" i="15"/>
  <c r="J17" i="15"/>
  <c r="J16" i="14"/>
  <c r="I17" i="14"/>
  <c r="H18" i="14"/>
  <c r="J15" i="12"/>
  <c r="I16" i="12"/>
  <c r="H17" i="12"/>
  <c r="I14" i="11"/>
  <c r="H15" i="11"/>
  <c r="J13" i="11"/>
  <c r="I14" i="10"/>
  <c r="H15" i="10"/>
  <c r="J13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9" i="15"/>
  <c r="H20" i="15"/>
  <c r="J18" i="15"/>
  <c r="J17" i="14"/>
  <c r="I18" i="14"/>
  <c r="H19" i="14"/>
  <c r="I17" i="12"/>
  <c r="H18" i="12"/>
  <c r="J16" i="12"/>
  <c r="I15" i="11"/>
  <c r="H16" i="11"/>
  <c r="J14" i="11"/>
  <c r="J14" i="10"/>
  <c r="I15" i="10"/>
  <c r="H16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I20" i="15"/>
  <c r="H21" i="15"/>
  <c r="J19" i="15"/>
  <c r="I19" i="14"/>
  <c r="H20" i="14"/>
  <c r="J18" i="14"/>
  <c r="I18" i="12"/>
  <c r="H19" i="12"/>
  <c r="J17" i="12"/>
  <c r="J15" i="11"/>
  <c r="I16" i="11"/>
  <c r="H17" i="11"/>
  <c r="J15" i="10"/>
  <c r="I16" i="10"/>
  <c r="H17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J20" i="15"/>
  <c r="I21" i="15"/>
  <c r="H22" i="15"/>
  <c r="J19" i="14"/>
  <c r="I20" i="14"/>
  <c r="H21" i="14"/>
  <c r="J18" i="12"/>
  <c r="I19" i="12"/>
  <c r="H20" i="12"/>
  <c r="I17" i="11"/>
  <c r="H18" i="11"/>
  <c r="J16" i="11"/>
  <c r="I17" i="10"/>
  <c r="H18" i="10"/>
  <c r="J16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J21" i="15"/>
  <c r="I22" i="15"/>
  <c r="H23" i="15"/>
  <c r="I21" i="14"/>
  <c r="H22" i="14"/>
  <c r="J20" i="14"/>
  <c r="J19" i="12"/>
  <c r="I20" i="12"/>
  <c r="H21" i="12"/>
  <c r="I18" i="11"/>
  <c r="H19" i="11"/>
  <c r="J17" i="11"/>
  <c r="I18" i="10"/>
  <c r="H19" i="10"/>
  <c r="J17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22" i="15"/>
  <c r="I23" i="15"/>
  <c r="H24" i="15"/>
  <c r="I22" i="14"/>
  <c r="H23" i="14"/>
  <c r="J21" i="14"/>
  <c r="I21" i="12"/>
  <c r="H22" i="12"/>
  <c r="J20" i="12"/>
  <c r="J18" i="11"/>
  <c r="I19" i="11"/>
  <c r="H20" i="11"/>
  <c r="I19" i="10"/>
  <c r="H20" i="10"/>
  <c r="J18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23" i="15"/>
  <c r="I24" i="15"/>
  <c r="H25" i="15"/>
  <c r="J22" i="14"/>
  <c r="I23" i="14"/>
  <c r="H24" i="14"/>
  <c r="I22" i="12"/>
  <c r="H23" i="12"/>
  <c r="J21" i="12"/>
  <c r="J19" i="11"/>
  <c r="I20" i="11"/>
  <c r="H21" i="11"/>
  <c r="J19" i="10"/>
  <c r="I20" i="10"/>
  <c r="H21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25" i="15"/>
  <c r="H26" i="15"/>
  <c r="J24" i="15"/>
  <c r="I24" i="14"/>
  <c r="H25" i="14"/>
  <c r="J23" i="14"/>
  <c r="J22" i="12"/>
  <c r="I23" i="12"/>
  <c r="H24" i="12"/>
  <c r="I21" i="11"/>
  <c r="H22" i="11"/>
  <c r="J20" i="11"/>
  <c r="I21" i="10"/>
  <c r="H22" i="10"/>
  <c r="J20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26" i="15"/>
  <c r="H27" i="15"/>
  <c r="J25" i="15"/>
  <c r="I25" i="14"/>
  <c r="H26" i="14"/>
  <c r="J24" i="14"/>
  <c r="J23" i="12"/>
  <c r="I24" i="12"/>
  <c r="H25" i="12"/>
  <c r="I22" i="11"/>
  <c r="H23" i="11"/>
  <c r="J21" i="11"/>
  <c r="I22" i="10"/>
  <c r="H23" i="10"/>
  <c r="J21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27" i="15"/>
  <c r="H28" i="15"/>
  <c r="J26" i="15"/>
  <c r="I26" i="14"/>
  <c r="H27" i="14"/>
  <c r="J25" i="14"/>
  <c r="I25" i="12"/>
  <c r="H26" i="12"/>
  <c r="J24" i="12"/>
  <c r="I23" i="11"/>
  <c r="H24" i="11"/>
  <c r="J22" i="11"/>
  <c r="J22" i="10"/>
  <c r="I23" i="10"/>
  <c r="H24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I28" i="15"/>
  <c r="H29" i="15"/>
  <c r="J27" i="15"/>
  <c r="J26" i="14"/>
  <c r="I27" i="14"/>
  <c r="H28" i="14"/>
  <c r="I26" i="12"/>
  <c r="H27" i="12"/>
  <c r="J25" i="12"/>
  <c r="J23" i="11"/>
  <c r="I24" i="11"/>
  <c r="H25" i="11"/>
  <c r="J23" i="10"/>
  <c r="I24" i="10"/>
  <c r="H25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28" i="15"/>
  <c r="I29" i="15"/>
  <c r="H30" i="15"/>
  <c r="I28" i="14"/>
  <c r="H29" i="14"/>
  <c r="J27" i="14"/>
  <c r="J26" i="12"/>
  <c r="I27" i="12"/>
  <c r="H28" i="12"/>
  <c r="I25" i="11"/>
  <c r="H26" i="11"/>
  <c r="J24" i="11"/>
  <c r="I25" i="10"/>
  <c r="H26" i="10"/>
  <c r="J24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J29" i="15"/>
  <c r="I30" i="15"/>
  <c r="H31" i="15"/>
  <c r="I29" i="14"/>
  <c r="J28" i="14"/>
  <c r="H30" i="14"/>
  <c r="J27" i="12"/>
  <c r="I28" i="12"/>
  <c r="H29" i="12"/>
  <c r="I26" i="11"/>
  <c r="H27" i="11"/>
  <c r="J25" i="11"/>
  <c r="I26" i="10"/>
  <c r="H27" i="10"/>
  <c r="J25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30" i="15"/>
  <c r="I31" i="15"/>
  <c r="H32" i="15"/>
  <c r="J29" i="14"/>
  <c r="I30" i="14"/>
  <c r="H31" i="14"/>
  <c r="I29" i="12"/>
  <c r="H30" i="12"/>
  <c r="J28" i="12"/>
  <c r="J26" i="11"/>
  <c r="I27" i="11"/>
  <c r="H28" i="11"/>
  <c r="I27" i="10"/>
  <c r="H28" i="10"/>
  <c r="J26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I32" i="15"/>
  <c r="H33" i="15"/>
  <c r="J31" i="15"/>
  <c r="J30" i="14"/>
  <c r="I31" i="14"/>
  <c r="H32" i="14"/>
  <c r="I30" i="12"/>
  <c r="H31" i="12"/>
  <c r="J29" i="12"/>
  <c r="J27" i="11"/>
  <c r="I28" i="11"/>
  <c r="H29" i="11"/>
  <c r="J27" i="10"/>
  <c r="I28" i="10"/>
  <c r="H29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33" i="15"/>
  <c r="H34" i="15"/>
  <c r="J32" i="15"/>
  <c r="J31" i="14"/>
  <c r="I32" i="14"/>
  <c r="H33" i="14"/>
  <c r="J30" i="12"/>
  <c r="I31" i="12"/>
  <c r="H32" i="12"/>
  <c r="I29" i="11"/>
  <c r="H30" i="11"/>
  <c r="J28" i="11"/>
  <c r="J28" i="10"/>
  <c r="I29" i="10"/>
  <c r="H30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J33" i="15"/>
  <c r="I34" i="15"/>
  <c r="H35" i="15"/>
  <c r="I33" i="14"/>
  <c r="H34" i="14"/>
  <c r="J32" i="14"/>
  <c r="J31" i="12"/>
  <c r="I32" i="12"/>
  <c r="H33" i="12"/>
  <c r="I30" i="11"/>
  <c r="H31" i="11"/>
  <c r="J29" i="11"/>
  <c r="I30" i="10"/>
  <c r="H31" i="10"/>
  <c r="J29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35" i="15"/>
  <c r="H36" i="15"/>
  <c r="J34" i="15"/>
  <c r="I34" i="14"/>
  <c r="H35" i="14"/>
  <c r="J33" i="14"/>
  <c r="I33" i="12"/>
  <c r="H34" i="12"/>
  <c r="J32" i="12"/>
  <c r="I31" i="11"/>
  <c r="H32" i="11"/>
  <c r="J30" i="11"/>
  <c r="I31" i="10"/>
  <c r="H32" i="10"/>
  <c r="J30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I36" i="15"/>
  <c r="H37" i="15"/>
  <c r="J35" i="15"/>
  <c r="J34" i="14"/>
  <c r="I35" i="14"/>
  <c r="H36" i="14"/>
  <c r="I34" i="12"/>
  <c r="H35" i="12"/>
  <c r="J33" i="12"/>
  <c r="J31" i="11"/>
  <c r="I32" i="11"/>
  <c r="H33" i="11"/>
  <c r="J31" i="10"/>
  <c r="I32" i="10"/>
  <c r="H33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36" i="15"/>
  <c r="I37" i="15"/>
  <c r="H38" i="15"/>
  <c r="I36" i="14"/>
  <c r="H37" i="14"/>
  <c r="J35" i="14"/>
  <c r="J34" i="12"/>
  <c r="I35" i="12"/>
  <c r="H36" i="12"/>
  <c r="I33" i="11"/>
  <c r="H34" i="11"/>
  <c r="J32" i="11"/>
  <c r="I33" i="10"/>
  <c r="H34" i="10"/>
  <c r="J32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J37" i="15"/>
  <c r="I38" i="15"/>
  <c r="H39" i="15"/>
  <c r="I37" i="14"/>
  <c r="H38" i="14"/>
  <c r="J36" i="14"/>
  <c r="J35" i="12"/>
  <c r="I36" i="12"/>
  <c r="H37" i="12"/>
  <c r="I34" i="11"/>
  <c r="H35" i="11"/>
  <c r="J33" i="11"/>
  <c r="I34" i="10"/>
  <c r="H35" i="10"/>
  <c r="J33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38" i="15"/>
  <c r="I39" i="15"/>
  <c r="H40" i="15"/>
  <c r="I38" i="14"/>
  <c r="H39" i="14"/>
  <c r="J37" i="14"/>
  <c r="I37" i="12"/>
  <c r="H38" i="12"/>
  <c r="J36" i="12"/>
  <c r="J34" i="11"/>
  <c r="I35" i="11"/>
  <c r="H36" i="11"/>
  <c r="I35" i="10"/>
  <c r="H36" i="10"/>
  <c r="J34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I40" i="15"/>
  <c r="H41" i="15"/>
  <c r="J39" i="15"/>
  <c r="J38" i="14"/>
  <c r="I39" i="14"/>
  <c r="H40" i="14"/>
  <c r="I38" i="12"/>
  <c r="H39" i="12"/>
  <c r="J37" i="12"/>
  <c r="J35" i="11"/>
  <c r="I36" i="11"/>
  <c r="H37" i="11"/>
  <c r="J35" i="10"/>
  <c r="I36" i="10"/>
  <c r="H37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41" i="15"/>
  <c r="H42" i="15"/>
  <c r="J40" i="15"/>
  <c r="J39" i="14"/>
  <c r="I40" i="14"/>
  <c r="H41" i="14"/>
  <c r="J38" i="12"/>
  <c r="I39" i="12"/>
  <c r="H40" i="12"/>
  <c r="I37" i="11"/>
  <c r="H38" i="11"/>
  <c r="J36" i="11"/>
  <c r="I37" i="10"/>
  <c r="H38" i="10"/>
  <c r="J36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J41" i="15"/>
  <c r="I42" i="15"/>
  <c r="H43" i="15"/>
  <c r="I41" i="14"/>
  <c r="H42" i="14"/>
  <c r="J40" i="14"/>
  <c r="I40" i="12"/>
  <c r="H41" i="12"/>
  <c r="J39" i="12"/>
  <c r="I38" i="11"/>
  <c r="H39" i="11"/>
  <c r="J37" i="11"/>
  <c r="I38" i="10"/>
  <c r="H39" i="10"/>
  <c r="J37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43" i="15"/>
  <c r="H44" i="15"/>
  <c r="J42" i="15"/>
  <c r="I42" i="14"/>
  <c r="H43" i="14"/>
  <c r="J41" i="14"/>
  <c r="I41" i="12"/>
  <c r="H42" i="12"/>
  <c r="J40" i="12"/>
  <c r="I39" i="11"/>
  <c r="H40" i="11"/>
  <c r="J38" i="11"/>
  <c r="I39" i="10"/>
  <c r="H40" i="10"/>
  <c r="J38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I44" i="15"/>
  <c r="H45" i="15"/>
  <c r="J43" i="15"/>
  <c r="I43" i="14"/>
  <c r="H44" i="14"/>
  <c r="J42" i="14"/>
  <c r="I42" i="12"/>
  <c r="H43" i="12"/>
  <c r="J41" i="12"/>
  <c r="J39" i="11"/>
  <c r="I40" i="11"/>
  <c r="H41" i="11"/>
  <c r="J39" i="10"/>
  <c r="I40" i="10"/>
  <c r="H41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44" i="15"/>
  <c r="I45" i="15"/>
  <c r="H46" i="15"/>
  <c r="J43" i="14"/>
  <c r="I44" i="14"/>
  <c r="H45" i="14"/>
  <c r="J42" i="12"/>
  <c r="I43" i="12"/>
  <c r="H44" i="12"/>
  <c r="I41" i="11"/>
  <c r="H42" i="11"/>
  <c r="J40" i="11"/>
  <c r="I41" i="10"/>
  <c r="H42" i="10"/>
  <c r="J40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J45" i="15"/>
  <c r="I46" i="15"/>
  <c r="H47" i="15"/>
  <c r="I45" i="14"/>
  <c r="H46" i="14"/>
  <c r="J44" i="14"/>
  <c r="I44" i="12"/>
  <c r="H45" i="12"/>
  <c r="J43" i="12"/>
  <c r="I42" i="11"/>
  <c r="H43" i="11"/>
  <c r="J41" i="11"/>
  <c r="I42" i="10"/>
  <c r="H43" i="10"/>
  <c r="J41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46" i="15"/>
  <c r="I47" i="15"/>
  <c r="H48" i="15"/>
  <c r="J45" i="14"/>
  <c r="I46" i="14"/>
  <c r="H47" i="14"/>
  <c r="I45" i="12"/>
  <c r="H46" i="12"/>
  <c r="J44" i="12"/>
  <c r="I43" i="11"/>
  <c r="H44" i="11"/>
  <c r="J42" i="11"/>
  <c r="J42" i="10"/>
  <c r="I43" i="10"/>
  <c r="H44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I48" i="15"/>
  <c r="H49" i="15"/>
  <c r="J47" i="15"/>
  <c r="J46" i="14"/>
  <c r="I47" i="14"/>
  <c r="H48" i="14"/>
  <c r="J45" i="12"/>
  <c r="I46" i="12"/>
  <c r="H47" i="12"/>
  <c r="I44" i="11"/>
  <c r="H45" i="11"/>
  <c r="J43" i="11"/>
  <c r="J43" i="10"/>
  <c r="I44" i="10"/>
  <c r="H45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49" i="15"/>
  <c r="H50" i="15"/>
  <c r="J48" i="15"/>
  <c r="J47" i="14"/>
  <c r="I48" i="14"/>
  <c r="H49" i="14"/>
  <c r="J46" i="12"/>
  <c r="I47" i="12"/>
  <c r="H48" i="12"/>
  <c r="I45" i="11"/>
  <c r="H46" i="11"/>
  <c r="J44" i="11"/>
  <c r="J44" i="10"/>
  <c r="I45" i="10"/>
  <c r="H46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J49" i="15"/>
  <c r="I50" i="15"/>
  <c r="H51" i="15"/>
  <c r="J48" i="14"/>
  <c r="I49" i="14"/>
  <c r="H50" i="14"/>
  <c r="I48" i="12"/>
  <c r="H49" i="12"/>
  <c r="J47" i="12"/>
  <c r="J45" i="11"/>
  <c r="I46" i="11"/>
  <c r="H47" i="11"/>
  <c r="I46" i="10"/>
  <c r="H47" i="10"/>
  <c r="J45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51" i="15"/>
  <c r="H52" i="15"/>
  <c r="J50" i="15"/>
  <c r="I50" i="14"/>
  <c r="H51" i="14"/>
  <c r="J49" i="14"/>
  <c r="I49" i="12"/>
  <c r="H50" i="12"/>
  <c r="J48" i="12"/>
  <c r="I47" i="11"/>
  <c r="H48" i="11"/>
  <c r="J46" i="11"/>
  <c r="I47" i="10"/>
  <c r="H48" i="10"/>
  <c r="J46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I52" i="15"/>
  <c r="H53" i="15"/>
  <c r="J51" i="15"/>
  <c r="J50" i="14"/>
  <c r="I51" i="14"/>
  <c r="H52" i="14"/>
  <c r="J49" i="12"/>
  <c r="I50" i="12"/>
  <c r="H51" i="12"/>
  <c r="I48" i="11"/>
  <c r="H49" i="11"/>
  <c r="J47" i="11"/>
  <c r="J47" i="10"/>
  <c r="I48" i="10"/>
  <c r="H49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J52" i="15"/>
  <c r="I53" i="15"/>
  <c r="H54" i="15"/>
  <c r="J51" i="14"/>
  <c r="I52" i="14"/>
  <c r="H53" i="14"/>
  <c r="J50" i="12"/>
  <c r="I51" i="12"/>
  <c r="H52" i="12"/>
  <c r="I49" i="11"/>
  <c r="H50" i="11"/>
  <c r="J48" i="11"/>
  <c r="I49" i="10"/>
  <c r="H50" i="10"/>
  <c r="J48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J53" i="15"/>
  <c r="I54" i="15"/>
  <c r="H55" i="15"/>
  <c r="I53" i="14"/>
  <c r="H54" i="14"/>
  <c r="J52" i="14"/>
  <c r="I52" i="12"/>
  <c r="H53" i="12"/>
  <c r="J51" i="12"/>
  <c r="J49" i="11"/>
  <c r="I50" i="11"/>
  <c r="H51" i="11"/>
  <c r="I50" i="10"/>
  <c r="H51" i="10"/>
  <c r="J49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54" i="15"/>
  <c r="I55" i="15"/>
  <c r="H56" i="15"/>
  <c r="I54" i="14"/>
  <c r="H55" i="14"/>
  <c r="J53" i="14"/>
  <c r="I53" i="12"/>
  <c r="H54" i="12"/>
  <c r="J52" i="12"/>
  <c r="I51" i="11"/>
  <c r="H52" i="11"/>
  <c r="J50" i="11"/>
  <c r="J50" i="10"/>
  <c r="I51" i="10"/>
  <c r="H52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I56" i="15"/>
  <c r="H57" i="15"/>
  <c r="J55" i="15"/>
  <c r="J54" i="14"/>
  <c r="I55" i="14"/>
  <c r="H56" i="14"/>
  <c r="J53" i="12"/>
  <c r="I54" i="12"/>
  <c r="H55" i="12"/>
  <c r="I52" i="11"/>
  <c r="H53" i="11"/>
  <c r="J51" i="11"/>
  <c r="J51" i="10"/>
  <c r="I52" i="10"/>
  <c r="H53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J56" i="15"/>
  <c r="I57" i="15"/>
  <c r="H58" i="15"/>
  <c r="I56" i="14"/>
  <c r="H57" i="14"/>
  <c r="J55" i="14"/>
  <c r="J54" i="12"/>
  <c r="I55" i="12"/>
  <c r="H56" i="12"/>
  <c r="I53" i="11"/>
  <c r="H54" i="11"/>
  <c r="J52" i="11"/>
  <c r="I53" i="10"/>
  <c r="H54" i="10"/>
  <c r="J52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J57" i="15"/>
  <c r="I58" i="15"/>
  <c r="H59" i="15"/>
  <c r="J56" i="14"/>
  <c r="I57" i="14"/>
  <c r="H58" i="14"/>
  <c r="I56" i="12"/>
  <c r="H57" i="12"/>
  <c r="J55" i="12"/>
  <c r="I54" i="11"/>
  <c r="H55" i="11"/>
  <c r="J53" i="11"/>
  <c r="I54" i="10"/>
  <c r="H55" i="10"/>
  <c r="J53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59" i="15"/>
  <c r="H60" i="15"/>
  <c r="J58" i="15"/>
  <c r="J57" i="14"/>
  <c r="I58" i="14"/>
  <c r="H59" i="14"/>
  <c r="I57" i="12"/>
  <c r="H58" i="12"/>
  <c r="J56" i="12"/>
  <c r="J54" i="11"/>
  <c r="I55" i="11"/>
  <c r="H56" i="11"/>
  <c r="J54" i="10"/>
  <c r="I55" i="10"/>
  <c r="H56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I60" i="15"/>
  <c r="H61" i="15"/>
  <c r="J59" i="15"/>
  <c r="I59" i="14"/>
  <c r="H60" i="14"/>
  <c r="J58" i="14"/>
  <c r="I58" i="12"/>
  <c r="H59" i="12"/>
  <c r="J57" i="12"/>
  <c r="J55" i="11"/>
  <c r="I56" i="11"/>
  <c r="H57" i="11"/>
  <c r="I56" i="10"/>
  <c r="H57" i="10"/>
  <c r="J55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60" i="15"/>
  <c r="I61" i="15"/>
  <c r="H62" i="15"/>
  <c r="J59" i="14"/>
  <c r="I60" i="14"/>
  <c r="H61" i="14"/>
  <c r="J58" i="12"/>
  <c r="I59" i="12"/>
  <c r="H60" i="12"/>
  <c r="I57" i="11"/>
  <c r="H58" i="11"/>
  <c r="J56" i="11"/>
  <c r="I57" i="10"/>
  <c r="H58" i="10"/>
  <c r="J56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J61" i="15"/>
  <c r="I62" i="15"/>
  <c r="H63" i="15"/>
  <c r="I61" i="14"/>
  <c r="H62" i="14"/>
  <c r="J60" i="14"/>
  <c r="I60" i="12"/>
  <c r="H61" i="12"/>
  <c r="J59" i="12"/>
  <c r="I58" i="11"/>
  <c r="H59" i="11"/>
  <c r="J57" i="11"/>
  <c r="I58" i="10"/>
  <c r="H59" i="10"/>
  <c r="J57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62" i="15"/>
  <c r="I63" i="15"/>
  <c r="H64" i="15"/>
  <c r="I62" i="14"/>
  <c r="H63" i="14"/>
  <c r="J61" i="14"/>
  <c r="I61" i="12"/>
  <c r="H62" i="12"/>
  <c r="J60" i="12"/>
  <c r="J58" i="11"/>
  <c r="I59" i="11"/>
  <c r="H60" i="11"/>
  <c r="J58" i="10"/>
  <c r="I59" i="10"/>
  <c r="H60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I64" i="15"/>
  <c r="H65" i="15"/>
  <c r="J63" i="15"/>
  <c r="J62" i="14"/>
  <c r="I63" i="14"/>
  <c r="H64" i="14"/>
  <c r="J61" i="12"/>
  <c r="I62" i="12"/>
  <c r="H63" i="12"/>
  <c r="I60" i="11"/>
  <c r="H61" i="11"/>
  <c r="J59" i="11"/>
  <c r="J59" i="10"/>
  <c r="I60" i="10"/>
  <c r="H61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64" i="15"/>
  <c r="I65" i="15"/>
  <c r="H66" i="15"/>
  <c r="I64" i="14"/>
  <c r="H65" i="14"/>
  <c r="J63" i="14"/>
  <c r="J62" i="12"/>
  <c r="I63" i="12"/>
  <c r="H64" i="12"/>
  <c r="I61" i="11"/>
  <c r="H62" i="11"/>
  <c r="J60" i="11"/>
  <c r="I61" i="10"/>
  <c r="H62" i="10"/>
  <c r="J60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66" i="15"/>
  <c r="H67" i="15"/>
  <c r="J65" i="15"/>
  <c r="J64" i="14"/>
  <c r="I65" i="14"/>
  <c r="H66" i="14"/>
  <c r="I64" i="12"/>
  <c r="H65" i="12"/>
  <c r="J63" i="12"/>
  <c r="I62" i="11"/>
  <c r="H63" i="11"/>
  <c r="J61" i="11"/>
  <c r="J61" i="10"/>
  <c r="I62" i="10"/>
  <c r="H63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67" i="15"/>
  <c r="H68" i="15"/>
  <c r="J66" i="15"/>
  <c r="J65" i="14"/>
  <c r="I66" i="14"/>
  <c r="H67" i="14"/>
  <c r="I65" i="12"/>
  <c r="H66" i="12"/>
  <c r="J64" i="12"/>
  <c r="J62" i="11"/>
  <c r="I63" i="11"/>
  <c r="H64" i="11"/>
  <c r="J62" i="10"/>
  <c r="I63" i="10"/>
  <c r="H64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68" i="15"/>
  <c r="H69" i="15"/>
  <c r="J67" i="15"/>
  <c r="J66" i="14"/>
  <c r="I67" i="14"/>
  <c r="H68" i="14"/>
  <c r="I66" i="12"/>
  <c r="H67" i="12"/>
  <c r="J65" i="12"/>
  <c r="I64" i="11"/>
  <c r="H65" i="11"/>
  <c r="J63" i="11"/>
  <c r="I64" i="10"/>
  <c r="H65" i="10"/>
  <c r="J63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68" i="15"/>
  <c r="I69" i="15"/>
  <c r="H70" i="15"/>
  <c r="I68" i="14"/>
  <c r="H69" i="14"/>
  <c r="J67" i="14"/>
  <c r="J66" i="12"/>
  <c r="I67" i="12"/>
  <c r="H68" i="12"/>
  <c r="I65" i="11"/>
  <c r="H66" i="11"/>
  <c r="J64" i="11"/>
  <c r="I65" i="10"/>
  <c r="H66" i="10"/>
  <c r="J64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J69" i="15"/>
  <c r="I70" i="15"/>
  <c r="H71" i="15"/>
  <c r="I69" i="14"/>
  <c r="H70" i="14"/>
  <c r="J68" i="14"/>
  <c r="J67" i="12"/>
  <c r="I68" i="12"/>
  <c r="H69" i="12"/>
  <c r="J65" i="11"/>
  <c r="I66" i="11"/>
  <c r="H67" i="11"/>
  <c r="I66" i="10"/>
  <c r="H67" i="10"/>
  <c r="J65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J70" i="15"/>
  <c r="I71" i="15"/>
  <c r="H72" i="15"/>
  <c r="J69" i="14"/>
  <c r="I70" i="14"/>
  <c r="H71" i="14"/>
  <c r="I69" i="12"/>
  <c r="H70" i="12"/>
  <c r="J68" i="12"/>
  <c r="J66" i="11"/>
  <c r="I67" i="11"/>
  <c r="H68" i="11"/>
  <c r="J66" i="10"/>
  <c r="I67" i="10"/>
  <c r="H68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72" i="15"/>
  <c r="H73" i="15"/>
  <c r="J71" i="15"/>
  <c r="J70" i="14"/>
  <c r="I71" i="14"/>
  <c r="H72" i="14"/>
  <c r="J69" i="12"/>
  <c r="I70" i="12"/>
  <c r="H71" i="12"/>
  <c r="I68" i="11"/>
  <c r="H69" i="11"/>
  <c r="J67" i="11"/>
  <c r="I68" i="10"/>
  <c r="H69" i="10"/>
  <c r="J67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72" i="15"/>
  <c r="I73" i="15"/>
  <c r="H74" i="15"/>
  <c r="I72" i="14"/>
  <c r="H73" i="14"/>
  <c r="J71" i="14"/>
  <c r="J70" i="12"/>
  <c r="I71" i="12"/>
  <c r="H72" i="12"/>
  <c r="I69" i="11"/>
  <c r="H70" i="11"/>
  <c r="J68" i="11"/>
  <c r="I69" i="10"/>
  <c r="H70" i="10"/>
  <c r="J68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I74" i="15"/>
  <c r="H75" i="15"/>
  <c r="J73" i="15"/>
  <c r="J72" i="14"/>
  <c r="I73" i="14"/>
  <c r="H74" i="14"/>
  <c r="I72" i="12"/>
  <c r="H73" i="12"/>
  <c r="J71" i="12"/>
  <c r="I70" i="11"/>
  <c r="H71" i="11"/>
  <c r="J69" i="11"/>
  <c r="I70" i="10"/>
  <c r="H71" i="10"/>
  <c r="J69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75" i="15"/>
  <c r="H76" i="15"/>
  <c r="J74" i="15"/>
  <c r="J73" i="14"/>
  <c r="I74" i="14"/>
  <c r="H75" i="14"/>
  <c r="I73" i="12"/>
  <c r="H74" i="12"/>
  <c r="J72" i="12"/>
  <c r="J70" i="11"/>
  <c r="I71" i="11"/>
  <c r="H72" i="11"/>
  <c r="J70" i="10"/>
  <c r="I71" i="10"/>
  <c r="H72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76" i="15"/>
  <c r="H77" i="15"/>
  <c r="J75" i="15"/>
  <c r="J74" i="14"/>
  <c r="I75" i="14"/>
  <c r="H76" i="14"/>
  <c r="I74" i="12"/>
  <c r="H75" i="12"/>
  <c r="J73" i="12"/>
  <c r="I72" i="11"/>
  <c r="H73" i="11"/>
  <c r="J71" i="11"/>
  <c r="J71" i="10"/>
  <c r="I72" i="10"/>
  <c r="H73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76" i="15"/>
  <c r="I77" i="15"/>
  <c r="H78" i="15"/>
  <c r="I76" i="14"/>
  <c r="H77" i="14"/>
  <c r="J75" i="14"/>
  <c r="J74" i="12"/>
  <c r="I75" i="12"/>
  <c r="H76" i="12"/>
  <c r="I73" i="11"/>
  <c r="H74" i="11"/>
  <c r="J72" i="11"/>
  <c r="I73" i="10"/>
  <c r="H74" i="10"/>
  <c r="J72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77" i="15"/>
  <c r="I78" i="15"/>
  <c r="H79" i="15"/>
  <c r="I77" i="14"/>
  <c r="H78" i="14"/>
  <c r="J76" i="14"/>
  <c r="I76" i="12"/>
  <c r="H77" i="12"/>
  <c r="J75" i="12"/>
  <c r="J73" i="11"/>
  <c r="I74" i="11"/>
  <c r="H75" i="11"/>
  <c r="J73" i="10"/>
  <c r="I74" i="10"/>
  <c r="H75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J78" i="15"/>
  <c r="I79" i="15"/>
  <c r="H80" i="15"/>
  <c r="J77" i="14"/>
  <c r="I78" i="14"/>
  <c r="H79" i="14"/>
  <c r="I77" i="12"/>
  <c r="H78" i="12"/>
  <c r="J76" i="12"/>
  <c r="J74" i="11"/>
  <c r="I75" i="11"/>
  <c r="H76" i="11"/>
  <c r="J74" i="10"/>
  <c r="I75" i="10"/>
  <c r="H76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J79" i="15"/>
  <c r="I80" i="15"/>
  <c r="H81" i="15"/>
  <c r="J78" i="14"/>
  <c r="I79" i="14"/>
  <c r="H80" i="14"/>
  <c r="J77" i="12"/>
  <c r="I78" i="12"/>
  <c r="H79" i="12"/>
  <c r="I76" i="11"/>
  <c r="H77" i="11"/>
  <c r="J75" i="11"/>
  <c r="I76" i="10"/>
  <c r="H77" i="10"/>
  <c r="J75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80" i="15"/>
  <c r="I81" i="15"/>
  <c r="H82" i="15"/>
  <c r="I80" i="14"/>
  <c r="H81" i="14"/>
  <c r="J79" i="14"/>
  <c r="J78" i="12"/>
  <c r="I79" i="12"/>
  <c r="H80" i="12"/>
  <c r="I77" i="11"/>
  <c r="H78" i="11"/>
  <c r="J76" i="11"/>
  <c r="I77" i="10"/>
  <c r="H78" i="10"/>
  <c r="J76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I82" i="15"/>
  <c r="H83" i="15"/>
  <c r="J81" i="15"/>
  <c r="J80" i="14"/>
  <c r="I81" i="14"/>
  <c r="H82" i="14"/>
  <c r="I80" i="12"/>
  <c r="H81" i="12"/>
  <c r="J79" i="12"/>
  <c r="I78" i="11"/>
  <c r="H79" i="11"/>
  <c r="J77" i="11"/>
  <c r="I78" i="10"/>
  <c r="H79" i="10"/>
  <c r="J77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83" i="15"/>
  <c r="H84" i="15"/>
  <c r="J82" i="15"/>
  <c r="J81" i="14"/>
  <c r="I82" i="14"/>
  <c r="H83" i="14"/>
  <c r="I81" i="12"/>
  <c r="H82" i="12"/>
  <c r="J80" i="12"/>
  <c r="J78" i="11"/>
  <c r="I79" i="11"/>
  <c r="H80" i="11"/>
  <c r="J78" i="10"/>
  <c r="I79" i="10"/>
  <c r="H80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84" i="15"/>
  <c r="H85" i="15"/>
  <c r="J83" i="15"/>
  <c r="J82" i="14"/>
  <c r="I83" i="14"/>
  <c r="H84" i="14"/>
  <c r="I82" i="12"/>
  <c r="H83" i="12"/>
  <c r="J81" i="12"/>
  <c r="I80" i="11"/>
  <c r="H81" i="11"/>
  <c r="J79" i="11"/>
  <c r="J79" i="10"/>
  <c r="I80" i="10"/>
  <c r="H81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84" i="15"/>
  <c r="I85" i="15"/>
  <c r="H86" i="15"/>
  <c r="I84" i="14"/>
  <c r="H85" i="14"/>
  <c r="J83" i="14"/>
  <c r="J82" i="12"/>
  <c r="I83" i="12"/>
  <c r="H84" i="12"/>
  <c r="I81" i="11"/>
  <c r="H82" i="11"/>
  <c r="J80" i="11"/>
  <c r="I81" i="10"/>
  <c r="H82" i="10"/>
  <c r="J80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85" i="15"/>
  <c r="I86" i="15"/>
  <c r="H87" i="15"/>
  <c r="I85" i="14"/>
  <c r="H86" i="14"/>
  <c r="J84" i="14"/>
  <c r="I84" i="12"/>
  <c r="H85" i="12"/>
  <c r="J83" i="12"/>
  <c r="J81" i="11"/>
  <c r="I82" i="11"/>
  <c r="H83" i="11"/>
  <c r="J81" i="10"/>
  <c r="I82" i="10"/>
  <c r="H83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J86" i="15"/>
  <c r="I87" i="15"/>
  <c r="H88" i="15"/>
  <c r="J85" i="14"/>
  <c r="I86" i="14"/>
  <c r="H87" i="14"/>
  <c r="I85" i="12"/>
  <c r="H86" i="12"/>
  <c r="J84" i="12"/>
  <c r="J82" i="11"/>
  <c r="I83" i="11"/>
  <c r="H84" i="11"/>
  <c r="J82" i="10"/>
  <c r="I83" i="10"/>
  <c r="H84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J87" i="15"/>
  <c r="I88" i="15"/>
  <c r="H89" i="15"/>
  <c r="J86" i="14"/>
  <c r="I87" i="14"/>
  <c r="H88" i="14"/>
  <c r="J85" i="12"/>
  <c r="I86" i="12"/>
  <c r="H87" i="12"/>
  <c r="I84" i="11"/>
  <c r="H85" i="11"/>
  <c r="J83" i="11"/>
  <c r="I84" i="10"/>
  <c r="H85" i="10"/>
  <c r="J83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I89" i="15"/>
  <c r="H90" i="15"/>
  <c r="J88" i="15"/>
  <c r="I88" i="14"/>
  <c r="H89" i="14"/>
  <c r="J87" i="14"/>
  <c r="J86" i="12"/>
  <c r="I87" i="12"/>
  <c r="H88" i="12"/>
  <c r="I85" i="11"/>
  <c r="H86" i="11"/>
  <c r="J84" i="11"/>
  <c r="I85" i="10"/>
  <c r="H86" i="10"/>
  <c r="J84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I90" i="15"/>
  <c r="H91" i="15"/>
  <c r="J89" i="15"/>
  <c r="J88" i="14"/>
  <c r="I89" i="14"/>
  <c r="H90" i="14"/>
  <c r="I88" i="12"/>
  <c r="H89" i="12"/>
  <c r="J87" i="12"/>
  <c r="J85" i="11"/>
  <c r="I86" i="11"/>
  <c r="H87" i="11"/>
  <c r="J85" i="10"/>
  <c r="I86" i="10"/>
  <c r="H87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91" i="15"/>
  <c r="H92" i="15"/>
  <c r="J90" i="15"/>
  <c r="J89" i="14"/>
  <c r="I90" i="14"/>
  <c r="H91" i="14"/>
  <c r="I89" i="12"/>
  <c r="H90" i="12"/>
  <c r="J88" i="12"/>
  <c r="J86" i="11"/>
  <c r="I87" i="11"/>
  <c r="H88" i="11"/>
  <c r="J86" i="10"/>
  <c r="I87" i="10"/>
  <c r="H88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92" i="15"/>
  <c r="H93" i="15"/>
  <c r="J91" i="15"/>
  <c r="J90" i="14"/>
  <c r="I91" i="14"/>
  <c r="H92" i="14"/>
  <c r="I90" i="12"/>
  <c r="H91" i="12"/>
  <c r="J89" i="12"/>
  <c r="I88" i="11"/>
  <c r="H89" i="11"/>
  <c r="J87" i="11"/>
  <c r="I88" i="10"/>
  <c r="H89" i="10"/>
  <c r="J87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92" i="15"/>
  <c r="I93" i="15"/>
  <c r="H94" i="15"/>
  <c r="I92" i="14"/>
  <c r="H93" i="14"/>
  <c r="J91" i="14"/>
  <c r="J90" i="12"/>
  <c r="I91" i="12"/>
  <c r="H92" i="12"/>
  <c r="I89" i="11"/>
  <c r="H90" i="11"/>
  <c r="J88" i="11"/>
  <c r="I89" i="10"/>
  <c r="H90" i="10"/>
  <c r="J88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93" i="15"/>
  <c r="I94" i="15"/>
  <c r="H95" i="15"/>
  <c r="I93" i="14"/>
  <c r="H94" i="14"/>
  <c r="J92" i="14"/>
  <c r="J91" i="12"/>
  <c r="I92" i="12"/>
  <c r="H93" i="12"/>
  <c r="I90" i="11"/>
  <c r="H91" i="11"/>
  <c r="J89" i="11"/>
  <c r="I90" i="10"/>
  <c r="H91" i="10"/>
  <c r="J89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J94" i="15"/>
  <c r="I95" i="15"/>
  <c r="H96" i="15"/>
  <c r="J93" i="14"/>
  <c r="I94" i="14"/>
  <c r="H95" i="14"/>
  <c r="I93" i="12"/>
  <c r="H94" i="12"/>
  <c r="J92" i="12"/>
  <c r="J90" i="11"/>
  <c r="I91" i="11"/>
  <c r="H92" i="11"/>
  <c r="J90" i="10"/>
  <c r="I91" i="10"/>
  <c r="H92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J95" i="15"/>
  <c r="I96" i="15"/>
  <c r="H97" i="15"/>
  <c r="J94" i="14"/>
  <c r="I95" i="14"/>
  <c r="H96" i="14"/>
  <c r="J93" i="12"/>
  <c r="I94" i="12"/>
  <c r="H95" i="12"/>
  <c r="I92" i="11"/>
  <c r="H93" i="11"/>
  <c r="J91" i="11"/>
  <c r="I92" i="10"/>
  <c r="H93" i="10"/>
  <c r="J91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I97" i="15"/>
  <c r="H98" i="15"/>
  <c r="J96" i="15"/>
  <c r="J95" i="14"/>
  <c r="I96" i="14"/>
  <c r="H97" i="14"/>
  <c r="J94" i="12"/>
  <c r="I95" i="12"/>
  <c r="H96" i="12"/>
  <c r="I93" i="11"/>
  <c r="H94" i="11"/>
  <c r="J92" i="11"/>
  <c r="I93" i="10"/>
  <c r="H94" i="10"/>
  <c r="J92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97" i="15"/>
  <c r="I98" i="15"/>
  <c r="H99" i="15"/>
  <c r="J96" i="14"/>
  <c r="I97" i="14"/>
  <c r="H98" i="14"/>
  <c r="I96" i="12"/>
  <c r="H97" i="12"/>
  <c r="J95" i="12"/>
  <c r="J93" i="11"/>
  <c r="I94" i="11"/>
  <c r="H95" i="11"/>
  <c r="J93" i="10"/>
  <c r="I94" i="10"/>
  <c r="H95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99" i="15"/>
  <c r="H100" i="15"/>
  <c r="J98" i="15"/>
  <c r="J97" i="14"/>
  <c r="I98" i="14"/>
  <c r="H99" i="14"/>
  <c r="I97" i="12"/>
  <c r="H98" i="12"/>
  <c r="J96" i="12"/>
  <c r="J94" i="11"/>
  <c r="I95" i="11"/>
  <c r="H96" i="11"/>
  <c r="J94" i="10"/>
  <c r="I95" i="10"/>
  <c r="H96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100" i="15"/>
  <c r="H101" i="15"/>
  <c r="J99" i="15"/>
  <c r="I99" i="14"/>
  <c r="H100" i="14"/>
  <c r="J98" i="14"/>
  <c r="I98" i="12"/>
  <c r="H99" i="12"/>
  <c r="J97" i="12"/>
  <c r="I96" i="11"/>
  <c r="H97" i="11"/>
  <c r="J95" i="11"/>
  <c r="I96" i="10"/>
  <c r="H97" i="10"/>
  <c r="J95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100" i="15"/>
  <c r="I101" i="15"/>
  <c r="H102" i="15"/>
  <c r="I100" i="14"/>
  <c r="H101" i="14"/>
  <c r="J99" i="14"/>
  <c r="J98" i="12"/>
  <c r="I99" i="12"/>
  <c r="H100" i="12"/>
  <c r="I97" i="11"/>
  <c r="H98" i="11"/>
  <c r="J96" i="11"/>
  <c r="I97" i="10"/>
  <c r="H98" i="10"/>
  <c r="J96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101" i="15"/>
  <c r="I102" i="15"/>
  <c r="H103" i="15"/>
  <c r="I101" i="14"/>
  <c r="H102" i="14"/>
  <c r="J100" i="14"/>
  <c r="J99" i="12"/>
  <c r="I100" i="12"/>
  <c r="H101" i="12"/>
  <c r="I98" i="11"/>
  <c r="H99" i="11"/>
  <c r="J97" i="11"/>
  <c r="I98" i="10"/>
  <c r="H99" i="10"/>
  <c r="J97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J102" i="15"/>
  <c r="I103" i="15"/>
  <c r="H104" i="15"/>
  <c r="J101" i="14"/>
  <c r="I102" i="14"/>
  <c r="H103" i="14"/>
  <c r="I101" i="12"/>
  <c r="H102" i="12"/>
  <c r="J100" i="12"/>
  <c r="J98" i="11"/>
  <c r="I99" i="11"/>
  <c r="H100" i="11"/>
  <c r="J98" i="10"/>
  <c r="I99" i="10"/>
  <c r="H100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J103" i="15"/>
  <c r="I104" i="15"/>
  <c r="H105" i="15"/>
  <c r="J102" i="14"/>
  <c r="I103" i="14"/>
  <c r="H104" i="14"/>
  <c r="J101" i="12"/>
  <c r="I102" i="12"/>
  <c r="H103" i="12"/>
  <c r="I100" i="11"/>
  <c r="H101" i="11"/>
  <c r="J99" i="11"/>
  <c r="I100" i="10"/>
  <c r="H101" i="10"/>
  <c r="J99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I105" i="15"/>
  <c r="H106" i="15"/>
  <c r="J104" i="15"/>
  <c r="J103" i="14"/>
  <c r="I104" i="14"/>
  <c r="H105" i="14"/>
  <c r="J102" i="12"/>
  <c r="I103" i="12"/>
  <c r="H104" i="12"/>
  <c r="I101" i="11"/>
  <c r="H102" i="11"/>
  <c r="J100" i="11"/>
  <c r="I101" i="10"/>
  <c r="H102" i="10"/>
  <c r="J100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I106" i="15"/>
  <c r="H107" i="15"/>
  <c r="J105" i="15"/>
  <c r="J104" i="14"/>
  <c r="I105" i="14"/>
  <c r="H106" i="14"/>
  <c r="I104" i="12"/>
  <c r="H105" i="12"/>
  <c r="J103" i="12"/>
  <c r="J101" i="11"/>
  <c r="I102" i="11"/>
  <c r="H103" i="11"/>
  <c r="J101" i="10"/>
  <c r="I102" i="10"/>
  <c r="H103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107" i="15"/>
  <c r="H108" i="15"/>
  <c r="J106" i="15"/>
  <c r="J105" i="14"/>
  <c r="I106" i="14"/>
  <c r="H107" i="14"/>
  <c r="I105" i="12"/>
  <c r="H106" i="12"/>
  <c r="J104" i="12"/>
  <c r="J102" i="11"/>
  <c r="I103" i="11"/>
  <c r="H104" i="11"/>
  <c r="J102" i="10"/>
  <c r="I103" i="10"/>
  <c r="H104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108" i="15"/>
  <c r="H109" i="15"/>
  <c r="J107" i="15"/>
  <c r="I107" i="14"/>
  <c r="H108" i="14"/>
  <c r="J106" i="14"/>
  <c r="I106" i="12"/>
  <c r="H107" i="12"/>
  <c r="J105" i="12"/>
  <c r="I104" i="11"/>
  <c r="H105" i="11"/>
  <c r="J103" i="11"/>
  <c r="I104" i="10"/>
  <c r="H105" i="10"/>
  <c r="J103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108" i="15"/>
  <c r="J109" i="15"/>
  <c r="K109" i="15"/>
  <c r="I109" i="15"/>
  <c r="I108" i="14"/>
  <c r="H109" i="14"/>
  <c r="J107" i="14"/>
  <c r="J106" i="12"/>
  <c r="I107" i="12"/>
  <c r="H108" i="12"/>
  <c r="I105" i="11"/>
  <c r="H106" i="11"/>
  <c r="J104" i="11"/>
  <c r="I105" i="10"/>
  <c r="H106" i="10"/>
  <c r="J104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L109" i="15"/>
  <c r="K108" i="15"/>
  <c r="J109" i="14"/>
  <c r="K109" i="14"/>
  <c r="I109" i="14"/>
  <c r="J108" i="14"/>
  <c r="I108" i="12"/>
  <c r="H109" i="12"/>
  <c r="J107" i="12"/>
  <c r="I106" i="11"/>
  <c r="H107" i="11"/>
  <c r="J105" i="11"/>
  <c r="I106" i="10"/>
  <c r="H107" i="10"/>
  <c r="J105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L108" i="15"/>
  <c r="K107" i="15"/>
  <c r="L109" i="14"/>
  <c r="K108" i="14"/>
  <c r="J109" i="12"/>
  <c r="K109" i="12"/>
  <c r="I109" i="12"/>
  <c r="J108" i="12"/>
  <c r="J106" i="11"/>
  <c r="I107" i="11"/>
  <c r="H108" i="11"/>
  <c r="J106" i="10"/>
  <c r="I107" i="10"/>
  <c r="H108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K106" i="15"/>
  <c r="L107" i="15"/>
  <c r="L108" i="14"/>
  <c r="K107" i="14"/>
  <c r="L109" i="12"/>
  <c r="K108" i="12"/>
  <c r="I108" i="11"/>
  <c r="H109" i="11"/>
  <c r="I109" i="11"/>
  <c r="J109" i="11"/>
  <c r="J107" i="11"/>
  <c r="I108" i="10"/>
  <c r="H109" i="10"/>
  <c r="J107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L106" i="15"/>
  <c r="K105" i="15"/>
  <c r="L107" i="14"/>
  <c r="K106" i="14"/>
  <c r="L108" i="12"/>
  <c r="K107" i="12"/>
  <c r="K109" i="11"/>
  <c r="J108" i="11"/>
  <c r="I109" i="10"/>
  <c r="J109" i="10"/>
  <c r="K109" i="10"/>
  <c r="J108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L105" i="15"/>
  <c r="K104" i="15"/>
  <c r="L106" i="14"/>
  <c r="K105" i="14"/>
  <c r="K106" i="12"/>
  <c r="L107" i="12"/>
  <c r="L109" i="11"/>
  <c r="K108" i="11"/>
  <c r="L109" i="10"/>
  <c r="K108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L104" i="15"/>
  <c r="K103" i="15"/>
  <c r="L105" i="14"/>
  <c r="K104" i="14"/>
  <c r="L106" i="12"/>
  <c r="K105" i="12"/>
  <c r="L108" i="11"/>
  <c r="K107" i="11"/>
  <c r="L108" i="10"/>
  <c r="K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L103" i="15"/>
  <c r="K102" i="15"/>
  <c r="L104" i="14"/>
  <c r="K103" i="14"/>
  <c r="L105" i="12"/>
  <c r="K104" i="12"/>
  <c r="K106" i="11"/>
  <c r="L107" i="11"/>
  <c r="K106" i="10"/>
  <c r="L107" i="10"/>
  <c r="J108" i="9"/>
  <c r="I109" i="9"/>
  <c r="J109" i="9"/>
  <c r="K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L102" i="15"/>
  <c r="K101" i="15"/>
  <c r="L103" i="14"/>
  <c r="K102" i="14"/>
  <c r="L104" i="12"/>
  <c r="K103" i="12"/>
  <c r="K105" i="11"/>
  <c r="L106" i="11"/>
  <c r="K105" i="10"/>
  <c r="L106" i="10"/>
  <c r="L109" i="9"/>
  <c r="K108" i="9"/>
  <c r="I109" i="8"/>
  <c r="J109" i="8"/>
  <c r="K109" i="8"/>
  <c r="L109" i="8"/>
  <c r="J108" i="8"/>
  <c r="I108" i="7"/>
  <c r="H109" i="7"/>
  <c r="J107" i="7"/>
  <c r="I108" i="6"/>
  <c r="H109" i="6"/>
  <c r="J107" i="6"/>
  <c r="J107" i="4"/>
  <c r="I108" i="4"/>
  <c r="H109" i="4"/>
  <c r="K100" i="15"/>
  <c r="L101" i="15"/>
  <c r="K101" i="14"/>
  <c r="L102" i="14"/>
  <c r="L103" i="12"/>
  <c r="K102" i="12"/>
  <c r="L105" i="11"/>
  <c r="K104" i="11"/>
  <c r="L105" i="10"/>
  <c r="K104" i="10"/>
  <c r="L108" i="9"/>
  <c r="K107" i="9"/>
  <c r="K108" i="8"/>
  <c r="I109" i="7"/>
  <c r="J109" i="7"/>
  <c r="K109" i="7"/>
  <c r="L109" i="7"/>
  <c r="J108" i="7"/>
  <c r="J108" i="6"/>
  <c r="I109" i="6"/>
  <c r="J109" i="6"/>
  <c r="K109" i="6"/>
  <c r="J108" i="4"/>
  <c r="J109" i="4"/>
  <c r="K109" i="4"/>
  <c r="I109" i="4"/>
  <c r="L100" i="15"/>
  <c r="K99" i="15"/>
  <c r="L101" i="14"/>
  <c r="K100" i="14"/>
  <c r="K101" i="12"/>
  <c r="L102" i="12"/>
  <c r="L104" i="11"/>
  <c r="K103" i="11"/>
  <c r="L104" i="10"/>
  <c r="K103" i="10"/>
  <c r="L107" i="9"/>
  <c r="K106" i="9"/>
  <c r="L108" i="8"/>
  <c r="K107" i="8"/>
  <c r="K108" i="7"/>
  <c r="K108" i="6"/>
  <c r="L109" i="6"/>
  <c r="L109" i="4"/>
  <c r="K108" i="4"/>
  <c r="K98" i="15"/>
  <c r="L99" i="15"/>
  <c r="K99" i="14"/>
  <c r="L100" i="14"/>
  <c r="K100" i="12"/>
  <c r="L101" i="12"/>
  <c r="L103" i="11"/>
  <c r="K102" i="11"/>
  <c r="L103" i="10"/>
  <c r="K102" i="10"/>
  <c r="L106" i="9"/>
  <c r="K105" i="9"/>
  <c r="L107" i="8"/>
  <c r="K106" i="8"/>
  <c r="L108" i="7"/>
  <c r="K107" i="7"/>
  <c r="L108" i="6"/>
  <c r="K107" i="6"/>
  <c r="L108" i="4"/>
  <c r="K107" i="4"/>
  <c r="L98" i="15"/>
  <c r="K97" i="15"/>
  <c r="L99" i="14"/>
  <c r="K98" i="14"/>
  <c r="L100" i="12"/>
  <c r="K99" i="12"/>
  <c r="K101" i="11"/>
  <c r="L102" i="11"/>
  <c r="K101" i="10"/>
  <c r="L102" i="10"/>
  <c r="K104" i="9"/>
  <c r="L105" i="9"/>
  <c r="L106" i="8"/>
  <c r="K105" i="8"/>
  <c r="L107" i="7"/>
  <c r="K106" i="7"/>
  <c r="L107" i="6"/>
  <c r="K106" i="6"/>
  <c r="L107" i="4"/>
  <c r="K106" i="4"/>
  <c r="K96" i="15"/>
  <c r="L97" i="15"/>
  <c r="L98" i="14"/>
  <c r="K97" i="14"/>
  <c r="K98" i="12"/>
  <c r="L99" i="12"/>
  <c r="K100" i="11"/>
  <c r="L101" i="11"/>
  <c r="K100" i="10"/>
  <c r="L101" i="10"/>
  <c r="L104" i="9"/>
  <c r="K103" i="9"/>
  <c r="L105" i="8"/>
  <c r="K104" i="8"/>
  <c r="K105" i="7"/>
  <c r="L106" i="7"/>
  <c r="L106" i="6"/>
  <c r="K105" i="6"/>
  <c r="L106" i="4"/>
  <c r="K105" i="4"/>
  <c r="L96" i="15"/>
  <c r="K95" i="15"/>
  <c r="L97" i="14"/>
  <c r="K96" i="14"/>
  <c r="L98" i="12"/>
  <c r="K97" i="12"/>
  <c r="L100" i="11"/>
  <c r="K99" i="11"/>
  <c r="L100" i="10"/>
  <c r="K99" i="10"/>
  <c r="L103" i="9"/>
  <c r="K102" i="9"/>
  <c r="L104" i="8"/>
  <c r="K103" i="8"/>
  <c r="L105" i="7"/>
  <c r="K104" i="7"/>
  <c r="L105" i="6"/>
  <c r="K104" i="6"/>
  <c r="L105" i="4"/>
  <c r="K104" i="4"/>
  <c r="L95" i="15"/>
  <c r="K94" i="15"/>
  <c r="L96" i="14"/>
  <c r="K95" i="14"/>
  <c r="L97" i="12"/>
  <c r="K96" i="12"/>
  <c r="K98" i="11"/>
  <c r="L99" i="11"/>
  <c r="K98" i="10"/>
  <c r="L99" i="10"/>
  <c r="L102" i="9"/>
  <c r="K101" i="9"/>
  <c r="K102" i="8"/>
  <c r="L103" i="8"/>
  <c r="L104" i="7"/>
  <c r="K103" i="7"/>
  <c r="L104" i="6"/>
  <c r="K103" i="6"/>
  <c r="L104" i="4"/>
  <c r="K103" i="4"/>
  <c r="L94" i="15"/>
  <c r="K93" i="15"/>
  <c r="L95" i="14"/>
  <c r="K94" i="14"/>
  <c r="L96" i="12"/>
  <c r="K95" i="12"/>
  <c r="K97" i="11"/>
  <c r="L98" i="11"/>
  <c r="K97" i="10"/>
  <c r="L98" i="10"/>
  <c r="K100" i="9"/>
  <c r="L101" i="9"/>
  <c r="K101" i="8"/>
  <c r="L102" i="8"/>
  <c r="L103" i="7"/>
  <c r="K102" i="7"/>
  <c r="L103" i="6"/>
  <c r="K102" i="6"/>
  <c r="L103" i="4"/>
  <c r="K102" i="4"/>
  <c r="K92" i="15"/>
  <c r="L93" i="15"/>
  <c r="L94" i="14"/>
  <c r="K93" i="14"/>
  <c r="L95" i="12"/>
  <c r="K94" i="12"/>
  <c r="L97" i="11"/>
  <c r="K96" i="11"/>
  <c r="L97" i="10"/>
  <c r="K96" i="10"/>
  <c r="L100" i="9"/>
  <c r="K99" i="9"/>
  <c r="L101" i="8"/>
  <c r="K100" i="8"/>
  <c r="L102" i="7"/>
  <c r="K101" i="7"/>
  <c r="L102" i="6"/>
  <c r="K101" i="6"/>
  <c r="L102" i="4"/>
  <c r="K101" i="4"/>
  <c r="K91" i="15"/>
  <c r="L92" i="15"/>
  <c r="K92" i="14"/>
  <c r="L93" i="14"/>
  <c r="K93" i="12"/>
  <c r="L94" i="12"/>
  <c r="L96" i="11"/>
  <c r="K95" i="11"/>
  <c r="L96" i="10"/>
  <c r="K95" i="10"/>
  <c r="L99" i="9"/>
  <c r="K98" i="9"/>
  <c r="L100" i="8"/>
  <c r="K99" i="8"/>
  <c r="L101" i="7"/>
  <c r="K100" i="7"/>
  <c r="K100" i="6"/>
  <c r="L101" i="6"/>
  <c r="L101" i="4"/>
  <c r="K100" i="4"/>
  <c r="K90" i="15"/>
  <c r="L91" i="15"/>
  <c r="L92" i="14"/>
  <c r="K91" i="14"/>
  <c r="K92" i="12"/>
  <c r="L93" i="12"/>
  <c r="L95" i="11"/>
  <c r="K94" i="11"/>
  <c r="L95" i="10"/>
  <c r="K94" i="10"/>
  <c r="L98" i="9"/>
  <c r="K97" i="9"/>
  <c r="K98" i="8"/>
  <c r="L99" i="8"/>
  <c r="L100" i="7"/>
  <c r="K99" i="7"/>
  <c r="L100" i="6"/>
  <c r="K99" i="6"/>
  <c r="L100" i="4"/>
  <c r="K99" i="4"/>
  <c r="L90" i="15"/>
  <c r="K89" i="15"/>
  <c r="L91" i="14"/>
  <c r="K90" i="14"/>
  <c r="L92" i="12"/>
  <c r="K91" i="12"/>
  <c r="K93" i="11"/>
  <c r="L94" i="11"/>
  <c r="K93" i="10"/>
  <c r="L94" i="10"/>
  <c r="L97" i="9"/>
  <c r="K96" i="9"/>
  <c r="L98" i="8"/>
  <c r="K97" i="8"/>
  <c r="L99" i="7"/>
  <c r="K98" i="7"/>
  <c r="K98" i="6"/>
  <c r="L99" i="6"/>
  <c r="L99" i="4"/>
  <c r="K98" i="4"/>
  <c r="K88" i="15"/>
  <c r="L89" i="15"/>
  <c r="L90" i="14"/>
  <c r="K89" i="14"/>
  <c r="K90" i="12"/>
  <c r="L91" i="12"/>
  <c r="K92" i="11"/>
  <c r="L93" i="11"/>
  <c r="K92" i="10"/>
  <c r="L93" i="10"/>
  <c r="L96" i="9"/>
  <c r="K95" i="9"/>
  <c r="L97" i="8"/>
  <c r="K96" i="8"/>
  <c r="L98" i="7"/>
  <c r="K97" i="7"/>
  <c r="K97" i="6"/>
  <c r="L98" i="6"/>
  <c r="L98" i="4"/>
  <c r="K97" i="4"/>
  <c r="L88" i="15"/>
  <c r="K87" i="15"/>
  <c r="K88" i="14"/>
  <c r="L89" i="14"/>
  <c r="L90" i="12"/>
  <c r="K89" i="12"/>
  <c r="L92" i="11"/>
  <c r="K91" i="11"/>
  <c r="L92" i="10"/>
  <c r="K91" i="10"/>
  <c r="L95" i="9"/>
  <c r="K94" i="9"/>
  <c r="L96" i="8"/>
  <c r="K95" i="8"/>
  <c r="L97" i="7"/>
  <c r="K96" i="7"/>
  <c r="L97" i="6"/>
  <c r="K96" i="6"/>
  <c r="L97" i="4"/>
  <c r="K96" i="4"/>
  <c r="L87" i="15"/>
  <c r="K86" i="15"/>
  <c r="L88" i="14"/>
  <c r="K87" i="14"/>
  <c r="L89" i="12"/>
  <c r="K88" i="12"/>
  <c r="K90" i="11"/>
  <c r="L91" i="11"/>
  <c r="K90" i="10"/>
  <c r="L91" i="10"/>
  <c r="L94" i="9"/>
  <c r="K93" i="9"/>
  <c r="L95" i="8"/>
  <c r="K94" i="8"/>
  <c r="L96" i="7"/>
  <c r="K95" i="7"/>
  <c r="L96" i="6"/>
  <c r="K95" i="6"/>
  <c r="L96" i="4"/>
  <c r="K95" i="4"/>
  <c r="L86" i="15"/>
  <c r="K85" i="15"/>
  <c r="L87" i="14"/>
  <c r="K86" i="14"/>
  <c r="L88" i="12"/>
  <c r="K87" i="12"/>
  <c r="K89" i="11"/>
  <c r="L90" i="11"/>
  <c r="K89" i="10"/>
  <c r="L90" i="10"/>
  <c r="K92" i="9"/>
  <c r="L93" i="9"/>
  <c r="L94" i="8"/>
  <c r="K93" i="8"/>
  <c r="L95" i="7"/>
  <c r="K94" i="7"/>
  <c r="L95" i="6"/>
  <c r="K94" i="6"/>
  <c r="L95" i="4"/>
  <c r="K94" i="4"/>
  <c r="L85" i="15"/>
  <c r="K84" i="15"/>
  <c r="L86" i="14"/>
  <c r="K85" i="14"/>
  <c r="L87" i="12"/>
  <c r="K86" i="12"/>
  <c r="L89" i="11"/>
  <c r="K88" i="11"/>
  <c r="L89" i="10"/>
  <c r="K88" i="10"/>
  <c r="L92" i="9"/>
  <c r="K91" i="9"/>
  <c r="L93" i="8"/>
  <c r="K92" i="8"/>
  <c r="L94" i="7"/>
  <c r="K93" i="7"/>
  <c r="L94" i="6"/>
  <c r="K93" i="6"/>
  <c r="L94" i="4"/>
  <c r="K93" i="4"/>
  <c r="K83" i="15"/>
  <c r="L84" i="15"/>
  <c r="K84" i="14"/>
  <c r="L85" i="14"/>
  <c r="K85" i="12"/>
  <c r="L86" i="12"/>
  <c r="L88" i="11"/>
  <c r="K87" i="11"/>
  <c r="L88" i="10"/>
  <c r="K87" i="10"/>
  <c r="L91" i="9"/>
  <c r="K90" i="9"/>
  <c r="L92" i="8"/>
  <c r="K91" i="8"/>
  <c r="L93" i="7"/>
  <c r="K92" i="7"/>
  <c r="K92" i="6"/>
  <c r="L93" i="6"/>
  <c r="L93" i="4"/>
  <c r="K92" i="4"/>
  <c r="L83" i="15"/>
  <c r="K82" i="15"/>
  <c r="L84" i="14"/>
  <c r="K83" i="14"/>
  <c r="K84" i="12"/>
  <c r="L85" i="12"/>
  <c r="L87" i="11"/>
  <c r="K86" i="11"/>
  <c r="L87" i="10"/>
  <c r="K86" i="10"/>
  <c r="L90" i="9"/>
  <c r="K89" i="9"/>
  <c r="L91" i="8"/>
  <c r="K90" i="8"/>
  <c r="L92" i="7"/>
  <c r="K91" i="7"/>
  <c r="L92" i="6"/>
  <c r="K91" i="6"/>
  <c r="L92" i="4"/>
  <c r="K91" i="4"/>
  <c r="L82" i="15"/>
  <c r="K81" i="15"/>
  <c r="L83" i="14"/>
  <c r="K82" i="14"/>
  <c r="L84" i="12"/>
  <c r="K83" i="12"/>
  <c r="K85" i="11"/>
  <c r="L86" i="11"/>
  <c r="K85" i="10"/>
  <c r="L86" i="10"/>
  <c r="L89" i="9"/>
  <c r="K88" i="9"/>
  <c r="L90" i="8"/>
  <c r="K89" i="8"/>
  <c r="L91" i="7"/>
  <c r="K90" i="7"/>
  <c r="L91" i="6"/>
  <c r="K90" i="6"/>
  <c r="L91" i="4"/>
  <c r="K90" i="4"/>
  <c r="K80" i="15"/>
  <c r="L81" i="15"/>
  <c r="L82" i="14"/>
  <c r="K81" i="14"/>
  <c r="K82" i="12"/>
  <c r="L83" i="12"/>
  <c r="K84" i="11"/>
  <c r="L85" i="11"/>
  <c r="K84" i="10"/>
  <c r="L85" i="10"/>
  <c r="L88" i="9"/>
  <c r="K87" i="9"/>
  <c r="L89" i="8"/>
  <c r="K88" i="8"/>
  <c r="L90" i="7"/>
  <c r="K89" i="7"/>
  <c r="L90" i="6"/>
  <c r="K89" i="6"/>
  <c r="L90" i="4"/>
  <c r="K89" i="4"/>
  <c r="L80" i="15"/>
  <c r="K79" i="15"/>
  <c r="K80" i="14"/>
  <c r="L81" i="14"/>
  <c r="L82" i="12"/>
  <c r="K81" i="12"/>
  <c r="L84" i="11"/>
  <c r="K83" i="11"/>
  <c r="L84" i="10"/>
  <c r="K83" i="10"/>
  <c r="L87" i="9"/>
  <c r="K86" i="9"/>
  <c r="L88" i="8"/>
  <c r="K87" i="8"/>
  <c r="L89" i="7"/>
  <c r="K88" i="7"/>
  <c r="L89" i="6"/>
  <c r="K88" i="6"/>
  <c r="L89" i="4"/>
  <c r="K88" i="4"/>
  <c r="L79" i="15"/>
  <c r="K78" i="15"/>
  <c r="L80" i="14"/>
  <c r="K79" i="14"/>
  <c r="L81" i="12"/>
  <c r="K80" i="12"/>
  <c r="K82" i="11"/>
  <c r="L83" i="11"/>
  <c r="L83" i="10"/>
  <c r="K82" i="10"/>
  <c r="L86" i="9"/>
  <c r="K85" i="9"/>
  <c r="K86" i="8"/>
  <c r="L87" i="8"/>
  <c r="L88" i="7"/>
  <c r="K87" i="7"/>
  <c r="L88" i="6"/>
  <c r="K87" i="6"/>
  <c r="L88" i="4"/>
  <c r="K87" i="4"/>
  <c r="L78" i="15"/>
  <c r="K77" i="15"/>
  <c r="L79" i="14"/>
  <c r="K78" i="14"/>
  <c r="L80" i="12"/>
  <c r="K79" i="12"/>
  <c r="K81" i="11"/>
  <c r="L82" i="11"/>
  <c r="K81" i="10"/>
  <c r="L82" i="10"/>
  <c r="L85" i="9"/>
  <c r="K84" i="9"/>
  <c r="K85" i="8"/>
  <c r="L86" i="8"/>
  <c r="L87" i="7"/>
  <c r="K86" i="7"/>
  <c r="L87" i="6"/>
  <c r="K86" i="6"/>
  <c r="L87" i="4"/>
  <c r="K86" i="4"/>
  <c r="L77" i="15"/>
  <c r="K76" i="15"/>
  <c r="L78" i="14"/>
  <c r="K77" i="14"/>
  <c r="L79" i="12"/>
  <c r="K78" i="12"/>
  <c r="K80" i="11"/>
  <c r="L81" i="11"/>
  <c r="K80" i="10"/>
  <c r="L81" i="10"/>
  <c r="L84" i="9"/>
  <c r="K83" i="9"/>
  <c r="L85" i="8"/>
  <c r="K84" i="8"/>
  <c r="L86" i="7"/>
  <c r="K85" i="7"/>
  <c r="L86" i="6"/>
  <c r="K85" i="6"/>
  <c r="L86" i="4"/>
  <c r="K85" i="4"/>
  <c r="K75" i="15"/>
  <c r="L76" i="15"/>
  <c r="K76" i="14"/>
  <c r="L77" i="14"/>
  <c r="K77" i="12"/>
  <c r="L78" i="12"/>
  <c r="L80" i="11"/>
  <c r="K79" i="11"/>
  <c r="L80" i="10"/>
  <c r="K79" i="10"/>
  <c r="L83" i="9"/>
  <c r="K82" i="9"/>
  <c r="L84" i="8"/>
  <c r="K83" i="8"/>
  <c r="L85" i="7"/>
  <c r="K84" i="7"/>
  <c r="K84" i="6"/>
  <c r="L85" i="6"/>
  <c r="L85" i="4"/>
  <c r="K84" i="4"/>
  <c r="L75" i="15"/>
  <c r="K74" i="15"/>
  <c r="L76" i="14"/>
  <c r="K75" i="14"/>
  <c r="K76" i="12"/>
  <c r="L77" i="12"/>
  <c r="L79" i="11"/>
  <c r="K78" i="11"/>
  <c r="K78" i="10"/>
  <c r="L79" i="10"/>
  <c r="L82" i="9"/>
  <c r="K81" i="9"/>
  <c r="K82" i="8"/>
  <c r="L83" i="8"/>
  <c r="L84" i="7"/>
  <c r="K83" i="7"/>
  <c r="L84" i="6"/>
  <c r="K83" i="6"/>
  <c r="L84" i="4"/>
  <c r="K83" i="4"/>
  <c r="K73" i="15"/>
  <c r="L74" i="15"/>
  <c r="L75" i="14"/>
  <c r="K74" i="14"/>
  <c r="L76" i="12"/>
  <c r="K75" i="12"/>
  <c r="K77" i="11"/>
  <c r="L78" i="11"/>
  <c r="L78" i="10"/>
  <c r="K77" i="10"/>
  <c r="L81" i="9"/>
  <c r="K80" i="9"/>
  <c r="L82" i="8"/>
  <c r="K81" i="8"/>
  <c r="L83" i="7"/>
  <c r="K82" i="7"/>
  <c r="L83" i="6"/>
  <c r="K82" i="6"/>
  <c r="L83" i="4"/>
  <c r="K82" i="4"/>
  <c r="K72" i="15"/>
  <c r="L73" i="15"/>
  <c r="L74" i="14"/>
  <c r="K73" i="14"/>
  <c r="K74" i="12"/>
  <c r="L75" i="12"/>
  <c r="L77" i="11"/>
  <c r="K76" i="11"/>
  <c r="L77" i="10"/>
  <c r="K76" i="10"/>
  <c r="L80" i="9"/>
  <c r="K79" i="9"/>
  <c r="L81" i="8"/>
  <c r="K80" i="8"/>
  <c r="L82" i="7"/>
  <c r="K81" i="7"/>
  <c r="L82" i="6"/>
  <c r="K81" i="6"/>
  <c r="L82" i="4"/>
  <c r="K81" i="4"/>
  <c r="L72" i="15"/>
  <c r="K71" i="15"/>
  <c r="K72" i="14"/>
  <c r="L73" i="14"/>
  <c r="L74" i="12"/>
  <c r="K73" i="12"/>
  <c r="L76" i="11"/>
  <c r="K75" i="11"/>
  <c r="L76" i="10"/>
  <c r="K75" i="10"/>
  <c r="L79" i="9"/>
  <c r="K78" i="9"/>
  <c r="L80" i="8"/>
  <c r="K79" i="8"/>
  <c r="L81" i="7"/>
  <c r="K80" i="7"/>
  <c r="L81" i="6"/>
  <c r="K80" i="6"/>
  <c r="L81" i="4"/>
  <c r="K80" i="4"/>
  <c r="L71" i="15"/>
  <c r="K70" i="15"/>
  <c r="L72" i="14"/>
  <c r="K71" i="14"/>
  <c r="L73" i="12"/>
  <c r="K72" i="12"/>
  <c r="K74" i="11"/>
  <c r="L75" i="11"/>
  <c r="L75" i="10"/>
  <c r="K74" i="10"/>
  <c r="L78" i="9"/>
  <c r="K77" i="9"/>
  <c r="L79" i="8"/>
  <c r="K78" i="8"/>
  <c r="L80" i="7"/>
  <c r="K79" i="7"/>
  <c r="L80" i="6"/>
  <c r="K79" i="6"/>
  <c r="L80" i="4"/>
  <c r="K79" i="4"/>
  <c r="L70" i="15"/>
  <c r="K69" i="15"/>
  <c r="K70" i="14"/>
  <c r="L71" i="14"/>
  <c r="L72" i="12"/>
  <c r="K71" i="12"/>
  <c r="K73" i="11"/>
  <c r="L74" i="11"/>
  <c r="K73" i="10"/>
  <c r="L74" i="10"/>
  <c r="L77" i="9"/>
  <c r="K76" i="9"/>
  <c r="L78" i="8"/>
  <c r="K77" i="8"/>
  <c r="L79" i="7"/>
  <c r="K78" i="7"/>
  <c r="L79" i="6"/>
  <c r="K78" i="6"/>
  <c r="K78" i="4"/>
  <c r="L79" i="4"/>
  <c r="L69" i="15"/>
  <c r="K68" i="15"/>
  <c r="L70" i="14"/>
  <c r="K69" i="14"/>
  <c r="L71" i="12"/>
  <c r="K70" i="12"/>
  <c r="K72" i="11"/>
  <c r="L73" i="11"/>
  <c r="K72" i="10"/>
  <c r="L73" i="10"/>
  <c r="L76" i="9"/>
  <c r="K75" i="9"/>
  <c r="L77" i="8"/>
  <c r="K76" i="8"/>
  <c r="L78" i="7"/>
  <c r="K77" i="7"/>
  <c r="L78" i="6"/>
  <c r="K77" i="6"/>
  <c r="L78" i="4"/>
  <c r="K77" i="4"/>
  <c r="K67" i="15"/>
  <c r="L68" i="15"/>
  <c r="K68" i="14"/>
  <c r="L69" i="14"/>
  <c r="K69" i="12"/>
  <c r="L70" i="12"/>
  <c r="L72" i="11"/>
  <c r="K71" i="11"/>
  <c r="L72" i="10"/>
  <c r="K71" i="10"/>
  <c r="L75" i="9"/>
  <c r="K74" i="9"/>
  <c r="L76" i="8"/>
  <c r="K75" i="8"/>
  <c r="L77" i="7"/>
  <c r="K76" i="7"/>
  <c r="K76" i="6"/>
  <c r="L77" i="6"/>
  <c r="K76" i="4"/>
  <c r="L77" i="4"/>
  <c r="L67" i="15"/>
  <c r="K66" i="15"/>
  <c r="K67" i="14"/>
  <c r="L68" i="14"/>
  <c r="K68" i="12"/>
  <c r="L69" i="12"/>
  <c r="L71" i="11"/>
  <c r="K70" i="11"/>
  <c r="K70" i="10"/>
  <c r="L71" i="10"/>
  <c r="L74" i="9"/>
  <c r="K73" i="9"/>
  <c r="L75" i="8"/>
  <c r="K74" i="8"/>
  <c r="L76" i="7"/>
  <c r="K75" i="7"/>
  <c r="L76" i="6"/>
  <c r="K75" i="6"/>
  <c r="L76" i="4"/>
  <c r="K75" i="4"/>
  <c r="K65" i="15"/>
  <c r="L66" i="15"/>
  <c r="L67" i="14"/>
  <c r="K66" i="14"/>
  <c r="L68" i="12"/>
  <c r="K67" i="12"/>
  <c r="K69" i="11"/>
  <c r="L70" i="11"/>
  <c r="L70" i="10"/>
  <c r="K69" i="10"/>
  <c r="K72" i="9"/>
  <c r="L73" i="9"/>
  <c r="L74" i="8"/>
  <c r="K73" i="8"/>
  <c r="L75" i="7"/>
  <c r="K74" i="7"/>
  <c r="L75" i="6"/>
  <c r="K74" i="6"/>
  <c r="K74" i="4"/>
  <c r="L75" i="4"/>
  <c r="K64" i="15"/>
  <c r="L65" i="15"/>
  <c r="L66" i="14"/>
  <c r="K65" i="14"/>
  <c r="K66" i="12"/>
  <c r="L67" i="12"/>
  <c r="L69" i="11"/>
  <c r="K68" i="11"/>
  <c r="L69" i="10"/>
  <c r="K68" i="10"/>
  <c r="L72" i="9"/>
  <c r="K71" i="9"/>
  <c r="L73" i="8"/>
  <c r="K72" i="8"/>
  <c r="L74" i="7"/>
  <c r="K73" i="7"/>
  <c r="L74" i="6"/>
  <c r="K73" i="6"/>
  <c r="L74" i="4"/>
  <c r="K73" i="4"/>
  <c r="L64" i="15"/>
  <c r="K63" i="15"/>
  <c r="K64" i="14"/>
  <c r="L65" i="14"/>
  <c r="L66" i="12"/>
  <c r="K65" i="12"/>
  <c r="L68" i="11"/>
  <c r="K67" i="11"/>
  <c r="L68" i="10"/>
  <c r="K67" i="10"/>
  <c r="L71" i="9"/>
  <c r="K70" i="9"/>
  <c r="L72" i="8"/>
  <c r="K71" i="8"/>
  <c r="L73" i="7"/>
  <c r="K72" i="7"/>
  <c r="L73" i="6"/>
  <c r="K72" i="6"/>
  <c r="L73" i="4"/>
  <c r="K72" i="4"/>
  <c r="L63" i="15"/>
  <c r="K62" i="15"/>
  <c r="L64" i="14"/>
  <c r="K63" i="14"/>
  <c r="L65" i="12"/>
  <c r="K64" i="12"/>
  <c r="K66" i="11"/>
  <c r="L67" i="11"/>
  <c r="L67" i="10"/>
  <c r="K66" i="10"/>
  <c r="L70" i="9"/>
  <c r="K69" i="9"/>
  <c r="K70" i="8"/>
  <c r="L71" i="8"/>
  <c r="L72" i="7"/>
  <c r="K71" i="7"/>
  <c r="L72" i="6"/>
  <c r="K71" i="6"/>
  <c r="L72" i="4"/>
  <c r="K71" i="4"/>
  <c r="L62" i="15"/>
  <c r="K61" i="15"/>
  <c r="K62" i="14"/>
  <c r="L63" i="14"/>
  <c r="L64" i="12"/>
  <c r="K63" i="12"/>
  <c r="K65" i="11"/>
  <c r="L66" i="11"/>
  <c r="K65" i="10"/>
  <c r="L66" i="10"/>
  <c r="L69" i="9"/>
  <c r="K68" i="9"/>
  <c r="K69" i="8"/>
  <c r="L70" i="8"/>
  <c r="L71" i="7"/>
  <c r="K70" i="7"/>
  <c r="L71" i="6"/>
  <c r="K70" i="6"/>
  <c r="L71" i="4"/>
  <c r="K70" i="4"/>
  <c r="K60" i="15"/>
  <c r="L61" i="15"/>
  <c r="L62" i="14"/>
  <c r="K61" i="14"/>
  <c r="L63" i="12"/>
  <c r="K62" i="12"/>
  <c r="K64" i="11"/>
  <c r="L65" i="11"/>
  <c r="L65" i="10"/>
  <c r="K64" i="10"/>
  <c r="L68" i="9"/>
  <c r="K67" i="9"/>
  <c r="L69" i="8"/>
  <c r="K68" i="8"/>
  <c r="L70" i="7"/>
  <c r="K69" i="7"/>
  <c r="L70" i="6"/>
  <c r="K69" i="6"/>
  <c r="L70" i="4"/>
  <c r="K69" i="4"/>
  <c r="K59" i="15"/>
  <c r="L60" i="15"/>
  <c r="L61" i="14"/>
  <c r="K60" i="14"/>
  <c r="K61" i="12"/>
  <c r="L62" i="12"/>
  <c r="L64" i="11"/>
  <c r="K63" i="11"/>
  <c r="L64" i="10"/>
  <c r="K63" i="10"/>
  <c r="L67" i="9"/>
  <c r="K66" i="9"/>
  <c r="L68" i="8"/>
  <c r="K67" i="8"/>
  <c r="L69" i="7"/>
  <c r="K68" i="7"/>
  <c r="K68" i="6"/>
  <c r="L69" i="6"/>
  <c r="K68" i="4"/>
  <c r="L69" i="4"/>
  <c r="K58" i="15"/>
  <c r="L59" i="15"/>
  <c r="L60" i="14"/>
  <c r="K59" i="14"/>
  <c r="K60" i="12"/>
  <c r="L61" i="12"/>
  <c r="L63" i="11"/>
  <c r="K62" i="11"/>
  <c r="K62" i="10"/>
  <c r="L63" i="10"/>
  <c r="L66" i="9"/>
  <c r="K65" i="9"/>
  <c r="K66" i="8"/>
  <c r="L67" i="8"/>
  <c r="L68" i="7"/>
  <c r="K67" i="7"/>
  <c r="L68" i="6"/>
  <c r="K67" i="6"/>
  <c r="L68" i="4"/>
  <c r="K67" i="4"/>
  <c r="L58" i="15"/>
  <c r="K57" i="15"/>
  <c r="L59" i="14"/>
  <c r="K58" i="14"/>
  <c r="L60" i="12"/>
  <c r="K59" i="12"/>
  <c r="K61" i="11"/>
  <c r="L62" i="11"/>
  <c r="K61" i="10"/>
  <c r="L62" i="10"/>
  <c r="L65" i="9"/>
  <c r="K64" i="9"/>
  <c r="L66" i="8"/>
  <c r="K65" i="8"/>
  <c r="L67" i="7"/>
  <c r="K66" i="7"/>
  <c r="L67" i="6"/>
  <c r="K66" i="6"/>
  <c r="K66" i="4"/>
  <c r="L67" i="4"/>
  <c r="L57" i="15"/>
  <c r="K56" i="15"/>
  <c r="L58" i="14"/>
  <c r="K57" i="14"/>
  <c r="K58" i="12"/>
  <c r="L59" i="12"/>
  <c r="L61" i="11"/>
  <c r="K60" i="11"/>
  <c r="K60" i="10"/>
  <c r="L61" i="10"/>
  <c r="L64" i="9"/>
  <c r="K63" i="9"/>
  <c r="L65" i="8"/>
  <c r="K64" i="8"/>
  <c r="L66" i="7"/>
  <c r="K65" i="7"/>
  <c r="L66" i="6"/>
  <c r="K65" i="6"/>
  <c r="L66" i="4"/>
  <c r="K65" i="4"/>
  <c r="L56" i="15"/>
  <c r="K55" i="15"/>
  <c r="L57" i="14"/>
  <c r="K56" i="14"/>
  <c r="L58" i="12"/>
  <c r="K57" i="12"/>
  <c r="L60" i="11"/>
  <c r="K59" i="11"/>
  <c r="L60" i="10"/>
  <c r="K59" i="10"/>
  <c r="L63" i="9"/>
  <c r="K62" i="9"/>
  <c r="K63" i="8"/>
  <c r="L64" i="8"/>
  <c r="L65" i="7"/>
  <c r="K64" i="7"/>
  <c r="L65" i="6"/>
  <c r="K64" i="6"/>
  <c r="L65" i="4"/>
  <c r="K64" i="4"/>
  <c r="L55" i="15"/>
  <c r="K54" i="15"/>
  <c r="L56" i="14"/>
  <c r="K55" i="14"/>
  <c r="L57" i="12"/>
  <c r="K56" i="12"/>
  <c r="K58" i="11"/>
  <c r="L59" i="11"/>
  <c r="L59" i="10"/>
  <c r="K58" i="10"/>
  <c r="L62" i="9"/>
  <c r="K61" i="9"/>
  <c r="K62" i="8"/>
  <c r="L63" i="8"/>
  <c r="L64" i="7"/>
  <c r="K63" i="7"/>
  <c r="L64" i="6"/>
  <c r="K63" i="6"/>
  <c r="L64" i="4"/>
  <c r="K63" i="4"/>
  <c r="L54" i="15"/>
  <c r="K53" i="15"/>
  <c r="K54" i="14"/>
  <c r="L55" i="14"/>
  <c r="L56" i="12"/>
  <c r="K55" i="12"/>
  <c r="K57" i="11"/>
  <c r="L58" i="11"/>
  <c r="K57" i="10"/>
  <c r="L58" i="10"/>
  <c r="L61" i="9"/>
  <c r="K60" i="9"/>
  <c r="L62" i="8"/>
  <c r="K61" i="8"/>
  <c r="L63" i="7"/>
  <c r="K62" i="7"/>
  <c r="K62" i="6"/>
  <c r="L63" i="6"/>
  <c r="K62" i="4"/>
  <c r="L63" i="4"/>
  <c r="K52" i="15"/>
  <c r="L53" i="15"/>
  <c r="L54" i="14"/>
  <c r="K53" i="14"/>
  <c r="L55" i="12"/>
  <c r="K54" i="12"/>
  <c r="L57" i="11"/>
  <c r="K56" i="11"/>
  <c r="L57" i="10"/>
  <c r="K56" i="10"/>
  <c r="L60" i="9"/>
  <c r="K59" i="9"/>
  <c r="L61" i="8"/>
  <c r="K60" i="8"/>
  <c r="K61" i="7"/>
  <c r="L62" i="7"/>
  <c r="L62" i="6"/>
  <c r="K61" i="6"/>
  <c r="L62" i="4"/>
  <c r="K61" i="4"/>
  <c r="L52" i="15"/>
  <c r="K51" i="15"/>
  <c r="K52" i="14"/>
  <c r="L53" i="14"/>
  <c r="K53" i="12"/>
  <c r="L54" i="12"/>
  <c r="L56" i="11"/>
  <c r="K55" i="11"/>
  <c r="L56" i="10"/>
  <c r="K55" i="10"/>
  <c r="L59" i="9"/>
  <c r="K58" i="9"/>
  <c r="L60" i="8"/>
  <c r="K59" i="8"/>
  <c r="L61" i="7"/>
  <c r="K60" i="7"/>
  <c r="K60" i="6"/>
  <c r="L61" i="6"/>
  <c r="K60" i="4"/>
  <c r="L61" i="4"/>
  <c r="K50" i="15"/>
  <c r="L51" i="15"/>
  <c r="K51" i="14"/>
  <c r="L52" i="14"/>
  <c r="L53" i="12"/>
  <c r="K52" i="12"/>
  <c r="L55" i="11"/>
  <c r="K54" i="11"/>
  <c r="K54" i="10"/>
  <c r="L55" i="10"/>
  <c r="K57" i="9"/>
  <c r="L58" i="9"/>
  <c r="K58" i="8"/>
  <c r="L59" i="8"/>
  <c r="L60" i="7"/>
  <c r="K59" i="7"/>
  <c r="L60" i="6"/>
  <c r="K59" i="6"/>
  <c r="L60" i="4"/>
  <c r="K59" i="4"/>
  <c r="K49" i="15"/>
  <c r="L50" i="15"/>
  <c r="K50" i="14"/>
  <c r="L51" i="14"/>
  <c r="L52" i="12"/>
  <c r="K51" i="12"/>
  <c r="K53" i="11"/>
  <c r="L54" i="11"/>
  <c r="K53" i="10"/>
  <c r="L54" i="10"/>
  <c r="K56" i="9"/>
  <c r="L57" i="9"/>
  <c r="K57" i="8"/>
  <c r="L58" i="8"/>
  <c r="L59" i="7"/>
  <c r="K58" i="7"/>
  <c r="L59" i="6"/>
  <c r="K58" i="6"/>
  <c r="K58" i="4"/>
  <c r="L59" i="4"/>
  <c r="L49" i="15"/>
  <c r="K48" i="15"/>
  <c r="L50" i="14"/>
  <c r="K49" i="14"/>
  <c r="L51" i="12"/>
  <c r="K50" i="12"/>
  <c r="K52" i="11"/>
  <c r="L53" i="11"/>
  <c r="K52" i="10"/>
  <c r="L53" i="10"/>
  <c r="L56" i="9"/>
  <c r="K55" i="9"/>
  <c r="L57" i="8"/>
  <c r="K56" i="8"/>
  <c r="L58" i="7"/>
  <c r="K57" i="7"/>
  <c r="L58" i="6"/>
  <c r="K57" i="6"/>
  <c r="L58" i="4"/>
  <c r="K57" i="4"/>
  <c r="L48" i="15"/>
  <c r="K47" i="15"/>
  <c r="K48" i="14"/>
  <c r="L49" i="14"/>
  <c r="L50" i="12"/>
  <c r="K49" i="12"/>
  <c r="L52" i="11"/>
  <c r="K51" i="11"/>
  <c r="L52" i="10"/>
  <c r="K51" i="10"/>
  <c r="L55" i="9"/>
  <c r="K54" i="9"/>
  <c r="K55" i="8"/>
  <c r="L56" i="8"/>
  <c r="L57" i="7"/>
  <c r="K56" i="7"/>
  <c r="L57" i="6"/>
  <c r="K56" i="6"/>
  <c r="L57" i="4"/>
  <c r="K56" i="4"/>
  <c r="L47" i="15"/>
  <c r="K46" i="15"/>
  <c r="L48" i="14"/>
  <c r="K47" i="14"/>
  <c r="L49" i="12"/>
  <c r="K48" i="12"/>
  <c r="L51" i="11"/>
  <c r="K50" i="11"/>
  <c r="K50" i="10"/>
  <c r="L51" i="10"/>
  <c r="K53" i="9"/>
  <c r="L54" i="9"/>
  <c r="K54" i="8"/>
  <c r="L55" i="8"/>
  <c r="L56" i="7"/>
  <c r="K55" i="7"/>
  <c r="L56" i="6"/>
  <c r="K55" i="6"/>
  <c r="L56" i="4"/>
  <c r="K55" i="4"/>
  <c r="L46" i="15"/>
  <c r="K45" i="15"/>
  <c r="L47" i="14"/>
  <c r="K46" i="14"/>
  <c r="L48" i="12"/>
  <c r="K47" i="12"/>
  <c r="L50" i="11"/>
  <c r="K49" i="11"/>
  <c r="K49" i="10"/>
  <c r="L50" i="10"/>
  <c r="K52" i="9"/>
  <c r="L53" i="9"/>
  <c r="L54" i="8"/>
  <c r="K53" i="8"/>
  <c r="L55" i="7"/>
  <c r="K54" i="7"/>
  <c r="L55" i="6"/>
  <c r="K54" i="6"/>
  <c r="L55" i="4"/>
  <c r="K54" i="4"/>
  <c r="K44" i="15"/>
  <c r="L45" i="15"/>
  <c r="K45" i="14"/>
  <c r="L46" i="14"/>
  <c r="L47" i="12"/>
  <c r="K46" i="12"/>
  <c r="L49" i="11"/>
  <c r="K48" i="11"/>
  <c r="L49" i="10"/>
  <c r="K48" i="10"/>
  <c r="L52" i="9"/>
  <c r="K51" i="9"/>
  <c r="L53" i="8"/>
  <c r="K52" i="8"/>
  <c r="K53" i="7"/>
  <c r="L54" i="7"/>
  <c r="L54" i="6"/>
  <c r="K53" i="6"/>
  <c r="L54" i="4"/>
  <c r="K53" i="4"/>
  <c r="L44" i="15"/>
  <c r="K43" i="15"/>
  <c r="K44" i="14"/>
  <c r="L45" i="14"/>
  <c r="K45" i="12"/>
  <c r="L46" i="12"/>
  <c r="L48" i="11"/>
  <c r="K47" i="11"/>
  <c r="K47" i="10"/>
  <c r="L48" i="10"/>
  <c r="L51" i="9"/>
  <c r="K50" i="9"/>
  <c r="L52" i="8"/>
  <c r="K51" i="8"/>
  <c r="L53" i="7"/>
  <c r="K52" i="7"/>
  <c r="K52" i="6"/>
  <c r="L53" i="6"/>
  <c r="L53" i="4"/>
  <c r="K52" i="4"/>
  <c r="K42" i="15"/>
  <c r="L43" i="15"/>
  <c r="L44" i="14"/>
  <c r="K43" i="14"/>
  <c r="K44" i="12"/>
  <c r="L45" i="12"/>
  <c r="L47" i="11"/>
  <c r="K46" i="11"/>
  <c r="K46" i="10"/>
  <c r="L47" i="10"/>
  <c r="L50" i="9"/>
  <c r="K49" i="9"/>
  <c r="K50" i="8"/>
  <c r="L51" i="8"/>
  <c r="K51" i="7"/>
  <c r="L52" i="7"/>
  <c r="L52" i="6"/>
  <c r="K51" i="6"/>
  <c r="L52" i="4"/>
  <c r="K51" i="4"/>
  <c r="K41" i="15"/>
  <c r="L42" i="15"/>
  <c r="K42" i="14"/>
  <c r="L43" i="14"/>
  <c r="L44" i="12"/>
  <c r="K43" i="12"/>
  <c r="L46" i="11"/>
  <c r="K45" i="11"/>
  <c r="K45" i="10"/>
  <c r="L46" i="10"/>
  <c r="L49" i="9"/>
  <c r="K48" i="9"/>
  <c r="L50" i="8"/>
  <c r="K49" i="8"/>
  <c r="L51" i="7"/>
  <c r="K50" i="7"/>
  <c r="L51" i="6"/>
  <c r="K50" i="6"/>
  <c r="L51" i="4"/>
  <c r="K50" i="4"/>
  <c r="K40" i="15"/>
  <c r="L41" i="15"/>
  <c r="L42" i="14"/>
  <c r="K41" i="14"/>
  <c r="K42" i="12"/>
  <c r="L43" i="12"/>
  <c r="L45" i="11"/>
  <c r="K44" i="11"/>
  <c r="L45" i="10"/>
  <c r="K44" i="10"/>
  <c r="L48" i="9"/>
  <c r="K47" i="9"/>
  <c r="L49" i="8"/>
  <c r="K48" i="8"/>
  <c r="K49" i="7"/>
  <c r="L50" i="7"/>
  <c r="K49" i="6"/>
  <c r="L50" i="6"/>
  <c r="L50" i="4"/>
  <c r="K49" i="4"/>
  <c r="L40" i="15"/>
  <c r="K39" i="15"/>
  <c r="L41" i="14"/>
  <c r="K40" i="14"/>
  <c r="L42" i="12"/>
  <c r="K41" i="12"/>
  <c r="L44" i="11"/>
  <c r="K43" i="11"/>
  <c r="L44" i="10"/>
  <c r="K43" i="10"/>
  <c r="L47" i="9"/>
  <c r="K46" i="9"/>
  <c r="L48" i="8"/>
  <c r="K47" i="8"/>
  <c r="L49" i="7"/>
  <c r="K48" i="7"/>
  <c r="K48" i="6"/>
  <c r="L49" i="6"/>
  <c r="L49" i="4"/>
  <c r="K48" i="4"/>
  <c r="L39" i="15"/>
  <c r="K38" i="15"/>
  <c r="L40" i="14"/>
  <c r="K39" i="14"/>
  <c r="L41" i="12"/>
  <c r="K40" i="12"/>
  <c r="L43" i="11"/>
  <c r="K42" i="11"/>
  <c r="K42" i="10"/>
  <c r="L43" i="10"/>
  <c r="L46" i="9"/>
  <c r="K45" i="9"/>
  <c r="K46" i="8"/>
  <c r="L47" i="8"/>
  <c r="L48" i="7"/>
  <c r="K47" i="7"/>
  <c r="L48" i="6"/>
  <c r="K47" i="6"/>
  <c r="L48" i="4"/>
  <c r="K47" i="4"/>
  <c r="L38" i="15"/>
  <c r="K37" i="15"/>
  <c r="L39" i="14"/>
  <c r="K38" i="14"/>
  <c r="L40" i="12"/>
  <c r="K39" i="12"/>
  <c r="L42" i="11"/>
  <c r="K41" i="11"/>
  <c r="L42" i="10"/>
  <c r="K41" i="10"/>
  <c r="L45" i="9"/>
  <c r="K44" i="9"/>
  <c r="L46" i="8"/>
  <c r="K45" i="8"/>
  <c r="L47" i="7"/>
  <c r="K46" i="7"/>
  <c r="K46" i="6"/>
  <c r="L47" i="6"/>
  <c r="L47" i="4"/>
  <c r="K46" i="4"/>
  <c r="L37" i="15"/>
  <c r="K36" i="15"/>
  <c r="K37" i="14"/>
  <c r="L38" i="14"/>
  <c r="L39" i="12"/>
  <c r="K38" i="12"/>
  <c r="L41" i="11"/>
  <c r="K40" i="11"/>
  <c r="L41" i="10"/>
  <c r="K40" i="10"/>
  <c r="L44" i="9"/>
  <c r="K43" i="9"/>
  <c r="L45" i="8"/>
  <c r="K44" i="8"/>
  <c r="L46" i="7"/>
  <c r="K45" i="7"/>
  <c r="L46" i="6"/>
  <c r="K45" i="6"/>
  <c r="L46" i="4"/>
  <c r="K45" i="4"/>
  <c r="L36" i="15"/>
  <c r="K35" i="15"/>
  <c r="L37" i="14"/>
  <c r="K36" i="14"/>
  <c r="K37" i="12"/>
  <c r="L38" i="12"/>
  <c r="L40" i="11"/>
  <c r="K39" i="11"/>
  <c r="L40" i="10"/>
  <c r="K39" i="10"/>
  <c r="L43" i="9"/>
  <c r="K42" i="9"/>
  <c r="L44" i="8"/>
  <c r="K43" i="8"/>
  <c r="L45" i="7"/>
  <c r="K44" i="7"/>
  <c r="L45" i="6"/>
  <c r="K44" i="6"/>
  <c r="L45" i="4"/>
  <c r="K44" i="4"/>
  <c r="L35" i="15"/>
  <c r="K34" i="15"/>
  <c r="K35" i="14"/>
  <c r="L36" i="14"/>
  <c r="L37" i="12"/>
  <c r="K36" i="12"/>
  <c r="K38" i="11"/>
  <c r="L39" i="11"/>
  <c r="K38" i="10"/>
  <c r="L39" i="10"/>
  <c r="L42" i="9"/>
  <c r="K41" i="9"/>
  <c r="L43" i="8"/>
  <c r="K42" i="8"/>
  <c r="K43" i="7"/>
  <c r="L44" i="7"/>
  <c r="L44" i="6"/>
  <c r="K43" i="6"/>
  <c r="L44" i="4"/>
  <c r="K43" i="4"/>
  <c r="L34" i="15"/>
  <c r="K33" i="15"/>
  <c r="L35" i="14"/>
  <c r="K34" i="14"/>
  <c r="L36" i="12"/>
  <c r="K35" i="12"/>
  <c r="L38" i="11"/>
  <c r="K37" i="11"/>
  <c r="K37" i="10"/>
  <c r="L38" i="10"/>
  <c r="L41" i="9"/>
  <c r="K40" i="9"/>
  <c r="L42" i="8"/>
  <c r="K41" i="8"/>
  <c r="L43" i="7"/>
  <c r="K42" i="7"/>
  <c r="L43" i="6"/>
  <c r="K42" i="6"/>
  <c r="L43" i="4"/>
  <c r="K42" i="4"/>
  <c r="K32" i="15"/>
  <c r="L33" i="15"/>
  <c r="L34" i="14"/>
  <c r="K33" i="14"/>
  <c r="K34" i="12"/>
  <c r="L35" i="12"/>
  <c r="L37" i="11"/>
  <c r="K36" i="11"/>
  <c r="L37" i="10"/>
  <c r="K36" i="10"/>
  <c r="L40" i="9"/>
  <c r="K39" i="9"/>
  <c r="L41" i="8"/>
  <c r="K40" i="8"/>
  <c r="L42" i="7"/>
  <c r="K41" i="7"/>
  <c r="K41" i="6"/>
  <c r="L42" i="6"/>
  <c r="L42" i="4"/>
  <c r="K41" i="4"/>
  <c r="L32" i="15"/>
  <c r="K31" i="15"/>
  <c r="K32" i="14"/>
  <c r="L33" i="14"/>
  <c r="L34" i="12"/>
  <c r="K33" i="12"/>
  <c r="K35" i="11"/>
  <c r="L36" i="11"/>
  <c r="K35" i="10"/>
  <c r="L36" i="10"/>
  <c r="L39" i="9"/>
  <c r="K38" i="9"/>
  <c r="L40" i="8"/>
  <c r="K39" i="8"/>
  <c r="K40" i="7"/>
  <c r="L41" i="7"/>
  <c r="K40" i="6"/>
  <c r="L41" i="6"/>
  <c r="L41" i="4"/>
  <c r="K40" i="4"/>
  <c r="L31" i="15"/>
  <c r="K30" i="15"/>
  <c r="L32" i="14"/>
  <c r="K31" i="14"/>
  <c r="L33" i="12"/>
  <c r="K32" i="12"/>
  <c r="K34" i="11"/>
  <c r="L35" i="11"/>
  <c r="K34" i="10"/>
  <c r="L35" i="10"/>
  <c r="L38" i="9"/>
  <c r="K37" i="9"/>
  <c r="K38" i="8"/>
  <c r="L39" i="8"/>
  <c r="L40" i="7"/>
  <c r="K39" i="7"/>
  <c r="L40" i="6"/>
  <c r="K39" i="6"/>
  <c r="L40" i="4"/>
  <c r="K39" i="4"/>
  <c r="L30" i="15"/>
  <c r="K29" i="15"/>
  <c r="K30" i="14"/>
  <c r="L31" i="14"/>
  <c r="L32" i="12"/>
  <c r="K31" i="12"/>
  <c r="K33" i="11"/>
  <c r="L34" i="11"/>
  <c r="K33" i="10"/>
  <c r="L34" i="10"/>
  <c r="L37" i="9"/>
  <c r="K36" i="9"/>
  <c r="L38" i="8"/>
  <c r="K37" i="8"/>
  <c r="L39" i="7"/>
  <c r="K38" i="7"/>
  <c r="K38" i="6"/>
  <c r="L39" i="6"/>
  <c r="L39" i="4"/>
  <c r="K38" i="4"/>
  <c r="K28" i="15"/>
  <c r="L29" i="15"/>
  <c r="L30" i="14"/>
  <c r="K29" i="14"/>
  <c r="L31" i="12"/>
  <c r="K30" i="12"/>
  <c r="L33" i="11"/>
  <c r="K32" i="11"/>
  <c r="L33" i="10"/>
  <c r="K32" i="10"/>
  <c r="K35" i="9"/>
  <c r="L36" i="9"/>
  <c r="L37" i="8"/>
  <c r="K36" i="8"/>
  <c r="K37" i="7"/>
  <c r="L38" i="7"/>
  <c r="L38" i="6"/>
  <c r="K37" i="6"/>
  <c r="L38" i="4"/>
  <c r="K37" i="4"/>
  <c r="K27" i="15"/>
  <c r="L28" i="15"/>
  <c r="L29" i="14"/>
  <c r="K28" i="14"/>
  <c r="K29" i="12"/>
  <c r="L30" i="12"/>
  <c r="K31" i="11"/>
  <c r="L32" i="11"/>
  <c r="K31" i="10"/>
  <c r="L32" i="10"/>
  <c r="L35" i="9"/>
  <c r="K34" i="9"/>
  <c r="L36" i="8"/>
  <c r="K35" i="8"/>
  <c r="L37" i="7"/>
  <c r="K36" i="7"/>
  <c r="K36" i="6"/>
  <c r="L37" i="6"/>
  <c r="L37" i="4"/>
  <c r="K36" i="4"/>
  <c r="K26" i="15"/>
  <c r="L27" i="15"/>
  <c r="K27" i="14"/>
  <c r="L28" i="14"/>
  <c r="L29" i="12"/>
  <c r="K28" i="12"/>
  <c r="K30" i="11"/>
  <c r="L31" i="11"/>
  <c r="K30" i="10"/>
  <c r="L31" i="10"/>
  <c r="L34" i="9"/>
  <c r="K33" i="9"/>
  <c r="K34" i="8"/>
  <c r="L35" i="8"/>
  <c r="K35" i="7"/>
  <c r="L36" i="7"/>
  <c r="K35" i="6"/>
  <c r="L36" i="6"/>
  <c r="L36" i="4"/>
  <c r="K35" i="4"/>
  <c r="K25" i="15"/>
  <c r="L26" i="15"/>
  <c r="K26" i="14"/>
  <c r="L27" i="14"/>
  <c r="L28" i="12"/>
  <c r="K27" i="12"/>
  <c r="L30" i="11"/>
  <c r="K29" i="11"/>
  <c r="L30" i="10"/>
  <c r="K29" i="10"/>
  <c r="L33" i="9"/>
  <c r="K32" i="9"/>
  <c r="L34" i="8"/>
  <c r="K33" i="8"/>
  <c r="L35" i="7"/>
  <c r="K34" i="7"/>
  <c r="L35" i="6"/>
  <c r="K34" i="6"/>
  <c r="L35" i="4"/>
  <c r="K34" i="4"/>
  <c r="K24" i="15"/>
  <c r="L25" i="15"/>
  <c r="L26" i="14"/>
  <c r="K25" i="14"/>
  <c r="L27" i="12"/>
  <c r="K26" i="12"/>
  <c r="L29" i="11"/>
  <c r="K28" i="11"/>
  <c r="L29" i="10"/>
  <c r="K28" i="10"/>
  <c r="L32" i="9"/>
  <c r="K31" i="9"/>
  <c r="L33" i="8"/>
  <c r="K32" i="8"/>
  <c r="L34" i="7"/>
  <c r="K33" i="7"/>
  <c r="L34" i="6"/>
  <c r="K33" i="6"/>
  <c r="L34" i="4"/>
  <c r="K33" i="4"/>
  <c r="L24" i="15"/>
  <c r="K23" i="15"/>
  <c r="K24" i="14"/>
  <c r="L25" i="14"/>
  <c r="K25" i="12"/>
  <c r="L26" i="12"/>
  <c r="L28" i="11"/>
  <c r="K27" i="11"/>
  <c r="L28" i="10"/>
  <c r="K27" i="10"/>
  <c r="K30" i="9"/>
  <c r="L31" i="9"/>
  <c r="L32" i="8"/>
  <c r="K31" i="8"/>
  <c r="K32" i="7"/>
  <c r="L33" i="7"/>
  <c r="L33" i="6"/>
  <c r="K32" i="6"/>
  <c r="L33" i="4"/>
  <c r="K32" i="4"/>
  <c r="L23" i="15"/>
  <c r="K22" i="15"/>
  <c r="L24" i="14"/>
  <c r="K23" i="14"/>
  <c r="L25" i="12"/>
  <c r="K24" i="12"/>
  <c r="K26" i="11"/>
  <c r="L27" i="11"/>
  <c r="K26" i="10"/>
  <c r="L27" i="10"/>
  <c r="L30" i="9"/>
  <c r="K29" i="9"/>
  <c r="K30" i="8"/>
  <c r="L31" i="8"/>
  <c r="L32" i="7"/>
  <c r="K31" i="7"/>
  <c r="L32" i="6"/>
  <c r="K31" i="6"/>
  <c r="L32" i="4"/>
  <c r="K31" i="4"/>
  <c r="L22" i="15"/>
  <c r="K21" i="15"/>
  <c r="L23" i="14"/>
  <c r="K22" i="14"/>
  <c r="L24" i="12"/>
  <c r="K23" i="12"/>
  <c r="K25" i="11"/>
  <c r="L26" i="11"/>
  <c r="L26" i="10"/>
  <c r="K25" i="10"/>
  <c r="L29" i="9"/>
  <c r="K28" i="9"/>
  <c r="L30" i="8"/>
  <c r="K29" i="8"/>
  <c r="L31" i="7"/>
  <c r="K30" i="7"/>
  <c r="L31" i="6"/>
  <c r="K30" i="6"/>
  <c r="L31" i="4"/>
  <c r="K30" i="4"/>
  <c r="L21" i="15"/>
  <c r="K20" i="15"/>
  <c r="K21" i="14"/>
  <c r="L22" i="14"/>
  <c r="K22" i="12"/>
  <c r="L23" i="12"/>
  <c r="L25" i="11"/>
  <c r="K24" i="11"/>
  <c r="L25" i="10"/>
  <c r="K24" i="10"/>
  <c r="K27" i="9"/>
  <c r="L28" i="9"/>
  <c r="L29" i="8"/>
  <c r="K28" i="8"/>
  <c r="K29" i="7"/>
  <c r="L30" i="7"/>
  <c r="L30" i="6"/>
  <c r="K29" i="6"/>
  <c r="L30" i="4"/>
  <c r="K29" i="4"/>
  <c r="K19" i="15"/>
  <c r="L20" i="15"/>
  <c r="L21" i="14"/>
  <c r="K20" i="14"/>
  <c r="K21" i="12"/>
  <c r="L22" i="12"/>
  <c r="K23" i="11"/>
  <c r="L24" i="11"/>
  <c r="K23" i="10"/>
  <c r="L24" i="10"/>
  <c r="K26" i="9"/>
  <c r="L27" i="9"/>
  <c r="L28" i="8"/>
  <c r="K27" i="8"/>
  <c r="L29" i="7"/>
  <c r="K28" i="7"/>
  <c r="K28" i="6"/>
  <c r="L29" i="6"/>
  <c r="L29" i="4"/>
  <c r="K28" i="4"/>
  <c r="L19" i="15"/>
  <c r="K18" i="15"/>
  <c r="L20" i="14"/>
  <c r="K19" i="14"/>
  <c r="L21" i="12"/>
  <c r="K20" i="12"/>
  <c r="K22" i="11"/>
  <c r="L23" i="11"/>
  <c r="K22" i="10"/>
  <c r="L23" i="10"/>
  <c r="L26" i="9"/>
  <c r="K25" i="9"/>
  <c r="L27" i="8"/>
  <c r="K26" i="8"/>
  <c r="K27" i="7"/>
  <c r="L28" i="7"/>
  <c r="K27" i="6"/>
  <c r="L28" i="6"/>
  <c r="L28" i="4"/>
  <c r="K27" i="4"/>
  <c r="K17" i="15"/>
  <c r="L18" i="15"/>
  <c r="K18" i="14"/>
  <c r="L19" i="14"/>
  <c r="L20" i="12"/>
  <c r="K19" i="12"/>
  <c r="L22" i="11"/>
  <c r="K21" i="11"/>
  <c r="L22" i="10"/>
  <c r="K21" i="10"/>
  <c r="L25" i="9"/>
  <c r="K24" i="9"/>
  <c r="L26" i="8"/>
  <c r="K25" i="8"/>
  <c r="L27" i="7"/>
  <c r="K26" i="7"/>
  <c r="L27" i="6"/>
  <c r="K26" i="6"/>
  <c r="L27" i="4"/>
  <c r="K26" i="4"/>
  <c r="K16" i="15"/>
  <c r="L17" i="15"/>
  <c r="L18" i="14"/>
  <c r="K17" i="14"/>
  <c r="L19" i="12"/>
  <c r="K18" i="12"/>
  <c r="L21" i="11"/>
  <c r="K20" i="11"/>
  <c r="L21" i="10"/>
  <c r="K20" i="10"/>
  <c r="K23" i="9"/>
  <c r="L24" i="9"/>
  <c r="L25" i="8"/>
  <c r="K24" i="8"/>
  <c r="L26" i="7"/>
  <c r="K25" i="7"/>
  <c r="L26" i="6"/>
  <c r="K25" i="6"/>
  <c r="L26" i="4"/>
  <c r="K25" i="4"/>
  <c r="L16" i="15"/>
  <c r="K15" i="15"/>
  <c r="K16" i="14"/>
  <c r="L17" i="14"/>
  <c r="L18" i="12"/>
  <c r="K17" i="12"/>
  <c r="K19" i="11"/>
  <c r="L20" i="11"/>
  <c r="L20" i="10"/>
  <c r="K19" i="10"/>
  <c r="K22" i="9"/>
  <c r="L23" i="9"/>
  <c r="K23" i="8"/>
  <c r="L24" i="8"/>
  <c r="K24" i="7"/>
  <c r="L25" i="7"/>
  <c r="L25" i="6"/>
  <c r="K24" i="6"/>
  <c r="L25" i="4"/>
  <c r="K24" i="4"/>
  <c r="L15" i="15"/>
  <c r="K14" i="15"/>
  <c r="L16" i="14"/>
  <c r="K15" i="14"/>
  <c r="L17" i="12"/>
  <c r="K16" i="12"/>
  <c r="L19" i="11"/>
  <c r="K18" i="11"/>
  <c r="K18" i="10"/>
  <c r="L19" i="10"/>
  <c r="L22" i="9"/>
  <c r="K21" i="9"/>
  <c r="K22" i="8"/>
  <c r="L23" i="8"/>
  <c r="L24" i="7"/>
  <c r="K23" i="7"/>
  <c r="L24" i="6"/>
  <c r="K23" i="6"/>
  <c r="K23" i="4"/>
  <c r="L24" i="4"/>
  <c r="L14" i="15"/>
  <c r="K13" i="15"/>
  <c r="K14" i="14"/>
  <c r="L15" i="14"/>
  <c r="L16" i="12"/>
  <c r="K15" i="12"/>
  <c r="K17" i="11"/>
  <c r="L18" i="11"/>
  <c r="L18" i="10"/>
  <c r="K17" i="10"/>
  <c r="L21" i="9"/>
  <c r="K20" i="9"/>
  <c r="L22" i="8"/>
  <c r="K21" i="8"/>
  <c r="L23" i="7"/>
  <c r="K22" i="7"/>
  <c r="L23" i="6"/>
  <c r="K22" i="6"/>
  <c r="K22" i="4"/>
  <c r="L23" i="4"/>
  <c r="L13" i="15"/>
  <c r="K12" i="15"/>
  <c r="K13" i="14"/>
  <c r="L14" i="14"/>
  <c r="L15" i="12"/>
  <c r="K14" i="12"/>
  <c r="L17" i="11"/>
  <c r="K16" i="11"/>
  <c r="L17" i="10"/>
  <c r="K16" i="10"/>
  <c r="K19" i="9"/>
  <c r="L20" i="9"/>
  <c r="L21" i="8"/>
  <c r="K20" i="8"/>
  <c r="K21" i="7"/>
  <c r="L22" i="7"/>
  <c r="L22" i="6"/>
  <c r="K21" i="6"/>
  <c r="L22" i="4"/>
  <c r="K21" i="4"/>
  <c r="K11" i="15"/>
  <c r="L12" i="15"/>
  <c r="L13" i="14"/>
  <c r="K12" i="14"/>
  <c r="K13" i="12"/>
  <c r="L14" i="12"/>
  <c r="L16" i="11"/>
  <c r="K15" i="11"/>
  <c r="L16" i="10"/>
  <c r="K15" i="10"/>
  <c r="L19" i="9"/>
  <c r="K18" i="9"/>
  <c r="L20" i="8"/>
  <c r="K19" i="8"/>
  <c r="L21" i="7"/>
  <c r="K20" i="7"/>
  <c r="L21" i="6"/>
  <c r="K20" i="6"/>
  <c r="K20" i="4"/>
  <c r="L21" i="4"/>
  <c r="K10" i="15"/>
  <c r="L11" i="15"/>
  <c r="L12" i="14"/>
  <c r="K11" i="14"/>
  <c r="L13" i="12"/>
  <c r="K12" i="12"/>
  <c r="K14" i="11"/>
  <c r="L15" i="11"/>
  <c r="K14" i="10"/>
  <c r="L15" i="10"/>
  <c r="L18" i="9"/>
  <c r="K17" i="9"/>
  <c r="K18" i="8"/>
  <c r="L19" i="8"/>
  <c r="K19" i="7"/>
  <c r="L20" i="7"/>
  <c r="K19" i="6"/>
  <c r="L20" i="6"/>
  <c r="K19" i="4"/>
  <c r="L20" i="4"/>
  <c r="K9" i="15"/>
  <c r="L9" i="15"/>
  <c r="L10" i="15"/>
  <c r="K10" i="14"/>
  <c r="L11" i="14"/>
  <c r="L12" i="12"/>
  <c r="K11" i="12"/>
  <c r="L14" i="11"/>
  <c r="K13" i="11"/>
  <c r="K13" i="10"/>
  <c r="L14" i="10"/>
  <c r="L17" i="9"/>
  <c r="K16" i="9"/>
  <c r="L18" i="8"/>
  <c r="K17" i="8"/>
  <c r="L19" i="7"/>
  <c r="K18" i="7"/>
  <c r="K18" i="6"/>
  <c r="L19" i="6"/>
  <c r="K18" i="4"/>
  <c r="L19" i="4"/>
  <c r="L10" i="14"/>
  <c r="K9" i="14"/>
  <c r="L9" i="14"/>
  <c r="K10" i="12"/>
  <c r="L11" i="12"/>
  <c r="L13" i="11"/>
  <c r="K12" i="11"/>
  <c r="L13" i="10"/>
  <c r="K12" i="10"/>
  <c r="L16" i="9"/>
  <c r="K15" i="9"/>
  <c r="L17" i="8"/>
  <c r="K16" i="8"/>
  <c r="L18" i="7"/>
  <c r="K17" i="7"/>
  <c r="L18" i="6"/>
  <c r="K17" i="6"/>
  <c r="L18" i="4"/>
  <c r="K17" i="4"/>
  <c r="L10" i="12"/>
  <c r="K9" i="12"/>
  <c r="L9" i="12"/>
  <c r="L12" i="11"/>
  <c r="K11" i="11"/>
  <c r="K11" i="10"/>
  <c r="L12" i="10"/>
  <c r="K14" i="9"/>
  <c r="L15" i="9"/>
  <c r="L16" i="8"/>
  <c r="K15" i="8"/>
  <c r="K16" i="7"/>
  <c r="L17" i="7"/>
  <c r="K16" i="6"/>
  <c r="L17" i="6"/>
  <c r="L17" i="4"/>
  <c r="K16" i="4"/>
  <c r="K10" i="11"/>
  <c r="L11" i="11"/>
  <c r="K10" i="10"/>
  <c r="L11" i="10"/>
  <c r="L14" i="9"/>
  <c r="K13" i="9"/>
  <c r="L15" i="8"/>
  <c r="K14" i="8"/>
  <c r="L16" i="7"/>
  <c r="K15" i="7"/>
  <c r="K15" i="6"/>
  <c r="L16" i="6"/>
  <c r="L16" i="4"/>
  <c r="K15" i="4"/>
  <c r="K9" i="11"/>
  <c r="L9" i="11"/>
  <c r="L10" i="11"/>
  <c r="L10" i="10"/>
  <c r="K9" i="10"/>
  <c r="L9" i="10"/>
  <c r="L13" i="9"/>
  <c r="K12" i="9"/>
  <c r="L14" i="8"/>
  <c r="K13" i="8"/>
  <c r="L15" i="7"/>
  <c r="K14" i="7"/>
  <c r="L15" i="6"/>
  <c r="K14" i="6"/>
  <c r="L15" i="4"/>
  <c r="K14" i="4"/>
  <c r="K11" i="9"/>
  <c r="L12" i="9"/>
  <c r="L13" i="8"/>
  <c r="K12" i="8"/>
  <c r="K13" i="7"/>
  <c r="L14" i="7"/>
  <c r="L14" i="6"/>
  <c r="K13" i="6"/>
  <c r="L14" i="4"/>
  <c r="K13" i="4"/>
  <c r="L11" i="9"/>
  <c r="K10" i="9"/>
  <c r="K9" i="9"/>
  <c r="L9" i="9"/>
  <c r="L12" i="8"/>
  <c r="K11" i="8"/>
  <c r="L13" i="7"/>
  <c r="K12" i="7"/>
  <c r="L13" i="6"/>
  <c r="K12" i="6"/>
  <c r="L13" i="4"/>
  <c r="K12" i="4"/>
  <c r="L10" i="9"/>
  <c r="L11" i="8"/>
  <c r="K10" i="8"/>
  <c r="K11" i="7"/>
  <c r="L12" i="7"/>
  <c r="K11" i="6"/>
  <c r="L12" i="6"/>
  <c r="L12" i="4"/>
  <c r="K11" i="4"/>
  <c r="L10" i="8"/>
  <c r="K9" i="8"/>
  <c r="L9" i="8"/>
  <c r="L11" i="7"/>
  <c r="K10" i="7"/>
  <c r="K10" i="6"/>
  <c r="L11" i="6"/>
  <c r="L11" i="4"/>
  <c r="K10" i="4"/>
  <c r="K9" i="4"/>
  <c r="L10" i="7"/>
  <c r="K9" i="7"/>
  <c r="L9" i="7"/>
  <c r="L10" i="6"/>
  <c r="K9" i="6"/>
  <c r="L9" i="6"/>
  <c r="L10" i="4"/>
  <c r="L9" i="4"/>
</calcChain>
</file>

<file path=xl/sharedStrings.xml><?xml version="1.0" encoding="utf-8"?>
<sst xmlns="http://schemas.openxmlformats.org/spreadsheetml/2006/main" count="668" uniqueCount="246">
  <si>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</si>
  <si>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</si>
  <si>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</si>
  <si>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</si>
  <si>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</si>
  <si>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</si>
  <si>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</si>
  <si>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</si>
  <si>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</si>
  <si>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</si>
  <si>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</si>
  <si>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</si>
  <si>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</si>
  <si>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</si>
  <si>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</si>
  <si>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</si>
  <si>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</si>
  <si>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</si>
  <si>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</si>
  <si>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</si>
  <si>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</si>
  <si>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</si>
  <si>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</si>
  <si>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</si>
  <si>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</si>
  <si>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</si>
  <si>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Fuenlabrada desde 2010 por edad. Hombres</t>
  </si>
  <si>
    <t>Tabla de mortalidad masculina. Fuenlabrada 2016 (*)</t>
  </si>
  <si>
    <t>Tabla de mortalidad masculina. Fuenlabrada 2015 (*)</t>
  </si>
  <si>
    <t>Tabla de mortalidad masculina. Fuenlabrada 2014 (*)</t>
  </si>
  <si>
    <t>Tabla de mortalidad masculina. Fuenlabrada 2013 (*)</t>
  </si>
  <si>
    <t>Tabla de mortalidad masculina. Fuenlabrada 2012 (*)</t>
  </si>
  <si>
    <t>Tabla de mortalidad masculina. Fuenlabrada 2011 (*)</t>
  </si>
  <si>
    <t>Tabla de mortalidad masculina. Fuenlabrada 2010 (*)</t>
  </si>
  <si>
    <t>0,0075</t>
  </si>
  <si>
    <t>0,9342</t>
  </si>
  <si>
    <t>0,8068</t>
  </si>
  <si>
    <t>0,4877</t>
  </si>
  <si>
    <t>0,5041</t>
  </si>
  <si>
    <t>0,9288</t>
  </si>
  <si>
    <t>0,3068</t>
  </si>
  <si>
    <t>0,5562</t>
  </si>
  <si>
    <t>0,1466</t>
  </si>
  <si>
    <t>0,0767</t>
  </si>
  <si>
    <t>0,0986</t>
  </si>
  <si>
    <t>0,7671</t>
  </si>
  <si>
    <t>0,511</t>
  </si>
  <si>
    <t>0,1251</t>
  </si>
  <si>
    <t>0,274</t>
  </si>
  <si>
    <t>0,5247</t>
  </si>
  <si>
    <t>0,5096</t>
  </si>
  <si>
    <t>0,326</t>
  </si>
  <si>
    <t>0,6128</t>
  </si>
  <si>
    <t>0,3118</t>
  </si>
  <si>
    <t>0,3352</t>
  </si>
  <si>
    <t>0,7279</t>
  </si>
  <si>
    <t>0,5753</t>
  </si>
  <si>
    <t>0,5731</t>
  </si>
  <si>
    <t>0,4379</t>
  </si>
  <si>
    <t>0,4377</t>
  </si>
  <si>
    <t>0,3711</t>
  </si>
  <si>
    <t>0,5449</t>
  </si>
  <si>
    <t>0,5528</t>
  </si>
  <si>
    <t>0,5473</t>
  </si>
  <si>
    <t>0,5554</t>
  </si>
  <si>
    <t>0,5151</t>
  </si>
  <si>
    <t>0,6553</t>
  </si>
  <si>
    <t>0,5026</t>
  </si>
  <si>
    <t>0,4636</t>
  </si>
  <si>
    <t>0,5256</t>
  </si>
  <si>
    <t>0,4647</t>
  </si>
  <si>
    <t>0,4374</t>
  </si>
  <si>
    <t>0,6315</t>
  </si>
  <si>
    <t>0,5291</t>
  </si>
  <si>
    <t>0,5986</t>
  </si>
  <si>
    <t>0,5209</t>
  </si>
  <si>
    <t>0,6284</t>
  </si>
  <si>
    <t>0,4495</t>
  </si>
  <si>
    <t>0,5226</t>
  </si>
  <si>
    <t>0,2119</t>
  </si>
  <si>
    <t>0,5651</t>
  </si>
  <si>
    <t>0,5349</t>
  </si>
  <si>
    <t>0,5262</t>
  </si>
  <si>
    <t>0,4</t>
  </si>
  <si>
    <t>0,5021</t>
  </si>
  <si>
    <t>0,4016</t>
  </si>
  <si>
    <t>0,525</t>
  </si>
  <si>
    <t>0,481</t>
  </si>
  <si>
    <t>0,5238</t>
  </si>
  <si>
    <t>0,5092</t>
  </si>
  <si>
    <t>0,4623</t>
  </si>
  <si>
    <t>0,1826</t>
  </si>
  <si>
    <t>0,5479</t>
  </si>
  <si>
    <t>0,2356</t>
  </si>
  <si>
    <t>0,374</t>
  </si>
  <si>
    <t>0,579</t>
  </si>
  <si>
    <t>0,1342</t>
  </si>
  <si>
    <t>0,4575</t>
  </si>
  <si>
    <t>0,0200</t>
  </si>
  <si>
    <t>0,0000</t>
  </si>
  <si>
    <t>0,5164</t>
  </si>
  <si>
    <t>0,0492</t>
  </si>
  <si>
    <t>0,3716</t>
  </si>
  <si>
    <t>0,4945</t>
  </si>
  <si>
    <t>0,8525</t>
  </si>
  <si>
    <t>0,8169</t>
  </si>
  <si>
    <t>0,4399</t>
  </si>
  <si>
    <t>0,3238</t>
  </si>
  <si>
    <t>0,7240</t>
  </si>
  <si>
    <t>0,3415</t>
  </si>
  <si>
    <t>0,8306</t>
  </si>
  <si>
    <t>0,2568</t>
  </si>
  <si>
    <t>0,3616</t>
  </si>
  <si>
    <t>0,7732</t>
  </si>
  <si>
    <t>0,9699</t>
  </si>
  <si>
    <t>0,7869</t>
  </si>
  <si>
    <t>0,4918</t>
  </si>
  <si>
    <t>0,4836</t>
  </si>
  <si>
    <t>0,4044</t>
  </si>
  <si>
    <t>0,4262</t>
  </si>
  <si>
    <t>0,6762</t>
  </si>
  <si>
    <t>0,3479</t>
  </si>
  <si>
    <t>0,4417</t>
  </si>
  <si>
    <t>0,4628</t>
  </si>
  <si>
    <t>0,6257</t>
  </si>
  <si>
    <t>0,4781</t>
  </si>
  <si>
    <t>0,3421</t>
  </si>
  <si>
    <t>0,5924</t>
  </si>
  <si>
    <t>0,7158</t>
  </si>
  <si>
    <t>0,4924</t>
  </si>
  <si>
    <t>0,6349</t>
  </si>
  <si>
    <t>0,5253</t>
  </si>
  <si>
    <t>0,1459</t>
  </si>
  <si>
    <t>0,3775</t>
  </si>
  <si>
    <t>0,5775</t>
  </si>
  <si>
    <t>0,3982</t>
  </si>
  <si>
    <t>0,3755</t>
  </si>
  <si>
    <t>0,4555</t>
  </si>
  <si>
    <t>0,6592</t>
  </si>
  <si>
    <t>0,3883</t>
  </si>
  <si>
    <t>0,5559</t>
  </si>
  <si>
    <t>0,5482</t>
  </si>
  <si>
    <t>0,5902</t>
  </si>
  <si>
    <t>0,4418</t>
  </si>
  <si>
    <t>0,4797</t>
  </si>
  <si>
    <t>0,4184</t>
  </si>
  <si>
    <t>0,5364</t>
  </si>
  <si>
    <t>0,4577</t>
  </si>
  <si>
    <t>0,5316</t>
  </si>
  <si>
    <t>0,5755</t>
  </si>
  <si>
    <t>0,5579</t>
  </si>
  <si>
    <t>0,4531</t>
  </si>
  <si>
    <t>0,5280</t>
  </si>
  <si>
    <t>0,5824</t>
  </si>
  <si>
    <t>0,6594</t>
  </si>
  <si>
    <t>0,5792</t>
  </si>
  <si>
    <t>0,5496</t>
  </si>
  <si>
    <t>0,5532</t>
  </si>
  <si>
    <t>0,4666</t>
  </si>
  <si>
    <t>0,4739</t>
  </si>
  <si>
    <t>0,3508</t>
  </si>
  <si>
    <t>0,4932</t>
  </si>
  <si>
    <t>0,4955</t>
  </si>
  <si>
    <t>0,5638</t>
  </si>
  <si>
    <t>0,2934</t>
  </si>
  <si>
    <t>0,6302</t>
  </si>
  <si>
    <t>0,3347</t>
  </si>
  <si>
    <t>0,7049</t>
  </si>
  <si>
    <t>0,5383</t>
  </si>
  <si>
    <t>0,3443</t>
  </si>
  <si>
    <t>0,4315</t>
  </si>
  <si>
    <t>0,9753</t>
  </si>
  <si>
    <t>0,6932</t>
  </si>
  <si>
    <t>0,1918</t>
  </si>
  <si>
    <t>0,4247</t>
  </si>
  <si>
    <t>0,2932</t>
  </si>
  <si>
    <t>0,7301</t>
  </si>
  <si>
    <t>0,0959</t>
  </si>
  <si>
    <t>0,8329</t>
  </si>
  <si>
    <t>0,8890</t>
  </si>
  <si>
    <t>0,4210</t>
  </si>
  <si>
    <t>0,4658</t>
  </si>
  <si>
    <t>0,2630</t>
  </si>
  <si>
    <t>0,5425</t>
  </si>
  <si>
    <t>0,6678</t>
  </si>
  <si>
    <t>0,5388</t>
  </si>
  <si>
    <t>0,8393</t>
  </si>
  <si>
    <t>0,2922</t>
  </si>
  <si>
    <t>0,4904</t>
  </si>
  <si>
    <t>0,7667</t>
  </si>
  <si>
    <t>0,5680</t>
  </si>
  <si>
    <t>0,4822</t>
  </si>
  <si>
    <t>0,3382</t>
  </si>
  <si>
    <t>0,5211</t>
  </si>
  <si>
    <t>0,6086</t>
  </si>
  <si>
    <t>0,4213</t>
  </si>
  <si>
    <t>0,4717</t>
  </si>
  <si>
    <t>0,5871</t>
  </si>
  <si>
    <t>0,4697</t>
  </si>
  <si>
    <t>0,6297</t>
  </si>
  <si>
    <t>0,5768</t>
  </si>
  <si>
    <t>0,4865</t>
  </si>
  <si>
    <t>0,4616</t>
  </si>
  <si>
    <t>0,3569</t>
  </si>
  <si>
    <t>0,4869</t>
  </si>
  <si>
    <t>0,3959</t>
  </si>
  <si>
    <t>0,6233</t>
  </si>
  <si>
    <t>0,5637</t>
  </si>
  <si>
    <t>0,5767</t>
  </si>
  <si>
    <t>0,5557</t>
  </si>
  <si>
    <t>0,6167</t>
  </si>
  <si>
    <t>0,6618</t>
  </si>
  <si>
    <t>0,5640</t>
  </si>
  <si>
    <t>0,4416</t>
  </si>
  <si>
    <t>0,5381</t>
  </si>
  <si>
    <t>0,5760</t>
  </si>
  <si>
    <t>0,4608</t>
  </si>
  <si>
    <t>0,6397</t>
  </si>
  <si>
    <t>0,6501</t>
  </si>
  <si>
    <t>0,5406</t>
  </si>
  <si>
    <t>0,4842</t>
  </si>
  <si>
    <t>0,5464</t>
  </si>
  <si>
    <t>0,6073</t>
  </si>
  <si>
    <t>0,5658</t>
  </si>
  <si>
    <t>0,6137</t>
  </si>
  <si>
    <t>0,7932</t>
  </si>
  <si>
    <t>0,5644</t>
  </si>
  <si>
    <t>0,5822</t>
  </si>
  <si>
    <t>Esperanza de vida de las hombres residentes en Fuenlabrada a distintas edades, desde 2010.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</si>
  <si>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</si>
  <si>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</si>
  <si>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</si>
  <si>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</si>
  <si>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</si>
  <si>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</si>
  <si>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</si>
  <si>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</si>
  <si>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</si>
  <si>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Fuenlabrada 2017 (*)</t>
  </si>
  <si>
    <t>Población masculina empadronada de cada edad</t>
  </si>
  <si>
    <t>Tabla de mortalidad masculina. Fuenlabrada 2018 (*)</t>
  </si>
  <si>
    <t>Tabla de mortalidad masculina. Fuenlabrada 2019 (*)</t>
  </si>
  <si>
    <t>Fuente: Dirección General de Economía. Comunidad de Madrid</t>
  </si>
  <si>
    <t>Tabla de mortalidad masculina. Fuenlabrada 2020</t>
  </si>
  <si>
    <t>Tabla de mortalidad masculina. Fuenlabrada 2021</t>
  </si>
  <si>
    <t>Tabla de mortalidad masculina. Fuenlabrada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</si>
</sst>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#,##0.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0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Border="1"/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4:N22"/>
  <sheetViews>
    <sheetView tabSelected="1"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228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1" customFormat="1" x14ac:dyDescent="0.35">
      <c r="A6" s="50" t="s">
        <v>23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9">
        <v>0</v>
      </c>
      <c r="B8" s="54">
        <v>81.248403772275068</v>
      </c>
      <c r="C8" s="54">
        <v>81.722614632496118</v>
      </c>
      <c r="D8" s="54">
        <v>79.073403994183053</v>
      </c>
      <c r="E8" s="54">
        <v>81.979061435180725</v>
      </c>
      <c r="F8" s="54">
        <v>83.265790872373898</v>
      </c>
      <c r="G8" s="54">
        <v>81.88514192177675</v>
      </c>
      <c r="H8" s="54">
        <v>80.70958488487905</v>
      </c>
      <c r="I8" s="54">
        <v>80.424121718857577</v>
      </c>
      <c r="J8" s="54">
        <v>80.734413530953049</v>
      </c>
      <c r="K8" s="54">
        <v>80.831404143218492</v>
      </c>
      <c r="L8" s="54">
        <v>80.812876214690959</v>
      </c>
      <c r="M8" s="54">
        <v>81.552199718561951</v>
      </c>
      <c r="N8" s="54">
        <v>80.430974408542212</v>
      </c>
    </row>
    <row r="9" spans="1:14" x14ac:dyDescent="0.35">
      <c r="A9" s="19">
        <v>10</v>
      </c>
      <c r="B9" s="57">
        <v>71.484864029498894</v>
      </c>
      <c r="C9" s="57">
        <v>71.959083626722375</v>
      </c>
      <c r="D9" s="57">
        <v>69.450507693256043</v>
      </c>
      <c r="E9" s="57">
        <v>72.15944384033979</v>
      </c>
      <c r="F9" s="57">
        <v>73.523800787889869</v>
      </c>
      <c r="G9" s="57">
        <v>72.059815759340069</v>
      </c>
      <c r="H9" s="57">
        <v>71.020319606231993</v>
      </c>
      <c r="I9" s="57">
        <v>70.821673897347836</v>
      </c>
      <c r="J9" s="57">
        <v>70.911511784916016</v>
      </c>
      <c r="K9" s="57">
        <v>71.272300982643443</v>
      </c>
      <c r="L9" s="57">
        <v>71.119300568002956</v>
      </c>
      <c r="M9" s="57">
        <v>71.685213811795521</v>
      </c>
      <c r="N9" s="57">
        <v>70.823220064941196</v>
      </c>
    </row>
    <row r="10" spans="1:14" x14ac:dyDescent="0.35">
      <c r="A10" s="19">
        <v>20</v>
      </c>
      <c r="B10" s="54">
        <v>61.544175420085082</v>
      </c>
      <c r="C10" s="54">
        <v>62.014603664592805</v>
      </c>
      <c r="D10" s="54">
        <v>59.731261631552158</v>
      </c>
      <c r="E10" s="54">
        <v>62.390674295145779</v>
      </c>
      <c r="F10" s="54">
        <v>63.646390981773408</v>
      </c>
      <c r="G10" s="54">
        <v>62.120913102347288</v>
      </c>
      <c r="H10" s="54">
        <v>61.142625254508566</v>
      </c>
      <c r="I10" s="54">
        <v>60.942288532225277</v>
      </c>
      <c r="J10" s="54">
        <v>60.911511784916037</v>
      </c>
      <c r="K10" s="54">
        <v>61.272300982643486</v>
      </c>
      <c r="L10" s="54">
        <v>61.445717233842643</v>
      </c>
      <c r="M10" s="54">
        <v>61.748078859603368</v>
      </c>
      <c r="N10" s="54">
        <v>60.874644148853065</v>
      </c>
    </row>
    <row r="11" spans="1:14" x14ac:dyDescent="0.35">
      <c r="A11" s="19">
        <v>30</v>
      </c>
      <c r="B11" s="57">
        <v>51.81219486599224</v>
      </c>
      <c r="C11" s="57">
        <v>52.183845684396353</v>
      </c>
      <c r="D11" s="57">
        <v>49.836354332004461</v>
      </c>
      <c r="E11" s="57">
        <v>52.604913618734813</v>
      </c>
      <c r="F11" s="57">
        <v>53.817844663644621</v>
      </c>
      <c r="G11" s="57">
        <v>52.281651449882496</v>
      </c>
      <c r="H11" s="57">
        <v>51.200010586832597</v>
      </c>
      <c r="I11" s="57">
        <v>51.300139489401808</v>
      </c>
      <c r="J11" s="57">
        <v>51.046560742298652</v>
      </c>
      <c r="K11" s="57">
        <v>51.341036909625039</v>
      </c>
      <c r="L11" s="57">
        <v>51.566579260062269</v>
      </c>
      <c r="M11" s="57">
        <v>51.77551287318154</v>
      </c>
      <c r="N11" s="57">
        <v>51.070606300018085</v>
      </c>
    </row>
    <row r="12" spans="1:14" x14ac:dyDescent="0.35">
      <c r="A12" s="19">
        <v>40</v>
      </c>
      <c r="B12" s="54">
        <v>42.140680515316333</v>
      </c>
      <c r="C12" s="54">
        <v>42.472830148416591</v>
      </c>
      <c r="D12" s="54">
        <v>40.109196017557991</v>
      </c>
      <c r="E12" s="54">
        <v>42.731291046978072</v>
      </c>
      <c r="F12" s="54">
        <v>43.967206362014473</v>
      </c>
      <c r="G12" s="54">
        <v>42.468587496651132</v>
      </c>
      <c r="H12" s="54">
        <v>41.557298053203382</v>
      </c>
      <c r="I12" s="54">
        <v>41.429251278124482</v>
      </c>
      <c r="J12" s="54">
        <v>41.353116356635468</v>
      </c>
      <c r="K12" s="54">
        <v>41.54040192338271</v>
      </c>
      <c r="L12" s="54">
        <v>41.70994093596893</v>
      </c>
      <c r="M12" s="54">
        <v>42.022091289469522</v>
      </c>
      <c r="N12" s="54">
        <v>41.333517609871066</v>
      </c>
    </row>
    <row r="13" spans="1:14" x14ac:dyDescent="0.35">
      <c r="A13" s="19">
        <v>50</v>
      </c>
      <c r="B13" s="57">
        <v>32.626364125622644</v>
      </c>
      <c r="C13" s="57">
        <v>32.847980541288294</v>
      </c>
      <c r="D13" s="57">
        <v>30.439897539000345</v>
      </c>
      <c r="E13" s="57">
        <v>33.067533354492468</v>
      </c>
      <c r="F13" s="57">
        <v>34.152312028086627</v>
      </c>
      <c r="G13" s="57">
        <v>32.891790529176937</v>
      </c>
      <c r="H13" s="57">
        <v>31.884477050720637</v>
      </c>
      <c r="I13" s="57">
        <v>31.817417215840674</v>
      </c>
      <c r="J13" s="57">
        <v>31.94337637528966</v>
      </c>
      <c r="K13" s="57">
        <v>32.045093856275678</v>
      </c>
      <c r="L13" s="57">
        <v>32.266444963267602</v>
      </c>
      <c r="M13" s="57">
        <v>32.573395902340856</v>
      </c>
      <c r="N13" s="57">
        <v>31.975980062052823</v>
      </c>
    </row>
    <row r="14" spans="1:14" x14ac:dyDescent="0.35">
      <c r="A14" s="19">
        <v>60</v>
      </c>
      <c r="B14" s="54">
        <v>23.370596291250862</v>
      </c>
      <c r="C14" s="54">
        <v>23.711753340114019</v>
      </c>
      <c r="D14" s="54">
        <v>21.62595290064397</v>
      </c>
      <c r="E14" s="54">
        <v>23.964496242316258</v>
      </c>
      <c r="F14" s="54">
        <v>24.981973668548889</v>
      </c>
      <c r="G14" s="54">
        <v>23.82439206254007</v>
      </c>
      <c r="H14" s="54">
        <v>23.067055155530763</v>
      </c>
      <c r="I14" s="54">
        <v>23.062089703054927</v>
      </c>
      <c r="J14" s="54">
        <v>23.037651818736919</v>
      </c>
      <c r="K14" s="54">
        <v>23.519216686848395</v>
      </c>
      <c r="L14" s="54">
        <v>23.447372956677778</v>
      </c>
      <c r="M14" s="54">
        <v>23.705447140443582</v>
      </c>
      <c r="N14" s="54">
        <v>22.930542590531171</v>
      </c>
    </row>
    <row r="15" spans="1:14" x14ac:dyDescent="0.35">
      <c r="A15" s="19">
        <v>70</v>
      </c>
      <c r="B15" s="57">
        <v>15.770637163923844</v>
      </c>
      <c r="C15" s="57">
        <v>16.19692486033447</v>
      </c>
      <c r="D15" s="57">
        <v>13.897146507342791</v>
      </c>
      <c r="E15" s="57">
        <v>16.005489836257702</v>
      </c>
      <c r="F15" s="57">
        <v>16.785041459909692</v>
      </c>
      <c r="G15" s="57">
        <v>15.731211471032926</v>
      </c>
      <c r="H15" s="57">
        <v>15.227379234555334</v>
      </c>
      <c r="I15" s="57">
        <v>15.28341585363377</v>
      </c>
      <c r="J15" s="57">
        <v>15.115818186063786</v>
      </c>
      <c r="K15" s="57">
        <v>15.804064241181585</v>
      </c>
      <c r="L15" s="57">
        <v>15.730595172051128</v>
      </c>
      <c r="M15" s="57">
        <v>15.718387877687583</v>
      </c>
      <c r="N15" s="57">
        <v>15.557056996916167</v>
      </c>
    </row>
    <row r="16" spans="1:14" x14ac:dyDescent="0.35">
      <c r="A16" s="19">
        <v>80</v>
      </c>
      <c r="B16" s="54">
        <v>8.9283110933357577</v>
      </c>
      <c r="C16" s="54">
        <v>9.5747672336645966</v>
      </c>
      <c r="D16" s="54">
        <v>7.4317959119782273</v>
      </c>
      <c r="E16" s="54">
        <v>9.1886771435424706</v>
      </c>
      <c r="F16" s="54">
        <v>10.104532755555446</v>
      </c>
      <c r="G16" s="54">
        <v>8.8526778196126283</v>
      </c>
      <c r="H16" s="54">
        <v>9.1547785664391608</v>
      </c>
      <c r="I16" s="54">
        <v>9.1648757575132702</v>
      </c>
      <c r="J16" s="54">
        <v>8.7456629448165888</v>
      </c>
      <c r="K16" s="54">
        <v>9.8045868014130004</v>
      </c>
      <c r="L16" s="54">
        <v>8.7142949578906688</v>
      </c>
      <c r="M16" s="54">
        <v>9.1946543387965196</v>
      </c>
      <c r="N16" s="54">
        <v>9.6624509625884407</v>
      </c>
    </row>
    <row r="17" spans="1:14" x14ac:dyDescent="0.35">
      <c r="A17" s="19">
        <v>90</v>
      </c>
      <c r="B17" s="57">
        <v>4.7299203701871813</v>
      </c>
      <c r="C17" s="57">
        <v>5.544794571871777</v>
      </c>
      <c r="D17" s="57">
        <v>4.0005933814682137</v>
      </c>
      <c r="E17" s="57">
        <v>4.5169388396939443</v>
      </c>
      <c r="F17" s="57">
        <v>5.6588064898511625</v>
      </c>
      <c r="G17" s="57">
        <v>4.5813348249931076</v>
      </c>
      <c r="H17" s="57">
        <v>4.483496894485743</v>
      </c>
      <c r="I17" s="57">
        <v>4.5776921895403797</v>
      </c>
      <c r="J17" s="57">
        <v>4.4612096082954089</v>
      </c>
      <c r="K17" s="57">
        <v>5.6489976726880391</v>
      </c>
      <c r="L17" s="57">
        <v>3.1822969513399837</v>
      </c>
      <c r="M17" s="57">
        <v>5.6768084066471163</v>
      </c>
      <c r="N17" s="57">
        <v>4.5612695382412598</v>
      </c>
    </row>
    <row r="18" spans="1:14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x14ac:dyDescent="0.35">
      <c r="A19" s="6"/>
    </row>
    <row r="20" spans="1:14" ht="15.5" x14ac:dyDescent="0.35">
      <c r="A20" s="9"/>
    </row>
    <row r="21" spans="1:14" x14ac:dyDescent="0.35">
      <c r="A21" s="6"/>
    </row>
    <row r="22" spans="1:14" s="2" customFormat="1" x14ac:dyDescent="0.35">
      <c r="A22" s="8" t="s">
        <v>242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55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58">
        <v>4</v>
      </c>
      <c r="C9" s="11">
        <v>921</v>
      </c>
      <c r="D9" s="59">
        <v>985</v>
      </c>
      <c r="E9" s="66" t="s">
        <v>34</v>
      </c>
      <c r="F9" s="21">
        <f>B9/((C9+D9)/2)</f>
        <v>4.1972717733473244E-3</v>
      </c>
      <c r="G9" s="21">
        <f t="shared" ref="G9:G72" si="0">F9/((1+(1-E9)*F9))</f>
        <v>4.1798593477329485E-3</v>
      </c>
      <c r="H9" s="16">
        <v>100000</v>
      </c>
      <c r="I9" s="16">
        <f>H9*G9</f>
        <v>417.98593477329484</v>
      </c>
      <c r="J9" s="16">
        <f t="shared" ref="J9:J72" si="1">H10+I9*E9</f>
        <v>99585.148959737504</v>
      </c>
      <c r="K9" s="16">
        <f>K10+J9</f>
        <v>8042412.1718857577</v>
      </c>
      <c r="L9" s="22">
        <f>K9/H9</f>
        <v>80.424121718857577</v>
      </c>
    </row>
    <row r="10" spans="1:13" x14ac:dyDescent="0.25">
      <c r="A10" s="19">
        <v>1</v>
      </c>
      <c r="B10" s="58">
        <v>0</v>
      </c>
      <c r="C10" s="11">
        <v>908</v>
      </c>
      <c r="D10" s="59">
        <v>938</v>
      </c>
      <c r="E10" s="66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99582.0140652267</v>
      </c>
      <c r="I10" s="16">
        <f t="shared" ref="I10:I73" si="3">H10*G10</f>
        <v>0</v>
      </c>
      <c r="J10" s="16">
        <f t="shared" si="1"/>
        <v>99582.0140652267</v>
      </c>
      <c r="K10" s="16">
        <f t="shared" ref="K10:K73" si="4">K11+J10</f>
        <v>7942827.0229260204</v>
      </c>
      <c r="L10" s="23">
        <f t="shared" ref="L10:L73" si="5">K10/H10</f>
        <v>79.761662760942258</v>
      </c>
    </row>
    <row r="11" spans="1:13" x14ac:dyDescent="0.25">
      <c r="A11" s="19">
        <v>2</v>
      </c>
      <c r="B11" s="58">
        <v>0</v>
      </c>
      <c r="C11" s="11">
        <v>1003</v>
      </c>
      <c r="D11" s="59">
        <v>920</v>
      </c>
      <c r="E11" s="66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99582.0140652267</v>
      </c>
      <c r="I11" s="16">
        <f t="shared" si="3"/>
        <v>0</v>
      </c>
      <c r="J11" s="16">
        <f t="shared" si="1"/>
        <v>99582.0140652267</v>
      </c>
      <c r="K11" s="16">
        <f t="shared" si="4"/>
        <v>7843245.0088607939</v>
      </c>
      <c r="L11" s="23">
        <f t="shared" si="5"/>
        <v>78.761662760942258</v>
      </c>
    </row>
    <row r="12" spans="1:13" x14ac:dyDescent="0.25">
      <c r="A12" s="19">
        <v>3</v>
      </c>
      <c r="B12" s="58">
        <v>0</v>
      </c>
      <c r="C12" s="11">
        <v>1086</v>
      </c>
      <c r="D12" s="59">
        <v>989</v>
      </c>
      <c r="E12" s="66">
        <v>0</v>
      </c>
      <c r="F12" s="21">
        <f t="shared" si="2"/>
        <v>0</v>
      </c>
      <c r="G12" s="21">
        <f t="shared" si="0"/>
        <v>0</v>
      </c>
      <c r="H12" s="16">
        <f t="shared" si="6"/>
        <v>99582.0140652267</v>
      </c>
      <c r="I12" s="16">
        <f t="shared" si="3"/>
        <v>0</v>
      </c>
      <c r="J12" s="16">
        <f t="shared" si="1"/>
        <v>99582.0140652267</v>
      </c>
      <c r="K12" s="16">
        <f t="shared" si="4"/>
        <v>7743662.9947955674</v>
      </c>
      <c r="L12" s="23">
        <f t="shared" si="5"/>
        <v>77.761662760942258</v>
      </c>
    </row>
    <row r="13" spans="1:13" x14ac:dyDescent="0.25">
      <c r="A13" s="19">
        <v>4</v>
      </c>
      <c r="B13" s="58">
        <v>0</v>
      </c>
      <c r="C13" s="11">
        <v>1148</v>
      </c>
      <c r="D13" s="59">
        <v>1074</v>
      </c>
      <c r="E13" s="66">
        <v>0</v>
      </c>
      <c r="F13" s="21">
        <f t="shared" si="2"/>
        <v>0</v>
      </c>
      <c r="G13" s="21">
        <f t="shared" si="0"/>
        <v>0</v>
      </c>
      <c r="H13" s="16">
        <f t="shared" si="6"/>
        <v>99582.0140652267</v>
      </c>
      <c r="I13" s="16">
        <f t="shared" si="3"/>
        <v>0</v>
      </c>
      <c r="J13" s="16">
        <f t="shared" si="1"/>
        <v>99582.0140652267</v>
      </c>
      <c r="K13" s="16">
        <f t="shared" si="4"/>
        <v>7644080.9807303408</v>
      </c>
      <c r="L13" s="23">
        <f t="shared" si="5"/>
        <v>76.761662760942258</v>
      </c>
    </row>
    <row r="14" spans="1:13" x14ac:dyDescent="0.25">
      <c r="A14" s="19">
        <v>5</v>
      </c>
      <c r="B14" s="58">
        <v>0</v>
      </c>
      <c r="C14" s="11">
        <v>1192</v>
      </c>
      <c r="D14" s="59">
        <v>1160</v>
      </c>
      <c r="E14" s="66">
        <v>0</v>
      </c>
      <c r="F14" s="21">
        <f t="shared" si="2"/>
        <v>0</v>
      </c>
      <c r="G14" s="21">
        <f t="shared" si="0"/>
        <v>0</v>
      </c>
      <c r="H14" s="16">
        <f t="shared" si="6"/>
        <v>99582.0140652267</v>
      </c>
      <c r="I14" s="16">
        <f t="shared" si="3"/>
        <v>0</v>
      </c>
      <c r="J14" s="16">
        <f t="shared" si="1"/>
        <v>99582.0140652267</v>
      </c>
      <c r="K14" s="16">
        <f t="shared" si="4"/>
        <v>7544498.9666651143</v>
      </c>
      <c r="L14" s="23">
        <f t="shared" si="5"/>
        <v>75.761662760942258</v>
      </c>
    </row>
    <row r="15" spans="1:13" x14ac:dyDescent="0.25">
      <c r="A15" s="19">
        <v>6</v>
      </c>
      <c r="B15" s="58">
        <v>0</v>
      </c>
      <c r="C15" s="11">
        <v>1258</v>
      </c>
      <c r="D15" s="59">
        <v>1185</v>
      </c>
      <c r="E15" s="66">
        <v>0</v>
      </c>
      <c r="F15" s="21">
        <f t="shared" si="2"/>
        <v>0</v>
      </c>
      <c r="G15" s="21">
        <f t="shared" si="0"/>
        <v>0</v>
      </c>
      <c r="H15" s="16">
        <f t="shared" si="6"/>
        <v>99582.0140652267</v>
      </c>
      <c r="I15" s="16">
        <f t="shared" si="3"/>
        <v>0</v>
      </c>
      <c r="J15" s="16">
        <f t="shared" si="1"/>
        <v>99582.0140652267</v>
      </c>
      <c r="K15" s="16">
        <f t="shared" si="4"/>
        <v>7444916.9525998877</v>
      </c>
      <c r="L15" s="23">
        <f t="shared" si="5"/>
        <v>74.761662760942258</v>
      </c>
    </row>
    <row r="16" spans="1:13" x14ac:dyDescent="0.25">
      <c r="A16" s="19">
        <v>7</v>
      </c>
      <c r="B16" s="58">
        <v>1</v>
      </c>
      <c r="C16" s="11">
        <v>1190</v>
      </c>
      <c r="D16" s="59">
        <v>1239</v>
      </c>
      <c r="E16" s="66" t="s">
        <v>35</v>
      </c>
      <c r="F16" s="21">
        <f t="shared" si="2"/>
        <v>8.2338410868670235E-4</v>
      </c>
      <c r="G16" s="21">
        <f t="shared" si="0"/>
        <v>8.2333950124398368E-4</v>
      </c>
      <c r="H16" s="16">
        <f t="shared" si="6"/>
        <v>99582.0140652267</v>
      </c>
      <c r="I16" s="16">
        <f t="shared" si="3"/>
        <v>81.989805793335123</v>
      </c>
      <c r="J16" s="16">
        <f t="shared" si="1"/>
        <v>99576.619136005509</v>
      </c>
      <c r="K16" s="16">
        <f t="shared" si="4"/>
        <v>7345334.9385346612</v>
      </c>
      <c r="L16" s="23">
        <f t="shared" si="5"/>
        <v>73.761662760942272</v>
      </c>
    </row>
    <row r="17" spans="1:12" x14ac:dyDescent="0.25">
      <c r="A17" s="19">
        <v>8</v>
      </c>
      <c r="B17" s="58">
        <v>0</v>
      </c>
      <c r="C17" s="11">
        <v>1161</v>
      </c>
      <c r="D17" s="59">
        <v>1165</v>
      </c>
      <c r="E17" s="66">
        <v>0</v>
      </c>
      <c r="F17" s="21">
        <f t="shared" si="2"/>
        <v>0</v>
      </c>
      <c r="G17" s="21">
        <f t="shared" si="0"/>
        <v>0</v>
      </c>
      <c r="H17" s="16">
        <f t="shared" si="6"/>
        <v>99500.024259433369</v>
      </c>
      <c r="I17" s="16">
        <f t="shared" si="3"/>
        <v>0</v>
      </c>
      <c r="J17" s="16">
        <f t="shared" si="1"/>
        <v>99500.024259433369</v>
      </c>
      <c r="K17" s="16">
        <f t="shared" si="4"/>
        <v>7245758.3193986556</v>
      </c>
      <c r="L17" s="23">
        <f t="shared" si="5"/>
        <v>72.821673897347836</v>
      </c>
    </row>
    <row r="18" spans="1:12" x14ac:dyDescent="0.25">
      <c r="A18" s="19">
        <v>9</v>
      </c>
      <c r="B18" s="58">
        <v>0</v>
      </c>
      <c r="C18" s="11">
        <v>1137</v>
      </c>
      <c r="D18" s="59">
        <v>1157</v>
      </c>
      <c r="E18" s="66">
        <v>0</v>
      </c>
      <c r="F18" s="21">
        <f t="shared" si="2"/>
        <v>0</v>
      </c>
      <c r="G18" s="21">
        <f t="shared" si="0"/>
        <v>0</v>
      </c>
      <c r="H18" s="16">
        <f t="shared" si="6"/>
        <v>99500.024259433369</v>
      </c>
      <c r="I18" s="16">
        <f t="shared" si="3"/>
        <v>0</v>
      </c>
      <c r="J18" s="16">
        <f t="shared" si="1"/>
        <v>99500.024259433369</v>
      </c>
      <c r="K18" s="16">
        <f t="shared" si="4"/>
        <v>7146258.2951392224</v>
      </c>
      <c r="L18" s="23">
        <f t="shared" si="5"/>
        <v>71.821673897347836</v>
      </c>
    </row>
    <row r="19" spans="1:12" x14ac:dyDescent="0.25">
      <c r="A19" s="19">
        <v>10</v>
      </c>
      <c r="B19" s="58">
        <v>0</v>
      </c>
      <c r="C19" s="11">
        <v>1182</v>
      </c>
      <c r="D19" s="59">
        <v>1140</v>
      </c>
      <c r="E19" s="66">
        <v>0</v>
      </c>
      <c r="F19" s="21">
        <f t="shared" si="2"/>
        <v>0</v>
      </c>
      <c r="G19" s="21">
        <f t="shared" si="0"/>
        <v>0</v>
      </c>
      <c r="H19" s="16">
        <f t="shared" si="6"/>
        <v>99500.024259433369</v>
      </c>
      <c r="I19" s="16">
        <f t="shared" si="3"/>
        <v>0</v>
      </c>
      <c r="J19" s="16">
        <f t="shared" si="1"/>
        <v>99500.024259433369</v>
      </c>
      <c r="K19" s="16">
        <f t="shared" si="4"/>
        <v>7046758.2708797893</v>
      </c>
      <c r="L19" s="23">
        <f t="shared" si="5"/>
        <v>70.821673897347836</v>
      </c>
    </row>
    <row r="20" spans="1:12" x14ac:dyDescent="0.25">
      <c r="A20" s="19">
        <v>11</v>
      </c>
      <c r="B20" s="58">
        <v>2</v>
      </c>
      <c r="C20" s="11">
        <v>1134</v>
      </c>
      <c r="D20" s="59">
        <v>1158</v>
      </c>
      <c r="E20" s="66" t="s">
        <v>36</v>
      </c>
      <c r="F20" s="21">
        <f t="shared" si="2"/>
        <v>1.7452006980802793E-3</v>
      </c>
      <c r="G20" s="21">
        <f t="shared" si="0"/>
        <v>1.7446124622553093E-3</v>
      </c>
      <c r="H20" s="16">
        <f t="shared" si="6"/>
        <v>99500.024259433369</v>
      </c>
      <c r="I20" s="16">
        <f t="shared" si="3"/>
        <v>173.58898231771306</v>
      </c>
      <c r="J20" s="16">
        <f t="shared" si="1"/>
        <v>99466.486868049586</v>
      </c>
      <c r="K20" s="16">
        <f t="shared" si="4"/>
        <v>6947258.2466203561</v>
      </c>
      <c r="L20" s="23">
        <f t="shared" si="5"/>
        <v>69.82167389734785</v>
      </c>
    </row>
    <row r="21" spans="1:12" x14ac:dyDescent="0.25">
      <c r="A21" s="19">
        <v>12</v>
      </c>
      <c r="B21" s="58">
        <v>0</v>
      </c>
      <c r="C21" s="11">
        <v>1128</v>
      </c>
      <c r="D21" s="59">
        <v>1137</v>
      </c>
      <c r="E21" s="66">
        <v>0</v>
      </c>
      <c r="F21" s="21">
        <f t="shared" si="2"/>
        <v>0</v>
      </c>
      <c r="G21" s="21">
        <f t="shared" si="0"/>
        <v>0</v>
      </c>
      <c r="H21" s="16">
        <f t="shared" si="6"/>
        <v>99326.435277115655</v>
      </c>
      <c r="I21" s="16">
        <f t="shared" si="3"/>
        <v>0</v>
      </c>
      <c r="J21" s="16">
        <f t="shared" si="1"/>
        <v>99326.435277115655</v>
      </c>
      <c r="K21" s="16">
        <f t="shared" si="4"/>
        <v>6847791.7597523062</v>
      </c>
      <c r="L21" s="23">
        <f t="shared" si="5"/>
        <v>68.942288532225277</v>
      </c>
    </row>
    <row r="22" spans="1:12" x14ac:dyDescent="0.25">
      <c r="A22" s="19">
        <v>13</v>
      </c>
      <c r="B22" s="58">
        <v>0</v>
      </c>
      <c r="C22" s="11">
        <v>1178</v>
      </c>
      <c r="D22" s="59">
        <v>1134</v>
      </c>
      <c r="E22" s="66">
        <v>0</v>
      </c>
      <c r="F22" s="21">
        <f t="shared" si="2"/>
        <v>0</v>
      </c>
      <c r="G22" s="21">
        <f t="shared" si="0"/>
        <v>0</v>
      </c>
      <c r="H22" s="16">
        <f t="shared" si="6"/>
        <v>99326.435277115655</v>
      </c>
      <c r="I22" s="16">
        <f t="shared" si="3"/>
        <v>0</v>
      </c>
      <c r="J22" s="16">
        <f t="shared" si="1"/>
        <v>99326.435277115655</v>
      </c>
      <c r="K22" s="16">
        <f t="shared" si="4"/>
        <v>6748465.3244751906</v>
      </c>
      <c r="L22" s="23">
        <f t="shared" si="5"/>
        <v>67.942288532225277</v>
      </c>
    </row>
    <row r="23" spans="1:12" x14ac:dyDescent="0.25">
      <c r="A23" s="19">
        <v>14</v>
      </c>
      <c r="B23" s="58">
        <v>0</v>
      </c>
      <c r="C23" s="11">
        <v>1098</v>
      </c>
      <c r="D23" s="59">
        <v>1175</v>
      </c>
      <c r="E23" s="66">
        <v>0</v>
      </c>
      <c r="F23" s="21">
        <f t="shared" si="2"/>
        <v>0</v>
      </c>
      <c r="G23" s="21">
        <f t="shared" si="0"/>
        <v>0</v>
      </c>
      <c r="H23" s="16">
        <f t="shared" si="6"/>
        <v>99326.435277115655</v>
      </c>
      <c r="I23" s="16">
        <f t="shared" si="3"/>
        <v>0</v>
      </c>
      <c r="J23" s="16">
        <f t="shared" si="1"/>
        <v>99326.435277115655</v>
      </c>
      <c r="K23" s="16">
        <f t="shared" si="4"/>
        <v>6649138.889198075</v>
      </c>
      <c r="L23" s="23">
        <f t="shared" si="5"/>
        <v>66.942288532225277</v>
      </c>
    </row>
    <row r="24" spans="1:12" x14ac:dyDescent="0.25">
      <c r="A24" s="19">
        <v>15</v>
      </c>
      <c r="B24" s="58">
        <v>0</v>
      </c>
      <c r="C24" s="11">
        <v>1033</v>
      </c>
      <c r="D24" s="59">
        <v>1110</v>
      </c>
      <c r="E24" s="66">
        <v>0</v>
      </c>
      <c r="F24" s="21">
        <f t="shared" si="2"/>
        <v>0</v>
      </c>
      <c r="G24" s="21">
        <f t="shared" si="0"/>
        <v>0</v>
      </c>
      <c r="H24" s="16">
        <f t="shared" si="6"/>
        <v>99326.435277115655</v>
      </c>
      <c r="I24" s="16">
        <f t="shared" si="3"/>
        <v>0</v>
      </c>
      <c r="J24" s="16">
        <f t="shared" si="1"/>
        <v>99326.435277115655</v>
      </c>
      <c r="K24" s="16">
        <f t="shared" si="4"/>
        <v>6549812.4539209595</v>
      </c>
      <c r="L24" s="23">
        <f t="shared" si="5"/>
        <v>65.942288532225277</v>
      </c>
    </row>
    <row r="25" spans="1:12" x14ac:dyDescent="0.25">
      <c r="A25" s="19">
        <v>16</v>
      </c>
      <c r="B25" s="58">
        <v>0</v>
      </c>
      <c r="C25" s="11">
        <v>1014</v>
      </c>
      <c r="D25" s="59">
        <v>1027</v>
      </c>
      <c r="E25" s="66">
        <v>0</v>
      </c>
      <c r="F25" s="21">
        <f t="shared" si="2"/>
        <v>0</v>
      </c>
      <c r="G25" s="21">
        <f t="shared" si="0"/>
        <v>0</v>
      </c>
      <c r="H25" s="16">
        <f t="shared" si="6"/>
        <v>99326.435277115655</v>
      </c>
      <c r="I25" s="16">
        <f t="shared" si="3"/>
        <v>0</v>
      </c>
      <c r="J25" s="16">
        <f t="shared" si="1"/>
        <v>99326.435277115655</v>
      </c>
      <c r="K25" s="16">
        <f t="shared" si="4"/>
        <v>6450486.0186438439</v>
      </c>
      <c r="L25" s="23">
        <f t="shared" si="5"/>
        <v>64.942288532225277</v>
      </c>
    </row>
    <row r="26" spans="1:12" x14ac:dyDescent="0.25">
      <c r="A26" s="19">
        <v>17</v>
      </c>
      <c r="B26" s="58">
        <v>0</v>
      </c>
      <c r="C26" s="11">
        <v>947</v>
      </c>
      <c r="D26" s="59">
        <v>1026</v>
      </c>
      <c r="E26" s="66">
        <v>0</v>
      </c>
      <c r="F26" s="21">
        <f t="shared" si="2"/>
        <v>0</v>
      </c>
      <c r="G26" s="21">
        <f t="shared" si="0"/>
        <v>0</v>
      </c>
      <c r="H26" s="16">
        <f t="shared" si="6"/>
        <v>99326.435277115655</v>
      </c>
      <c r="I26" s="16">
        <f t="shared" si="3"/>
        <v>0</v>
      </c>
      <c r="J26" s="16">
        <f t="shared" si="1"/>
        <v>99326.435277115655</v>
      </c>
      <c r="K26" s="16">
        <f t="shared" si="4"/>
        <v>6351159.5833667284</v>
      </c>
      <c r="L26" s="23">
        <f t="shared" si="5"/>
        <v>63.942288532225277</v>
      </c>
    </row>
    <row r="27" spans="1:12" x14ac:dyDescent="0.25">
      <c r="A27" s="19">
        <v>18</v>
      </c>
      <c r="B27" s="58">
        <v>0</v>
      </c>
      <c r="C27" s="11">
        <v>950</v>
      </c>
      <c r="D27" s="59">
        <v>949</v>
      </c>
      <c r="E27" s="66">
        <v>0</v>
      </c>
      <c r="F27" s="21">
        <f t="shared" si="2"/>
        <v>0</v>
      </c>
      <c r="G27" s="21">
        <f t="shared" si="0"/>
        <v>0</v>
      </c>
      <c r="H27" s="16">
        <f t="shared" si="6"/>
        <v>99326.435277115655</v>
      </c>
      <c r="I27" s="16">
        <f t="shared" si="3"/>
        <v>0</v>
      </c>
      <c r="J27" s="16">
        <f t="shared" si="1"/>
        <v>99326.435277115655</v>
      </c>
      <c r="K27" s="16">
        <f t="shared" si="4"/>
        <v>6251833.1480896128</v>
      </c>
      <c r="L27" s="23">
        <f t="shared" si="5"/>
        <v>62.942288532225277</v>
      </c>
    </row>
    <row r="28" spans="1:12" x14ac:dyDescent="0.25">
      <c r="A28" s="19">
        <v>19</v>
      </c>
      <c r="B28" s="58">
        <v>0</v>
      </c>
      <c r="C28" s="11">
        <v>987</v>
      </c>
      <c r="D28" s="59">
        <v>956</v>
      </c>
      <c r="E28" s="66">
        <v>0</v>
      </c>
      <c r="F28" s="21">
        <f t="shared" si="2"/>
        <v>0</v>
      </c>
      <c r="G28" s="21">
        <f t="shared" si="0"/>
        <v>0</v>
      </c>
      <c r="H28" s="16">
        <f t="shared" si="6"/>
        <v>99326.435277115655</v>
      </c>
      <c r="I28" s="16">
        <f t="shared" si="3"/>
        <v>0</v>
      </c>
      <c r="J28" s="16">
        <f t="shared" si="1"/>
        <v>99326.435277115655</v>
      </c>
      <c r="K28" s="16">
        <f t="shared" si="4"/>
        <v>6152506.7128124973</v>
      </c>
      <c r="L28" s="23">
        <f t="shared" si="5"/>
        <v>61.942288532225277</v>
      </c>
    </row>
    <row r="29" spans="1:12" x14ac:dyDescent="0.25">
      <c r="A29" s="19">
        <v>20</v>
      </c>
      <c r="B29" s="58">
        <v>1</v>
      </c>
      <c r="C29" s="11">
        <v>1017</v>
      </c>
      <c r="D29" s="59">
        <v>993</v>
      </c>
      <c r="E29" s="66" t="s">
        <v>37</v>
      </c>
      <c r="F29" s="21">
        <f t="shared" si="2"/>
        <v>9.9502487562189048E-4</v>
      </c>
      <c r="G29" s="21">
        <f t="shared" si="0"/>
        <v>9.945179188757809E-4</v>
      </c>
      <c r="H29" s="16">
        <f t="shared" si="6"/>
        <v>99326.435277115655</v>
      </c>
      <c r="I29" s="16">
        <f t="shared" si="3"/>
        <v>98.781919701147004</v>
      </c>
      <c r="J29" s="16">
        <f t="shared" si="1"/>
        <v>99275.82929965276</v>
      </c>
      <c r="K29" s="16">
        <f t="shared" si="4"/>
        <v>6053180.2775353817</v>
      </c>
      <c r="L29" s="23">
        <f t="shared" si="5"/>
        <v>60.942288532225277</v>
      </c>
    </row>
    <row r="30" spans="1:12" x14ac:dyDescent="0.25">
      <c r="A30" s="19">
        <v>21</v>
      </c>
      <c r="B30" s="58">
        <v>0</v>
      </c>
      <c r="C30" s="11">
        <v>1038</v>
      </c>
      <c r="D30" s="59">
        <v>1003</v>
      </c>
      <c r="E30" s="66">
        <v>0</v>
      </c>
      <c r="F30" s="21">
        <f t="shared" si="2"/>
        <v>0</v>
      </c>
      <c r="G30" s="21">
        <f t="shared" si="0"/>
        <v>0</v>
      </c>
      <c r="H30" s="16">
        <f t="shared" si="6"/>
        <v>99227.653357414514</v>
      </c>
      <c r="I30" s="16">
        <f t="shared" si="3"/>
        <v>0</v>
      </c>
      <c r="J30" s="16">
        <f t="shared" si="1"/>
        <v>99227.653357414514</v>
      </c>
      <c r="K30" s="16">
        <f t="shared" si="4"/>
        <v>5953904.4482357288</v>
      </c>
      <c r="L30" s="23">
        <f t="shared" si="5"/>
        <v>60.00247155689528</v>
      </c>
    </row>
    <row r="31" spans="1:12" x14ac:dyDescent="0.25">
      <c r="A31" s="19">
        <v>22</v>
      </c>
      <c r="B31" s="58">
        <v>0</v>
      </c>
      <c r="C31" s="11">
        <v>1091</v>
      </c>
      <c r="D31" s="59">
        <v>1032</v>
      </c>
      <c r="E31" s="66">
        <v>0</v>
      </c>
      <c r="F31" s="21">
        <f t="shared" si="2"/>
        <v>0</v>
      </c>
      <c r="G31" s="21">
        <f t="shared" si="0"/>
        <v>0</v>
      </c>
      <c r="H31" s="16">
        <f t="shared" si="6"/>
        <v>99227.653357414514</v>
      </c>
      <c r="I31" s="16">
        <f t="shared" si="3"/>
        <v>0</v>
      </c>
      <c r="J31" s="16">
        <f t="shared" si="1"/>
        <v>99227.653357414514</v>
      </c>
      <c r="K31" s="16">
        <f t="shared" si="4"/>
        <v>5854676.7948783142</v>
      </c>
      <c r="L31" s="23">
        <f t="shared" si="5"/>
        <v>59.00247155689528</v>
      </c>
    </row>
    <row r="32" spans="1:12" x14ac:dyDescent="0.25">
      <c r="A32" s="19">
        <v>23</v>
      </c>
      <c r="B32" s="58">
        <v>0</v>
      </c>
      <c r="C32" s="11">
        <v>1113</v>
      </c>
      <c r="D32" s="59">
        <v>1088</v>
      </c>
      <c r="E32" s="66">
        <v>0</v>
      </c>
      <c r="F32" s="21">
        <f t="shared" si="2"/>
        <v>0</v>
      </c>
      <c r="G32" s="21">
        <f t="shared" si="0"/>
        <v>0</v>
      </c>
      <c r="H32" s="16">
        <f t="shared" si="6"/>
        <v>99227.653357414514</v>
      </c>
      <c r="I32" s="16">
        <f t="shared" si="3"/>
        <v>0</v>
      </c>
      <c r="J32" s="16">
        <f t="shared" si="1"/>
        <v>99227.653357414514</v>
      </c>
      <c r="K32" s="16">
        <f t="shared" si="4"/>
        <v>5755449.1415208997</v>
      </c>
      <c r="L32" s="23">
        <f t="shared" si="5"/>
        <v>58.00247155689528</v>
      </c>
    </row>
    <row r="33" spans="1:12" x14ac:dyDescent="0.25">
      <c r="A33" s="19">
        <v>24</v>
      </c>
      <c r="B33" s="58">
        <v>0</v>
      </c>
      <c r="C33" s="11">
        <v>1234</v>
      </c>
      <c r="D33" s="59">
        <v>1091</v>
      </c>
      <c r="E33" s="66">
        <v>0</v>
      </c>
      <c r="F33" s="21">
        <f t="shared" si="2"/>
        <v>0</v>
      </c>
      <c r="G33" s="21">
        <f t="shared" si="0"/>
        <v>0</v>
      </c>
      <c r="H33" s="16">
        <f t="shared" si="6"/>
        <v>99227.653357414514</v>
      </c>
      <c r="I33" s="16">
        <f t="shared" si="3"/>
        <v>0</v>
      </c>
      <c r="J33" s="16">
        <f t="shared" si="1"/>
        <v>99227.653357414514</v>
      </c>
      <c r="K33" s="16">
        <f t="shared" si="4"/>
        <v>5656221.4881634852</v>
      </c>
      <c r="L33" s="23">
        <f t="shared" si="5"/>
        <v>57.00247155689528</v>
      </c>
    </row>
    <row r="34" spans="1:12" x14ac:dyDescent="0.25">
      <c r="A34" s="19">
        <v>25</v>
      </c>
      <c r="B34" s="58">
        <v>4</v>
      </c>
      <c r="C34" s="11">
        <v>1255</v>
      </c>
      <c r="D34" s="59">
        <v>1215</v>
      </c>
      <c r="E34" s="66" t="s">
        <v>38</v>
      </c>
      <c r="F34" s="21">
        <f t="shared" si="2"/>
        <v>3.2388663967611335E-3</v>
      </c>
      <c r="G34" s="21">
        <f t="shared" si="0"/>
        <v>3.2336726210436418E-3</v>
      </c>
      <c r="H34" s="16">
        <f t="shared" si="6"/>
        <v>99227.653357414514</v>
      </c>
      <c r="I34" s="16">
        <f t="shared" si="3"/>
        <v>320.86974591228051</v>
      </c>
      <c r="J34" s="16">
        <f t="shared" si="1"/>
        <v>99068.534050416623</v>
      </c>
      <c r="K34" s="16">
        <f t="shared" si="4"/>
        <v>5556993.8348060707</v>
      </c>
      <c r="L34" s="23">
        <f t="shared" si="5"/>
        <v>56.00247155689528</v>
      </c>
    </row>
    <row r="35" spans="1:12" x14ac:dyDescent="0.25">
      <c r="A35" s="19">
        <v>26</v>
      </c>
      <c r="B35" s="58">
        <v>1</v>
      </c>
      <c r="C35" s="11">
        <v>1318</v>
      </c>
      <c r="D35" s="59">
        <v>1228</v>
      </c>
      <c r="E35" s="66">
        <v>0.46300000000000002</v>
      </c>
      <c r="F35" s="21">
        <f t="shared" si="2"/>
        <v>7.855459544383347E-4</v>
      </c>
      <c r="G35" s="21">
        <f t="shared" si="0"/>
        <v>7.8521472089150145E-4</v>
      </c>
      <c r="H35" s="16">
        <f t="shared" si="6"/>
        <v>98906.783611502236</v>
      </c>
      <c r="I35" s="16">
        <f t="shared" si="3"/>
        <v>77.663062487781858</v>
      </c>
      <c r="J35" s="16">
        <f t="shared" si="1"/>
        <v>98865.078546946286</v>
      </c>
      <c r="K35" s="16">
        <f t="shared" si="4"/>
        <v>5457925.3007556545</v>
      </c>
      <c r="L35" s="23">
        <f t="shared" si="5"/>
        <v>55.182517330600284</v>
      </c>
    </row>
    <row r="36" spans="1:12" x14ac:dyDescent="0.25">
      <c r="A36" s="19">
        <v>27</v>
      </c>
      <c r="B36" s="58">
        <v>1</v>
      </c>
      <c r="C36" s="11">
        <v>1454</v>
      </c>
      <c r="D36" s="59">
        <v>1286</v>
      </c>
      <c r="E36" s="66" t="s">
        <v>39</v>
      </c>
      <c r="F36" s="21">
        <f t="shared" si="2"/>
        <v>7.2992700729927003E-4</v>
      </c>
      <c r="G36" s="21">
        <f t="shared" si="0"/>
        <v>7.2988907437803233E-4</v>
      </c>
      <c r="H36" s="16">
        <f t="shared" si="6"/>
        <v>98829.120549014449</v>
      </c>
      <c r="I36" s="16">
        <f t="shared" si="3"/>
        <v>72.134295319115125</v>
      </c>
      <c r="J36" s="16">
        <f t="shared" si="1"/>
        <v>98823.984587187719</v>
      </c>
      <c r="K36" s="16">
        <f t="shared" si="4"/>
        <v>5359060.2222087085</v>
      </c>
      <c r="L36" s="23">
        <f t="shared" si="5"/>
        <v>54.225517665624423</v>
      </c>
    </row>
    <row r="37" spans="1:12" x14ac:dyDescent="0.25">
      <c r="A37" s="19">
        <v>28</v>
      </c>
      <c r="B37" s="58">
        <v>0</v>
      </c>
      <c r="C37" s="11">
        <v>1447</v>
      </c>
      <c r="D37" s="59">
        <v>1412</v>
      </c>
      <c r="E37" s="66">
        <v>0</v>
      </c>
      <c r="F37" s="21">
        <f t="shared" si="2"/>
        <v>0</v>
      </c>
      <c r="G37" s="21">
        <f t="shared" si="0"/>
        <v>0</v>
      </c>
      <c r="H37" s="16">
        <f t="shared" si="6"/>
        <v>98756.98625369533</v>
      </c>
      <c r="I37" s="16">
        <f t="shared" si="3"/>
        <v>0</v>
      </c>
      <c r="J37" s="16">
        <f t="shared" si="1"/>
        <v>98756.98625369533</v>
      </c>
      <c r="K37" s="16">
        <f t="shared" si="4"/>
        <v>5260236.2376215206</v>
      </c>
      <c r="L37" s="23">
        <f t="shared" si="5"/>
        <v>53.264446771477807</v>
      </c>
    </row>
    <row r="38" spans="1:12" x14ac:dyDescent="0.25">
      <c r="A38" s="19">
        <v>29</v>
      </c>
      <c r="B38" s="58">
        <v>1</v>
      </c>
      <c r="C38" s="11">
        <v>1500</v>
      </c>
      <c r="D38" s="59">
        <v>1412</v>
      </c>
      <c r="E38" s="66" t="s">
        <v>40</v>
      </c>
      <c r="F38" s="21">
        <f t="shared" si="2"/>
        <v>6.8681318681318687E-4</v>
      </c>
      <c r="G38" s="21">
        <f t="shared" si="0"/>
        <v>6.8648635141565844E-4</v>
      </c>
      <c r="H38" s="16">
        <f t="shared" si="6"/>
        <v>98756.98625369533</v>
      </c>
      <c r="I38" s="16">
        <f t="shared" si="3"/>
        <v>67.795323170105647</v>
      </c>
      <c r="J38" s="16">
        <f t="shared" si="1"/>
        <v>98709.990535673802</v>
      </c>
      <c r="K38" s="16">
        <f t="shared" si="4"/>
        <v>5161479.2513678251</v>
      </c>
      <c r="L38" s="23">
        <f t="shared" si="5"/>
        <v>52.264446771477807</v>
      </c>
    </row>
    <row r="39" spans="1:12" x14ac:dyDescent="0.25">
      <c r="A39" s="19">
        <v>30</v>
      </c>
      <c r="B39" s="58">
        <v>0</v>
      </c>
      <c r="C39" s="11">
        <v>1658</v>
      </c>
      <c r="D39" s="59">
        <v>1435</v>
      </c>
      <c r="E39" s="66">
        <v>0</v>
      </c>
      <c r="F39" s="21">
        <f t="shared" si="2"/>
        <v>0</v>
      </c>
      <c r="G39" s="21">
        <f t="shared" si="0"/>
        <v>0</v>
      </c>
      <c r="H39" s="16">
        <f t="shared" si="6"/>
        <v>98689.190930525219</v>
      </c>
      <c r="I39" s="16">
        <f t="shared" si="3"/>
        <v>0</v>
      </c>
      <c r="J39" s="16">
        <f t="shared" si="1"/>
        <v>98689.190930525219</v>
      </c>
      <c r="K39" s="16">
        <f t="shared" si="4"/>
        <v>5062769.2608321514</v>
      </c>
      <c r="L39" s="23">
        <f t="shared" si="5"/>
        <v>51.300139489401808</v>
      </c>
    </row>
    <row r="40" spans="1:12" x14ac:dyDescent="0.25">
      <c r="A40" s="19">
        <v>31</v>
      </c>
      <c r="B40" s="58">
        <v>0</v>
      </c>
      <c r="C40" s="11">
        <v>1596</v>
      </c>
      <c r="D40" s="59">
        <v>1581</v>
      </c>
      <c r="E40" s="66">
        <v>0</v>
      </c>
      <c r="F40" s="21">
        <f t="shared" si="2"/>
        <v>0</v>
      </c>
      <c r="G40" s="21">
        <f t="shared" si="0"/>
        <v>0</v>
      </c>
      <c r="H40" s="16">
        <f t="shared" si="6"/>
        <v>98689.190930525219</v>
      </c>
      <c r="I40" s="16">
        <f t="shared" si="3"/>
        <v>0</v>
      </c>
      <c r="J40" s="16">
        <f t="shared" si="1"/>
        <v>98689.190930525219</v>
      </c>
      <c r="K40" s="16">
        <f t="shared" si="4"/>
        <v>4964080.0699016266</v>
      </c>
      <c r="L40" s="23">
        <f t="shared" si="5"/>
        <v>50.300139489401808</v>
      </c>
    </row>
    <row r="41" spans="1:12" x14ac:dyDescent="0.25">
      <c r="A41" s="19">
        <v>32</v>
      </c>
      <c r="B41" s="58">
        <v>1</v>
      </c>
      <c r="C41" s="11">
        <v>1711</v>
      </c>
      <c r="D41" s="59">
        <v>1550</v>
      </c>
      <c r="E41" s="66">
        <v>0.93700000000000006</v>
      </c>
      <c r="F41" s="21">
        <f t="shared" si="2"/>
        <v>6.1330880098129411E-4</v>
      </c>
      <c r="G41" s="21">
        <f t="shared" si="0"/>
        <v>6.1328510459270828E-4</v>
      </c>
      <c r="H41" s="16">
        <f t="shared" si="6"/>
        <v>98689.190930525219</v>
      </c>
      <c r="I41" s="16">
        <f t="shared" si="3"/>
        <v>60.52461078199692</v>
      </c>
      <c r="J41" s="16">
        <f t="shared" si="1"/>
        <v>98685.377880045955</v>
      </c>
      <c r="K41" s="16">
        <f t="shared" si="4"/>
        <v>4865390.8789711017</v>
      </c>
      <c r="L41" s="23">
        <f t="shared" si="5"/>
        <v>49.300139489401815</v>
      </c>
    </row>
    <row r="42" spans="1:12" x14ac:dyDescent="0.25">
      <c r="A42" s="19">
        <v>33</v>
      </c>
      <c r="B42" s="58">
        <v>0</v>
      </c>
      <c r="C42" s="11">
        <v>1699</v>
      </c>
      <c r="D42" s="59">
        <v>1666</v>
      </c>
      <c r="E42" s="66">
        <v>0</v>
      </c>
      <c r="F42" s="21">
        <f t="shared" si="2"/>
        <v>0</v>
      </c>
      <c r="G42" s="21">
        <f t="shared" si="0"/>
        <v>0</v>
      </c>
      <c r="H42" s="16">
        <f t="shared" si="6"/>
        <v>98628.666319743221</v>
      </c>
      <c r="I42" s="16">
        <f t="shared" si="3"/>
        <v>0</v>
      </c>
      <c r="J42" s="16">
        <f t="shared" si="1"/>
        <v>98628.666319743221</v>
      </c>
      <c r="K42" s="16">
        <f t="shared" si="4"/>
        <v>4766705.5010910556</v>
      </c>
      <c r="L42" s="23">
        <f t="shared" si="5"/>
        <v>48.329818083901934</v>
      </c>
    </row>
    <row r="43" spans="1:12" x14ac:dyDescent="0.25">
      <c r="A43" s="19">
        <v>34</v>
      </c>
      <c r="B43" s="58">
        <v>1</v>
      </c>
      <c r="C43" s="11">
        <v>1753</v>
      </c>
      <c r="D43" s="59">
        <v>1677</v>
      </c>
      <c r="E43" s="66" t="s">
        <v>41</v>
      </c>
      <c r="F43" s="21">
        <f t="shared" si="2"/>
        <v>5.8309037900874635E-4</v>
      </c>
      <c r="G43" s="21">
        <f t="shared" si="0"/>
        <v>5.8293952853483155E-4</v>
      </c>
      <c r="H43" s="16">
        <f t="shared" si="6"/>
        <v>98628.666319743221</v>
      </c>
      <c r="I43" s="16">
        <f t="shared" si="3"/>
        <v>57.494548244450336</v>
      </c>
      <c r="J43" s="16">
        <f t="shared" si="1"/>
        <v>98603.150239232345</v>
      </c>
      <c r="K43" s="16">
        <f t="shared" si="4"/>
        <v>4668076.8347713128</v>
      </c>
      <c r="L43" s="23">
        <f t="shared" si="5"/>
        <v>47.329818083901941</v>
      </c>
    </row>
    <row r="44" spans="1:12" x14ac:dyDescent="0.25">
      <c r="A44" s="19">
        <v>35</v>
      </c>
      <c r="B44" s="58">
        <v>0</v>
      </c>
      <c r="C44" s="11">
        <v>1804</v>
      </c>
      <c r="D44" s="59">
        <v>1696</v>
      </c>
      <c r="E44" s="66">
        <v>0</v>
      </c>
      <c r="F44" s="21">
        <f t="shared" si="2"/>
        <v>0</v>
      </c>
      <c r="G44" s="21">
        <f t="shared" si="0"/>
        <v>0</v>
      </c>
      <c r="H44" s="16">
        <f t="shared" si="6"/>
        <v>98571.171771498775</v>
      </c>
      <c r="I44" s="16">
        <f t="shared" si="3"/>
        <v>0</v>
      </c>
      <c r="J44" s="16">
        <f t="shared" si="1"/>
        <v>98571.171771498775</v>
      </c>
      <c r="K44" s="16">
        <f t="shared" si="4"/>
        <v>4569473.6845320808</v>
      </c>
      <c r="L44" s="23">
        <f t="shared" si="5"/>
        <v>46.357100178587054</v>
      </c>
    </row>
    <row r="45" spans="1:12" x14ac:dyDescent="0.25">
      <c r="A45" s="19">
        <v>36</v>
      </c>
      <c r="B45" s="58">
        <v>0</v>
      </c>
      <c r="C45" s="11">
        <v>1889</v>
      </c>
      <c r="D45" s="59">
        <v>1750</v>
      </c>
      <c r="E45" s="66">
        <v>0</v>
      </c>
      <c r="F45" s="21">
        <f t="shared" si="2"/>
        <v>0</v>
      </c>
      <c r="G45" s="21">
        <f t="shared" si="0"/>
        <v>0</v>
      </c>
      <c r="H45" s="16">
        <f t="shared" si="6"/>
        <v>98571.171771498775</v>
      </c>
      <c r="I45" s="16">
        <f t="shared" si="3"/>
        <v>0</v>
      </c>
      <c r="J45" s="16">
        <f t="shared" si="1"/>
        <v>98571.171771498775</v>
      </c>
      <c r="K45" s="16">
        <f t="shared" si="4"/>
        <v>4470902.5127605824</v>
      </c>
      <c r="L45" s="23">
        <f t="shared" si="5"/>
        <v>45.357100178587054</v>
      </c>
    </row>
    <row r="46" spans="1:12" x14ac:dyDescent="0.25">
      <c r="A46" s="19">
        <v>37</v>
      </c>
      <c r="B46" s="58">
        <v>2</v>
      </c>
      <c r="C46" s="11">
        <v>1826</v>
      </c>
      <c r="D46" s="59">
        <v>1861</v>
      </c>
      <c r="E46" s="66" t="s">
        <v>42</v>
      </c>
      <c r="F46" s="21">
        <f t="shared" si="2"/>
        <v>1.0848928668294006E-3</v>
      </c>
      <c r="G46" s="21">
        <f t="shared" si="0"/>
        <v>1.0838893505053201E-3</v>
      </c>
      <c r="H46" s="16">
        <f t="shared" si="6"/>
        <v>98571.171771498775</v>
      </c>
      <c r="I46" s="16">
        <f t="shared" si="3"/>
        <v>106.84024334995814</v>
      </c>
      <c r="J46" s="16">
        <f t="shared" si="1"/>
        <v>98479.994307823916</v>
      </c>
      <c r="K46" s="16">
        <f t="shared" si="4"/>
        <v>4372331.340989084</v>
      </c>
      <c r="L46" s="23">
        <f t="shared" si="5"/>
        <v>44.357100178587061</v>
      </c>
    </row>
    <row r="47" spans="1:12" x14ac:dyDescent="0.25">
      <c r="A47" s="19">
        <v>38</v>
      </c>
      <c r="B47" s="58">
        <v>1</v>
      </c>
      <c r="C47" s="11">
        <v>1822</v>
      </c>
      <c r="D47" s="59">
        <v>1762</v>
      </c>
      <c r="E47" s="66" t="s">
        <v>43</v>
      </c>
      <c r="F47" s="21">
        <f t="shared" si="2"/>
        <v>5.5803571428571425E-4</v>
      </c>
      <c r="G47" s="21">
        <f t="shared" si="0"/>
        <v>5.5774834316671548E-4</v>
      </c>
      <c r="H47" s="16">
        <f t="shared" si="6"/>
        <v>98464.331528148818</v>
      </c>
      <c r="I47" s="16">
        <f t="shared" si="3"/>
        <v>54.918317770843188</v>
      </c>
      <c r="J47" s="16">
        <f t="shared" si="1"/>
        <v>98413.62544535099</v>
      </c>
      <c r="K47" s="16">
        <f t="shared" si="4"/>
        <v>4273851.3466812605</v>
      </c>
      <c r="L47" s="23">
        <f t="shared" si="5"/>
        <v>43.405071464477054</v>
      </c>
    </row>
    <row r="48" spans="1:12" x14ac:dyDescent="0.25">
      <c r="A48" s="19">
        <v>39</v>
      </c>
      <c r="B48" s="58">
        <v>0</v>
      </c>
      <c r="C48" s="11">
        <v>1814</v>
      </c>
      <c r="D48" s="59">
        <v>1796</v>
      </c>
      <c r="E48" s="66">
        <v>0</v>
      </c>
      <c r="F48" s="21">
        <f t="shared" si="2"/>
        <v>0</v>
      </c>
      <c r="G48" s="21">
        <f t="shared" si="0"/>
        <v>0</v>
      </c>
      <c r="H48" s="16">
        <f t="shared" si="6"/>
        <v>98409.41321037797</v>
      </c>
      <c r="I48" s="16">
        <f t="shared" si="3"/>
        <v>0</v>
      </c>
      <c r="J48" s="16">
        <f t="shared" si="1"/>
        <v>98409.41321037797</v>
      </c>
      <c r="K48" s="16">
        <f t="shared" si="4"/>
        <v>4175437.72123591</v>
      </c>
      <c r="L48" s="23">
        <f t="shared" si="5"/>
        <v>42.429251278124482</v>
      </c>
    </row>
    <row r="49" spans="1:12" x14ac:dyDescent="0.25">
      <c r="A49" s="19">
        <v>40</v>
      </c>
      <c r="B49" s="58">
        <v>0</v>
      </c>
      <c r="C49" s="11">
        <v>1698</v>
      </c>
      <c r="D49" s="59">
        <v>1762</v>
      </c>
      <c r="E49" s="66">
        <v>0</v>
      </c>
      <c r="F49" s="21">
        <f t="shared" si="2"/>
        <v>0</v>
      </c>
      <c r="G49" s="21">
        <f t="shared" si="0"/>
        <v>0</v>
      </c>
      <c r="H49" s="16">
        <f t="shared" si="6"/>
        <v>98409.41321037797</v>
      </c>
      <c r="I49" s="16">
        <f t="shared" si="3"/>
        <v>0</v>
      </c>
      <c r="J49" s="16">
        <f t="shared" si="1"/>
        <v>98409.41321037797</v>
      </c>
      <c r="K49" s="16">
        <f t="shared" si="4"/>
        <v>4077028.3080255319</v>
      </c>
      <c r="L49" s="23">
        <f t="shared" si="5"/>
        <v>41.429251278124482</v>
      </c>
    </row>
    <row r="50" spans="1:12" x14ac:dyDescent="0.25">
      <c r="A50" s="19">
        <v>41</v>
      </c>
      <c r="B50" s="58">
        <v>1</v>
      </c>
      <c r="C50" s="11">
        <v>1624</v>
      </c>
      <c r="D50" s="59">
        <v>1672</v>
      </c>
      <c r="E50" s="66" t="s">
        <v>37</v>
      </c>
      <c r="F50" s="21">
        <f t="shared" si="2"/>
        <v>6.0679611650485432E-4</v>
      </c>
      <c r="G50" s="21">
        <f t="shared" si="0"/>
        <v>6.066075454820688E-4</v>
      </c>
      <c r="H50" s="16">
        <f t="shared" si="6"/>
        <v>98409.41321037797</v>
      </c>
      <c r="I50" s="16">
        <f t="shared" si="3"/>
        <v>59.695892599878057</v>
      </c>
      <c r="J50" s="16">
        <f t="shared" si="1"/>
        <v>98378.831004599051</v>
      </c>
      <c r="K50" s="16">
        <f t="shared" si="4"/>
        <v>3978618.8948151539</v>
      </c>
      <c r="L50" s="23">
        <f t="shared" si="5"/>
        <v>40.429251278124482</v>
      </c>
    </row>
    <row r="51" spans="1:12" x14ac:dyDescent="0.25">
      <c r="A51" s="19">
        <v>42</v>
      </c>
      <c r="B51" s="58">
        <v>1</v>
      </c>
      <c r="C51" s="11">
        <v>1764</v>
      </c>
      <c r="D51" s="59">
        <v>1596</v>
      </c>
      <c r="E51" s="66" t="s">
        <v>44</v>
      </c>
      <c r="F51" s="21">
        <f t="shared" si="2"/>
        <v>5.9523809523809529E-4</v>
      </c>
      <c r="G51" s="21">
        <f t="shared" si="0"/>
        <v>5.9491889292257133E-4</v>
      </c>
      <c r="H51" s="16">
        <f t="shared" si="6"/>
        <v>98349.717317778093</v>
      </c>
      <c r="I51" s="16">
        <f t="shared" si="3"/>
        <v>58.510104945940384</v>
      </c>
      <c r="J51" s="16">
        <f t="shared" si="1"/>
        <v>98296.976309179823</v>
      </c>
      <c r="K51" s="16">
        <f t="shared" si="4"/>
        <v>3880240.0638105548</v>
      </c>
      <c r="L51" s="23">
        <f t="shared" si="5"/>
        <v>39.453494830830053</v>
      </c>
    </row>
    <row r="52" spans="1:12" x14ac:dyDescent="0.25">
      <c r="A52" s="19">
        <v>43</v>
      </c>
      <c r="B52" s="58">
        <v>1</v>
      </c>
      <c r="C52" s="11">
        <v>1716</v>
      </c>
      <c r="D52" s="59">
        <v>1735</v>
      </c>
      <c r="E52" s="66" t="s">
        <v>45</v>
      </c>
      <c r="F52" s="21">
        <f t="shared" si="2"/>
        <v>5.7954216169226315E-4</v>
      </c>
      <c r="G52" s="21">
        <f t="shared" si="0"/>
        <v>5.794639483317494E-4</v>
      </c>
      <c r="H52" s="16">
        <f t="shared" si="6"/>
        <v>98291.20721283216</v>
      </c>
      <c r="I52" s="16">
        <f t="shared" si="3"/>
        <v>56.956211017841845</v>
      </c>
      <c r="J52" s="16">
        <f t="shared" si="1"/>
        <v>98277.942111286102</v>
      </c>
      <c r="K52" s="16">
        <f t="shared" si="4"/>
        <v>3781943.087501375</v>
      </c>
      <c r="L52" s="23">
        <f t="shared" si="5"/>
        <v>38.47692173840381</v>
      </c>
    </row>
    <row r="53" spans="1:12" x14ac:dyDescent="0.25">
      <c r="A53" s="19">
        <v>44</v>
      </c>
      <c r="B53" s="58">
        <v>2</v>
      </c>
      <c r="C53" s="11">
        <v>1701</v>
      </c>
      <c r="D53" s="59">
        <v>1680</v>
      </c>
      <c r="E53" s="66" t="s">
        <v>46</v>
      </c>
      <c r="F53" s="21">
        <f t="shared" si="2"/>
        <v>1.1830819284235432E-3</v>
      </c>
      <c r="G53" s="21">
        <f t="shared" si="0"/>
        <v>1.1823978792511636E-3</v>
      </c>
      <c r="H53" s="16">
        <f t="shared" si="6"/>
        <v>98234.251001814322</v>
      </c>
      <c r="I53" s="16">
        <f t="shared" si="3"/>
        <v>116.15197005437174</v>
      </c>
      <c r="J53" s="16">
        <f t="shared" si="1"/>
        <v>98177.452688457735</v>
      </c>
      <c r="K53" s="16">
        <f t="shared" si="4"/>
        <v>3683665.1453900887</v>
      </c>
      <c r="L53" s="23">
        <f t="shared" si="5"/>
        <v>37.498785890086886</v>
      </c>
    </row>
    <row r="54" spans="1:12" x14ac:dyDescent="0.25">
      <c r="A54" s="19">
        <v>45</v>
      </c>
      <c r="B54" s="58">
        <v>3</v>
      </c>
      <c r="C54" s="11">
        <v>1661</v>
      </c>
      <c r="D54" s="59">
        <v>1651</v>
      </c>
      <c r="E54" s="66" t="s">
        <v>47</v>
      </c>
      <c r="F54" s="21">
        <f t="shared" si="2"/>
        <v>1.8115942028985507E-3</v>
      </c>
      <c r="G54" s="21">
        <f t="shared" si="0"/>
        <v>1.8087274354469699E-3</v>
      </c>
      <c r="H54" s="16">
        <f t="shared" si="6"/>
        <v>98118.09903175995</v>
      </c>
      <c r="I54" s="16">
        <f t="shared" si="3"/>
        <v>177.46889763264699</v>
      </c>
      <c r="J54" s="16">
        <f t="shared" si="1"/>
        <v>97962.831493221151</v>
      </c>
      <c r="K54" s="16">
        <f t="shared" si="4"/>
        <v>3585487.6927016308</v>
      </c>
      <c r="L54" s="23">
        <f t="shared" si="5"/>
        <v>36.542571942216703</v>
      </c>
    </row>
    <row r="55" spans="1:12" x14ac:dyDescent="0.25">
      <c r="A55" s="19">
        <v>46</v>
      </c>
      <c r="B55" s="58">
        <v>1</v>
      </c>
      <c r="C55" s="11">
        <v>1637</v>
      </c>
      <c r="D55" s="59">
        <v>1633</v>
      </c>
      <c r="E55" s="66" t="s">
        <v>48</v>
      </c>
      <c r="F55" s="21">
        <f t="shared" si="2"/>
        <v>6.116207951070336E-4</v>
      </c>
      <c r="G55" s="21">
        <f t="shared" si="0"/>
        <v>6.1134933356809141E-4</v>
      </c>
      <c r="H55" s="16">
        <f t="shared" si="6"/>
        <v>97940.630134127307</v>
      </c>
      <c r="I55" s="16">
        <f t="shared" si="3"/>
        <v>59.87593896173766</v>
      </c>
      <c r="J55" s="16">
        <f t="shared" si="1"/>
        <v>97897.160202441082</v>
      </c>
      <c r="K55" s="16">
        <f t="shared" si="4"/>
        <v>3487524.8612084095</v>
      </c>
      <c r="L55" s="23">
        <f t="shared" si="5"/>
        <v>35.608560578304726</v>
      </c>
    </row>
    <row r="56" spans="1:12" x14ac:dyDescent="0.25">
      <c r="A56" s="19">
        <v>47</v>
      </c>
      <c r="B56" s="58">
        <v>4</v>
      </c>
      <c r="C56" s="11">
        <v>1686</v>
      </c>
      <c r="D56" s="59">
        <v>1601</v>
      </c>
      <c r="E56" s="66" t="s">
        <v>49</v>
      </c>
      <c r="F56" s="21">
        <f t="shared" si="2"/>
        <v>2.4338302403407361E-3</v>
      </c>
      <c r="G56" s="21">
        <f t="shared" si="0"/>
        <v>2.4310180398555681E-3</v>
      </c>
      <c r="H56" s="16">
        <f t="shared" si="6"/>
        <v>97880.754195165573</v>
      </c>
      <c r="I56" s="16">
        <f t="shared" si="3"/>
        <v>237.9498792031161</v>
      </c>
      <c r="J56" s="16">
        <f t="shared" si="1"/>
        <v>97767.656617580331</v>
      </c>
      <c r="K56" s="16">
        <f t="shared" si="4"/>
        <v>3389627.7010059683</v>
      </c>
      <c r="L56" s="23">
        <f t="shared" si="5"/>
        <v>34.630175552666358</v>
      </c>
    </row>
    <row r="57" spans="1:12" x14ac:dyDescent="0.25">
      <c r="A57" s="19">
        <v>48</v>
      </c>
      <c r="B57" s="58">
        <v>4</v>
      </c>
      <c r="C57" s="11">
        <v>1568</v>
      </c>
      <c r="D57" s="59">
        <v>1644</v>
      </c>
      <c r="E57" s="66" t="s">
        <v>50</v>
      </c>
      <c r="F57" s="21">
        <f t="shared" si="2"/>
        <v>2.4906600249066002E-3</v>
      </c>
      <c r="G57" s="21">
        <f t="shared" si="0"/>
        <v>2.4876215949435608E-3</v>
      </c>
      <c r="H57" s="16">
        <f t="shared" si="6"/>
        <v>97642.80431596245</v>
      </c>
      <c r="I57" s="16">
        <f t="shared" si="3"/>
        <v>242.8983486072365</v>
      </c>
      <c r="J57" s="16">
        <f t="shared" si="1"/>
        <v>97523.686965805464</v>
      </c>
      <c r="K57" s="16">
        <f t="shared" si="4"/>
        <v>3291860.0443883878</v>
      </c>
      <c r="L57" s="23">
        <f t="shared" si="5"/>
        <v>33.713288628379154</v>
      </c>
    </row>
    <row r="58" spans="1:12" x14ac:dyDescent="0.25">
      <c r="A58" s="19">
        <v>49</v>
      </c>
      <c r="B58" s="58">
        <v>1</v>
      </c>
      <c r="C58" s="11">
        <v>1511</v>
      </c>
      <c r="D58" s="59">
        <v>1535</v>
      </c>
      <c r="E58" s="66" t="s">
        <v>51</v>
      </c>
      <c r="F58" s="21">
        <f t="shared" si="2"/>
        <v>6.5659881812212733E-4</v>
      </c>
      <c r="G58" s="21">
        <f t="shared" si="0"/>
        <v>6.5630837042569476E-4</v>
      </c>
      <c r="H58" s="16">
        <f t="shared" si="6"/>
        <v>97399.905967355211</v>
      </c>
      <c r="I58" s="16">
        <f t="shared" si="3"/>
        <v>63.9243735650508</v>
      </c>
      <c r="J58" s="16">
        <f t="shared" si="1"/>
        <v>97356.820939572368</v>
      </c>
      <c r="K58" s="16">
        <f t="shared" si="4"/>
        <v>3194336.3574225823</v>
      </c>
      <c r="L58" s="23">
        <f t="shared" si="5"/>
        <v>32.796092826754922</v>
      </c>
    </row>
    <row r="59" spans="1:12" x14ac:dyDescent="0.25">
      <c r="A59" s="19">
        <v>50</v>
      </c>
      <c r="B59" s="58">
        <v>3</v>
      </c>
      <c r="C59" s="11">
        <v>1497</v>
      </c>
      <c r="D59" s="59">
        <v>1467</v>
      </c>
      <c r="E59" s="66" t="s">
        <v>52</v>
      </c>
      <c r="F59" s="21">
        <f t="shared" si="2"/>
        <v>2.0242914979757085E-3</v>
      </c>
      <c r="G59" s="21">
        <f t="shared" si="0"/>
        <v>2.0227060894780447E-3</v>
      </c>
      <c r="H59" s="16">
        <f t="shared" si="6"/>
        <v>97335.981593790159</v>
      </c>
      <c r="I59" s="16">
        <f t="shared" si="3"/>
        <v>196.88208269508223</v>
      </c>
      <c r="J59" s="16">
        <f t="shared" si="1"/>
        <v>97259.748851370619</v>
      </c>
      <c r="K59" s="16">
        <f t="shared" si="4"/>
        <v>3096979.5364830098</v>
      </c>
      <c r="L59" s="23">
        <f t="shared" si="5"/>
        <v>31.817417215840674</v>
      </c>
    </row>
    <row r="60" spans="1:12" x14ac:dyDescent="0.25">
      <c r="A60" s="19">
        <v>51</v>
      </c>
      <c r="B60" s="58">
        <v>5</v>
      </c>
      <c r="C60" s="11">
        <v>1367</v>
      </c>
      <c r="D60" s="59">
        <v>1478</v>
      </c>
      <c r="E60" s="66" t="s">
        <v>53</v>
      </c>
      <c r="F60" s="21">
        <f t="shared" si="2"/>
        <v>3.5149384885764497E-3</v>
      </c>
      <c r="G60" s="21">
        <f t="shared" si="0"/>
        <v>3.5064564382397308E-3</v>
      </c>
      <c r="H60" s="16">
        <f t="shared" si="6"/>
        <v>97139.099511095075</v>
      </c>
      <c r="I60" s="16">
        <f t="shared" si="3"/>
        <v>340.6140208854892</v>
      </c>
      <c r="J60" s="16">
        <f t="shared" si="1"/>
        <v>96904.688941921675</v>
      </c>
      <c r="K60" s="16">
        <f t="shared" si="4"/>
        <v>2999719.7876316393</v>
      </c>
      <c r="L60" s="23">
        <f t="shared" si="5"/>
        <v>30.880662912558872</v>
      </c>
    </row>
    <row r="61" spans="1:12" x14ac:dyDescent="0.25">
      <c r="A61" s="19">
        <v>52</v>
      </c>
      <c r="B61" s="58">
        <v>3</v>
      </c>
      <c r="C61" s="11">
        <v>1319</v>
      </c>
      <c r="D61" s="59">
        <v>1339</v>
      </c>
      <c r="E61" s="66" t="s">
        <v>54</v>
      </c>
      <c r="F61" s="21">
        <f t="shared" si="2"/>
        <v>2.257336343115124E-3</v>
      </c>
      <c r="G61" s="21">
        <f t="shared" si="0"/>
        <v>2.253953885906657E-3</v>
      </c>
      <c r="H61" s="16">
        <f t="shared" si="6"/>
        <v>96798.485490209583</v>
      </c>
      <c r="I61" s="16">
        <f t="shared" si="3"/>
        <v>218.17932252053706</v>
      </c>
      <c r="J61" s="16">
        <f t="shared" si="1"/>
        <v>96653.439876597928</v>
      </c>
      <c r="K61" s="16">
        <f t="shared" si="4"/>
        <v>2902815.0986897177</v>
      </c>
      <c r="L61" s="23">
        <f t="shared" si="5"/>
        <v>29.988228472679101</v>
      </c>
    </row>
    <row r="62" spans="1:12" x14ac:dyDescent="0.25">
      <c r="A62" s="19">
        <v>53</v>
      </c>
      <c r="B62" s="58">
        <v>6</v>
      </c>
      <c r="C62" s="11">
        <v>1322</v>
      </c>
      <c r="D62" s="59">
        <v>1295</v>
      </c>
      <c r="E62" s="66" t="s">
        <v>55</v>
      </c>
      <c r="F62" s="21">
        <f t="shared" si="2"/>
        <v>4.5854031333588076E-3</v>
      </c>
      <c r="G62" s="21">
        <f t="shared" si="0"/>
        <v>4.5796891093313761E-3</v>
      </c>
      <c r="H62" s="16">
        <f t="shared" si="6"/>
        <v>96580.30616768905</v>
      </c>
      <c r="I62" s="16">
        <f t="shared" si="3"/>
        <v>442.30777633205548</v>
      </c>
      <c r="J62" s="16">
        <f t="shared" si="1"/>
        <v>96459.954221749096</v>
      </c>
      <c r="K62" s="16">
        <f t="shared" si="4"/>
        <v>2806161.6588131199</v>
      </c>
      <c r="L62" s="23">
        <f t="shared" si="5"/>
        <v>29.055216018272692</v>
      </c>
    </row>
    <row r="63" spans="1:12" x14ac:dyDescent="0.25">
      <c r="A63" s="19">
        <v>54</v>
      </c>
      <c r="B63" s="58">
        <v>2</v>
      </c>
      <c r="C63" s="11">
        <v>1362</v>
      </c>
      <c r="D63" s="59">
        <v>1293</v>
      </c>
      <c r="E63" s="66" t="s">
        <v>56</v>
      </c>
      <c r="F63" s="21">
        <f t="shared" si="2"/>
        <v>1.5065913370998117E-3</v>
      </c>
      <c r="G63" s="21">
        <f t="shared" si="0"/>
        <v>1.5056279620407099E-3</v>
      </c>
      <c r="H63" s="16">
        <f t="shared" si="6"/>
        <v>96137.998391356989</v>
      </c>
      <c r="I63" s="16">
        <f t="shared" si="3"/>
        <v>144.74805859265189</v>
      </c>
      <c r="J63" s="16">
        <f t="shared" si="1"/>
        <v>96076.52389087269</v>
      </c>
      <c r="K63" s="16">
        <f t="shared" si="4"/>
        <v>2709701.7045913707</v>
      </c>
      <c r="L63" s="23">
        <f t="shared" si="5"/>
        <v>28.185543176806753</v>
      </c>
    </row>
    <row r="64" spans="1:12" x14ac:dyDescent="0.25">
      <c r="A64" s="19">
        <v>55</v>
      </c>
      <c r="B64" s="58">
        <v>6</v>
      </c>
      <c r="C64" s="11">
        <v>1432</v>
      </c>
      <c r="D64" s="59">
        <v>1337</v>
      </c>
      <c r="E64" s="66" t="s">
        <v>57</v>
      </c>
      <c r="F64" s="21">
        <f t="shared" si="2"/>
        <v>4.3336944745395447E-3</v>
      </c>
      <c r="G64" s="21">
        <f t="shared" si="0"/>
        <v>4.325691710547204E-3</v>
      </c>
      <c r="H64" s="16">
        <f t="shared" si="6"/>
        <v>95993.250332764335</v>
      </c>
      <c r="I64" s="16">
        <f t="shared" si="3"/>
        <v>415.23720723292132</v>
      </c>
      <c r="J64" s="16">
        <f t="shared" si="1"/>
        <v>95815.985568996606</v>
      </c>
      <c r="K64" s="16">
        <f t="shared" si="4"/>
        <v>2613625.1807004982</v>
      </c>
      <c r="L64" s="23">
        <f t="shared" si="5"/>
        <v>27.227176615441866</v>
      </c>
    </row>
    <row r="65" spans="1:12" x14ac:dyDescent="0.25">
      <c r="A65" s="19">
        <v>56</v>
      </c>
      <c r="B65" s="58">
        <v>13</v>
      </c>
      <c r="C65" s="11">
        <v>1414</v>
      </c>
      <c r="D65" s="59">
        <v>1410</v>
      </c>
      <c r="E65" s="66" t="s">
        <v>58</v>
      </c>
      <c r="F65" s="21">
        <f t="shared" si="2"/>
        <v>9.2067988668555235E-3</v>
      </c>
      <c r="G65" s="21">
        <f t="shared" si="0"/>
        <v>9.159397686462966E-3</v>
      </c>
      <c r="H65" s="16">
        <f t="shared" si="6"/>
        <v>95578.013125531419</v>
      </c>
      <c r="I65" s="16">
        <f t="shared" si="3"/>
        <v>875.43703229871949</v>
      </c>
      <c r="J65" s="16">
        <f t="shared" si="1"/>
        <v>95085.929969676305</v>
      </c>
      <c r="K65" s="16">
        <f t="shared" si="4"/>
        <v>2517809.1951315016</v>
      </c>
      <c r="L65" s="23">
        <f t="shared" si="5"/>
        <v>26.342974841134545</v>
      </c>
    </row>
    <row r="66" spans="1:12" x14ac:dyDescent="0.25">
      <c r="A66" s="19">
        <v>57</v>
      </c>
      <c r="B66" s="58">
        <v>9</v>
      </c>
      <c r="C66" s="11">
        <v>1584</v>
      </c>
      <c r="D66" s="59">
        <v>1388</v>
      </c>
      <c r="E66" s="66" t="s">
        <v>59</v>
      </c>
      <c r="F66" s="21">
        <f t="shared" si="2"/>
        <v>6.0565275908479139E-3</v>
      </c>
      <c r="G66" s="21">
        <f t="shared" si="0"/>
        <v>6.0359715737930723E-3</v>
      </c>
      <c r="H66" s="16">
        <f t="shared" si="6"/>
        <v>94702.576093232696</v>
      </c>
      <c r="I66" s="16">
        <f t="shared" si="3"/>
        <v>571.62205726372792</v>
      </c>
      <c r="J66" s="16">
        <f t="shared" si="1"/>
        <v>94381.153010433307</v>
      </c>
      <c r="K66" s="16">
        <f t="shared" si="4"/>
        <v>2422723.2651618253</v>
      </c>
      <c r="L66" s="23">
        <f t="shared" si="5"/>
        <v>25.582443108798913</v>
      </c>
    </row>
    <row r="67" spans="1:12" x14ac:dyDescent="0.25">
      <c r="A67" s="19">
        <v>58</v>
      </c>
      <c r="B67" s="58">
        <v>13</v>
      </c>
      <c r="C67" s="11">
        <v>1533</v>
      </c>
      <c r="D67" s="59">
        <v>1571</v>
      </c>
      <c r="E67" s="66" t="s">
        <v>60</v>
      </c>
      <c r="F67" s="21">
        <f t="shared" si="2"/>
        <v>8.3762886597938142E-3</v>
      </c>
      <c r="G67" s="21">
        <f t="shared" si="0"/>
        <v>8.3323948706546316E-3</v>
      </c>
      <c r="H67" s="16">
        <f t="shared" si="6"/>
        <v>94130.954035968971</v>
      </c>
      <c r="I67" s="16">
        <f t="shared" si="3"/>
        <v>784.33627857913473</v>
      </c>
      <c r="J67" s="16">
        <f t="shared" si="1"/>
        <v>93637.684950370545</v>
      </c>
      <c r="K67" s="16">
        <f t="shared" si="4"/>
        <v>2328342.1121513923</v>
      </c>
      <c r="L67" s="23">
        <f t="shared" si="5"/>
        <v>24.735137723789506</v>
      </c>
    </row>
    <row r="68" spans="1:12" x14ac:dyDescent="0.25">
      <c r="A68" s="19">
        <v>59</v>
      </c>
      <c r="B68" s="58">
        <v>8</v>
      </c>
      <c r="C68" s="11">
        <v>1560</v>
      </c>
      <c r="D68" s="59">
        <v>1511</v>
      </c>
      <c r="E68" s="66" t="s">
        <v>61</v>
      </c>
      <c r="F68" s="21">
        <f t="shared" si="2"/>
        <v>5.2100293064148489E-3</v>
      </c>
      <c r="G68" s="21">
        <f t="shared" si="0"/>
        <v>5.1977051092401685E-3</v>
      </c>
      <c r="H68" s="16">
        <f t="shared" si="6"/>
        <v>93346.617757389831</v>
      </c>
      <c r="I68" s="16">
        <f t="shared" si="3"/>
        <v>485.18819204787417</v>
      </c>
      <c r="J68" s="16">
        <f t="shared" si="1"/>
        <v>93125.808611188841</v>
      </c>
      <c r="K68" s="16">
        <f t="shared" si="4"/>
        <v>2234704.4272010219</v>
      </c>
      <c r="L68" s="23">
        <f t="shared" si="5"/>
        <v>23.939854285980388</v>
      </c>
    </row>
    <row r="69" spans="1:12" x14ac:dyDescent="0.25">
      <c r="A69" s="19">
        <v>60</v>
      </c>
      <c r="B69" s="58">
        <v>13</v>
      </c>
      <c r="C69" s="11">
        <v>1533</v>
      </c>
      <c r="D69" s="59">
        <v>1538</v>
      </c>
      <c r="E69" s="66" t="s">
        <v>62</v>
      </c>
      <c r="F69" s="21">
        <f t="shared" si="2"/>
        <v>8.4662976229241283E-3</v>
      </c>
      <c r="G69" s="21">
        <f t="shared" si="0"/>
        <v>8.4343640385707349E-3</v>
      </c>
      <c r="H69" s="16">
        <f t="shared" si="6"/>
        <v>92861.429565341954</v>
      </c>
      <c r="I69" s="16">
        <f t="shared" si="3"/>
        <v>783.22710209618936</v>
      </c>
      <c r="J69" s="16">
        <f t="shared" si="1"/>
        <v>92511.170405284531</v>
      </c>
      <c r="K69" s="16">
        <f t="shared" si="4"/>
        <v>2141578.6185898329</v>
      </c>
      <c r="L69" s="23">
        <f t="shared" si="5"/>
        <v>23.062089703054927</v>
      </c>
    </row>
    <row r="70" spans="1:12" x14ac:dyDescent="0.25">
      <c r="A70" s="19">
        <v>61</v>
      </c>
      <c r="B70" s="58">
        <v>4</v>
      </c>
      <c r="C70" s="11">
        <v>1489</v>
      </c>
      <c r="D70" s="59">
        <v>1520</v>
      </c>
      <c r="E70" s="66" t="s">
        <v>63</v>
      </c>
      <c r="F70" s="21">
        <f t="shared" si="2"/>
        <v>2.6586905948820204E-3</v>
      </c>
      <c r="G70" s="21">
        <f t="shared" si="0"/>
        <v>2.6554944703310896E-3</v>
      </c>
      <c r="H70" s="16">
        <f t="shared" si="6"/>
        <v>92078.202463245761</v>
      </c>
      <c r="I70" s="16">
        <f t="shared" si="3"/>
        <v>244.51315747917565</v>
      </c>
      <c r="J70" s="16">
        <f t="shared" si="1"/>
        <v>91967.511356854942</v>
      </c>
      <c r="K70" s="16">
        <f t="shared" si="4"/>
        <v>2049067.4481845484</v>
      </c>
      <c r="L70" s="23">
        <f t="shared" si="5"/>
        <v>22.253556144327003</v>
      </c>
    </row>
    <row r="71" spans="1:12" x14ac:dyDescent="0.25">
      <c r="A71" s="19">
        <v>62</v>
      </c>
      <c r="B71" s="58">
        <v>21</v>
      </c>
      <c r="C71" s="11">
        <v>1444</v>
      </c>
      <c r="D71" s="59">
        <v>1466</v>
      </c>
      <c r="E71" s="66" t="s">
        <v>64</v>
      </c>
      <c r="F71" s="21">
        <f t="shared" si="2"/>
        <v>1.443298969072165E-2</v>
      </c>
      <c r="G71" s="21">
        <f t="shared" si="0"/>
        <v>1.4340965048609726E-2</v>
      </c>
      <c r="H71" s="16">
        <f t="shared" si="6"/>
        <v>91833.689305766587</v>
      </c>
      <c r="I71" s="16">
        <f t="shared" si="3"/>
        <v>1316.9837286188833</v>
      </c>
      <c r="J71" s="16">
        <f t="shared" si="1"/>
        <v>91248.158340022637</v>
      </c>
      <c r="K71" s="16">
        <f t="shared" si="4"/>
        <v>1957099.9368276934</v>
      </c>
      <c r="L71" s="23">
        <f t="shared" si="5"/>
        <v>21.311350459975472</v>
      </c>
    </row>
    <row r="72" spans="1:12" x14ac:dyDescent="0.25">
      <c r="A72" s="19">
        <v>63</v>
      </c>
      <c r="B72" s="58">
        <v>17</v>
      </c>
      <c r="C72" s="11">
        <v>1138</v>
      </c>
      <c r="D72" s="59">
        <v>1418</v>
      </c>
      <c r="E72" s="66">
        <v>0.55200000000000005</v>
      </c>
      <c r="F72" s="21">
        <f t="shared" si="2"/>
        <v>1.3302034428794992E-2</v>
      </c>
      <c r="G72" s="21">
        <f t="shared" si="0"/>
        <v>1.322323306492763E-2</v>
      </c>
      <c r="H72" s="16">
        <f t="shared" si="6"/>
        <v>90516.705577147703</v>
      </c>
      <c r="I72" s="16">
        <f t="shared" si="3"/>
        <v>1196.9234941160587</v>
      </c>
      <c r="J72" s="16">
        <f t="shared" si="1"/>
        <v>89980.48385178372</v>
      </c>
      <c r="K72" s="16">
        <f t="shared" si="4"/>
        <v>1865851.7784876707</v>
      </c>
      <c r="L72" s="23">
        <f t="shared" si="5"/>
        <v>20.613341665394557</v>
      </c>
    </row>
    <row r="73" spans="1:12" x14ac:dyDescent="0.25">
      <c r="A73" s="19">
        <v>64</v>
      </c>
      <c r="B73" s="58">
        <v>12</v>
      </c>
      <c r="C73" s="11">
        <v>1005</v>
      </c>
      <c r="D73" s="59">
        <v>1119</v>
      </c>
      <c r="E73" s="66" t="s">
        <v>65</v>
      </c>
      <c r="F73" s="21">
        <f t="shared" si="2"/>
        <v>1.1299435028248588E-2</v>
      </c>
      <c r="G73" s="21">
        <f t="shared" ref="G73:G108" si="7">F73/((1+(1-E73)*F73))</f>
        <v>1.123786170462629E-2</v>
      </c>
      <c r="H73" s="16">
        <f t="shared" si="6"/>
        <v>89319.782083031649</v>
      </c>
      <c r="I73" s="16">
        <f t="shared" si="3"/>
        <v>1003.7633585364667</v>
      </c>
      <c r="J73" s="16">
        <f t="shared" ref="J73:J109" si="8">H74+I73*E73</f>
        <v>88833.057230477309</v>
      </c>
      <c r="K73" s="16">
        <f t="shared" si="4"/>
        <v>1775871.294635887</v>
      </c>
      <c r="L73" s="23">
        <f t="shared" si="5"/>
        <v>19.882172271591948</v>
      </c>
    </row>
    <row r="74" spans="1:12" x14ac:dyDescent="0.25">
      <c r="A74" s="19">
        <v>65</v>
      </c>
      <c r="B74" s="58">
        <v>7</v>
      </c>
      <c r="C74" s="11">
        <v>904</v>
      </c>
      <c r="D74" s="59">
        <v>976</v>
      </c>
      <c r="E74" s="66">
        <v>0.31</v>
      </c>
      <c r="F74" s="21">
        <f t="shared" ref="F74:F108" si="9">B74/((C74+D74)/2)</f>
        <v>7.4468085106382982E-3</v>
      </c>
      <c r="G74" s="21">
        <f t="shared" si="7"/>
        <v>7.4087401966491332E-3</v>
      </c>
      <c r="H74" s="16">
        <f t="shared" si="6"/>
        <v>88316.018724495181</v>
      </c>
      <c r="I74" s="16">
        <f t="shared" ref="I74:I108" si="10">H74*G74</f>
        <v>654.31043793218498</v>
      </c>
      <c r="J74" s="16">
        <f t="shared" si="8"/>
        <v>87864.544522321972</v>
      </c>
      <c r="K74" s="16">
        <f t="shared" ref="K74:K97" si="11">K75+J74</f>
        <v>1687038.2374054098</v>
      </c>
      <c r="L74" s="23">
        <f t="shared" ref="L74:L108" si="12">K74/H74</f>
        <v>19.102290408585819</v>
      </c>
    </row>
    <row r="75" spans="1:12" x14ac:dyDescent="0.25">
      <c r="A75" s="19">
        <v>66</v>
      </c>
      <c r="B75" s="58">
        <v>12</v>
      </c>
      <c r="C75" s="11">
        <v>792</v>
      </c>
      <c r="D75" s="59">
        <v>893</v>
      </c>
      <c r="E75" s="66">
        <v>0.44700000000000001</v>
      </c>
      <c r="F75" s="21">
        <f t="shared" si="9"/>
        <v>1.4243323442136498E-2</v>
      </c>
      <c r="G75" s="21">
        <f t="shared" si="7"/>
        <v>1.4132011833204576E-2</v>
      </c>
      <c r="H75" s="16">
        <f t="shared" ref="H75:H108" si="13">H74-I74</f>
        <v>87661.708286562993</v>
      </c>
      <c r="I75" s="16">
        <f t="shared" si="10"/>
        <v>1238.8362988246358</v>
      </c>
      <c r="J75" s="16">
        <f t="shared" si="8"/>
        <v>86976.631813312968</v>
      </c>
      <c r="K75" s="16">
        <f t="shared" si="11"/>
        <v>1599173.6928830878</v>
      </c>
      <c r="L75" s="23">
        <f t="shared" si="12"/>
        <v>18.242556803199022</v>
      </c>
    </row>
    <row r="76" spans="1:12" x14ac:dyDescent="0.25">
      <c r="A76" s="19">
        <v>67</v>
      </c>
      <c r="B76" s="58">
        <v>10</v>
      </c>
      <c r="C76" s="11">
        <v>675</v>
      </c>
      <c r="D76" s="59">
        <v>773</v>
      </c>
      <c r="E76" s="66" t="s">
        <v>66</v>
      </c>
      <c r="F76" s="21">
        <f t="shared" si="9"/>
        <v>1.3812154696132596E-2</v>
      </c>
      <c r="G76" s="21">
        <f t="shared" si="7"/>
        <v>1.3746705945587788E-2</v>
      </c>
      <c r="H76" s="16">
        <f t="shared" si="13"/>
        <v>86422.871987738356</v>
      </c>
      <c r="I76" s="16">
        <f t="shared" si="10"/>
        <v>1188.0298081886151</v>
      </c>
      <c r="J76" s="16">
        <f t="shared" si="8"/>
        <v>86013.358112855742</v>
      </c>
      <c r="K76" s="16">
        <f t="shared" si="11"/>
        <v>1512197.0610697749</v>
      </c>
      <c r="L76" s="23">
        <f t="shared" si="12"/>
        <v>17.497648785431764</v>
      </c>
    </row>
    <row r="77" spans="1:12" x14ac:dyDescent="0.25">
      <c r="A77" s="19">
        <v>68</v>
      </c>
      <c r="B77" s="58">
        <v>11</v>
      </c>
      <c r="C77" s="11">
        <v>573</v>
      </c>
      <c r="D77" s="59">
        <v>649</v>
      </c>
      <c r="E77" s="66" t="s">
        <v>67</v>
      </c>
      <c r="F77" s="21">
        <f t="shared" si="9"/>
        <v>1.8003273322422259E-2</v>
      </c>
      <c r="G77" s="21">
        <f t="shared" si="7"/>
        <v>1.7843487954185708E-2</v>
      </c>
      <c r="H77" s="16">
        <f t="shared" si="13"/>
        <v>85234.842179549742</v>
      </c>
      <c r="I77" s="16">
        <f t="shared" si="10"/>
        <v>1520.8868797077157</v>
      </c>
      <c r="J77" s="16">
        <f t="shared" si="8"/>
        <v>84478.353045583121</v>
      </c>
      <c r="K77" s="16">
        <f t="shared" si="11"/>
        <v>1426183.7029569191</v>
      </c>
      <c r="L77" s="23">
        <f t="shared" si="12"/>
        <v>16.732402694576713</v>
      </c>
    </row>
    <row r="78" spans="1:12" x14ac:dyDescent="0.25">
      <c r="A78" s="19">
        <v>69</v>
      </c>
      <c r="B78" s="58">
        <v>9</v>
      </c>
      <c r="C78" s="11">
        <v>535</v>
      </c>
      <c r="D78" s="59">
        <v>567</v>
      </c>
      <c r="E78" s="66" t="s">
        <v>68</v>
      </c>
      <c r="F78" s="21">
        <f t="shared" si="9"/>
        <v>1.6333938294010888E-2</v>
      </c>
      <c r="G78" s="21">
        <f t="shared" si="7"/>
        <v>1.6192071066640088E-2</v>
      </c>
      <c r="H78" s="16">
        <f t="shared" si="13"/>
        <v>83713.955299842026</v>
      </c>
      <c r="I78" s="16">
        <f t="shared" si="10"/>
        <v>1355.5023134845737</v>
      </c>
      <c r="J78" s="16">
        <f t="shared" si="8"/>
        <v>82986.863858888901</v>
      </c>
      <c r="K78" s="16">
        <f t="shared" si="11"/>
        <v>1341705.3499113359</v>
      </c>
      <c r="L78" s="23">
        <f t="shared" si="12"/>
        <v>16.02726027107057</v>
      </c>
    </row>
    <row r="79" spans="1:12" x14ac:dyDescent="0.25">
      <c r="A79" s="19">
        <v>70</v>
      </c>
      <c r="B79" s="58">
        <v>13</v>
      </c>
      <c r="C79" s="11">
        <v>494</v>
      </c>
      <c r="D79" s="59">
        <v>525</v>
      </c>
      <c r="E79" s="66" t="s">
        <v>69</v>
      </c>
      <c r="F79" s="21">
        <f t="shared" si="9"/>
        <v>2.5515210991167811E-2</v>
      </c>
      <c r="G79" s="21">
        <f t="shared" si="7"/>
        <v>2.5210057959862482E-2</v>
      </c>
      <c r="H79" s="16">
        <f t="shared" si="13"/>
        <v>82358.452986357457</v>
      </c>
      <c r="I79" s="16">
        <f t="shared" si="10"/>
        <v>2076.2613732706809</v>
      </c>
      <c r="J79" s="16">
        <f t="shared" si="8"/>
        <v>81373.474590877842</v>
      </c>
      <c r="K79" s="16">
        <f t="shared" si="11"/>
        <v>1258718.486052447</v>
      </c>
      <c r="L79" s="23">
        <f t="shared" si="12"/>
        <v>15.28341585363377</v>
      </c>
    </row>
    <row r="80" spans="1:12" x14ac:dyDescent="0.25">
      <c r="A80" s="19">
        <v>71</v>
      </c>
      <c r="B80" s="58">
        <v>16</v>
      </c>
      <c r="C80" s="11">
        <v>429</v>
      </c>
      <c r="D80" s="59">
        <v>477</v>
      </c>
      <c r="E80" s="66" t="s">
        <v>70</v>
      </c>
      <c r="F80" s="21">
        <f t="shared" si="9"/>
        <v>3.5320088300220751E-2</v>
      </c>
      <c r="G80" s="21">
        <f t="shared" si="7"/>
        <v>3.4664688468444733E-2</v>
      </c>
      <c r="H80" s="16">
        <f t="shared" si="13"/>
        <v>80282.191613086776</v>
      </c>
      <c r="I80" s="16">
        <f t="shared" si="10"/>
        <v>2782.9571618316395</v>
      </c>
      <c r="J80" s="16">
        <f t="shared" si="8"/>
        <v>78792.474644358299</v>
      </c>
      <c r="K80" s="16">
        <f t="shared" si="11"/>
        <v>1177345.0114615692</v>
      </c>
      <c r="L80" s="23">
        <f t="shared" si="12"/>
        <v>14.665083100068864</v>
      </c>
    </row>
    <row r="81" spans="1:12" x14ac:dyDescent="0.25">
      <c r="A81" s="19">
        <v>72</v>
      </c>
      <c r="B81" s="58">
        <v>6</v>
      </c>
      <c r="C81" s="11">
        <v>289</v>
      </c>
      <c r="D81" s="59">
        <v>430</v>
      </c>
      <c r="E81" s="66" t="s">
        <v>71</v>
      </c>
      <c r="F81" s="21">
        <f t="shared" si="9"/>
        <v>1.6689847009735744E-2</v>
      </c>
      <c r="G81" s="21">
        <f t="shared" si="7"/>
        <v>1.6534592019964971E-2</v>
      </c>
      <c r="H81" s="16">
        <f t="shared" si="13"/>
        <v>77499.234451255135</v>
      </c>
      <c r="I81" s="16">
        <f t="shared" si="10"/>
        <v>1281.4182235111175</v>
      </c>
      <c r="J81" s="16">
        <f t="shared" si="8"/>
        <v>76778.30855870778</v>
      </c>
      <c r="K81" s="16">
        <f t="shared" si="11"/>
        <v>1098552.536817211</v>
      </c>
      <c r="L81" s="23">
        <f t="shared" si="12"/>
        <v>14.175011464250915</v>
      </c>
    </row>
    <row r="82" spans="1:12" x14ac:dyDescent="0.25">
      <c r="A82" s="19">
        <v>73</v>
      </c>
      <c r="B82" s="58">
        <v>6</v>
      </c>
      <c r="C82" s="11">
        <v>267</v>
      </c>
      <c r="D82" s="59">
        <v>279</v>
      </c>
      <c r="E82" s="66" t="s">
        <v>72</v>
      </c>
      <c r="F82" s="21">
        <f t="shared" si="9"/>
        <v>2.197802197802198E-2</v>
      </c>
      <c r="G82" s="21">
        <f t="shared" si="7"/>
        <v>2.1801454156992271E-2</v>
      </c>
      <c r="H82" s="16">
        <f t="shared" si="13"/>
        <v>76217.816227744013</v>
      </c>
      <c r="I82" s="16">
        <f t="shared" si="10"/>
        <v>1661.6592264352228</v>
      </c>
      <c r="J82" s="16">
        <f t="shared" si="8"/>
        <v>75605.494802802641</v>
      </c>
      <c r="K82" s="16">
        <f t="shared" si="11"/>
        <v>1021774.2282585031</v>
      </c>
      <c r="L82" s="23">
        <f t="shared" si="12"/>
        <v>13.405976172360702</v>
      </c>
    </row>
    <row r="83" spans="1:12" x14ac:dyDescent="0.25">
      <c r="A83" s="19">
        <v>74</v>
      </c>
      <c r="B83" s="58">
        <v>9</v>
      </c>
      <c r="C83" s="11">
        <v>335</v>
      </c>
      <c r="D83" s="59">
        <v>258</v>
      </c>
      <c r="E83" s="66" t="s">
        <v>73</v>
      </c>
      <c r="F83" s="21">
        <f t="shared" si="9"/>
        <v>3.0354131534569982E-2</v>
      </c>
      <c r="G83" s="21">
        <f t="shared" si="7"/>
        <v>2.9926371151510235E-2</v>
      </c>
      <c r="H83" s="16">
        <f t="shared" si="13"/>
        <v>74556.157001308791</v>
      </c>
      <c r="I83" s="16">
        <f t="shared" si="10"/>
        <v>2231.1952260514354</v>
      </c>
      <c r="J83" s="16">
        <f t="shared" si="8"/>
        <v>73505.487169361164</v>
      </c>
      <c r="K83" s="16">
        <f t="shared" si="11"/>
        <v>946168.73345570045</v>
      </c>
      <c r="L83" s="23">
        <f t="shared" si="12"/>
        <v>12.690685404279769</v>
      </c>
    </row>
    <row r="84" spans="1:12" x14ac:dyDescent="0.25">
      <c r="A84" s="19">
        <v>75</v>
      </c>
      <c r="B84" s="58">
        <v>10</v>
      </c>
      <c r="C84" s="11">
        <v>187</v>
      </c>
      <c r="D84" s="59">
        <v>326</v>
      </c>
      <c r="E84" s="66" t="s">
        <v>74</v>
      </c>
      <c r="F84" s="21">
        <f t="shared" si="9"/>
        <v>3.8986354775828458E-2</v>
      </c>
      <c r="G84" s="21">
        <f t="shared" si="7"/>
        <v>3.8385652978342816E-2</v>
      </c>
      <c r="H84" s="16">
        <f t="shared" si="13"/>
        <v>72324.961775257354</v>
      </c>
      <c r="I84" s="16">
        <f t="shared" si="10"/>
        <v>2776.2408843769376</v>
      </c>
      <c r="J84" s="16">
        <f t="shared" si="8"/>
        <v>71210.578684268447</v>
      </c>
      <c r="K84" s="16">
        <f t="shared" si="11"/>
        <v>872663.24628633924</v>
      </c>
      <c r="L84" s="23">
        <f t="shared" si="12"/>
        <v>12.065865295553888</v>
      </c>
    </row>
    <row r="85" spans="1:12" x14ac:dyDescent="0.25">
      <c r="A85" s="19">
        <v>76</v>
      </c>
      <c r="B85" s="58">
        <v>4</v>
      </c>
      <c r="C85" s="11">
        <v>215</v>
      </c>
      <c r="D85" s="59">
        <v>186</v>
      </c>
      <c r="E85" s="66">
        <v>0.82599999999999996</v>
      </c>
      <c r="F85" s="21">
        <f t="shared" si="9"/>
        <v>1.9950124688279301E-2</v>
      </c>
      <c r="G85" s="21">
        <f t="shared" si="7"/>
        <v>1.9881110956480246E-2</v>
      </c>
      <c r="H85" s="16">
        <f t="shared" si="13"/>
        <v>69548.720890880417</v>
      </c>
      <c r="I85" s="16">
        <f t="shared" si="10"/>
        <v>1382.7058369128692</v>
      </c>
      <c r="J85" s="16">
        <f t="shared" si="8"/>
        <v>69308.130075257577</v>
      </c>
      <c r="K85" s="16">
        <f t="shared" si="11"/>
        <v>801452.66760207084</v>
      </c>
      <c r="L85" s="23">
        <f t="shared" si="12"/>
        <v>11.52361477444744</v>
      </c>
    </row>
    <row r="86" spans="1:12" x14ac:dyDescent="0.25">
      <c r="A86" s="19">
        <v>77</v>
      </c>
      <c r="B86" s="58">
        <v>8</v>
      </c>
      <c r="C86" s="11">
        <v>208</v>
      </c>
      <c r="D86" s="59">
        <v>209</v>
      </c>
      <c r="E86" s="66" t="s">
        <v>75</v>
      </c>
      <c r="F86" s="21">
        <f t="shared" si="9"/>
        <v>3.8369304556354913E-2</v>
      </c>
      <c r="G86" s="21">
        <f t="shared" si="7"/>
        <v>3.7676703740543147E-2</v>
      </c>
      <c r="H86" s="16">
        <f t="shared" si="13"/>
        <v>68166.015053967552</v>
      </c>
      <c r="I86" s="16">
        <f t="shared" si="10"/>
        <v>2568.2707543617398</v>
      </c>
      <c r="J86" s="16">
        <f t="shared" si="8"/>
        <v>66935.556535552838</v>
      </c>
      <c r="K86" s="16">
        <f t="shared" si="11"/>
        <v>732144.53752681322</v>
      </c>
      <c r="L86" s="23">
        <f t="shared" si="12"/>
        <v>10.740609333656497</v>
      </c>
    </row>
    <row r="87" spans="1:12" x14ac:dyDescent="0.25">
      <c r="A87" s="19">
        <v>78</v>
      </c>
      <c r="B87" s="58">
        <v>11</v>
      </c>
      <c r="C87" s="11">
        <v>227</v>
      </c>
      <c r="D87" s="59">
        <v>207</v>
      </c>
      <c r="E87" s="66" t="s">
        <v>76</v>
      </c>
      <c r="F87" s="21">
        <f t="shared" si="9"/>
        <v>5.0691244239631339E-2</v>
      </c>
      <c r="G87" s="21">
        <f t="shared" si="7"/>
        <v>4.9754034147550572E-2</v>
      </c>
      <c r="H87" s="16">
        <f t="shared" si="13"/>
        <v>65597.744299605809</v>
      </c>
      <c r="I87" s="16">
        <f t="shared" si="10"/>
        <v>3263.7524098848785</v>
      </c>
      <c r="J87" s="16">
        <f t="shared" si="8"/>
        <v>64384.933904092584</v>
      </c>
      <c r="K87" s="16">
        <f t="shared" si="11"/>
        <v>665208.98099126038</v>
      </c>
      <c r="L87" s="23">
        <f t="shared" si="12"/>
        <v>10.14072950364023</v>
      </c>
    </row>
    <row r="88" spans="1:12" x14ac:dyDescent="0.25">
      <c r="A88" s="19">
        <v>79</v>
      </c>
      <c r="B88" s="58">
        <v>12</v>
      </c>
      <c r="C88" s="11">
        <v>213</v>
      </c>
      <c r="D88" s="59">
        <v>217</v>
      </c>
      <c r="E88" s="66" t="s">
        <v>77</v>
      </c>
      <c r="F88" s="21">
        <f t="shared" si="9"/>
        <v>5.5813953488372092E-2</v>
      </c>
      <c r="G88" s="21">
        <f t="shared" si="7"/>
        <v>5.4150158389213283E-2</v>
      </c>
      <c r="H88" s="16">
        <f t="shared" si="13"/>
        <v>62333.991889720928</v>
      </c>
      <c r="I88" s="16">
        <f t="shared" si="10"/>
        <v>3375.3955338603246</v>
      </c>
      <c r="J88" s="16">
        <f t="shared" si="8"/>
        <v>60475.83664833082</v>
      </c>
      <c r="K88" s="16">
        <f t="shared" si="11"/>
        <v>600824.04708716786</v>
      </c>
      <c r="L88" s="23">
        <f t="shared" si="12"/>
        <v>9.6387866214332032</v>
      </c>
    </row>
    <row r="89" spans="1:12" x14ac:dyDescent="0.25">
      <c r="A89" s="19">
        <v>80</v>
      </c>
      <c r="B89" s="58">
        <v>8</v>
      </c>
      <c r="C89" s="11">
        <v>184</v>
      </c>
      <c r="D89" s="59">
        <v>207</v>
      </c>
      <c r="E89" s="66" t="s">
        <v>78</v>
      </c>
      <c r="F89" s="21">
        <f t="shared" si="9"/>
        <v>4.0920716112531973E-2</v>
      </c>
      <c r="G89" s="21">
        <f t="shared" si="7"/>
        <v>4.0136625071744217E-2</v>
      </c>
      <c r="H89" s="16">
        <f t="shared" si="13"/>
        <v>58958.596355860602</v>
      </c>
      <c r="I89" s="16">
        <f t="shared" si="10"/>
        <v>2366.3990766914817</v>
      </c>
      <c r="J89" s="16">
        <f t="shared" si="8"/>
        <v>57828.877436648094</v>
      </c>
      <c r="K89" s="16">
        <f t="shared" si="11"/>
        <v>540348.21043883706</v>
      </c>
      <c r="L89" s="23">
        <f t="shared" si="12"/>
        <v>9.1648757575132702</v>
      </c>
    </row>
    <row r="90" spans="1:12" x14ac:dyDescent="0.25">
      <c r="A90" s="19">
        <v>81</v>
      </c>
      <c r="B90" s="58">
        <v>6</v>
      </c>
      <c r="C90" s="11">
        <v>151</v>
      </c>
      <c r="D90" s="59">
        <v>180</v>
      </c>
      <c r="E90" s="66" t="s">
        <v>79</v>
      </c>
      <c r="F90" s="21">
        <f t="shared" si="9"/>
        <v>3.6253776435045321E-2</v>
      </c>
      <c r="G90" s="21">
        <f t="shared" si="7"/>
        <v>3.5246721173762818E-2</v>
      </c>
      <c r="H90" s="16">
        <f t="shared" si="13"/>
        <v>56592.197279169122</v>
      </c>
      <c r="I90" s="16">
        <f t="shared" si="10"/>
        <v>1994.6893981094529</v>
      </c>
      <c r="J90" s="16">
        <f t="shared" si="8"/>
        <v>55020.182564519062</v>
      </c>
      <c r="K90" s="16">
        <f t="shared" si="11"/>
        <v>482519.33300218894</v>
      </c>
      <c r="L90" s="23">
        <f t="shared" si="12"/>
        <v>8.5262519605295175</v>
      </c>
    </row>
    <row r="91" spans="1:12" x14ac:dyDescent="0.25">
      <c r="A91" s="19">
        <v>82</v>
      </c>
      <c r="B91" s="58">
        <v>8</v>
      </c>
      <c r="C91" s="11">
        <v>151</v>
      </c>
      <c r="D91" s="59">
        <v>146</v>
      </c>
      <c r="E91" s="66" t="s">
        <v>80</v>
      </c>
      <c r="F91" s="21">
        <f t="shared" si="9"/>
        <v>5.387205387205387E-2</v>
      </c>
      <c r="G91" s="21">
        <f t="shared" si="7"/>
        <v>5.2638782149136192E-2</v>
      </c>
      <c r="H91" s="16">
        <f t="shared" si="13"/>
        <v>54597.507881059668</v>
      </c>
      <c r="I91" s="16">
        <f t="shared" si="10"/>
        <v>2873.9463232368462</v>
      </c>
      <c r="J91" s="16">
        <f t="shared" si="8"/>
        <v>53347.628625083969</v>
      </c>
      <c r="K91" s="16">
        <f t="shared" si="11"/>
        <v>427499.15043766989</v>
      </c>
      <c r="L91" s="23">
        <f t="shared" si="12"/>
        <v>7.8300121567631642</v>
      </c>
    </row>
    <row r="92" spans="1:12" x14ac:dyDescent="0.25">
      <c r="A92" s="19">
        <v>83</v>
      </c>
      <c r="B92" s="58">
        <v>13</v>
      </c>
      <c r="C92" s="11">
        <v>138</v>
      </c>
      <c r="D92" s="59">
        <v>144</v>
      </c>
      <c r="E92" s="66" t="s">
        <v>81</v>
      </c>
      <c r="F92" s="21">
        <f t="shared" si="9"/>
        <v>9.2198581560283682E-2</v>
      </c>
      <c r="G92" s="21">
        <f t="shared" si="7"/>
        <v>8.8407528785151346E-2</v>
      </c>
      <c r="H92" s="16">
        <f t="shared" si="13"/>
        <v>51723.561557822824</v>
      </c>
      <c r="I92" s="16">
        <f t="shared" si="10"/>
        <v>4572.7522572937687</v>
      </c>
      <c r="J92" s="16">
        <f t="shared" si="8"/>
        <v>49596.774482955494</v>
      </c>
      <c r="K92" s="16">
        <f t="shared" si="11"/>
        <v>374151.52181258594</v>
      </c>
      <c r="L92" s="23">
        <f t="shared" si="12"/>
        <v>7.2336766947943891</v>
      </c>
    </row>
    <row r="93" spans="1:12" x14ac:dyDescent="0.25">
      <c r="A93" s="19">
        <v>84</v>
      </c>
      <c r="B93" s="58">
        <v>15</v>
      </c>
      <c r="C93" s="11">
        <v>139</v>
      </c>
      <c r="D93" s="59">
        <v>128</v>
      </c>
      <c r="E93" s="66" t="s">
        <v>82</v>
      </c>
      <c r="F93" s="21">
        <f t="shared" si="9"/>
        <v>0.11235955056179775</v>
      </c>
      <c r="G93" s="21">
        <f t="shared" si="7"/>
        <v>0.10668032174785039</v>
      </c>
      <c r="H93" s="16">
        <f t="shared" si="13"/>
        <v>47150.809300529058</v>
      </c>
      <c r="I93" s="16">
        <f t="shared" si="10"/>
        <v>5030.0635068519759</v>
      </c>
      <c r="J93" s="16">
        <f t="shared" si="8"/>
        <v>44767.56521098259</v>
      </c>
      <c r="K93" s="16">
        <f t="shared" si="11"/>
        <v>324554.74732963042</v>
      </c>
      <c r="L93" s="23">
        <f t="shared" si="12"/>
        <v>6.8833335449448745</v>
      </c>
    </row>
    <row r="94" spans="1:12" x14ac:dyDescent="0.25">
      <c r="A94" s="19">
        <v>85</v>
      </c>
      <c r="B94" s="58">
        <v>8</v>
      </c>
      <c r="C94" s="11">
        <v>102</v>
      </c>
      <c r="D94" s="59">
        <v>127</v>
      </c>
      <c r="E94" s="66" t="s">
        <v>83</v>
      </c>
      <c r="F94" s="21">
        <f t="shared" si="9"/>
        <v>6.9868995633187769E-2</v>
      </c>
      <c r="G94" s="21">
        <f t="shared" si="7"/>
        <v>6.7057837384744343E-2</v>
      </c>
      <c r="H94" s="16">
        <f t="shared" si="13"/>
        <v>42120.745793677081</v>
      </c>
      <c r="I94" s="16">
        <f t="shared" si="10"/>
        <v>2824.5261219565518</v>
      </c>
      <c r="J94" s="16">
        <f t="shared" si="8"/>
        <v>40426.03012050315</v>
      </c>
      <c r="K94" s="16">
        <f t="shared" si="11"/>
        <v>279787.18211864785</v>
      </c>
      <c r="L94" s="23">
        <f t="shared" si="12"/>
        <v>6.6425030432544681</v>
      </c>
    </row>
    <row r="95" spans="1:12" x14ac:dyDescent="0.25">
      <c r="A95" s="19">
        <v>86</v>
      </c>
      <c r="B95" s="58">
        <v>15</v>
      </c>
      <c r="C95" s="11">
        <v>113</v>
      </c>
      <c r="D95" s="59">
        <v>96</v>
      </c>
      <c r="E95" s="66" t="s">
        <v>84</v>
      </c>
      <c r="F95" s="21">
        <f t="shared" si="9"/>
        <v>0.14354066985645933</v>
      </c>
      <c r="G95" s="21">
        <f t="shared" si="7"/>
        <v>0.13396624943622537</v>
      </c>
      <c r="H95" s="16">
        <f t="shared" si="13"/>
        <v>39296.21967172053</v>
      </c>
      <c r="I95" s="16">
        <f t="shared" si="10"/>
        <v>5264.3671664424191</v>
      </c>
      <c r="J95" s="16">
        <f t="shared" si="8"/>
        <v>36675.091259548848</v>
      </c>
      <c r="K95" s="16">
        <f t="shared" si="11"/>
        <v>239361.15199814469</v>
      </c>
      <c r="L95" s="23">
        <f t="shared" si="12"/>
        <v>6.0912004767318777</v>
      </c>
    </row>
    <row r="96" spans="1:12" x14ac:dyDescent="0.25">
      <c r="A96" s="19">
        <v>87</v>
      </c>
      <c r="B96" s="58">
        <v>7</v>
      </c>
      <c r="C96" s="11">
        <v>75</v>
      </c>
      <c r="D96" s="59">
        <v>104</v>
      </c>
      <c r="E96" s="66" t="s">
        <v>85</v>
      </c>
      <c r="F96" s="21">
        <f t="shared" si="9"/>
        <v>7.8212290502793297E-2</v>
      </c>
      <c r="G96" s="21">
        <f t="shared" si="7"/>
        <v>7.4715440906490418E-2</v>
      </c>
      <c r="H96" s="16">
        <f t="shared" si="13"/>
        <v>34031.852505278111</v>
      </c>
      <c r="I96" s="16">
        <f t="shared" si="10"/>
        <v>2542.7048647965048</v>
      </c>
      <c r="J96" s="16">
        <f t="shared" si="8"/>
        <v>32510.29791418388</v>
      </c>
      <c r="K96" s="16">
        <f t="shared" si="11"/>
        <v>202686.06073859584</v>
      </c>
      <c r="L96" s="23">
        <f t="shared" si="12"/>
        <v>5.9557751288197016</v>
      </c>
    </row>
    <row r="97" spans="1:12" x14ac:dyDescent="0.25">
      <c r="A97" s="19">
        <v>88</v>
      </c>
      <c r="B97" s="58">
        <v>8</v>
      </c>
      <c r="C97" s="11">
        <v>84</v>
      </c>
      <c r="D97" s="59">
        <v>72</v>
      </c>
      <c r="E97" s="66" t="s">
        <v>86</v>
      </c>
      <c r="F97" s="21">
        <f t="shared" si="9"/>
        <v>0.10256410256410256</v>
      </c>
      <c r="G97" s="21">
        <f t="shared" si="7"/>
        <v>9.779951100244498E-2</v>
      </c>
      <c r="H97" s="16">
        <f t="shared" si="13"/>
        <v>31489.147640481606</v>
      </c>
      <c r="I97" s="16">
        <f t="shared" si="10"/>
        <v>3079.6232411228953</v>
      </c>
      <c r="J97" s="16">
        <f t="shared" si="8"/>
        <v>30026.326600948229</v>
      </c>
      <c r="K97" s="16">
        <f t="shared" si="11"/>
        <v>170175.76282441197</v>
      </c>
      <c r="L97" s="23">
        <f t="shared" si="12"/>
        <v>5.4042670435969047</v>
      </c>
    </row>
    <row r="98" spans="1:12" x14ac:dyDescent="0.25">
      <c r="A98" s="19">
        <v>89</v>
      </c>
      <c r="B98" s="58">
        <v>9</v>
      </c>
      <c r="C98" s="11">
        <v>54</v>
      </c>
      <c r="D98" s="59">
        <v>79</v>
      </c>
      <c r="E98" s="66" t="s">
        <v>87</v>
      </c>
      <c r="F98" s="21">
        <f t="shared" si="9"/>
        <v>0.13533834586466165</v>
      </c>
      <c r="G98" s="21">
        <f t="shared" si="7"/>
        <v>0.12645600033721599</v>
      </c>
      <c r="H98" s="16">
        <f t="shared" si="13"/>
        <v>28409.52439935871</v>
      </c>
      <c r="I98" s="16">
        <f t="shared" si="10"/>
        <v>3592.5548270254508</v>
      </c>
      <c r="J98" s="16">
        <f t="shared" si="8"/>
        <v>26544.988444132501</v>
      </c>
      <c r="K98" s="16">
        <f>K99+J98</f>
        <v>140149.43622346374</v>
      </c>
      <c r="L98" s="23">
        <f t="shared" si="12"/>
        <v>4.9331848803011757</v>
      </c>
    </row>
    <row r="99" spans="1:12" x14ac:dyDescent="0.25">
      <c r="A99" s="19">
        <v>90</v>
      </c>
      <c r="B99" s="58">
        <v>5</v>
      </c>
      <c r="C99" s="11">
        <v>42</v>
      </c>
      <c r="D99" s="59">
        <v>47</v>
      </c>
      <c r="E99" s="67" t="s">
        <v>88</v>
      </c>
      <c r="F99" s="25">
        <f t="shared" si="9"/>
        <v>0.11235955056179775</v>
      </c>
      <c r="G99" s="25">
        <f t="shared" si="7"/>
        <v>0.10665301508073632</v>
      </c>
      <c r="H99" s="26">
        <f t="shared" si="13"/>
        <v>24816.969572333259</v>
      </c>
      <c r="I99" s="26">
        <f t="shared" si="10"/>
        <v>2646.8046300562337</v>
      </c>
      <c r="J99" s="26">
        <f t="shared" si="8"/>
        <v>23556.561207500479</v>
      </c>
      <c r="K99" s="26">
        <f t="shared" ref="K99:K108" si="14">K100+J99</f>
        <v>113604.44777933123</v>
      </c>
      <c r="L99" s="27">
        <f t="shared" si="12"/>
        <v>4.5776921895403797</v>
      </c>
    </row>
    <row r="100" spans="1:12" x14ac:dyDescent="0.25">
      <c r="A100" s="19">
        <v>91</v>
      </c>
      <c r="B100" s="58">
        <v>7</v>
      </c>
      <c r="C100" s="11">
        <v>31</v>
      </c>
      <c r="D100" s="59">
        <v>39</v>
      </c>
      <c r="E100" s="67" t="s">
        <v>89</v>
      </c>
      <c r="F100" s="25">
        <f t="shared" si="9"/>
        <v>0.2</v>
      </c>
      <c r="G100" s="25">
        <f t="shared" si="7"/>
        <v>0.1821228236322576</v>
      </c>
      <c r="H100" s="26">
        <f t="shared" si="13"/>
        <v>22170.164942277024</v>
      </c>
      <c r="I100" s="26">
        <f t="shared" si="10"/>
        <v>4037.6930396803791</v>
      </c>
      <c r="J100" s="26">
        <f t="shared" si="8"/>
        <v>20188.465198401893</v>
      </c>
      <c r="K100" s="26">
        <f t="shared" si="14"/>
        <v>90047.88657183075</v>
      </c>
      <c r="L100" s="27">
        <f t="shared" si="12"/>
        <v>4.0616696721148626</v>
      </c>
    </row>
    <row r="101" spans="1:12" x14ac:dyDescent="0.25">
      <c r="A101" s="19">
        <v>92</v>
      </c>
      <c r="B101" s="58">
        <v>4</v>
      </c>
      <c r="C101" s="11">
        <v>23</v>
      </c>
      <c r="D101" s="59">
        <v>26</v>
      </c>
      <c r="E101" s="67" t="s">
        <v>90</v>
      </c>
      <c r="F101" s="25">
        <f t="shared" si="9"/>
        <v>0.16326530612244897</v>
      </c>
      <c r="G101" s="25">
        <f t="shared" si="7"/>
        <v>0.15008930313536553</v>
      </c>
      <c r="H101" s="26">
        <f t="shared" si="13"/>
        <v>18132.471902596644</v>
      </c>
      <c r="I101" s="26">
        <f t="shared" si="10"/>
        <v>2721.4900719823258</v>
      </c>
      <c r="J101" s="26">
        <f t="shared" si="8"/>
        <v>16669.12669089175</v>
      </c>
      <c r="K101" s="26">
        <f t="shared" si="14"/>
        <v>69859.42137342885</v>
      </c>
      <c r="L101" s="27">
        <f t="shared" si="12"/>
        <v>3.8527246449737884</v>
      </c>
    </row>
    <row r="102" spans="1:12" x14ac:dyDescent="0.25">
      <c r="A102" s="19">
        <v>93</v>
      </c>
      <c r="B102" s="58">
        <v>3</v>
      </c>
      <c r="C102" s="11">
        <v>14</v>
      </c>
      <c r="D102" s="59">
        <v>20</v>
      </c>
      <c r="E102" s="67" t="s">
        <v>91</v>
      </c>
      <c r="F102" s="25">
        <f t="shared" si="9"/>
        <v>0.17647058823529413</v>
      </c>
      <c r="G102" s="25">
        <f t="shared" si="7"/>
        <v>0.15422420086159921</v>
      </c>
      <c r="H102" s="26">
        <f t="shared" si="13"/>
        <v>15410.981830614319</v>
      </c>
      <c r="I102" s="26">
        <f t="shared" si="10"/>
        <v>2376.7463573191185</v>
      </c>
      <c r="J102" s="26">
        <f t="shared" si="8"/>
        <v>13468.229358141672</v>
      </c>
      <c r="K102" s="26">
        <f t="shared" si="14"/>
        <v>53190.294682537104</v>
      </c>
      <c r="L102" s="27">
        <f t="shared" si="12"/>
        <v>3.4514539869791547</v>
      </c>
    </row>
    <row r="103" spans="1:12" x14ac:dyDescent="0.25">
      <c r="A103" s="19">
        <v>94</v>
      </c>
      <c r="B103" s="58">
        <v>2</v>
      </c>
      <c r="C103" s="11">
        <v>15</v>
      </c>
      <c r="D103" s="59">
        <v>10</v>
      </c>
      <c r="E103" s="67" t="s">
        <v>92</v>
      </c>
      <c r="F103" s="25">
        <f t="shared" si="9"/>
        <v>0.16</v>
      </c>
      <c r="G103" s="25">
        <f t="shared" si="7"/>
        <v>0.14920696498112532</v>
      </c>
      <c r="H103" s="26">
        <f t="shared" si="13"/>
        <v>13034.235473295201</v>
      </c>
      <c r="I103" s="26">
        <f t="shared" si="10"/>
        <v>1944.7987158196984</v>
      </c>
      <c r="J103" s="26">
        <f t="shared" si="8"/>
        <v>12154.991973873115</v>
      </c>
      <c r="K103" s="26">
        <f t="shared" si="14"/>
        <v>39722.065324395429</v>
      </c>
      <c r="L103" s="27">
        <f t="shared" si="12"/>
        <v>3.0475178544824346</v>
      </c>
    </row>
    <row r="104" spans="1:12" x14ac:dyDescent="0.25">
      <c r="A104" s="19">
        <v>95</v>
      </c>
      <c r="B104" s="58">
        <v>2</v>
      </c>
      <c r="C104" s="11">
        <v>5</v>
      </c>
      <c r="D104" s="59">
        <v>11</v>
      </c>
      <c r="E104" s="67" t="s">
        <v>93</v>
      </c>
      <c r="F104" s="25">
        <f t="shared" si="9"/>
        <v>0.25</v>
      </c>
      <c r="G104" s="25">
        <f t="shared" si="7"/>
        <v>0.20989001763076148</v>
      </c>
      <c r="H104" s="26">
        <f t="shared" si="13"/>
        <v>11089.436757475502</v>
      </c>
      <c r="I104" s="26">
        <f t="shared" si="10"/>
        <v>2327.5620765417475</v>
      </c>
      <c r="J104" s="26">
        <f t="shared" si="8"/>
        <v>9310.24830616699</v>
      </c>
      <c r="K104" s="26">
        <f t="shared" si="14"/>
        <v>27567.073350522311</v>
      </c>
      <c r="L104" s="27">
        <f t="shared" si="12"/>
        <v>2.4858857986578142</v>
      </c>
    </row>
    <row r="105" spans="1:12" x14ac:dyDescent="0.25">
      <c r="A105" s="19">
        <v>96</v>
      </c>
      <c r="B105" s="58">
        <v>2</v>
      </c>
      <c r="C105" s="11">
        <v>7</v>
      </c>
      <c r="D105" s="59">
        <v>3</v>
      </c>
      <c r="E105" s="67" t="s">
        <v>94</v>
      </c>
      <c r="F105" s="25">
        <f t="shared" si="9"/>
        <v>0.4</v>
      </c>
      <c r="G105" s="25">
        <f t="shared" si="7"/>
        <v>0.31989763275751765</v>
      </c>
      <c r="H105" s="26">
        <f t="shared" si="13"/>
        <v>8761.8746809337536</v>
      </c>
      <c r="I105" s="26">
        <f t="shared" si="10"/>
        <v>2802.9029689487379</v>
      </c>
      <c r="J105" s="26">
        <f t="shared" si="8"/>
        <v>7007.2574223718439</v>
      </c>
      <c r="K105" s="26">
        <f t="shared" si="14"/>
        <v>18256.825044355319</v>
      </c>
      <c r="L105" s="27">
        <f t="shared" si="12"/>
        <v>2.0836665336110114</v>
      </c>
    </row>
    <row r="106" spans="1:12" x14ac:dyDescent="0.25">
      <c r="A106" s="19">
        <v>97</v>
      </c>
      <c r="B106" s="58">
        <v>3</v>
      </c>
      <c r="C106" s="11">
        <v>9</v>
      </c>
      <c r="D106" s="59">
        <v>3</v>
      </c>
      <c r="E106" s="67" t="s">
        <v>95</v>
      </c>
      <c r="F106" s="25">
        <f t="shared" si="9"/>
        <v>0.5</v>
      </c>
      <c r="G106" s="25">
        <f t="shared" si="7"/>
        <v>0.41305245766212306</v>
      </c>
      <c r="H106" s="26">
        <f t="shared" si="13"/>
        <v>5958.9717119850156</v>
      </c>
      <c r="I106" s="26">
        <f t="shared" si="10"/>
        <v>2461.3679107744797</v>
      </c>
      <c r="J106" s="26">
        <f t="shared" si="8"/>
        <v>4922.7358215489594</v>
      </c>
      <c r="K106" s="26">
        <f t="shared" si="14"/>
        <v>11249.567621983475</v>
      </c>
      <c r="L106" s="27">
        <f t="shared" si="12"/>
        <v>1.8878370574167551</v>
      </c>
    </row>
    <row r="107" spans="1:12" x14ac:dyDescent="0.25">
      <c r="A107" s="19">
        <v>98</v>
      </c>
      <c r="B107" s="58">
        <v>1</v>
      </c>
      <c r="C107" s="11">
        <v>2</v>
      </c>
      <c r="D107" s="59">
        <v>6</v>
      </c>
      <c r="E107" s="67" t="s">
        <v>96</v>
      </c>
      <c r="F107" s="25">
        <f t="shared" si="9"/>
        <v>0.25</v>
      </c>
      <c r="G107" s="25">
        <f t="shared" si="7"/>
        <v>0.20551605080356775</v>
      </c>
      <c r="H107" s="26">
        <f t="shared" si="13"/>
        <v>3497.6038012105359</v>
      </c>
      <c r="I107" s="26">
        <f t="shared" si="10"/>
        <v>718.81372050033622</v>
      </c>
      <c r="J107" s="26">
        <f t="shared" si="8"/>
        <v>2875.2548820013449</v>
      </c>
      <c r="K107" s="26">
        <f t="shared" si="14"/>
        <v>6326.8318004345147</v>
      </c>
      <c r="L107" s="27">
        <f t="shared" si="12"/>
        <v>1.8089046558803403</v>
      </c>
    </row>
    <row r="108" spans="1:12" x14ac:dyDescent="0.25">
      <c r="A108" s="19">
        <v>99</v>
      </c>
      <c r="B108" s="58">
        <v>1</v>
      </c>
      <c r="C108" s="11">
        <v>3</v>
      </c>
      <c r="D108" s="59">
        <v>4</v>
      </c>
      <c r="E108" s="67" t="s">
        <v>97</v>
      </c>
      <c r="F108" s="25">
        <f t="shared" si="9"/>
        <v>0.2857142857142857</v>
      </c>
      <c r="G108" s="25">
        <f t="shared" si="7"/>
        <v>0.2473716759431045</v>
      </c>
      <c r="H108" s="26">
        <f t="shared" si="13"/>
        <v>2778.7900807101996</v>
      </c>
      <c r="I108" s="26">
        <f t="shared" si="10"/>
        <v>687.3939593593567</v>
      </c>
      <c r="J108" s="26">
        <f t="shared" si="8"/>
        <v>2405.8788577577484</v>
      </c>
      <c r="K108" s="26">
        <f t="shared" si="14"/>
        <v>3451.5769184331698</v>
      </c>
      <c r="L108" s="27">
        <f t="shared" si="12"/>
        <v>1.2421150278293134</v>
      </c>
    </row>
    <row r="109" spans="1:12" x14ac:dyDescent="0.25">
      <c r="A109" s="19" t="s">
        <v>24</v>
      </c>
      <c r="B109" s="26">
        <v>0</v>
      </c>
      <c r="C109" s="14">
        <v>7</v>
      </c>
      <c r="D109" s="59">
        <v>8</v>
      </c>
      <c r="E109" s="24">
        <v>0.5</v>
      </c>
      <c r="F109" s="25">
        <f>B109/((C109+D109)/2)</f>
        <v>0</v>
      </c>
      <c r="G109" s="25">
        <v>1</v>
      </c>
      <c r="H109" s="26">
        <f>H108-I108</f>
        <v>2091.3961213508428</v>
      </c>
      <c r="I109" s="26">
        <f>H109*G109</f>
        <v>2091.3961213508428</v>
      </c>
      <c r="J109" s="26">
        <f t="shared" si="8"/>
        <v>1045.6980606754214</v>
      </c>
      <c r="K109" s="26">
        <f>J109</f>
        <v>1045.6980606754214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0"/>
      <c r="C114" s="60"/>
      <c r="D114" s="60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0"/>
      <c r="C115" s="60"/>
      <c r="D115" s="60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0"/>
      <c r="C116" s="60"/>
      <c r="D116" s="60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0"/>
      <c r="C117" s="60"/>
      <c r="D117" s="60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0"/>
      <c r="C118" s="60"/>
      <c r="D118" s="60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0"/>
      <c r="C119" s="60"/>
      <c r="D119" s="60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0"/>
      <c r="C120" s="60"/>
      <c r="D120" s="60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0"/>
      <c r="C121" s="60"/>
      <c r="D121" s="60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0"/>
      <c r="C122" s="60"/>
      <c r="D122" s="60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0"/>
      <c r="C123" s="60"/>
      <c r="D123" s="60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0"/>
      <c r="C124" s="60"/>
      <c r="D124" s="60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242</v>
      </c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34 E36:E40 E42:E71 E76:E84 E73 E86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11">
        <v>900</v>
      </c>
      <c r="D9" s="11">
        <v>921</v>
      </c>
      <c r="E9" s="20">
        <v>0.13420000000000001</v>
      </c>
      <c r="F9" s="21">
        <f>B9/((C9+D9)/2)</f>
        <v>2.1965952773201538E-3</v>
      </c>
      <c r="G9" s="21">
        <f t="shared" ref="G9:G72" si="0">F9/((1+(1-E9)*F9))</f>
        <v>2.1924256954045439E-3</v>
      </c>
      <c r="H9" s="16">
        <v>100000</v>
      </c>
      <c r="I9" s="16">
        <f>H9*G9</f>
        <v>219.24256954045438</v>
      </c>
      <c r="J9" s="16">
        <f t="shared" ref="J9:J72" si="1">H10+I9*E9</f>
        <v>99810.179783291882</v>
      </c>
      <c r="K9" s="16">
        <f>K10+J9</f>
        <v>8073441.3530953052</v>
      </c>
      <c r="L9" s="22">
        <f>K9/H9</f>
        <v>80.734413530953049</v>
      </c>
    </row>
    <row r="10" spans="1:13" x14ac:dyDescent="0.25">
      <c r="A10" s="19">
        <v>1</v>
      </c>
      <c r="B10" s="13">
        <v>0</v>
      </c>
      <c r="C10" s="11">
        <v>1025</v>
      </c>
      <c r="D10" s="11">
        <v>908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99780.757430459547</v>
      </c>
      <c r="I10" s="16">
        <f t="shared" ref="I10:I73" si="3">H10*G10</f>
        <v>0</v>
      </c>
      <c r="J10" s="16">
        <f t="shared" si="1"/>
        <v>99780.757430459547</v>
      </c>
      <c r="K10" s="16">
        <f t="shared" ref="K10:K73" si="4">K11+J10</f>
        <v>7973631.173312013</v>
      </c>
      <c r="L10" s="23">
        <f t="shared" ref="L10:L73" si="5">K10/H10</f>
        <v>79.911511784916001</v>
      </c>
    </row>
    <row r="11" spans="1:13" x14ac:dyDescent="0.25">
      <c r="A11" s="19">
        <v>2</v>
      </c>
      <c r="B11" s="13">
        <v>0</v>
      </c>
      <c r="C11" s="11">
        <v>1111</v>
      </c>
      <c r="D11" s="11">
        <v>1003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99780.757430459547</v>
      </c>
      <c r="I11" s="16">
        <f t="shared" si="3"/>
        <v>0</v>
      </c>
      <c r="J11" s="16">
        <f t="shared" si="1"/>
        <v>99780.757430459547</v>
      </c>
      <c r="K11" s="16">
        <f t="shared" si="4"/>
        <v>7873850.4158815537</v>
      </c>
      <c r="L11" s="23">
        <f t="shared" si="5"/>
        <v>78.911511784916001</v>
      </c>
    </row>
    <row r="12" spans="1:13" x14ac:dyDescent="0.25">
      <c r="A12" s="19">
        <v>3</v>
      </c>
      <c r="B12" s="13">
        <v>0</v>
      </c>
      <c r="C12" s="11">
        <v>1169</v>
      </c>
      <c r="D12" s="11">
        <v>1086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99780.757430459547</v>
      </c>
      <c r="I12" s="16">
        <f t="shared" si="3"/>
        <v>0</v>
      </c>
      <c r="J12" s="16">
        <f t="shared" si="1"/>
        <v>99780.757430459547</v>
      </c>
      <c r="K12" s="16">
        <f t="shared" si="4"/>
        <v>7774069.6584510943</v>
      </c>
      <c r="L12" s="23">
        <f t="shared" si="5"/>
        <v>77.911511784916001</v>
      </c>
    </row>
    <row r="13" spans="1:13" x14ac:dyDescent="0.25">
      <c r="A13" s="19">
        <v>4</v>
      </c>
      <c r="B13" s="13">
        <v>0</v>
      </c>
      <c r="C13" s="11">
        <v>1196</v>
      </c>
      <c r="D13" s="11">
        <v>1148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99780.757430459547</v>
      </c>
      <c r="I13" s="16">
        <f t="shared" si="3"/>
        <v>0</v>
      </c>
      <c r="J13" s="16">
        <f t="shared" si="1"/>
        <v>99780.757430459547</v>
      </c>
      <c r="K13" s="16">
        <f t="shared" si="4"/>
        <v>7674288.9010206349</v>
      </c>
      <c r="L13" s="23">
        <f t="shared" si="5"/>
        <v>76.911511784916001</v>
      </c>
    </row>
    <row r="14" spans="1:13" x14ac:dyDescent="0.25">
      <c r="A14" s="19">
        <v>5</v>
      </c>
      <c r="B14" s="13">
        <v>0</v>
      </c>
      <c r="C14" s="11">
        <v>1275</v>
      </c>
      <c r="D14" s="11">
        <v>1192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99780.757430459547</v>
      </c>
      <c r="I14" s="16">
        <f t="shared" si="3"/>
        <v>0</v>
      </c>
      <c r="J14" s="16">
        <f t="shared" si="1"/>
        <v>99780.757430459547</v>
      </c>
      <c r="K14" s="16">
        <f t="shared" si="4"/>
        <v>7574508.1435901755</v>
      </c>
      <c r="L14" s="23">
        <f t="shared" si="5"/>
        <v>75.911511784916016</v>
      </c>
    </row>
    <row r="15" spans="1:13" x14ac:dyDescent="0.25">
      <c r="A15" s="19">
        <v>6</v>
      </c>
      <c r="B15" s="13">
        <v>0</v>
      </c>
      <c r="C15" s="11">
        <v>1194</v>
      </c>
      <c r="D15" s="11">
        <v>1258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99780.757430459547</v>
      </c>
      <c r="I15" s="16">
        <f t="shared" si="3"/>
        <v>0</v>
      </c>
      <c r="J15" s="16">
        <f t="shared" si="1"/>
        <v>99780.757430459547</v>
      </c>
      <c r="K15" s="16">
        <f t="shared" si="4"/>
        <v>7474727.3861597162</v>
      </c>
      <c r="L15" s="23">
        <f t="shared" si="5"/>
        <v>74.911511784916016</v>
      </c>
    </row>
    <row r="16" spans="1:13" x14ac:dyDescent="0.25">
      <c r="A16" s="19">
        <v>7</v>
      </c>
      <c r="B16" s="13">
        <v>0</v>
      </c>
      <c r="C16" s="11">
        <v>1168</v>
      </c>
      <c r="D16" s="11">
        <v>1190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99780.757430459547</v>
      </c>
      <c r="I16" s="16">
        <f t="shared" si="3"/>
        <v>0</v>
      </c>
      <c r="J16" s="16">
        <f t="shared" si="1"/>
        <v>99780.757430459547</v>
      </c>
      <c r="K16" s="16">
        <f t="shared" si="4"/>
        <v>7374946.6287292568</v>
      </c>
      <c r="L16" s="23">
        <f t="shared" si="5"/>
        <v>73.911511784916016</v>
      </c>
    </row>
    <row r="17" spans="1:12" x14ac:dyDescent="0.25">
      <c r="A17" s="19">
        <v>8</v>
      </c>
      <c r="B17" s="13">
        <v>0</v>
      </c>
      <c r="C17" s="11">
        <v>1156</v>
      </c>
      <c r="D17" s="11">
        <v>1161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99780.757430459547</v>
      </c>
      <c r="I17" s="16">
        <f t="shared" si="3"/>
        <v>0</v>
      </c>
      <c r="J17" s="16">
        <f t="shared" si="1"/>
        <v>99780.757430459547</v>
      </c>
      <c r="K17" s="16">
        <f t="shared" si="4"/>
        <v>7275165.8712987974</v>
      </c>
      <c r="L17" s="23">
        <f t="shared" si="5"/>
        <v>72.911511784916016</v>
      </c>
    </row>
    <row r="18" spans="1:12" x14ac:dyDescent="0.25">
      <c r="A18" s="19">
        <v>9</v>
      </c>
      <c r="B18" s="13">
        <v>0</v>
      </c>
      <c r="C18" s="11">
        <v>1189</v>
      </c>
      <c r="D18" s="11">
        <v>1137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99780.757430459547</v>
      </c>
      <c r="I18" s="16">
        <f t="shared" si="3"/>
        <v>0</v>
      </c>
      <c r="J18" s="16">
        <f t="shared" si="1"/>
        <v>99780.757430459547</v>
      </c>
      <c r="K18" s="16">
        <f t="shared" si="4"/>
        <v>7175385.1138683381</v>
      </c>
      <c r="L18" s="23">
        <f t="shared" si="5"/>
        <v>71.911511784916016</v>
      </c>
    </row>
    <row r="19" spans="1:12" x14ac:dyDescent="0.25">
      <c r="A19" s="19">
        <v>10</v>
      </c>
      <c r="B19" s="13">
        <v>0</v>
      </c>
      <c r="C19" s="11">
        <v>1145</v>
      </c>
      <c r="D19" s="11">
        <v>1182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99780.757430459547</v>
      </c>
      <c r="I19" s="16">
        <f t="shared" si="3"/>
        <v>0</v>
      </c>
      <c r="J19" s="16">
        <f t="shared" si="1"/>
        <v>99780.757430459547</v>
      </c>
      <c r="K19" s="16">
        <f t="shared" si="4"/>
        <v>7075604.3564378787</v>
      </c>
      <c r="L19" s="23">
        <f t="shared" si="5"/>
        <v>70.911511784916016</v>
      </c>
    </row>
    <row r="20" spans="1:12" x14ac:dyDescent="0.25">
      <c r="A20" s="19">
        <v>11</v>
      </c>
      <c r="B20" s="13">
        <v>0</v>
      </c>
      <c r="C20" s="11">
        <v>1151</v>
      </c>
      <c r="D20" s="11">
        <v>1134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99780.757430459547</v>
      </c>
      <c r="I20" s="16">
        <f t="shared" si="3"/>
        <v>0</v>
      </c>
      <c r="J20" s="16">
        <f t="shared" si="1"/>
        <v>99780.757430459547</v>
      </c>
      <c r="K20" s="16">
        <f t="shared" si="4"/>
        <v>6975823.5990074193</v>
      </c>
      <c r="L20" s="23">
        <f t="shared" si="5"/>
        <v>69.911511784916016</v>
      </c>
    </row>
    <row r="21" spans="1:12" x14ac:dyDescent="0.25">
      <c r="A21" s="19">
        <v>12</v>
      </c>
      <c r="B21" s="13">
        <v>0</v>
      </c>
      <c r="C21" s="11">
        <v>1212</v>
      </c>
      <c r="D21" s="11">
        <v>1128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99780.757430459547</v>
      </c>
      <c r="I21" s="16">
        <f t="shared" si="3"/>
        <v>0</v>
      </c>
      <c r="J21" s="16">
        <f t="shared" si="1"/>
        <v>99780.757430459547</v>
      </c>
      <c r="K21" s="16">
        <f t="shared" si="4"/>
        <v>6876042.8415769599</v>
      </c>
      <c r="L21" s="23">
        <f t="shared" si="5"/>
        <v>68.911511784916016</v>
      </c>
    </row>
    <row r="22" spans="1:12" x14ac:dyDescent="0.25">
      <c r="A22" s="19">
        <v>13</v>
      </c>
      <c r="B22" s="13">
        <v>0</v>
      </c>
      <c r="C22" s="11">
        <v>1099</v>
      </c>
      <c r="D22" s="11">
        <v>1178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99780.757430459547</v>
      </c>
      <c r="I22" s="16">
        <f t="shared" si="3"/>
        <v>0</v>
      </c>
      <c r="J22" s="16">
        <f t="shared" si="1"/>
        <v>99780.757430459547</v>
      </c>
      <c r="K22" s="16">
        <f t="shared" si="4"/>
        <v>6776262.0841465006</v>
      </c>
      <c r="L22" s="23">
        <f t="shared" si="5"/>
        <v>67.91151178491603</v>
      </c>
    </row>
    <row r="23" spans="1:12" x14ac:dyDescent="0.25">
      <c r="A23" s="19">
        <v>14</v>
      </c>
      <c r="B23" s="13">
        <v>0</v>
      </c>
      <c r="C23" s="11">
        <v>1048</v>
      </c>
      <c r="D23" s="11">
        <v>1098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99780.757430459547</v>
      </c>
      <c r="I23" s="16">
        <f t="shared" si="3"/>
        <v>0</v>
      </c>
      <c r="J23" s="16">
        <f t="shared" si="1"/>
        <v>99780.757430459547</v>
      </c>
      <c r="K23" s="16">
        <f t="shared" si="4"/>
        <v>6676481.3267160412</v>
      </c>
      <c r="L23" s="23">
        <f t="shared" si="5"/>
        <v>66.91151178491603</v>
      </c>
    </row>
    <row r="24" spans="1:12" x14ac:dyDescent="0.25">
      <c r="A24" s="19">
        <v>15</v>
      </c>
      <c r="B24" s="13">
        <v>0</v>
      </c>
      <c r="C24" s="11">
        <v>1018</v>
      </c>
      <c r="D24" s="11">
        <v>1033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99780.757430459547</v>
      </c>
      <c r="I24" s="16">
        <f t="shared" si="3"/>
        <v>0</v>
      </c>
      <c r="J24" s="16">
        <f t="shared" si="1"/>
        <v>99780.757430459547</v>
      </c>
      <c r="K24" s="16">
        <f t="shared" si="4"/>
        <v>6576700.5692855818</v>
      </c>
      <c r="L24" s="23">
        <f t="shared" si="5"/>
        <v>65.91151178491603</v>
      </c>
    </row>
    <row r="25" spans="1:12" x14ac:dyDescent="0.25">
      <c r="A25" s="19">
        <v>16</v>
      </c>
      <c r="B25" s="13">
        <v>0</v>
      </c>
      <c r="C25" s="11">
        <v>958</v>
      </c>
      <c r="D25" s="11">
        <v>1014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99780.757430459547</v>
      </c>
      <c r="I25" s="16">
        <f t="shared" si="3"/>
        <v>0</v>
      </c>
      <c r="J25" s="16">
        <f t="shared" si="1"/>
        <v>99780.757430459547</v>
      </c>
      <c r="K25" s="16">
        <f t="shared" si="4"/>
        <v>6476919.8118551224</v>
      </c>
      <c r="L25" s="23">
        <f t="shared" si="5"/>
        <v>64.91151178491603</v>
      </c>
    </row>
    <row r="26" spans="1:12" x14ac:dyDescent="0.25">
      <c r="A26" s="19">
        <v>17</v>
      </c>
      <c r="B26" s="13">
        <v>0</v>
      </c>
      <c r="C26" s="11">
        <v>945</v>
      </c>
      <c r="D26" s="11">
        <v>947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99780.757430459547</v>
      </c>
      <c r="I26" s="16">
        <f t="shared" si="3"/>
        <v>0</v>
      </c>
      <c r="J26" s="16">
        <f t="shared" si="1"/>
        <v>99780.757430459547</v>
      </c>
      <c r="K26" s="16">
        <f t="shared" si="4"/>
        <v>6377139.0544246631</v>
      </c>
      <c r="L26" s="23">
        <f t="shared" si="5"/>
        <v>63.91151178491603</v>
      </c>
    </row>
    <row r="27" spans="1:12" x14ac:dyDescent="0.25">
      <c r="A27" s="19">
        <v>18</v>
      </c>
      <c r="B27" s="13">
        <v>0</v>
      </c>
      <c r="C27" s="11">
        <v>972</v>
      </c>
      <c r="D27" s="11">
        <v>950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99780.757430459547</v>
      </c>
      <c r="I27" s="16">
        <f t="shared" si="3"/>
        <v>0</v>
      </c>
      <c r="J27" s="16">
        <f t="shared" si="1"/>
        <v>99780.757430459547</v>
      </c>
      <c r="K27" s="16">
        <f t="shared" si="4"/>
        <v>6277358.2969942037</v>
      </c>
      <c r="L27" s="23">
        <f t="shared" si="5"/>
        <v>62.91151178491603</v>
      </c>
    </row>
    <row r="28" spans="1:12" x14ac:dyDescent="0.25">
      <c r="A28" s="19">
        <v>19</v>
      </c>
      <c r="B28" s="13">
        <v>0</v>
      </c>
      <c r="C28" s="11">
        <v>1003</v>
      </c>
      <c r="D28" s="11">
        <v>987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99780.757430459547</v>
      </c>
      <c r="I28" s="16">
        <f t="shared" si="3"/>
        <v>0</v>
      </c>
      <c r="J28" s="16">
        <f t="shared" si="1"/>
        <v>99780.757430459547</v>
      </c>
      <c r="K28" s="16">
        <f t="shared" si="4"/>
        <v>6177577.5395637443</v>
      </c>
      <c r="L28" s="23">
        <f t="shared" si="5"/>
        <v>61.91151178491603</v>
      </c>
    </row>
    <row r="29" spans="1:12" x14ac:dyDescent="0.25">
      <c r="A29" s="19">
        <v>20</v>
      </c>
      <c r="B29" s="13">
        <v>0</v>
      </c>
      <c r="C29" s="11">
        <v>1035</v>
      </c>
      <c r="D29" s="11">
        <v>1017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99780.757430459547</v>
      </c>
      <c r="I29" s="16">
        <f t="shared" si="3"/>
        <v>0</v>
      </c>
      <c r="J29" s="16">
        <f t="shared" si="1"/>
        <v>99780.757430459547</v>
      </c>
      <c r="K29" s="16">
        <f t="shared" si="4"/>
        <v>6077796.782133285</v>
      </c>
      <c r="L29" s="23">
        <f t="shared" si="5"/>
        <v>60.911511784916037</v>
      </c>
    </row>
    <row r="30" spans="1:12" x14ac:dyDescent="0.25">
      <c r="A30" s="19">
        <v>21</v>
      </c>
      <c r="B30" s="13">
        <v>0</v>
      </c>
      <c r="C30" s="11">
        <v>1093</v>
      </c>
      <c r="D30" s="11">
        <v>1038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99780.757430459547</v>
      </c>
      <c r="I30" s="16">
        <f t="shared" si="3"/>
        <v>0</v>
      </c>
      <c r="J30" s="16">
        <f t="shared" si="1"/>
        <v>99780.757430459547</v>
      </c>
      <c r="K30" s="16">
        <f t="shared" si="4"/>
        <v>5978016.0247028256</v>
      </c>
      <c r="L30" s="23">
        <f t="shared" si="5"/>
        <v>59.911511784916037</v>
      </c>
    </row>
    <row r="31" spans="1:12" x14ac:dyDescent="0.25">
      <c r="A31" s="19">
        <v>22</v>
      </c>
      <c r="B31" s="11">
        <v>1</v>
      </c>
      <c r="C31" s="11">
        <v>1115</v>
      </c>
      <c r="D31" s="11">
        <v>1091</v>
      </c>
      <c r="E31" s="20">
        <v>0.1123</v>
      </c>
      <c r="F31" s="21">
        <f t="shared" si="2"/>
        <v>9.0661831368993653E-4</v>
      </c>
      <c r="G31" s="21">
        <f t="shared" si="0"/>
        <v>9.0588924942274472E-4</v>
      </c>
      <c r="H31" s="16">
        <f t="shared" si="6"/>
        <v>99780.757430459547</v>
      </c>
      <c r="I31" s="16">
        <f t="shared" si="3"/>
        <v>90.390315455511953</v>
      </c>
      <c r="J31" s="16">
        <f t="shared" si="1"/>
        <v>99700.517947429689</v>
      </c>
      <c r="K31" s="16">
        <f t="shared" si="4"/>
        <v>5878235.2672723662</v>
      </c>
      <c r="L31" s="23">
        <f t="shared" si="5"/>
        <v>58.911511784916037</v>
      </c>
    </row>
    <row r="32" spans="1:12" x14ac:dyDescent="0.25">
      <c r="A32" s="19">
        <v>23</v>
      </c>
      <c r="B32" s="11">
        <v>1</v>
      </c>
      <c r="C32" s="11">
        <v>1228</v>
      </c>
      <c r="D32" s="11">
        <v>1113</v>
      </c>
      <c r="E32" s="20">
        <v>0.37809999999999999</v>
      </c>
      <c r="F32" s="21">
        <f t="shared" si="2"/>
        <v>8.5433575395130288E-4</v>
      </c>
      <c r="G32" s="21">
        <f t="shared" si="0"/>
        <v>8.5388207666511928E-4</v>
      </c>
      <c r="H32" s="16">
        <f t="shared" si="6"/>
        <v>99690.367115004032</v>
      </c>
      <c r="I32" s="16">
        <f t="shared" si="3"/>
        <v>85.123817695667753</v>
      </c>
      <c r="J32" s="16">
        <f t="shared" si="1"/>
        <v>99637.428612779098</v>
      </c>
      <c r="K32" s="16">
        <f t="shared" si="4"/>
        <v>5778534.7493249364</v>
      </c>
      <c r="L32" s="23">
        <f t="shared" si="5"/>
        <v>57.964825655208472</v>
      </c>
    </row>
    <row r="33" spans="1:12" x14ac:dyDescent="0.25">
      <c r="A33" s="19">
        <v>24</v>
      </c>
      <c r="B33" s="13">
        <v>0</v>
      </c>
      <c r="C33" s="11">
        <v>1264</v>
      </c>
      <c r="D33" s="11">
        <v>1234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99605.243297308363</v>
      </c>
      <c r="I33" s="16">
        <f t="shared" si="3"/>
        <v>0</v>
      </c>
      <c r="J33" s="16">
        <f t="shared" si="1"/>
        <v>99605.243297308363</v>
      </c>
      <c r="K33" s="16">
        <f t="shared" si="4"/>
        <v>5678897.3207121575</v>
      </c>
      <c r="L33" s="23">
        <f t="shared" si="5"/>
        <v>57.014039951304639</v>
      </c>
    </row>
    <row r="34" spans="1:12" x14ac:dyDescent="0.25">
      <c r="A34" s="19">
        <v>25</v>
      </c>
      <c r="B34" s="13">
        <v>0</v>
      </c>
      <c r="C34" s="11">
        <v>1378</v>
      </c>
      <c r="D34" s="11">
        <v>1255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99605.243297308363</v>
      </c>
      <c r="I34" s="16">
        <f t="shared" si="3"/>
        <v>0</v>
      </c>
      <c r="J34" s="16">
        <f t="shared" si="1"/>
        <v>99605.243297308363</v>
      </c>
      <c r="K34" s="16">
        <f t="shared" si="4"/>
        <v>5579292.0774148488</v>
      </c>
      <c r="L34" s="23">
        <f t="shared" si="5"/>
        <v>56.014039951304632</v>
      </c>
    </row>
    <row r="35" spans="1:12" x14ac:dyDescent="0.25">
      <c r="A35" s="19">
        <v>26</v>
      </c>
      <c r="B35" s="13">
        <v>0</v>
      </c>
      <c r="C35" s="11">
        <v>1497</v>
      </c>
      <c r="D35" s="11">
        <v>1318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99605.243297308363</v>
      </c>
      <c r="I35" s="16">
        <f t="shared" si="3"/>
        <v>0</v>
      </c>
      <c r="J35" s="16">
        <f t="shared" si="1"/>
        <v>99605.243297308363</v>
      </c>
      <c r="K35" s="16">
        <f t="shared" si="4"/>
        <v>5479686.8341175402</v>
      </c>
      <c r="L35" s="23">
        <f t="shared" si="5"/>
        <v>55.014039951304632</v>
      </c>
    </row>
    <row r="36" spans="1:12" x14ac:dyDescent="0.25">
      <c r="A36" s="19">
        <v>27</v>
      </c>
      <c r="B36" s="13">
        <v>0</v>
      </c>
      <c r="C36" s="11">
        <v>1471</v>
      </c>
      <c r="D36" s="11">
        <v>1454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99605.243297308363</v>
      </c>
      <c r="I36" s="16">
        <f t="shared" si="3"/>
        <v>0</v>
      </c>
      <c r="J36" s="16">
        <f t="shared" si="1"/>
        <v>99605.243297308363</v>
      </c>
      <c r="K36" s="16">
        <f t="shared" si="4"/>
        <v>5380081.5908202315</v>
      </c>
      <c r="L36" s="23">
        <f t="shared" si="5"/>
        <v>54.014039951304625</v>
      </c>
    </row>
    <row r="37" spans="1:12" x14ac:dyDescent="0.25">
      <c r="A37" s="19">
        <v>28</v>
      </c>
      <c r="B37" s="13">
        <v>0</v>
      </c>
      <c r="C37" s="11">
        <v>1569</v>
      </c>
      <c r="D37" s="11">
        <v>1447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99605.243297308363</v>
      </c>
      <c r="I37" s="16">
        <f t="shared" si="3"/>
        <v>0</v>
      </c>
      <c r="J37" s="16">
        <f t="shared" si="1"/>
        <v>99605.243297308363</v>
      </c>
      <c r="K37" s="16">
        <f t="shared" si="4"/>
        <v>5280476.3475229228</v>
      </c>
      <c r="L37" s="23">
        <f t="shared" si="5"/>
        <v>53.014039951304625</v>
      </c>
    </row>
    <row r="38" spans="1:12" x14ac:dyDescent="0.25">
      <c r="A38" s="19">
        <v>29</v>
      </c>
      <c r="B38" s="11">
        <v>1</v>
      </c>
      <c r="C38" s="11">
        <v>1661</v>
      </c>
      <c r="D38" s="11">
        <v>1500</v>
      </c>
      <c r="E38" s="20">
        <v>0.63560000000000005</v>
      </c>
      <c r="F38" s="21">
        <f t="shared" si="2"/>
        <v>6.3271116735210374E-4</v>
      </c>
      <c r="G38" s="21">
        <f t="shared" si="0"/>
        <v>6.3256532312322303E-4</v>
      </c>
      <c r="H38" s="16">
        <f t="shared" si="6"/>
        <v>99605.243297308363</v>
      </c>
      <c r="I38" s="16">
        <f t="shared" si="3"/>
        <v>63.006822911129106</v>
      </c>
      <c r="J38" s="16">
        <f t="shared" si="1"/>
        <v>99582.283611039544</v>
      </c>
      <c r="K38" s="16">
        <f t="shared" si="4"/>
        <v>5180871.1042256141</v>
      </c>
      <c r="L38" s="23">
        <f t="shared" si="5"/>
        <v>52.014039951304625</v>
      </c>
    </row>
    <row r="39" spans="1:12" x14ac:dyDescent="0.25">
      <c r="A39" s="19">
        <v>30</v>
      </c>
      <c r="B39" s="13">
        <v>0</v>
      </c>
      <c r="C39" s="11">
        <v>1629</v>
      </c>
      <c r="D39" s="11">
        <v>1658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99542.236474397228</v>
      </c>
      <c r="I39" s="16">
        <f t="shared" si="3"/>
        <v>0</v>
      </c>
      <c r="J39" s="16">
        <f t="shared" si="1"/>
        <v>99542.236474397228</v>
      </c>
      <c r="K39" s="16">
        <f t="shared" si="4"/>
        <v>5081288.8206145745</v>
      </c>
      <c r="L39" s="23">
        <f t="shared" si="5"/>
        <v>51.046560742298652</v>
      </c>
    </row>
    <row r="40" spans="1:12" x14ac:dyDescent="0.25">
      <c r="A40" s="19">
        <v>31</v>
      </c>
      <c r="B40" s="11">
        <v>3</v>
      </c>
      <c r="C40" s="11">
        <v>1762</v>
      </c>
      <c r="D40" s="11">
        <v>1596</v>
      </c>
      <c r="E40" s="20">
        <v>0.48039999999999999</v>
      </c>
      <c r="F40" s="21">
        <f t="shared" si="2"/>
        <v>1.7867778439547349E-3</v>
      </c>
      <c r="G40" s="21">
        <f t="shared" si="0"/>
        <v>1.7851205206268295E-3</v>
      </c>
      <c r="H40" s="16">
        <f t="shared" si="6"/>
        <v>99542.236474397228</v>
      </c>
      <c r="I40" s="16">
        <f t="shared" si="3"/>
        <v>177.69488899953495</v>
      </c>
      <c r="J40" s="16">
        <f t="shared" si="1"/>
        <v>99449.906210073066</v>
      </c>
      <c r="K40" s="16">
        <f t="shared" si="4"/>
        <v>4981746.5841401769</v>
      </c>
      <c r="L40" s="23">
        <f t="shared" si="5"/>
        <v>50.046560742298645</v>
      </c>
    </row>
    <row r="41" spans="1:12" x14ac:dyDescent="0.25">
      <c r="A41" s="19">
        <v>32</v>
      </c>
      <c r="B41" s="13">
        <v>0</v>
      </c>
      <c r="C41" s="11">
        <v>1739</v>
      </c>
      <c r="D41" s="11">
        <v>1711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99364.541585397688</v>
      </c>
      <c r="I41" s="16">
        <f t="shared" si="3"/>
        <v>0</v>
      </c>
      <c r="J41" s="16">
        <f t="shared" si="1"/>
        <v>99364.541585397688</v>
      </c>
      <c r="K41" s="16">
        <f t="shared" si="4"/>
        <v>4882296.6779301036</v>
      </c>
      <c r="L41" s="23">
        <f t="shared" si="5"/>
        <v>49.135200545700407</v>
      </c>
    </row>
    <row r="42" spans="1:12" x14ac:dyDescent="0.25">
      <c r="A42" s="19">
        <v>33</v>
      </c>
      <c r="B42" s="11">
        <v>1</v>
      </c>
      <c r="C42" s="11">
        <v>1792</v>
      </c>
      <c r="D42" s="11">
        <v>1699</v>
      </c>
      <c r="E42" s="20">
        <v>0.35620000000000002</v>
      </c>
      <c r="F42" s="21">
        <f t="shared" si="2"/>
        <v>5.7290174735032942E-4</v>
      </c>
      <c r="G42" s="21">
        <f t="shared" si="0"/>
        <v>5.7269051953224008E-4</v>
      </c>
      <c r="H42" s="16">
        <f t="shared" si="6"/>
        <v>99364.541585397688</v>
      </c>
      <c r="I42" s="16">
        <f t="shared" si="3"/>
        <v>56.905130943624279</v>
      </c>
      <c r="J42" s="16">
        <f t="shared" si="1"/>
        <v>99327.906062096183</v>
      </c>
      <c r="K42" s="16">
        <f t="shared" si="4"/>
        <v>4782932.1363447057</v>
      </c>
      <c r="L42" s="23">
        <f t="shared" si="5"/>
        <v>48.135200545700407</v>
      </c>
    </row>
    <row r="43" spans="1:12" x14ac:dyDescent="0.25">
      <c r="A43" s="19">
        <v>34</v>
      </c>
      <c r="B43" s="13">
        <v>0</v>
      </c>
      <c r="C43" s="11">
        <v>1817</v>
      </c>
      <c r="D43" s="11">
        <v>1753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99307.63645445407</v>
      </c>
      <c r="I43" s="16">
        <f t="shared" si="3"/>
        <v>0</v>
      </c>
      <c r="J43" s="16">
        <f t="shared" si="1"/>
        <v>99307.63645445407</v>
      </c>
      <c r="K43" s="16">
        <f t="shared" si="4"/>
        <v>4683604.2302826094</v>
      </c>
      <c r="L43" s="23">
        <f t="shared" si="5"/>
        <v>47.162578805615546</v>
      </c>
    </row>
    <row r="44" spans="1:12" x14ac:dyDescent="0.25">
      <c r="A44" s="19">
        <v>35</v>
      </c>
      <c r="B44" s="11">
        <v>2</v>
      </c>
      <c r="C44" s="11">
        <v>1905</v>
      </c>
      <c r="D44" s="11">
        <v>1804</v>
      </c>
      <c r="E44" s="20">
        <v>0.40550000000000003</v>
      </c>
      <c r="F44" s="21">
        <f t="shared" si="2"/>
        <v>1.0784578053383662E-3</v>
      </c>
      <c r="G44" s="21">
        <f t="shared" si="0"/>
        <v>1.0777668025191722E-3</v>
      </c>
      <c r="H44" s="16">
        <f t="shared" si="6"/>
        <v>99307.63645445407</v>
      </c>
      <c r="I44" s="16">
        <f t="shared" si="3"/>
        <v>107.03047380725334</v>
      </c>
      <c r="J44" s="16">
        <f t="shared" si="1"/>
        <v>99244.006837775654</v>
      </c>
      <c r="K44" s="16">
        <f t="shared" si="4"/>
        <v>4584296.5938281557</v>
      </c>
      <c r="L44" s="23">
        <f t="shared" si="5"/>
        <v>46.162578805615553</v>
      </c>
    </row>
    <row r="45" spans="1:12" x14ac:dyDescent="0.25">
      <c r="A45" s="19">
        <v>36</v>
      </c>
      <c r="B45" s="13">
        <v>0</v>
      </c>
      <c r="C45" s="11">
        <v>1848</v>
      </c>
      <c r="D45" s="11">
        <v>1889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99200.605980646811</v>
      </c>
      <c r="I45" s="16">
        <f t="shared" si="3"/>
        <v>0</v>
      </c>
      <c r="J45" s="16">
        <f t="shared" si="1"/>
        <v>99200.605980646811</v>
      </c>
      <c r="K45" s="16">
        <f t="shared" si="4"/>
        <v>4485052.5869903797</v>
      </c>
      <c r="L45" s="23">
        <f t="shared" si="5"/>
        <v>45.211947474044415</v>
      </c>
    </row>
    <row r="46" spans="1:12" x14ac:dyDescent="0.25">
      <c r="A46" s="19">
        <v>37</v>
      </c>
      <c r="B46" s="11">
        <v>1</v>
      </c>
      <c r="C46" s="11">
        <v>1872</v>
      </c>
      <c r="D46" s="11">
        <v>1826</v>
      </c>
      <c r="E46" s="20">
        <v>0.64659999999999995</v>
      </c>
      <c r="F46" s="21">
        <f t="shared" si="2"/>
        <v>5.4083288263926451E-4</v>
      </c>
      <c r="G46" s="21">
        <f t="shared" si="0"/>
        <v>5.4072953281941684E-4</v>
      </c>
      <c r="H46" s="16">
        <f t="shared" si="6"/>
        <v>99200.605980646811</v>
      </c>
      <c r="I46" s="16">
        <f t="shared" si="3"/>
        <v>53.6406973273182</v>
      </c>
      <c r="J46" s="16">
        <f t="shared" si="1"/>
        <v>99181.649358211347</v>
      </c>
      <c r="K46" s="16">
        <f t="shared" si="4"/>
        <v>4385851.9810097329</v>
      </c>
      <c r="L46" s="23">
        <f t="shared" si="5"/>
        <v>44.211947474044415</v>
      </c>
    </row>
    <row r="47" spans="1:12" x14ac:dyDescent="0.25">
      <c r="A47" s="19">
        <v>38</v>
      </c>
      <c r="B47" s="11">
        <v>3</v>
      </c>
      <c r="C47" s="11">
        <v>1837</v>
      </c>
      <c r="D47" s="11">
        <v>1822</v>
      </c>
      <c r="E47" s="20">
        <v>0.38900000000000001</v>
      </c>
      <c r="F47" s="21">
        <f t="shared" si="2"/>
        <v>1.6397922929762231E-3</v>
      </c>
      <c r="G47" s="21">
        <f t="shared" si="0"/>
        <v>1.638151008036223E-3</v>
      </c>
      <c r="H47" s="16">
        <f t="shared" si="6"/>
        <v>99146.9652833195</v>
      </c>
      <c r="I47" s="16">
        <f t="shared" si="3"/>
        <v>162.41770112260224</v>
      </c>
      <c r="J47" s="16">
        <f t="shared" si="1"/>
        <v>99047.728067933596</v>
      </c>
      <c r="K47" s="16">
        <f t="shared" si="4"/>
        <v>4286670.3316515218</v>
      </c>
      <c r="L47" s="23">
        <f t="shared" si="5"/>
        <v>43.235517288926161</v>
      </c>
    </row>
    <row r="48" spans="1:12" x14ac:dyDescent="0.25">
      <c r="A48" s="19">
        <v>39</v>
      </c>
      <c r="B48" s="11">
        <v>2</v>
      </c>
      <c r="C48" s="11">
        <v>1738</v>
      </c>
      <c r="D48" s="11">
        <v>1814</v>
      </c>
      <c r="E48" s="20">
        <v>0.32329999999999998</v>
      </c>
      <c r="F48" s="21">
        <f t="shared" si="2"/>
        <v>1.1261261261261261E-3</v>
      </c>
      <c r="G48" s="21">
        <f t="shared" si="0"/>
        <v>1.1252686156844216E-3</v>
      </c>
      <c r="H48" s="16">
        <f t="shared" si="6"/>
        <v>98984.547582196901</v>
      </c>
      <c r="I48" s="16">
        <f t="shared" si="3"/>
        <v>111.38420483196747</v>
      </c>
      <c r="J48" s="16">
        <f t="shared" si="1"/>
        <v>98909.173890787119</v>
      </c>
      <c r="K48" s="16">
        <f t="shared" si="4"/>
        <v>4187622.6035835883</v>
      </c>
      <c r="L48" s="23">
        <f t="shared" si="5"/>
        <v>42.305821523366369</v>
      </c>
    </row>
    <row r="49" spans="1:12" x14ac:dyDescent="0.25">
      <c r="A49" s="19">
        <v>40</v>
      </c>
      <c r="B49" s="11">
        <v>4</v>
      </c>
      <c r="C49" s="11">
        <v>1676</v>
      </c>
      <c r="D49" s="11">
        <v>1698</v>
      </c>
      <c r="E49" s="20">
        <v>0.61029999999999995</v>
      </c>
      <c r="F49" s="21">
        <f t="shared" si="2"/>
        <v>2.3710729104919974E-3</v>
      </c>
      <c r="G49" s="21">
        <f t="shared" si="0"/>
        <v>2.3688840447842262E-3</v>
      </c>
      <c r="H49" s="16">
        <f t="shared" si="6"/>
        <v>98873.163377364937</v>
      </c>
      <c r="I49" s="16">
        <f t="shared" si="3"/>
        <v>234.21905918198388</v>
      </c>
      <c r="J49" s="16">
        <f t="shared" si="1"/>
        <v>98781.888210001722</v>
      </c>
      <c r="K49" s="16">
        <f t="shared" si="4"/>
        <v>4088713.4296928011</v>
      </c>
      <c r="L49" s="23">
        <f t="shared" si="5"/>
        <v>41.353116356635468</v>
      </c>
    </row>
    <row r="50" spans="1:12" x14ac:dyDescent="0.25">
      <c r="A50" s="19">
        <v>41</v>
      </c>
      <c r="B50" s="11">
        <v>1</v>
      </c>
      <c r="C50" s="11">
        <v>1790</v>
      </c>
      <c r="D50" s="11">
        <v>1624</v>
      </c>
      <c r="E50" s="20">
        <v>0.80820000000000003</v>
      </c>
      <c r="F50" s="21">
        <f t="shared" si="2"/>
        <v>5.8582308142940832E-4</v>
      </c>
      <c r="G50" s="21">
        <f t="shared" si="0"/>
        <v>5.8575726523522431E-4</v>
      </c>
      <c r="H50" s="16">
        <f t="shared" si="6"/>
        <v>98638.944318182956</v>
      </c>
      <c r="I50" s="16">
        <f t="shared" si="3"/>
        <v>57.778478269508419</v>
      </c>
      <c r="J50" s="16">
        <f t="shared" si="1"/>
        <v>98627.862406050859</v>
      </c>
      <c r="K50" s="16">
        <f t="shared" si="4"/>
        <v>3989931.5414827992</v>
      </c>
      <c r="L50" s="23">
        <f t="shared" si="5"/>
        <v>40.44986053999466</v>
      </c>
    </row>
    <row r="51" spans="1:12" x14ac:dyDescent="0.25">
      <c r="A51" s="19">
        <v>42</v>
      </c>
      <c r="B51" s="11">
        <v>1</v>
      </c>
      <c r="C51" s="11">
        <v>1757</v>
      </c>
      <c r="D51" s="11">
        <v>1764</v>
      </c>
      <c r="E51" s="20">
        <v>0.40550000000000003</v>
      </c>
      <c r="F51" s="21">
        <f t="shared" si="2"/>
        <v>5.6802044873615449E-4</v>
      </c>
      <c r="G51" s="21">
        <f t="shared" si="0"/>
        <v>5.6782869970918657E-4</v>
      </c>
      <c r="H51" s="16">
        <f t="shared" si="6"/>
        <v>98581.165839913447</v>
      </c>
      <c r="I51" s="16">
        <f t="shared" si="3"/>
        <v>55.977215214693736</v>
      </c>
      <c r="J51" s="16">
        <f t="shared" si="1"/>
        <v>98547.887385468319</v>
      </c>
      <c r="K51" s="16">
        <f t="shared" si="4"/>
        <v>3891303.6790767484</v>
      </c>
      <c r="L51" s="23">
        <f t="shared" si="5"/>
        <v>39.473094540146342</v>
      </c>
    </row>
    <row r="52" spans="1:12" x14ac:dyDescent="0.25">
      <c r="A52" s="19">
        <v>43</v>
      </c>
      <c r="B52" s="11">
        <v>1</v>
      </c>
      <c r="C52" s="11">
        <v>1706</v>
      </c>
      <c r="D52" s="11">
        <v>1716</v>
      </c>
      <c r="E52" s="20">
        <v>0.47399999999999998</v>
      </c>
      <c r="F52" s="21">
        <f t="shared" si="2"/>
        <v>5.8445353594389242E-4</v>
      </c>
      <c r="G52" s="21">
        <f t="shared" si="0"/>
        <v>5.8427391696065385E-4</v>
      </c>
      <c r="H52" s="16">
        <f t="shared" si="6"/>
        <v>98525.188624698756</v>
      </c>
      <c r="I52" s="16">
        <f t="shared" si="3"/>
        <v>57.565697877039995</v>
      </c>
      <c r="J52" s="16">
        <f t="shared" si="1"/>
        <v>98494.90906761543</v>
      </c>
      <c r="K52" s="16">
        <f t="shared" si="4"/>
        <v>3792755.79169128</v>
      </c>
      <c r="L52" s="23">
        <f t="shared" si="5"/>
        <v>38.495290845253905</v>
      </c>
    </row>
    <row r="53" spans="1:12" x14ac:dyDescent="0.25">
      <c r="A53" s="19">
        <v>44</v>
      </c>
      <c r="B53" s="11">
        <v>3</v>
      </c>
      <c r="C53" s="11">
        <v>1677</v>
      </c>
      <c r="D53" s="11">
        <v>1701</v>
      </c>
      <c r="E53" s="20">
        <v>0.61829999999999996</v>
      </c>
      <c r="F53" s="21">
        <f t="shared" si="2"/>
        <v>1.7761989342806395E-3</v>
      </c>
      <c r="G53" s="21">
        <f t="shared" si="0"/>
        <v>1.7749955314487497E-3</v>
      </c>
      <c r="H53" s="16">
        <f t="shared" si="6"/>
        <v>98467.622926821714</v>
      </c>
      <c r="I53" s="16">
        <f t="shared" si="3"/>
        <v>174.77959068748899</v>
      </c>
      <c r="J53" s="16">
        <f t="shared" si="1"/>
        <v>98400.909557056293</v>
      </c>
      <c r="K53" s="16">
        <f t="shared" si="4"/>
        <v>3694260.8826236646</v>
      </c>
      <c r="L53" s="23">
        <f t="shared" si="5"/>
        <v>37.517518680928575</v>
      </c>
    </row>
    <row r="54" spans="1:12" x14ac:dyDescent="0.25">
      <c r="A54" s="19">
        <v>45</v>
      </c>
      <c r="B54" s="11">
        <v>1</v>
      </c>
      <c r="C54" s="11">
        <v>1646</v>
      </c>
      <c r="D54" s="11">
        <v>1661</v>
      </c>
      <c r="E54" s="20">
        <v>0.65210000000000001</v>
      </c>
      <c r="F54" s="21">
        <f t="shared" si="2"/>
        <v>6.0477774417901423E-4</v>
      </c>
      <c r="G54" s="21">
        <f t="shared" si="0"/>
        <v>6.0465052439223708E-4</v>
      </c>
      <c r="H54" s="16">
        <f t="shared" si="6"/>
        <v>98292.843336134218</v>
      </c>
      <c r="I54" s="16">
        <f t="shared" si="3"/>
        <v>59.432819267197559</v>
      </c>
      <c r="J54" s="16">
        <f t="shared" si="1"/>
        <v>98272.166658311166</v>
      </c>
      <c r="K54" s="16">
        <f t="shared" si="4"/>
        <v>3595859.9730666084</v>
      </c>
      <c r="L54" s="23">
        <f t="shared" si="5"/>
        <v>36.583131090935751</v>
      </c>
    </row>
    <row r="55" spans="1:12" x14ac:dyDescent="0.25">
      <c r="A55" s="19">
        <v>46</v>
      </c>
      <c r="B55" s="11">
        <v>8</v>
      </c>
      <c r="C55" s="11">
        <v>1698</v>
      </c>
      <c r="D55" s="11">
        <v>1637</v>
      </c>
      <c r="E55" s="20">
        <v>0.59660000000000002</v>
      </c>
      <c r="F55" s="21">
        <f t="shared" si="2"/>
        <v>4.7976011994002995E-3</v>
      </c>
      <c r="G55" s="21">
        <f t="shared" si="0"/>
        <v>4.7883340858998402E-3</v>
      </c>
      <c r="H55" s="16">
        <f t="shared" si="6"/>
        <v>98233.410516867021</v>
      </c>
      <c r="I55" s="16">
        <f t="shared" si="3"/>
        <v>470.37438795210619</v>
      </c>
      <c r="J55" s="16">
        <f t="shared" si="1"/>
        <v>98043.661488767146</v>
      </c>
      <c r="K55" s="16">
        <f t="shared" si="4"/>
        <v>3497587.8064082973</v>
      </c>
      <c r="L55" s="23">
        <f t="shared" si="5"/>
        <v>35.60486995214066</v>
      </c>
    </row>
    <row r="56" spans="1:12" x14ac:dyDescent="0.25">
      <c r="A56" s="19">
        <v>47</v>
      </c>
      <c r="B56" s="13">
        <v>0</v>
      </c>
      <c r="C56" s="11">
        <v>1580</v>
      </c>
      <c r="D56" s="11">
        <v>1686</v>
      </c>
      <c r="E56" s="20">
        <v>0</v>
      </c>
      <c r="F56" s="21">
        <f t="shared" si="2"/>
        <v>0</v>
      </c>
      <c r="G56" s="21">
        <f t="shared" si="0"/>
        <v>0</v>
      </c>
      <c r="H56" s="16">
        <f t="shared" si="6"/>
        <v>97763.036128914915</v>
      </c>
      <c r="I56" s="16">
        <f t="shared" si="3"/>
        <v>0</v>
      </c>
      <c r="J56" s="16">
        <f t="shared" si="1"/>
        <v>97763.036128914915</v>
      </c>
      <c r="K56" s="16">
        <f t="shared" si="4"/>
        <v>3399544.14491953</v>
      </c>
      <c r="L56" s="23">
        <f t="shared" si="5"/>
        <v>34.773307781038348</v>
      </c>
    </row>
    <row r="57" spans="1:12" x14ac:dyDescent="0.25">
      <c r="A57" s="19">
        <v>48</v>
      </c>
      <c r="B57" s="11">
        <v>1</v>
      </c>
      <c r="C57" s="11">
        <v>1520</v>
      </c>
      <c r="D57" s="11">
        <v>1568</v>
      </c>
      <c r="E57" s="20">
        <v>0.97529999999999994</v>
      </c>
      <c r="F57" s="21">
        <f t="shared" si="2"/>
        <v>6.4766839378238344E-4</v>
      </c>
      <c r="G57" s="21">
        <f t="shared" si="0"/>
        <v>6.4765803293172718E-4</v>
      </c>
      <c r="H57" s="16">
        <f t="shared" si="6"/>
        <v>97763.036128914915</v>
      </c>
      <c r="I57" s="16">
        <f t="shared" si="3"/>
        <v>63.317015672686409</v>
      </c>
      <c r="J57" s="16">
        <f t="shared" si="1"/>
        <v>97761.472198627802</v>
      </c>
      <c r="K57" s="16">
        <f t="shared" si="4"/>
        <v>3301781.1087906151</v>
      </c>
      <c r="L57" s="23">
        <f t="shared" si="5"/>
        <v>33.773307781038348</v>
      </c>
    </row>
    <row r="58" spans="1:12" x14ac:dyDescent="0.25">
      <c r="A58" s="19">
        <v>49</v>
      </c>
      <c r="B58" s="11">
        <v>7</v>
      </c>
      <c r="C58" s="11">
        <v>1523</v>
      </c>
      <c r="D58" s="11">
        <v>1511</v>
      </c>
      <c r="E58" s="20">
        <v>0.63990000000000002</v>
      </c>
      <c r="F58" s="21">
        <f t="shared" si="2"/>
        <v>4.6143704680290049E-3</v>
      </c>
      <c r="G58" s="21">
        <f t="shared" si="0"/>
        <v>4.6067157887352246E-3</v>
      </c>
      <c r="H58" s="16">
        <f t="shared" si="6"/>
        <v>97699.71911324223</v>
      </c>
      <c r="I58" s="16">
        <f t="shared" si="3"/>
        <v>450.07483859396956</v>
      </c>
      <c r="J58" s="16">
        <f t="shared" si="1"/>
        <v>97537.647163864545</v>
      </c>
      <c r="K58" s="16">
        <f t="shared" si="4"/>
        <v>3204019.6365919872</v>
      </c>
      <c r="L58" s="23">
        <f t="shared" si="5"/>
        <v>32.79456344064058</v>
      </c>
    </row>
    <row r="59" spans="1:12" x14ac:dyDescent="0.25">
      <c r="A59" s="19">
        <v>50</v>
      </c>
      <c r="B59" s="11">
        <v>3</v>
      </c>
      <c r="C59" s="11">
        <v>1394</v>
      </c>
      <c r="D59" s="11">
        <v>1497</v>
      </c>
      <c r="E59" s="20">
        <v>0.33150000000000002</v>
      </c>
      <c r="F59" s="21">
        <f t="shared" si="2"/>
        <v>2.0754064337599448E-3</v>
      </c>
      <c r="G59" s="21">
        <f t="shared" si="0"/>
        <v>2.0725309852017834E-3</v>
      </c>
      <c r="H59" s="16">
        <f t="shared" si="6"/>
        <v>97249.644274648264</v>
      </c>
      <c r="I59" s="16">
        <f t="shared" si="3"/>
        <v>201.55290105905974</v>
      </c>
      <c r="J59" s="16">
        <f t="shared" si="1"/>
        <v>97114.906160290295</v>
      </c>
      <c r="K59" s="16">
        <f t="shared" si="4"/>
        <v>3106481.9894281225</v>
      </c>
      <c r="L59" s="23">
        <f t="shared" si="5"/>
        <v>31.94337637528966</v>
      </c>
    </row>
    <row r="60" spans="1:12" x14ac:dyDescent="0.25">
      <c r="A60" s="19">
        <v>51</v>
      </c>
      <c r="B60" s="11">
        <v>4</v>
      </c>
      <c r="C60" s="11">
        <v>1330</v>
      </c>
      <c r="D60" s="11">
        <v>1367</v>
      </c>
      <c r="E60" s="20">
        <v>0.61850000000000005</v>
      </c>
      <c r="F60" s="21">
        <f t="shared" si="2"/>
        <v>2.9662588060808304E-3</v>
      </c>
      <c r="G60" s="21">
        <f t="shared" si="0"/>
        <v>2.9629058995900817E-3</v>
      </c>
      <c r="H60" s="16">
        <f t="shared" si="6"/>
        <v>97048.09137358921</v>
      </c>
      <c r="I60" s="16">
        <f t="shared" si="3"/>
        <v>287.5443624747648</v>
      </c>
      <c r="J60" s="16">
        <f t="shared" si="1"/>
        <v>96938.393199305079</v>
      </c>
      <c r="K60" s="16">
        <f t="shared" si="4"/>
        <v>3009367.0832678322</v>
      </c>
      <c r="L60" s="23">
        <f t="shared" si="5"/>
        <v>31.009029035750878</v>
      </c>
    </row>
    <row r="61" spans="1:12" x14ac:dyDescent="0.25">
      <c r="A61" s="19">
        <v>52</v>
      </c>
      <c r="B61" s="11">
        <v>2</v>
      </c>
      <c r="C61" s="11">
        <v>1342</v>
      </c>
      <c r="D61" s="11">
        <v>1319</v>
      </c>
      <c r="E61" s="20">
        <v>0.626</v>
      </c>
      <c r="F61" s="21">
        <f t="shared" si="2"/>
        <v>1.5031942878617061E-3</v>
      </c>
      <c r="G61" s="21">
        <f t="shared" si="0"/>
        <v>1.5023496748915303E-3</v>
      </c>
      <c r="H61" s="16">
        <f t="shared" si="6"/>
        <v>96760.547011114439</v>
      </c>
      <c r="I61" s="16">
        <f t="shared" si="3"/>
        <v>145.36817634447442</v>
      </c>
      <c r="J61" s="16">
        <f t="shared" si="1"/>
        <v>96706.1793131616</v>
      </c>
      <c r="K61" s="16">
        <f t="shared" si="4"/>
        <v>2912428.6900685271</v>
      </c>
      <c r="L61" s="23">
        <f t="shared" si="5"/>
        <v>30.099340899075216</v>
      </c>
    </row>
    <row r="62" spans="1:12" x14ac:dyDescent="0.25">
      <c r="A62" s="19">
        <v>53</v>
      </c>
      <c r="B62" s="11">
        <v>4</v>
      </c>
      <c r="C62" s="11">
        <v>1368</v>
      </c>
      <c r="D62" s="11">
        <v>1322</v>
      </c>
      <c r="E62" s="20">
        <v>0.73560000000000003</v>
      </c>
      <c r="F62" s="21">
        <f t="shared" si="2"/>
        <v>2.9739776951672862E-3</v>
      </c>
      <c r="G62" s="21">
        <f t="shared" si="0"/>
        <v>2.9716410352721907E-3</v>
      </c>
      <c r="H62" s="16">
        <f t="shared" si="6"/>
        <v>96615.178834769962</v>
      </c>
      <c r="I62" s="16">
        <f t="shared" si="3"/>
        <v>287.10563005556367</v>
      </c>
      <c r="J62" s="16">
        <f t="shared" si="1"/>
        <v>96539.26810618327</v>
      </c>
      <c r="K62" s="16">
        <f t="shared" si="4"/>
        <v>2815722.5107553657</v>
      </c>
      <c r="L62" s="23">
        <f t="shared" si="5"/>
        <v>29.143686786222052</v>
      </c>
    </row>
    <row r="63" spans="1:12" x14ac:dyDescent="0.25">
      <c r="A63" s="19">
        <v>54</v>
      </c>
      <c r="B63" s="11">
        <v>4</v>
      </c>
      <c r="C63" s="11">
        <v>1453</v>
      </c>
      <c r="D63" s="11">
        <v>1362</v>
      </c>
      <c r="E63" s="20">
        <v>0.42530000000000001</v>
      </c>
      <c r="F63" s="21">
        <f t="shared" si="2"/>
        <v>2.8419182948490229E-3</v>
      </c>
      <c r="G63" s="21">
        <f t="shared" si="0"/>
        <v>2.8372842990077732E-3</v>
      </c>
      <c r="H63" s="16">
        <f t="shared" si="6"/>
        <v>96328.073204714397</v>
      </c>
      <c r="I63" s="16">
        <f t="shared" si="3"/>
        <v>273.31012965740757</v>
      </c>
      <c r="J63" s="16">
        <f t="shared" si="1"/>
        <v>96171.001873200294</v>
      </c>
      <c r="K63" s="16">
        <f t="shared" si="4"/>
        <v>2719183.2426491827</v>
      </c>
      <c r="L63" s="23">
        <f t="shared" si="5"/>
        <v>28.228357032227059</v>
      </c>
    </row>
    <row r="64" spans="1:12" x14ac:dyDescent="0.25">
      <c r="A64" s="19">
        <v>55</v>
      </c>
      <c r="B64" s="11">
        <v>6</v>
      </c>
      <c r="C64" s="11">
        <v>1448</v>
      </c>
      <c r="D64" s="11">
        <v>1432</v>
      </c>
      <c r="E64" s="20">
        <v>0.79630000000000001</v>
      </c>
      <c r="F64" s="21">
        <f t="shared" si="2"/>
        <v>4.1666666666666666E-3</v>
      </c>
      <c r="G64" s="21">
        <f t="shared" si="0"/>
        <v>4.1631332073569218E-3</v>
      </c>
      <c r="H64" s="16">
        <f t="shared" si="6"/>
        <v>96054.763075056995</v>
      </c>
      <c r="I64" s="16">
        <f t="shared" si="3"/>
        <v>399.88877388257123</v>
      </c>
      <c r="J64" s="16">
        <f t="shared" si="1"/>
        <v>95973.30573181712</v>
      </c>
      <c r="K64" s="16">
        <f t="shared" si="4"/>
        <v>2623012.2407759824</v>
      </c>
      <c r="L64" s="23">
        <f t="shared" si="5"/>
        <v>27.307466665930622</v>
      </c>
    </row>
    <row r="65" spans="1:12" x14ac:dyDescent="0.25">
      <c r="A65" s="19">
        <v>56</v>
      </c>
      <c r="B65" s="11">
        <v>8</v>
      </c>
      <c r="C65" s="11">
        <v>1616</v>
      </c>
      <c r="D65" s="11">
        <v>1414</v>
      </c>
      <c r="E65" s="20">
        <v>0.68899999999999995</v>
      </c>
      <c r="F65" s="21">
        <f t="shared" si="2"/>
        <v>5.2805280528052806E-3</v>
      </c>
      <c r="G65" s="21">
        <f t="shared" si="0"/>
        <v>5.2718703541642506E-3</v>
      </c>
      <c r="H65" s="16">
        <f t="shared" si="6"/>
        <v>95654.874301174423</v>
      </c>
      <c r="I65" s="16">
        <f t="shared" si="3"/>
        <v>504.28009605966929</v>
      </c>
      <c r="J65" s="16">
        <f t="shared" si="1"/>
        <v>95498.043191299876</v>
      </c>
      <c r="K65" s="16">
        <f t="shared" si="4"/>
        <v>2527038.9350441652</v>
      </c>
      <c r="L65" s="23">
        <f t="shared" si="5"/>
        <v>26.418297588135967</v>
      </c>
    </row>
    <row r="66" spans="1:12" x14ac:dyDescent="0.25">
      <c r="A66" s="19">
        <v>57</v>
      </c>
      <c r="B66" s="11">
        <v>12</v>
      </c>
      <c r="C66" s="11">
        <v>1553</v>
      </c>
      <c r="D66" s="11">
        <v>1584</v>
      </c>
      <c r="E66" s="20">
        <v>0.49059999999999998</v>
      </c>
      <c r="F66" s="21">
        <f t="shared" si="2"/>
        <v>7.6506216130060563E-3</v>
      </c>
      <c r="G66" s="21">
        <f t="shared" si="0"/>
        <v>7.6209211559819653E-3</v>
      </c>
      <c r="H66" s="16">
        <f t="shared" si="6"/>
        <v>95150.594205114758</v>
      </c>
      <c r="I66" s="16">
        <f t="shared" si="3"/>
        <v>725.13517638201404</v>
      </c>
      <c r="J66" s="16">
        <f t="shared" si="1"/>
        <v>94781.210346265754</v>
      </c>
      <c r="K66" s="16">
        <f t="shared" si="4"/>
        <v>2431540.8918528655</v>
      </c>
      <c r="L66" s="23">
        <f t="shared" si="5"/>
        <v>25.554657983650927</v>
      </c>
    </row>
    <row r="67" spans="1:12" x14ac:dyDescent="0.25">
      <c r="A67" s="19">
        <v>58</v>
      </c>
      <c r="B67" s="11">
        <v>8</v>
      </c>
      <c r="C67" s="11">
        <v>1580</v>
      </c>
      <c r="D67" s="11">
        <v>1533</v>
      </c>
      <c r="E67" s="20">
        <v>0.40860000000000002</v>
      </c>
      <c r="F67" s="21">
        <f t="shared" si="2"/>
        <v>5.1397365884998398E-3</v>
      </c>
      <c r="G67" s="21">
        <f t="shared" si="0"/>
        <v>5.1241609826910978E-3</v>
      </c>
      <c r="H67" s="16">
        <f t="shared" si="6"/>
        <v>94425.459028732745</v>
      </c>
      <c r="I67" s="16">
        <f t="shared" si="3"/>
        <v>483.85125292772915</v>
      </c>
      <c r="J67" s="16">
        <f t="shared" si="1"/>
        <v>94139.309397751276</v>
      </c>
      <c r="K67" s="16">
        <f t="shared" si="4"/>
        <v>2336759.6815065998</v>
      </c>
      <c r="L67" s="23">
        <f t="shared" si="5"/>
        <v>24.747136053588541</v>
      </c>
    </row>
    <row r="68" spans="1:12" x14ac:dyDescent="0.25">
      <c r="A68" s="19">
        <v>59</v>
      </c>
      <c r="B68" s="11">
        <v>11</v>
      </c>
      <c r="C68" s="11">
        <v>1562</v>
      </c>
      <c r="D68" s="11">
        <v>1560</v>
      </c>
      <c r="E68" s="20">
        <v>0.52100000000000002</v>
      </c>
      <c r="F68" s="21">
        <f t="shared" si="2"/>
        <v>7.0467648942985264E-3</v>
      </c>
      <c r="G68" s="21">
        <f t="shared" si="0"/>
        <v>7.0230592573817148E-3</v>
      </c>
      <c r="H68" s="16">
        <f t="shared" si="6"/>
        <v>93941.607775805009</v>
      </c>
      <c r="I68" s="16">
        <f t="shared" si="3"/>
        <v>659.75747814318947</v>
      </c>
      <c r="J68" s="16">
        <f t="shared" si="1"/>
        <v>93625.583943774414</v>
      </c>
      <c r="K68" s="16">
        <f t="shared" si="4"/>
        <v>2242620.3721088483</v>
      </c>
      <c r="L68" s="23">
        <f t="shared" si="5"/>
        <v>23.872492979478718</v>
      </c>
    </row>
    <row r="69" spans="1:12" x14ac:dyDescent="0.25">
      <c r="A69" s="19">
        <v>60</v>
      </c>
      <c r="B69" s="11">
        <v>11</v>
      </c>
      <c r="C69" s="11">
        <v>1510</v>
      </c>
      <c r="D69" s="11">
        <v>1533</v>
      </c>
      <c r="E69" s="20">
        <v>0.47549999999999998</v>
      </c>
      <c r="F69" s="21">
        <f t="shared" si="2"/>
        <v>7.229707525468288E-3</v>
      </c>
      <c r="G69" s="21">
        <f t="shared" si="0"/>
        <v>7.2023961717300059E-3</v>
      </c>
      <c r="H69" s="16">
        <f t="shared" si="6"/>
        <v>93281.850297661818</v>
      </c>
      <c r="I69" s="16">
        <f t="shared" si="3"/>
        <v>671.85284147577102</v>
      </c>
      <c r="J69" s="16">
        <f t="shared" si="1"/>
        <v>92929.463482307779</v>
      </c>
      <c r="K69" s="16">
        <f t="shared" si="4"/>
        <v>2148994.7881650738</v>
      </c>
      <c r="L69" s="23">
        <f t="shared" si="5"/>
        <v>23.037651818736919</v>
      </c>
    </row>
    <row r="70" spans="1:12" x14ac:dyDescent="0.25">
      <c r="A70" s="19">
        <v>61</v>
      </c>
      <c r="B70" s="11">
        <v>14</v>
      </c>
      <c r="C70" s="11">
        <v>1467</v>
      </c>
      <c r="D70" s="11">
        <v>1489</v>
      </c>
      <c r="E70" s="20">
        <v>0.39750000000000002</v>
      </c>
      <c r="F70" s="21">
        <f t="shared" si="2"/>
        <v>9.4722598105548041E-3</v>
      </c>
      <c r="G70" s="21">
        <f t="shared" si="0"/>
        <v>9.4185080410512396E-3</v>
      </c>
      <c r="H70" s="16">
        <f t="shared" si="6"/>
        <v>92609.997456186044</v>
      </c>
      <c r="I70" s="16">
        <f t="shared" si="3"/>
        <v>872.24800572282311</v>
      </c>
      <c r="J70" s="16">
        <f t="shared" si="1"/>
        <v>92084.468032738048</v>
      </c>
      <c r="K70" s="16">
        <f t="shared" si="4"/>
        <v>2056065.3246827659</v>
      </c>
      <c r="L70" s="23">
        <f t="shared" si="5"/>
        <v>22.201332266049288</v>
      </c>
    </row>
    <row r="71" spans="1:12" x14ac:dyDescent="0.25">
      <c r="A71" s="19">
        <v>62</v>
      </c>
      <c r="B71" s="11">
        <v>6</v>
      </c>
      <c r="C71" s="11">
        <v>1156</v>
      </c>
      <c r="D71" s="11">
        <v>1444</v>
      </c>
      <c r="E71" s="20">
        <v>0.32829999999999998</v>
      </c>
      <c r="F71" s="21">
        <f t="shared" si="2"/>
        <v>4.6153846153846158E-3</v>
      </c>
      <c r="G71" s="21">
        <f t="shared" si="0"/>
        <v>4.6011204341739938E-3</v>
      </c>
      <c r="H71" s="16">
        <f t="shared" si="6"/>
        <v>91737.74945046322</v>
      </c>
      <c r="I71" s="16">
        <f t="shared" si="3"/>
        <v>422.09643358166039</v>
      </c>
      <c r="J71" s="16">
        <f t="shared" si="1"/>
        <v>91454.227276026431</v>
      </c>
      <c r="K71" s="16">
        <f t="shared" si="4"/>
        <v>1963980.8566500279</v>
      </c>
      <c r="L71" s="23">
        <f t="shared" si="5"/>
        <v>21.408644406635933</v>
      </c>
    </row>
    <row r="72" spans="1:12" x14ac:dyDescent="0.25">
      <c r="A72" s="19">
        <v>63</v>
      </c>
      <c r="B72" s="11">
        <v>15</v>
      </c>
      <c r="C72" s="11">
        <v>1028</v>
      </c>
      <c r="D72" s="11">
        <v>1138</v>
      </c>
      <c r="E72" s="20">
        <v>0.55779999999999996</v>
      </c>
      <c r="F72" s="21">
        <f t="shared" si="2"/>
        <v>1.3850415512465374E-2</v>
      </c>
      <c r="G72" s="21">
        <f t="shared" si="0"/>
        <v>1.3766102898865947E-2</v>
      </c>
      <c r="H72" s="16">
        <f t="shared" si="6"/>
        <v>91315.653016881566</v>
      </c>
      <c r="I72" s="16">
        <f t="shared" si="3"/>
        <v>1257.0606757075304</v>
      </c>
      <c r="J72" s="16">
        <f t="shared" si="1"/>
        <v>90759.780786083691</v>
      </c>
      <c r="K72" s="16">
        <f t="shared" si="4"/>
        <v>1872526.6293740014</v>
      </c>
      <c r="L72" s="23">
        <f t="shared" si="5"/>
        <v>20.506085950322522</v>
      </c>
    </row>
    <row r="73" spans="1:12" x14ac:dyDescent="0.25">
      <c r="A73" s="19">
        <v>64</v>
      </c>
      <c r="B73" s="11">
        <v>13</v>
      </c>
      <c r="C73" s="11">
        <v>915</v>
      </c>
      <c r="D73" s="11">
        <v>1005</v>
      </c>
      <c r="E73" s="20">
        <v>0.55030000000000001</v>
      </c>
      <c r="F73" s="21">
        <f t="shared" si="2"/>
        <v>1.3541666666666667E-2</v>
      </c>
      <c r="G73" s="21">
        <f t="shared" ref="G73:G108" si="7">F73/((1+(1-E73)*F73))</f>
        <v>1.3459701291955312E-2</v>
      </c>
      <c r="H73" s="16">
        <f t="shared" si="6"/>
        <v>90058.592341174037</v>
      </c>
      <c r="I73" s="16">
        <f t="shared" si="3"/>
        <v>1212.161751686177</v>
      </c>
      <c r="J73" s="16">
        <f t="shared" ref="J73:J109" si="8">H74+I73*E73</f>
        <v>89513.483201440773</v>
      </c>
      <c r="K73" s="16">
        <f t="shared" si="4"/>
        <v>1781766.8485879176</v>
      </c>
      <c r="L73" s="23">
        <f t="shared" si="5"/>
        <v>19.78452918559897</v>
      </c>
    </row>
    <row r="74" spans="1:12" x14ac:dyDescent="0.25">
      <c r="A74" s="19">
        <v>65</v>
      </c>
      <c r="B74" s="11">
        <v>9</v>
      </c>
      <c r="C74" s="11">
        <v>807</v>
      </c>
      <c r="D74" s="11">
        <v>904</v>
      </c>
      <c r="E74" s="20">
        <v>0.52359999999999995</v>
      </c>
      <c r="F74" s="21">
        <f t="shared" ref="F74:F108" si="9">B74/((C74+D74)/2)</f>
        <v>1.0520163646990065E-2</v>
      </c>
      <c r="G74" s="21">
        <f t="shared" si="7"/>
        <v>1.0467701557919653E-2</v>
      </c>
      <c r="H74" s="16">
        <f t="shared" si="6"/>
        <v>88846.430589487863</v>
      </c>
      <c r="I74" s="16">
        <f t="shared" ref="I74:I108" si="10">H74*G74</f>
        <v>930.01791989718242</v>
      </c>
      <c r="J74" s="16">
        <f t="shared" si="8"/>
        <v>88403.370052448838</v>
      </c>
      <c r="K74" s="16">
        <f t="shared" ref="K74:K97" si="11">K75+J74</f>
        <v>1692253.3653864767</v>
      </c>
      <c r="L74" s="23">
        <f t="shared" ref="L74:L108" si="12">K74/H74</f>
        <v>19.046948247200614</v>
      </c>
    </row>
    <row r="75" spans="1:12" x14ac:dyDescent="0.25">
      <c r="A75" s="19">
        <v>66</v>
      </c>
      <c r="B75" s="11">
        <v>11</v>
      </c>
      <c r="C75" s="11">
        <v>694</v>
      </c>
      <c r="D75" s="11">
        <v>792</v>
      </c>
      <c r="E75" s="20">
        <v>0.31309999999999999</v>
      </c>
      <c r="F75" s="21">
        <f t="shared" si="9"/>
        <v>1.4804845222072678E-2</v>
      </c>
      <c r="G75" s="21">
        <f t="shared" si="7"/>
        <v>1.4655803784901299E-2</v>
      </c>
      <c r="H75" s="16">
        <f t="shared" ref="H75:H108" si="13">H74-I74</f>
        <v>87916.412669590674</v>
      </c>
      <c r="I75" s="16">
        <f t="shared" si="10"/>
        <v>1288.4856935579314</v>
      </c>
      <c r="J75" s="16">
        <f t="shared" si="8"/>
        <v>87031.351846685735</v>
      </c>
      <c r="K75" s="16">
        <f t="shared" si="11"/>
        <v>1603849.9953340278</v>
      </c>
      <c r="L75" s="23">
        <f t="shared" si="12"/>
        <v>18.242896253759248</v>
      </c>
    </row>
    <row r="76" spans="1:12" x14ac:dyDescent="0.25">
      <c r="A76" s="19">
        <v>67</v>
      </c>
      <c r="B76" s="11">
        <v>8</v>
      </c>
      <c r="C76" s="11">
        <v>578</v>
      </c>
      <c r="D76" s="11">
        <v>675</v>
      </c>
      <c r="E76" s="20">
        <v>0.3483</v>
      </c>
      <c r="F76" s="21">
        <f t="shared" si="9"/>
        <v>1.2769353551476457E-2</v>
      </c>
      <c r="G76" s="21">
        <f t="shared" si="7"/>
        <v>1.2663966708964317E-2</v>
      </c>
      <c r="H76" s="16">
        <f t="shared" si="13"/>
        <v>86627.926976032744</v>
      </c>
      <c r="I76" s="16">
        <f t="shared" si="10"/>
        <v>1097.0531832910706</v>
      </c>
      <c r="J76" s="16">
        <f t="shared" si="8"/>
        <v>85912.977416481954</v>
      </c>
      <c r="K76" s="16">
        <f t="shared" si="11"/>
        <v>1516818.6434873422</v>
      </c>
      <c r="L76" s="23">
        <f t="shared" si="12"/>
        <v>17.509580298591224</v>
      </c>
    </row>
    <row r="77" spans="1:12" x14ac:dyDescent="0.25">
      <c r="A77" s="19">
        <v>68</v>
      </c>
      <c r="B77" s="11">
        <v>7</v>
      </c>
      <c r="C77" s="11">
        <v>536</v>
      </c>
      <c r="D77" s="11">
        <v>573</v>
      </c>
      <c r="E77" s="20">
        <v>0.42899999999999999</v>
      </c>
      <c r="F77" s="21">
        <f t="shared" si="9"/>
        <v>1.2623985572587917E-2</v>
      </c>
      <c r="G77" s="21">
        <f t="shared" si="7"/>
        <v>1.2533639392870508E-2</v>
      </c>
      <c r="H77" s="16">
        <f t="shared" si="13"/>
        <v>85530.873792741681</v>
      </c>
      <c r="I77" s="16">
        <f t="shared" si="10"/>
        <v>1072.0131290753429</v>
      </c>
      <c r="J77" s="16">
        <f t="shared" si="8"/>
        <v>84918.754296039653</v>
      </c>
      <c r="K77" s="16">
        <f t="shared" si="11"/>
        <v>1430905.6660708601</v>
      </c>
      <c r="L77" s="23">
        <f t="shared" si="12"/>
        <v>16.729697740937723</v>
      </c>
    </row>
    <row r="78" spans="1:12" x14ac:dyDescent="0.25">
      <c r="A78" s="19">
        <v>69</v>
      </c>
      <c r="B78" s="11">
        <v>6</v>
      </c>
      <c r="C78" s="11">
        <v>495</v>
      </c>
      <c r="D78" s="11">
        <v>535</v>
      </c>
      <c r="E78" s="20">
        <v>0.6744</v>
      </c>
      <c r="F78" s="21">
        <f t="shared" si="9"/>
        <v>1.1650485436893204E-2</v>
      </c>
      <c r="G78" s="21">
        <f t="shared" si="7"/>
        <v>1.1606457523460519E-2</v>
      </c>
      <c r="H78" s="16">
        <f t="shared" si="13"/>
        <v>84458.860663666332</v>
      </c>
      <c r="I78" s="16">
        <f t="shared" si="10"/>
        <v>980.26817877271378</v>
      </c>
      <c r="J78" s="16">
        <f t="shared" si="8"/>
        <v>84139.685344657933</v>
      </c>
      <c r="K78" s="16">
        <f t="shared" si="11"/>
        <v>1345986.9117748204</v>
      </c>
      <c r="L78" s="23">
        <f t="shared" si="12"/>
        <v>15.936598021785244</v>
      </c>
    </row>
    <row r="79" spans="1:12" x14ac:dyDescent="0.25">
      <c r="A79" s="19">
        <v>70</v>
      </c>
      <c r="B79" s="11">
        <v>4</v>
      </c>
      <c r="C79" s="11">
        <v>435</v>
      </c>
      <c r="D79" s="11">
        <v>494</v>
      </c>
      <c r="E79" s="20">
        <v>0.53080000000000005</v>
      </c>
      <c r="F79" s="21">
        <f t="shared" si="9"/>
        <v>8.6114101184068884E-3</v>
      </c>
      <c r="G79" s="21">
        <f t="shared" si="7"/>
        <v>8.5767559621319055E-3</v>
      </c>
      <c r="H79" s="16">
        <f t="shared" si="13"/>
        <v>83478.592484893612</v>
      </c>
      <c r="I79" s="16">
        <f t="shared" si="10"/>
        <v>715.97551580519098</v>
      </c>
      <c r="J79" s="16">
        <f t="shared" si="8"/>
        <v>83142.656772877817</v>
      </c>
      <c r="K79" s="16">
        <f t="shared" si="11"/>
        <v>1261847.2264301626</v>
      </c>
      <c r="L79" s="23">
        <f t="shared" si="12"/>
        <v>15.115818186063786</v>
      </c>
    </row>
    <row r="80" spans="1:12" x14ac:dyDescent="0.25">
      <c r="A80" s="19">
        <v>71</v>
      </c>
      <c r="B80" s="11">
        <v>8</v>
      </c>
      <c r="C80" s="11">
        <v>299</v>
      </c>
      <c r="D80" s="11">
        <v>429</v>
      </c>
      <c r="E80" s="20">
        <v>0.32769999999999999</v>
      </c>
      <c r="F80" s="21">
        <f t="shared" si="9"/>
        <v>2.197802197802198E-2</v>
      </c>
      <c r="G80" s="21">
        <f t="shared" si="7"/>
        <v>2.1658007073505112E-2</v>
      </c>
      <c r="H80" s="16">
        <f t="shared" si="13"/>
        <v>82762.616969088427</v>
      </c>
      <c r="I80" s="16">
        <f t="shared" si="10"/>
        <v>1792.4733437383113</v>
      </c>
      <c r="J80" s="16">
        <f t="shared" si="8"/>
        <v>81557.537140093162</v>
      </c>
      <c r="K80" s="16">
        <f t="shared" si="11"/>
        <v>1178704.5696572848</v>
      </c>
      <c r="L80" s="23">
        <f t="shared" si="12"/>
        <v>14.241992493996742</v>
      </c>
    </row>
    <row r="81" spans="1:12" x14ac:dyDescent="0.25">
      <c r="A81" s="19">
        <v>72</v>
      </c>
      <c r="B81" s="11">
        <v>9</v>
      </c>
      <c r="C81" s="11">
        <v>280</v>
      </c>
      <c r="D81" s="11">
        <v>289</v>
      </c>
      <c r="E81" s="20">
        <v>0.52749999999999997</v>
      </c>
      <c r="F81" s="21">
        <f t="shared" si="9"/>
        <v>3.163444639718805E-2</v>
      </c>
      <c r="G81" s="21">
        <f t="shared" si="7"/>
        <v>3.1168561311157479E-2</v>
      </c>
      <c r="H81" s="16">
        <f t="shared" si="13"/>
        <v>80970.143625350116</v>
      </c>
      <c r="I81" s="16">
        <f t="shared" si="10"/>
        <v>2523.7228859599522</v>
      </c>
      <c r="J81" s="16">
        <f t="shared" si="8"/>
        <v>79777.68456173403</v>
      </c>
      <c r="K81" s="16">
        <f t="shared" si="11"/>
        <v>1097147.0325171917</v>
      </c>
      <c r="L81" s="23">
        <f t="shared" si="12"/>
        <v>13.550019592329056</v>
      </c>
    </row>
    <row r="82" spans="1:12" x14ac:dyDescent="0.25">
      <c r="A82" s="19">
        <v>73</v>
      </c>
      <c r="B82" s="11">
        <v>12</v>
      </c>
      <c r="C82" s="11">
        <v>351</v>
      </c>
      <c r="D82" s="11">
        <v>267</v>
      </c>
      <c r="E82" s="20">
        <v>0.57050000000000001</v>
      </c>
      <c r="F82" s="21">
        <f t="shared" si="9"/>
        <v>3.8834951456310676E-2</v>
      </c>
      <c r="G82" s="21">
        <f t="shared" si="7"/>
        <v>3.8197826543669662E-2</v>
      </c>
      <c r="H82" s="16">
        <f t="shared" si="13"/>
        <v>78446.42073939016</v>
      </c>
      <c r="I82" s="16">
        <f t="shared" si="10"/>
        <v>2996.4827723749559</v>
      </c>
      <c r="J82" s="16">
        <f t="shared" si="8"/>
        <v>77159.43138865511</v>
      </c>
      <c r="K82" s="16">
        <f t="shared" si="11"/>
        <v>1017369.3479554577</v>
      </c>
      <c r="L82" s="23">
        <f t="shared" si="12"/>
        <v>12.968970902258233</v>
      </c>
    </row>
    <row r="83" spans="1:12" x14ac:dyDescent="0.25">
      <c r="A83" s="19">
        <v>74</v>
      </c>
      <c r="B83" s="11">
        <v>4</v>
      </c>
      <c r="C83" s="11">
        <v>195</v>
      </c>
      <c r="D83" s="11">
        <v>335</v>
      </c>
      <c r="E83" s="20">
        <v>0.376</v>
      </c>
      <c r="F83" s="21">
        <f t="shared" si="9"/>
        <v>1.509433962264151E-2</v>
      </c>
      <c r="G83" s="21">
        <f t="shared" si="7"/>
        <v>1.4953494631695426E-2</v>
      </c>
      <c r="H83" s="16">
        <f t="shared" si="13"/>
        <v>75449.937967015198</v>
      </c>
      <c r="I83" s="16">
        <f t="shared" si="10"/>
        <v>1128.2402423515148</v>
      </c>
      <c r="J83" s="16">
        <f t="shared" si="8"/>
        <v>74745.916055787849</v>
      </c>
      <c r="K83" s="16">
        <f t="shared" si="11"/>
        <v>940209.91656680265</v>
      </c>
      <c r="L83" s="23">
        <f t="shared" si="12"/>
        <v>12.461374282081433</v>
      </c>
    </row>
    <row r="84" spans="1:12" x14ac:dyDescent="0.25">
      <c r="A84" s="19">
        <v>75</v>
      </c>
      <c r="B84" s="11">
        <v>6</v>
      </c>
      <c r="C84" s="11">
        <v>222</v>
      </c>
      <c r="D84" s="11">
        <v>187</v>
      </c>
      <c r="E84" s="20">
        <v>0.38219999999999998</v>
      </c>
      <c r="F84" s="21">
        <f t="shared" si="9"/>
        <v>2.9339853300733496E-2</v>
      </c>
      <c r="G84" s="21">
        <f t="shared" si="7"/>
        <v>2.8817502598378151E-2</v>
      </c>
      <c r="H84" s="16">
        <f t="shared" si="13"/>
        <v>74321.697724663682</v>
      </c>
      <c r="I84" s="16">
        <f t="shared" si="10"/>
        <v>2141.7657172963713</v>
      </c>
      <c r="J84" s="16">
        <f t="shared" si="8"/>
        <v>72998.514864517987</v>
      </c>
      <c r="K84" s="16">
        <f t="shared" si="11"/>
        <v>865464.00051101483</v>
      </c>
      <c r="L84" s="23">
        <f t="shared" si="12"/>
        <v>11.644836259220842</v>
      </c>
    </row>
    <row r="85" spans="1:12" x14ac:dyDescent="0.25">
      <c r="A85" s="19">
        <v>76</v>
      </c>
      <c r="B85" s="11">
        <v>7</v>
      </c>
      <c r="C85" s="11">
        <v>217</v>
      </c>
      <c r="D85" s="11">
        <v>215</v>
      </c>
      <c r="E85" s="20">
        <v>0.67400000000000004</v>
      </c>
      <c r="F85" s="21">
        <f t="shared" si="9"/>
        <v>3.2407407407407406E-2</v>
      </c>
      <c r="G85" s="21">
        <f t="shared" si="7"/>
        <v>3.2068608497265005E-2</v>
      </c>
      <c r="H85" s="16">
        <f t="shared" si="13"/>
        <v>72179.932007367315</v>
      </c>
      <c r="I85" s="16">
        <f t="shared" si="10"/>
        <v>2314.7099809034698</v>
      </c>
      <c r="J85" s="16">
        <f t="shared" si="8"/>
        <v>71425.336553592788</v>
      </c>
      <c r="K85" s="16">
        <f t="shared" si="11"/>
        <v>792465.48564649688</v>
      </c>
      <c r="L85" s="23">
        <f t="shared" si="12"/>
        <v>10.97902787669031</v>
      </c>
    </row>
    <row r="86" spans="1:12" x14ac:dyDescent="0.25">
      <c r="A86" s="19">
        <v>77</v>
      </c>
      <c r="B86" s="11">
        <v>13</v>
      </c>
      <c r="C86" s="11">
        <v>239</v>
      </c>
      <c r="D86" s="11">
        <v>208</v>
      </c>
      <c r="E86" s="20">
        <v>0.51700000000000002</v>
      </c>
      <c r="F86" s="21">
        <f t="shared" si="9"/>
        <v>5.8165548098434001E-2</v>
      </c>
      <c r="G86" s="21">
        <f t="shared" si="7"/>
        <v>5.6576101384373675E-2</v>
      </c>
      <c r="H86" s="16">
        <f t="shared" si="13"/>
        <v>69865.222026463845</v>
      </c>
      <c r="I86" s="16">
        <f t="shared" si="10"/>
        <v>3952.7018846109954</v>
      </c>
      <c r="J86" s="16">
        <f t="shared" si="8"/>
        <v>67956.067016196728</v>
      </c>
      <c r="K86" s="16">
        <f t="shared" si="11"/>
        <v>721040.14909290406</v>
      </c>
      <c r="L86" s="23">
        <f t="shared" si="12"/>
        <v>10.320444538482757</v>
      </c>
    </row>
    <row r="87" spans="1:12" x14ac:dyDescent="0.25">
      <c r="A87" s="19">
        <v>78</v>
      </c>
      <c r="B87" s="11">
        <v>10</v>
      </c>
      <c r="C87" s="11">
        <v>219</v>
      </c>
      <c r="D87" s="11">
        <v>227</v>
      </c>
      <c r="E87" s="20">
        <v>0.37230000000000002</v>
      </c>
      <c r="F87" s="21">
        <f t="shared" si="9"/>
        <v>4.4843049327354258E-2</v>
      </c>
      <c r="G87" s="21">
        <f t="shared" si="7"/>
        <v>4.3615364820719038E-2</v>
      </c>
      <c r="H87" s="16">
        <f t="shared" si="13"/>
        <v>65912.520141852845</v>
      </c>
      <c r="I87" s="16">
        <f t="shared" si="10"/>
        <v>2874.7986122399034</v>
      </c>
      <c r="J87" s="16">
        <f t="shared" si="8"/>
        <v>64108.009052949863</v>
      </c>
      <c r="K87" s="16">
        <f t="shared" si="11"/>
        <v>653084.08207670727</v>
      </c>
      <c r="L87" s="23">
        <f t="shared" si="12"/>
        <v>9.9083464062848776</v>
      </c>
    </row>
    <row r="88" spans="1:12" x14ac:dyDescent="0.25">
      <c r="A88" s="19">
        <v>79</v>
      </c>
      <c r="B88" s="11">
        <v>9</v>
      </c>
      <c r="C88" s="11">
        <v>189</v>
      </c>
      <c r="D88" s="11">
        <v>213</v>
      </c>
      <c r="E88" s="20">
        <v>0.59509999999999996</v>
      </c>
      <c r="F88" s="21">
        <f t="shared" si="9"/>
        <v>4.4776119402985072E-2</v>
      </c>
      <c r="G88" s="21">
        <f t="shared" si="7"/>
        <v>4.3978790495303795E-2</v>
      </c>
      <c r="H88" s="16">
        <f t="shared" si="13"/>
        <v>63037.721529612943</v>
      </c>
      <c r="I88" s="16">
        <f t="shared" si="10"/>
        <v>2772.322748452149</v>
      </c>
      <c r="J88" s="16">
        <f t="shared" si="8"/>
        <v>61915.208048764667</v>
      </c>
      <c r="K88" s="16">
        <f t="shared" si="11"/>
        <v>588976.07302375743</v>
      </c>
      <c r="L88" s="23">
        <f t="shared" si="12"/>
        <v>9.3432322541524098</v>
      </c>
    </row>
    <row r="89" spans="1:12" x14ac:dyDescent="0.25">
      <c r="A89" s="19">
        <v>80</v>
      </c>
      <c r="B89" s="11">
        <v>6</v>
      </c>
      <c r="C89" s="11">
        <v>164</v>
      </c>
      <c r="D89" s="11">
        <v>184</v>
      </c>
      <c r="E89" s="20">
        <v>0.74199999999999999</v>
      </c>
      <c r="F89" s="21">
        <f t="shared" si="9"/>
        <v>3.4482758620689655E-2</v>
      </c>
      <c r="G89" s="21">
        <f t="shared" si="7"/>
        <v>3.4178686171303575E-2</v>
      </c>
      <c r="H89" s="16">
        <f t="shared" si="13"/>
        <v>60265.398781160795</v>
      </c>
      <c r="I89" s="16">
        <f t="shared" si="10"/>
        <v>2059.7921519297556</v>
      </c>
      <c r="J89" s="16">
        <f t="shared" si="8"/>
        <v>59733.972405962922</v>
      </c>
      <c r="K89" s="16">
        <f t="shared" si="11"/>
        <v>527060.86497499282</v>
      </c>
      <c r="L89" s="23">
        <f t="shared" si="12"/>
        <v>8.7456629448165888</v>
      </c>
    </row>
    <row r="90" spans="1:12" x14ac:dyDescent="0.25">
      <c r="A90" s="19">
        <v>81</v>
      </c>
      <c r="B90" s="11">
        <v>11</v>
      </c>
      <c r="C90" s="11">
        <v>161</v>
      </c>
      <c r="D90" s="11">
        <v>151</v>
      </c>
      <c r="E90" s="20">
        <v>0.3649</v>
      </c>
      <c r="F90" s="21">
        <f t="shared" si="9"/>
        <v>7.0512820512820512E-2</v>
      </c>
      <c r="G90" s="21">
        <f t="shared" si="7"/>
        <v>6.7490417894532098E-2</v>
      </c>
      <c r="H90" s="16">
        <f t="shared" si="13"/>
        <v>58205.606629231042</v>
      </c>
      <c r="I90" s="16">
        <f t="shared" si="10"/>
        <v>3928.320715211551</v>
      </c>
      <c r="J90" s="16">
        <f t="shared" si="8"/>
        <v>55710.73014300019</v>
      </c>
      <c r="K90" s="16">
        <f t="shared" si="11"/>
        <v>467326.89256902994</v>
      </c>
      <c r="L90" s="23">
        <f t="shared" si="12"/>
        <v>8.0288982390630537</v>
      </c>
    </row>
    <row r="91" spans="1:12" x14ac:dyDescent="0.25">
      <c r="A91" s="19">
        <v>82</v>
      </c>
      <c r="B91" s="11">
        <v>9</v>
      </c>
      <c r="C91" s="11">
        <v>150</v>
      </c>
      <c r="D91" s="11">
        <v>151</v>
      </c>
      <c r="E91" s="20">
        <v>0.4612</v>
      </c>
      <c r="F91" s="21">
        <f t="shared" si="9"/>
        <v>5.9800664451827246E-2</v>
      </c>
      <c r="G91" s="21">
        <f t="shared" si="7"/>
        <v>5.7933996441565196E-2</v>
      </c>
      <c r="H91" s="16">
        <f t="shared" si="13"/>
        <v>54277.285914019492</v>
      </c>
      <c r="I91" s="16">
        <f t="shared" si="10"/>
        <v>3144.5000890006222</v>
      </c>
      <c r="J91" s="16">
        <f t="shared" si="8"/>
        <v>52583.029266065962</v>
      </c>
      <c r="K91" s="16">
        <f t="shared" si="11"/>
        <v>411616.16242602974</v>
      </c>
      <c r="L91" s="23">
        <f t="shared" si="12"/>
        <v>7.583580414799477</v>
      </c>
    </row>
    <row r="92" spans="1:12" x14ac:dyDescent="0.25">
      <c r="A92" s="19">
        <v>83</v>
      </c>
      <c r="B92" s="11">
        <v>15</v>
      </c>
      <c r="C92" s="11">
        <v>148</v>
      </c>
      <c r="D92" s="11">
        <v>138</v>
      </c>
      <c r="E92" s="20">
        <v>0.39200000000000002</v>
      </c>
      <c r="F92" s="21">
        <f t="shared" si="9"/>
        <v>0.1048951048951049</v>
      </c>
      <c r="G92" s="21">
        <f t="shared" si="7"/>
        <v>9.8606363397317903E-2</v>
      </c>
      <c r="H92" s="16">
        <f t="shared" si="13"/>
        <v>51132.785825018873</v>
      </c>
      <c r="I92" s="16">
        <f t="shared" si="10"/>
        <v>5042.0180605790365</v>
      </c>
      <c r="J92" s="16">
        <f t="shared" si="8"/>
        <v>48067.238844186817</v>
      </c>
      <c r="K92" s="16">
        <f t="shared" si="11"/>
        <v>359033.13315996376</v>
      </c>
      <c r="L92" s="23">
        <f t="shared" si="12"/>
        <v>7.0215836545383699</v>
      </c>
    </row>
    <row r="93" spans="1:12" x14ac:dyDescent="0.25">
      <c r="A93" s="19">
        <v>84</v>
      </c>
      <c r="B93" s="11">
        <v>13</v>
      </c>
      <c r="C93" s="11">
        <v>119</v>
      </c>
      <c r="D93" s="11">
        <v>139</v>
      </c>
      <c r="E93" s="20">
        <v>0.57299999999999995</v>
      </c>
      <c r="F93" s="21">
        <f t="shared" si="9"/>
        <v>0.10077519379844961</v>
      </c>
      <c r="G93" s="21">
        <f t="shared" si="7"/>
        <v>9.6617639408105471E-2</v>
      </c>
      <c r="H93" s="16">
        <f t="shared" si="13"/>
        <v>46090.767764439835</v>
      </c>
      <c r="I93" s="16">
        <f t="shared" si="10"/>
        <v>4453.1811799073794</v>
      </c>
      <c r="J93" s="16">
        <f t="shared" si="8"/>
        <v>44189.25940061939</v>
      </c>
      <c r="K93" s="16">
        <f t="shared" si="11"/>
        <v>310965.89431577694</v>
      </c>
      <c r="L93" s="23">
        <f t="shared" si="12"/>
        <v>6.7468152386841949</v>
      </c>
    </row>
    <row r="94" spans="1:12" x14ac:dyDescent="0.25">
      <c r="A94" s="19">
        <v>85</v>
      </c>
      <c r="B94" s="11">
        <v>14</v>
      </c>
      <c r="C94" s="11">
        <v>121</v>
      </c>
      <c r="D94" s="11">
        <v>102</v>
      </c>
      <c r="E94" s="20">
        <v>0.40100000000000002</v>
      </c>
      <c r="F94" s="21">
        <f t="shared" si="9"/>
        <v>0.12556053811659193</v>
      </c>
      <c r="G94" s="21">
        <f t="shared" si="7"/>
        <v>0.11677760539178887</v>
      </c>
      <c r="H94" s="16">
        <f t="shared" si="13"/>
        <v>41637.586584532459</v>
      </c>
      <c r="I94" s="16">
        <f t="shared" si="10"/>
        <v>4862.337655634974</v>
      </c>
      <c r="J94" s="16">
        <f t="shared" si="8"/>
        <v>38725.046328807104</v>
      </c>
      <c r="K94" s="16">
        <f t="shared" si="11"/>
        <v>266776.63491515757</v>
      </c>
      <c r="L94" s="23">
        <f t="shared" si="12"/>
        <v>6.407110901433942</v>
      </c>
    </row>
    <row r="95" spans="1:12" x14ac:dyDescent="0.25">
      <c r="A95" s="19">
        <v>86</v>
      </c>
      <c r="B95" s="11">
        <v>8</v>
      </c>
      <c r="C95" s="11">
        <v>86</v>
      </c>
      <c r="D95" s="11">
        <v>113</v>
      </c>
      <c r="E95" s="20">
        <v>0.4582</v>
      </c>
      <c r="F95" s="21">
        <f t="shared" si="9"/>
        <v>8.0402010050251257E-2</v>
      </c>
      <c r="G95" s="21">
        <f t="shared" si="7"/>
        <v>7.7045757475364615E-2</v>
      </c>
      <c r="H95" s="16">
        <f t="shared" si="13"/>
        <v>36775.248928897483</v>
      </c>
      <c r="I95" s="16">
        <f t="shared" si="10"/>
        <v>2833.3769100719978</v>
      </c>
      <c r="J95" s="16">
        <f t="shared" si="8"/>
        <v>35240.125319020481</v>
      </c>
      <c r="K95" s="16">
        <f t="shared" si="11"/>
        <v>228051.5885863505</v>
      </c>
      <c r="L95" s="23">
        <f t="shared" si="12"/>
        <v>6.2012248789198736</v>
      </c>
    </row>
    <row r="96" spans="1:12" x14ac:dyDescent="0.25">
      <c r="A96" s="19">
        <v>87</v>
      </c>
      <c r="B96" s="11">
        <v>7</v>
      </c>
      <c r="C96" s="11">
        <v>98</v>
      </c>
      <c r="D96" s="11">
        <v>75</v>
      </c>
      <c r="E96" s="20">
        <v>0.4708</v>
      </c>
      <c r="F96" s="21">
        <f t="shared" si="9"/>
        <v>8.0924855491329481E-2</v>
      </c>
      <c r="G96" s="21">
        <f t="shared" si="7"/>
        <v>7.760153606697677E-2</v>
      </c>
      <c r="H96" s="16">
        <f t="shared" si="13"/>
        <v>33941.872018825488</v>
      </c>
      <c r="I96" s="16">
        <f t="shared" si="10"/>
        <v>2633.9414056495957</v>
      </c>
      <c r="J96" s="16">
        <f t="shared" si="8"/>
        <v>32547.990226955724</v>
      </c>
      <c r="K96" s="16">
        <f t="shared" si="11"/>
        <v>192811.46326733002</v>
      </c>
      <c r="L96" s="23">
        <f t="shared" si="12"/>
        <v>5.6806372718743754</v>
      </c>
    </row>
    <row r="97" spans="1:12" x14ac:dyDescent="0.25">
      <c r="A97" s="19">
        <v>88</v>
      </c>
      <c r="B97" s="11">
        <v>6</v>
      </c>
      <c r="C97" s="11">
        <v>61</v>
      </c>
      <c r="D97" s="11">
        <v>84</v>
      </c>
      <c r="E97" s="20">
        <v>0.4521</v>
      </c>
      <c r="F97" s="21">
        <f t="shared" si="9"/>
        <v>8.2758620689655171E-2</v>
      </c>
      <c r="G97" s="21">
        <f t="shared" si="7"/>
        <v>7.9168832813897819E-2</v>
      </c>
      <c r="H97" s="16">
        <f t="shared" si="13"/>
        <v>31307.930613175893</v>
      </c>
      <c r="I97" s="16">
        <f t="shared" si="10"/>
        <v>2478.6123244636356</v>
      </c>
      <c r="J97" s="16">
        <f t="shared" si="8"/>
        <v>29949.898920602267</v>
      </c>
      <c r="K97" s="16">
        <f t="shared" si="11"/>
        <v>160263.47304037429</v>
      </c>
      <c r="L97" s="23">
        <f t="shared" si="12"/>
        <v>5.1189417473963497</v>
      </c>
    </row>
    <row r="98" spans="1:12" x14ac:dyDescent="0.25">
      <c r="A98" s="19">
        <v>89</v>
      </c>
      <c r="B98" s="11">
        <v>11</v>
      </c>
      <c r="C98" s="11">
        <v>51</v>
      </c>
      <c r="D98" s="11">
        <v>54</v>
      </c>
      <c r="E98" s="20">
        <v>0.48970000000000002</v>
      </c>
      <c r="F98" s="21">
        <f t="shared" si="9"/>
        <v>0.20952380952380953</v>
      </c>
      <c r="G98" s="21">
        <f t="shared" si="7"/>
        <v>0.18928541314982975</v>
      </c>
      <c r="H98" s="16">
        <f t="shared" si="13"/>
        <v>28829.318288712257</v>
      </c>
      <c r="I98" s="16">
        <f t="shared" si="10"/>
        <v>5456.9694231068424</v>
      </c>
      <c r="J98" s="16">
        <f t="shared" si="8"/>
        <v>26044.626792100837</v>
      </c>
      <c r="K98" s="16">
        <f>K99+J98</f>
        <v>130313.57411977202</v>
      </c>
      <c r="L98" s="23">
        <f t="shared" si="12"/>
        <v>4.5201753581108646</v>
      </c>
    </row>
    <row r="99" spans="1:12" x14ac:dyDescent="0.25">
      <c r="A99" s="19">
        <v>90</v>
      </c>
      <c r="B99" s="11">
        <v>11</v>
      </c>
      <c r="C99" s="11">
        <v>37</v>
      </c>
      <c r="D99" s="11">
        <v>42</v>
      </c>
      <c r="E99" s="24">
        <v>0.56240000000000001</v>
      </c>
      <c r="F99" s="25">
        <f t="shared" si="9"/>
        <v>0.27848101265822783</v>
      </c>
      <c r="G99" s="25">
        <f t="shared" si="7"/>
        <v>0.24823079145002885</v>
      </c>
      <c r="H99" s="26">
        <f t="shared" si="13"/>
        <v>23372.348865605414</v>
      </c>
      <c r="I99" s="26">
        <f t="shared" si="10"/>
        <v>5801.736656955416</v>
      </c>
      <c r="J99" s="26">
        <f t="shared" si="8"/>
        <v>20833.508904521721</v>
      </c>
      <c r="K99" s="26">
        <f t="shared" ref="K99:K108" si="14">K100+J99</f>
        <v>104268.94732767118</v>
      </c>
      <c r="L99" s="27">
        <f t="shared" si="12"/>
        <v>4.4612096082954089</v>
      </c>
    </row>
    <row r="100" spans="1:12" x14ac:dyDescent="0.25">
      <c r="A100" s="19">
        <v>91</v>
      </c>
      <c r="B100" s="11">
        <v>1</v>
      </c>
      <c r="C100" s="11">
        <v>27</v>
      </c>
      <c r="D100" s="11">
        <v>31</v>
      </c>
      <c r="E100" s="24">
        <v>0.1973</v>
      </c>
      <c r="F100" s="25">
        <f t="shared" si="9"/>
        <v>3.4482758620689655E-2</v>
      </c>
      <c r="G100" s="25">
        <f t="shared" si="7"/>
        <v>3.3554006851728199E-2</v>
      </c>
      <c r="H100" s="26">
        <f t="shared" si="13"/>
        <v>17570.612208649996</v>
      </c>
      <c r="I100" s="26">
        <f t="shared" si="10"/>
        <v>589.56444243810108</v>
      </c>
      <c r="J100" s="26">
        <f t="shared" si="8"/>
        <v>17097.368830704931</v>
      </c>
      <c r="K100" s="26">
        <f t="shared" si="14"/>
        <v>83435.438423149462</v>
      </c>
      <c r="L100" s="27">
        <f t="shared" si="12"/>
        <v>4.7485789016545636</v>
      </c>
    </row>
    <row r="101" spans="1:12" x14ac:dyDescent="0.25">
      <c r="A101" s="19">
        <v>92</v>
      </c>
      <c r="B101" s="11">
        <v>2</v>
      </c>
      <c r="C101" s="11">
        <v>20</v>
      </c>
      <c r="D101" s="11">
        <v>23</v>
      </c>
      <c r="E101" s="24">
        <v>0.52049999999999996</v>
      </c>
      <c r="F101" s="25">
        <f t="shared" si="9"/>
        <v>9.3023255813953487E-2</v>
      </c>
      <c r="G101" s="25">
        <f t="shared" si="7"/>
        <v>8.905115989135759E-2</v>
      </c>
      <c r="H101" s="26">
        <f t="shared" si="13"/>
        <v>16981.047766211894</v>
      </c>
      <c r="I101" s="26">
        <f t="shared" si="10"/>
        <v>1512.1819997517159</v>
      </c>
      <c r="J101" s="26">
        <f t="shared" si="8"/>
        <v>16255.956497330946</v>
      </c>
      <c r="K101" s="26">
        <f t="shared" si="14"/>
        <v>66338.069592444532</v>
      </c>
      <c r="L101" s="27">
        <f t="shared" si="12"/>
        <v>3.9065946051009268</v>
      </c>
    </row>
    <row r="102" spans="1:12" x14ac:dyDescent="0.25">
      <c r="A102" s="19">
        <v>93</v>
      </c>
      <c r="B102" s="11">
        <v>8</v>
      </c>
      <c r="C102" s="11">
        <v>19</v>
      </c>
      <c r="D102" s="11">
        <v>14</v>
      </c>
      <c r="E102" s="24">
        <v>0.46710000000000002</v>
      </c>
      <c r="F102" s="25">
        <f t="shared" si="9"/>
        <v>0.48484848484848486</v>
      </c>
      <c r="G102" s="25">
        <f t="shared" si="7"/>
        <v>0.38529706403637209</v>
      </c>
      <c r="H102" s="26">
        <f t="shared" si="13"/>
        <v>15468.865766460178</v>
      </c>
      <c r="I102" s="26">
        <f t="shared" si="10"/>
        <v>5960.1085637898514</v>
      </c>
      <c r="J102" s="26">
        <f t="shared" si="8"/>
        <v>12292.723912816567</v>
      </c>
      <c r="K102" s="26">
        <f t="shared" si="14"/>
        <v>50082.113095113586</v>
      </c>
      <c r="L102" s="27">
        <f t="shared" si="12"/>
        <v>3.2376073237187408</v>
      </c>
    </row>
    <row r="103" spans="1:12" x14ac:dyDescent="0.25">
      <c r="A103" s="19">
        <v>94</v>
      </c>
      <c r="B103" s="11">
        <v>2</v>
      </c>
      <c r="C103" s="11">
        <v>8</v>
      </c>
      <c r="D103" s="11">
        <v>15</v>
      </c>
      <c r="E103" s="24">
        <v>0.4178</v>
      </c>
      <c r="F103" s="25">
        <f t="shared" si="9"/>
        <v>0.17391304347826086</v>
      </c>
      <c r="G103" s="25">
        <f t="shared" si="7"/>
        <v>0.15792299674678628</v>
      </c>
      <c r="H103" s="26">
        <f t="shared" si="13"/>
        <v>9508.7572026703274</v>
      </c>
      <c r="I103" s="26">
        <f t="shared" si="10"/>
        <v>1501.6514327832867</v>
      </c>
      <c r="J103" s="26">
        <f t="shared" si="8"/>
        <v>8634.4957385038979</v>
      </c>
      <c r="K103" s="26">
        <f t="shared" si="14"/>
        <v>37789.389182297018</v>
      </c>
      <c r="L103" s="27">
        <f t="shared" si="12"/>
        <v>3.9741670101414188</v>
      </c>
    </row>
    <row r="104" spans="1:12" x14ac:dyDescent="0.25">
      <c r="A104" s="19">
        <v>95</v>
      </c>
      <c r="B104" s="11">
        <v>2</v>
      </c>
      <c r="C104" s="11">
        <v>8</v>
      </c>
      <c r="D104" s="11">
        <v>5</v>
      </c>
      <c r="E104" s="24">
        <v>0.44519999999999998</v>
      </c>
      <c r="F104" s="25">
        <f t="shared" si="9"/>
        <v>0.30769230769230771</v>
      </c>
      <c r="G104" s="25">
        <f t="shared" si="7"/>
        <v>0.26282590412111023</v>
      </c>
      <c r="H104" s="26">
        <f t="shared" si="13"/>
        <v>8007.1057698870409</v>
      </c>
      <c r="I104" s="26">
        <f t="shared" si="10"/>
        <v>2104.47481336392</v>
      </c>
      <c r="J104" s="26">
        <f t="shared" si="8"/>
        <v>6839.5431434327375</v>
      </c>
      <c r="K104" s="26">
        <f t="shared" si="14"/>
        <v>29154.89344379312</v>
      </c>
      <c r="L104" s="27">
        <f t="shared" si="12"/>
        <v>3.6411275536584324</v>
      </c>
    </row>
    <row r="105" spans="1:12" x14ac:dyDescent="0.25">
      <c r="A105" s="19">
        <v>96</v>
      </c>
      <c r="B105" s="11">
        <v>1</v>
      </c>
      <c r="C105" s="11">
        <v>9</v>
      </c>
      <c r="D105" s="11">
        <v>7</v>
      </c>
      <c r="E105" s="24">
        <v>0.1288</v>
      </c>
      <c r="F105" s="25">
        <f t="shared" si="9"/>
        <v>0.125</v>
      </c>
      <c r="G105" s="25">
        <f t="shared" si="7"/>
        <v>0.11272432139958517</v>
      </c>
      <c r="H105" s="26">
        <f t="shared" si="13"/>
        <v>5902.6309565231204</v>
      </c>
      <c r="I105" s="26">
        <f t="shared" si="10"/>
        <v>665.37006904625309</v>
      </c>
      <c r="J105" s="26">
        <f t="shared" si="8"/>
        <v>5322.9605523700247</v>
      </c>
      <c r="K105" s="26">
        <f t="shared" si="14"/>
        <v>22315.350300360384</v>
      </c>
      <c r="L105" s="27">
        <f t="shared" si="12"/>
        <v>3.7805769096404758</v>
      </c>
    </row>
    <row r="106" spans="1:12" x14ac:dyDescent="0.25">
      <c r="A106" s="19">
        <v>97</v>
      </c>
      <c r="B106" s="13">
        <v>0</v>
      </c>
      <c r="C106" s="11">
        <v>2</v>
      </c>
      <c r="D106" s="11">
        <v>9</v>
      </c>
      <c r="E106" s="24">
        <v>0</v>
      </c>
      <c r="F106" s="25">
        <f t="shared" si="9"/>
        <v>0</v>
      </c>
      <c r="G106" s="25">
        <f t="shared" si="7"/>
        <v>0</v>
      </c>
      <c r="H106" s="26">
        <f t="shared" si="13"/>
        <v>5237.2608874768675</v>
      </c>
      <c r="I106" s="26">
        <f t="shared" si="10"/>
        <v>0</v>
      </c>
      <c r="J106" s="26">
        <f t="shared" si="8"/>
        <v>5237.2608874768675</v>
      </c>
      <c r="K106" s="26">
        <f t="shared" si="14"/>
        <v>16992.389747990361</v>
      </c>
      <c r="L106" s="27">
        <f t="shared" si="12"/>
        <v>3.244518482671332</v>
      </c>
    </row>
    <row r="107" spans="1:12" x14ac:dyDescent="0.25">
      <c r="A107" s="19">
        <v>98</v>
      </c>
      <c r="B107" s="13">
        <v>0</v>
      </c>
      <c r="C107" s="11">
        <v>4</v>
      </c>
      <c r="D107" s="11">
        <v>2</v>
      </c>
      <c r="E107" s="24">
        <v>0</v>
      </c>
      <c r="F107" s="25">
        <f t="shared" si="9"/>
        <v>0</v>
      </c>
      <c r="G107" s="25">
        <f t="shared" si="7"/>
        <v>0</v>
      </c>
      <c r="H107" s="26">
        <f t="shared" si="13"/>
        <v>5237.2608874768675</v>
      </c>
      <c r="I107" s="26">
        <f t="shared" si="10"/>
        <v>0</v>
      </c>
      <c r="J107" s="26">
        <f t="shared" si="8"/>
        <v>5237.2608874768675</v>
      </c>
      <c r="K107" s="26">
        <f t="shared" si="14"/>
        <v>11755.128860513494</v>
      </c>
      <c r="L107" s="27">
        <f t="shared" si="12"/>
        <v>2.2445184826713325</v>
      </c>
    </row>
    <row r="108" spans="1:12" x14ac:dyDescent="0.25">
      <c r="A108" s="19">
        <v>99</v>
      </c>
      <c r="B108" s="11">
        <v>1</v>
      </c>
      <c r="C108" s="11">
        <v>2</v>
      </c>
      <c r="D108" s="11">
        <v>3</v>
      </c>
      <c r="E108" s="24">
        <v>0.81369999999999998</v>
      </c>
      <c r="F108" s="25">
        <f t="shared" si="9"/>
        <v>0.4</v>
      </c>
      <c r="G108" s="25">
        <f t="shared" si="7"/>
        <v>0.37225924133566618</v>
      </c>
      <c r="H108" s="26">
        <f t="shared" si="13"/>
        <v>5237.2608874768675</v>
      </c>
      <c r="I108" s="26">
        <f t="shared" si="10"/>
        <v>1949.6187646490964</v>
      </c>
      <c r="J108" s="26">
        <f t="shared" si="8"/>
        <v>4874.0469116227414</v>
      </c>
      <c r="K108" s="26">
        <f t="shared" si="14"/>
        <v>6517.8679730366275</v>
      </c>
      <c r="L108" s="27">
        <f t="shared" si="12"/>
        <v>1.2445184826713325</v>
      </c>
    </row>
    <row r="109" spans="1:12" x14ac:dyDescent="0.25">
      <c r="A109" s="19" t="s">
        <v>24</v>
      </c>
      <c r="B109" s="26">
        <v>0</v>
      </c>
      <c r="C109" s="26">
        <v>6</v>
      </c>
      <c r="D109" s="14">
        <v>7</v>
      </c>
      <c r="E109" s="24">
        <v>0.5</v>
      </c>
      <c r="F109" s="25">
        <f>B109/((C109+D109)/2)</f>
        <v>0</v>
      </c>
      <c r="G109" s="25">
        <v>1</v>
      </c>
      <c r="H109" s="26">
        <f>H108-I108</f>
        <v>3287.6421228277713</v>
      </c>
      <c r="I109" s="26">
        <f>H109*G109</f>
        <v>3287.6421228277713</v>
      </c>
      <c r="J109" s="26">
        <f t="shared" si="8"/>
        <v>1643.8210614138857</v>
      </c>
      <c r="K109" s="26">
        <f>J109</f>
        <v>1643.8210614138857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5</v>
      </c>
      <c r="C9" s="11">
        <v>927</v>
      </c>
      <c r="D9" s="11">
        <v>900</v>
      </c>
      <c r="E9" s="20">
        <v>0.5</v>
      </c>
      <c r="F9" s="21">
        <f>B9/((C9+D9)/2)</f>
        <v>5.4734537493158182E-3</v>
      </c>
      <c r="G9" s="21">
        <f t="shared" ref="G9:G72" si="0">F9/((1+(1-E9)*F9))</f>
        <v>5.4585152838427953E-3</v>
      </c>
      <c r="H9" s="16">
        <v>100000</v>
      </c>
      <c r="I9" s="16">
        <f>H9*G9</f>
        <v>545.8515283842795</v>
      </c>
      <c r="J9" s="16">
        <f t="shared" ref="J9:J72" si="1">H10+I9*E9</f>
        <v>99727.074235807857</v>
      </c>
      <c r="K9" s="16">
        <f>K10+J9</f>
        <v>8083140.4143218491</v>
      </c>
      <c r="L9" s="22">
        <f>K9/H9</f>
        <v>80.831404143218492</v>
      </c>
    </row>
    <row r="10" spans="1:13" x14ac:dyDescent="0.25">
      <c r="A10" s="19">
        <v>1</v>
      </c>
      <c r="B10" s="13">
        <v>0</v>
      </c>
      <c r="C10" s="11">
        <v>1128</v>
      </c>
      <c r="D10" s="11">
        <v>1025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99454.148471615714</v>
      </c>
      <c r="I10" s="16">
        <f t="shared" ref="I10:I73" si="3">H10*G10</f>
        <v>0</v>
      </c>
      <c r="J10" s="16">
        <f t="shared" si="1"/>
        <v>99454.148471615714</v>
      </c>
      <c r="K10" s="16">
        <f t="shared" ref="K10:K72" si="4">K11+J10</f>
        <v>7983413.340086041</v>
      </c>
      <c r="L10" s="23">
        <f t="shared" ref="L10:L73" si="5">K10/H10</f>
        <v>80.272300982643401</v>
      </c>
    </row>
    <row r="11" spans="1:13" x14ac:dyDescent="0.25">
      <c r="A11" s="19">
        <v>2</v>
      </c>
      <c r="B11" s="13">
        <v>0</v>
      </c>
      <c r="C11" s="11">
        <v>1183</v>
      </c>
      <c r="D11" s="11">
        <v>1111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99454.148471615714</v>
      </c>
      <c r="I11" s="16">
        <f t="shared" si="3"/>
        <v>0</v>
      </c>
      <c r="J11" s="16">
        <f t="shared" si="1"/>
        <v>99454.148471615714</v>
      </c>
      <c r="K11" s="16">
        <f t="shared" si="4"/>
        <v>7883959.1916144257</v>
      </c>
      <c r="L11" s="23">
        <f t="shared" si="5"/>
        <v>79.272300982643415</v>
      </c>
    </row>
    <row r="12" spans="1:13" x14ac:dyDescent="0.25">
      <c r="A12" s="19">
        <v>3</v>
      </c>
      <c r="B12" s="13">
        <v>0</v>
      </c>
      <c r="C12" s="11">
        <v>1199</v>
      </c>
      <c r="D12" s="11">
        <v>1169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99454.148471615714</v>
      </c>
      <c r="I12" s="16">
        <f t="shared" si="3"/>
        <v>0</v>
      </c>
      <c r="J12" s="16">
        <f t="shared" si="1"/>
        <v>99454.148471615714</v>
      </c>
      <c r="K12" s="16">
        <f t="shared" si="4"/>
        <v>7784505.0431428105</v>
      </c>
      <c r="L12" s="23">
        <f t="shared" si="5"/>
        <v>78.272300982643415</v>
      </c>
    </row>
    <row r="13" spans="1:13" x14ac:dyDescent="0.25">
      <c r="A13" s="19">
        <v>4</v>
      </c>
      <c r="B13" s="13">
        <v>0</v>
      </c>
      <c r="C13" s="11">
        <v>1273</v>
      </c>
      <c r="D13" s="11">
        <v>1196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99454.148471615714</v>
      </c>
      <c r="I13" s="16">
        <f t="shared" si="3"/>
        <v>0</v>
      </c>
      <c r="J13" s="16">
        <f t="shared" si="1"/>
        <v>99454.148471615714</v>
      </c>
      <c r="K13" s="16">
        <f t="shared" si="4"/>
        <v>7685050.8946711952</v>
      </c>
      <c r="L13" s="23">
        <f t="shared" si="5"/>
        <v>77.272300982643415</v>
      </c>
    </row>
    <row r="14" spans="1:13" x14ac:dyDescent="0.25">
      <c r="A14" s="19">
        <v>5</v>
      </c>
      <c r="B14" s="13">
        <v>0</v>
      </c>
      <c r="C14" s="11">
        <v>1218</v>
      </c>
      <c r="D14" s="11">
        <v>1275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99454.148471615714</v>
      </c>
      <c r="I14" s="16">
        <f t="shared" si="3"/>
        <v>0</v>
      </c>
      <c r="J14" s="16">
        <f t="shared" si="1"/>
        <v>99454.148471615714</v>
      </c>
      <c r="K14" s="16">
        <f t="shared" si="4"/>
        <v>7585596.7461995799</v>
      </c>
      <c r="L14" s="23">
        <f t="shared" si="5"/>
        <v>76.272300982643415</v>
      </c>
    </row>
    <row r="15" spans="1:13" x14ac:dyDescent="0.25">
      <c r="A15" s="19">
        <v>6</v>
      </c>
      <c r="B15" s="13">
        <v>0</v>
      </c>
      <c r="C15" s="11">
        <v>1191</v>
      </c>
      <c r="D15" s="11">
        <v>1194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99454.148471615714</v>
      </c>
      <c r="I15" s="16">
        <f t="shared" si="3"/>
        <v>0</v>
      </c>
      <c r="J15" s="16">
        <f t="shared" si="1"/>
        <v>99454.148471615714</v>
      </c>
      <c r="K15" s="16">
        <f t="shared" si="4"/>
        <v>7486142.5977279646</v>
      </c>
      <c r="L15" s="23">
        <f t="shared" si="5"/>
        <v>75.272300982643429</v>
      </c>
    </row>
    <row r="16" spans="1:13" x14ac:dyDescent="0.25">
      <c r="A16" s="19">
        <v>7</v>
      </c>
      <c r="B16" s="13">
        <v>0</v>
      </c>
      <c r="C16" s="11">
        <v>1156</v>
      </c>
      <c r="D16" s="11">
        <v>1168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99454.148471615714</v>
      </c>
      <c r="I16" s="16">
        <f t="shared" si="3"/>
        <v>0</v>
      </c>
      <c r="J16" s="16">
        <f t="shared" si="1"/>
        <v>99454.148471615714</v>
      </c>
      <c r="K16" s="16">
        <f t="shared" si="4"/>
        <v>7386688.4492563494</v>
      </c>
      <c r="L16" s="23">
        <f t="shared" si="5"/>
        <v>74.272300982643429</v>
      </c>
    </row>
    <row r="17" spans="1:12" x14ac:dyDescent="0.25">
      <c r="A17" s="19">
        <v>8</v>
      </c>
      <c r="B17" s="13">
        <v>0</v>
      </c>
      <c r="C17" s="11">
        <v>1212</v>
      </c>
      <c r="D17" s="11">
        <v>1156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99454.148471615714</v>
      </c>
      <c r="I17" s="16">
        <f t="shared" si="3"/>
        <v>0</v>
      </c>
      <c r="J17" s="16">
        <f t="shared" si="1"/>
        <v>99454.148471615714</v>
      </c>
      <c r="K17" s="16">
        <f t="shared" si="4"/>
        <v>7287234.3007847341</v>
      </c>
      <c r="L17" s="23">
        <f t="shared" si="5"/>
        <v>73.272300982643429</v>
      </c>
    </row>
    <row r="18" spans="1:12" x14ac:dyDescent="0.25">
      <c r="A18" s="19">
        <v>9</v>
      </c>
      <c r="B18" s="13">
        <v>0</v>
      </c>
      <c r="C18" s="11">
        <v>1161</v>
      </c>
      <c r="D18" s="11">
        <v>1189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99454.148471615714</v>
      </c>
      <c r="I18" s="16">
        <f t="shared" si="3"/>
        <v>0</v>
      </c>
      <c r="J18" s="16">
        <f t="shared" si="1"/>
        <v>99454.148471615714</v>
      </c>
      <c r="K18" s="16">
        <f t="shared" si="4"/>
        <v>7187780.1523131188</v>
      </c>
      <c r="L18" s="23">
        <f t="shared" si="5"/>
        <v>72.272300982643443</v>
      </c>
    </row>
    <row r="19" spans="1:12" x14ac:dyDescent="0.25">
      <c r="A19" s="19">
        <v>10</v>
      </c>
      <c r="B19" s="13">
        <v>0</v>
      </c>
      <c r="C19" s="11">
        <v>1149</v>
      </c>
      <c r="D19" s="11">
        <v>1145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99454.148471615714</v>
      </c>
      <c r="I19" s="16">
        <f t="shared" si="3"/>
        <v>0</v>
      </c>
      <c r="J19" s="16">
        <f t="shared" si="1"/>
        <v>99454.148471615714</v>
      </c>
      <c r="K19" s="16">
        <f t="shared" si="4"/>
        <v>7088326.0038415035</v>
      </c>
      <c r="L19" s="23">
        <f t="shared" si="5"/>
        <v>71.272300982643443</v>
      </c>
    </row>
    <row r="20" spans="1:12" x14ac:dyDescent="0.25">
      <c r="A20" s="19">
        <v>11</v>
      </c>
      <c r="B20" s="13">
        <v>0</v>
      </c>
      <c r="C20" s="11">
        <v>1238</v>
      </c>
      <c r="D20" s="11">
        <v>1151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99454.148471615714</v>
      </c>
      <c r="I20" s="16">
        <f t="shared" si="3"/>
        <v>0</v>
      </c>
      <c r="J20" s="16">
        <f t="shared" si="1"/>
        <v>99454.148471615714</v>
      </c>
      <c r="K20" s="16">
        <f t="shared" si="4"/>
        <v>6988871.8553698882</v>
      </c>
      <c r="L20" s="23">
        <f t="shared" si="5"/>
        <v>70.272300982643443</v>
      </c>
    </row>
    <row r="21" spans="1:12" x14ac:dyDescent="0.25">
      <c r="A21" s="19">
        <v>12</v>
      </c>
      <c r="B21" s="13">
        <v>0</v>
      </c>
      <c r="C21" s="11">
        <v>1091</v>
      </c>
      <c r="D21" s="11">
        <v>1212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99454.148471615714</v>
      </c>
      <c r="I21" s="16">
        <f t="shared" si="3"/>
        <v>0</v>
      </c>
      <c r="J21" s="16">
        <f t="shared" si="1"/>
        <v>99454.148471615714</v>
      </c>
      <c r="K21" s="16">
        <f t="shared" si="4"/>
        <v>6889417.706898273</v>
      </c>
      <c r="L21" s="23">
        <f t="shared" si="5"/>
        <v>69.272300982643458</v>
      </c>
    </row>
    <row r="22" spans="1:12" x14ac:dyDescent="0.25">
      <c r="A22" s="19">
        <v>13</v>
      </c>
      <c r="B22" s="13">
        <v>0</v>
      </c>
      <c r="C22" s="11">
        <v>1073</v>
      </c>
      <c r="D22" s="11">
        <v>1099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99454.148471615714</v>
      </c>
      <c r="I22" s="16">
        <f t="shared" si="3"/>
        <v>0</v>
      </c>
      <c r="J22" s="16">
        <f t="shared" si="1"/>
        <v>99454.148471615714</v>
      </c>
      <c r="K22" s="16">
        <f t="shared" si="4"/>
        <v>6789963.5584266577</v>
      </c>
      <c r="L22" s="23">
        <f t="shared" si="5"/>
        <v>68.272300982643458</v>
      </c>
    </row>
    <row r="23" spans="1:12" x14ac:dyDescent="0.25">
      <c r="A23" s="19">
        <v>14</v>
      </c>
      <c r="B23" s="13">
        <v>0</v>
      </c>
      <c r="C23" s="11">
        <v>1039</v>
      </c>
      <c r="D23" s="11">
        <v>1048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99454.148471615714</v>
      </c>
      <c r="I23" s="16">
        <f t="shared" si="3"/>
        <v>0</v>
      </c>
      <c r="J23" s="16">
        <f t="shared" si="1"/>
        <v>99454.148471615714</v>
      </c>
      <c r="K23" s="16">
        <f t="shared" si="4"/>
        <v>6690509.4099550424</v>
      </c>
      <c r="L23" s="23">
        <f t="shared" si="5"/>
        <v>67.272300982643458</v>
      </c>
    </row>
    <row r="24" spans="1:12" x14ac:dyDescent="0.25">
      <c r="A24" s="19">
        <v>15</v>
      </c>
      <c r="B24" s="13">
        <v>0</v>
      </c>
      <c r="C24" s="11">
        <v>965</v>
      </c>
      <c r="D24" s="11">
        <v>1018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99454.148471615714</v>
      </c>
      <c r="I24" s="16">
        <f t="shared" si="3"/>
        <v>0</v>
      </c>
      <c r="J24" s="16">
        <f t="shared" si="1"/>
        <v>99454.148471615714</v>
      </c>
      <c r="K24" s="16">
        <f t="shared" si="4"/>
        <v>6591055.2614834271</v>
      </c>
      <c r="L24" s="23">
        <f t="shared" si="5"/>
        <v>66.272300982643472</v>
      </c>
    </row>
    <row r="25" spans="1:12" x14ac:dyDescent="0.25">
      <c r="A25" s="19">
        <v>16</v>
      </c>
      <c r="B25" s="13">
        <v>0</v>
      </c>
      <c r="C25" s="11">
        <v>956</v>
      </c>
      <c r="D25" s="11">
        <v>958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99454.148471615714</v>
      </c>
      <c r="I25" s="16">
        <f t="shared" si="3"/>
        <v>0</v>
      </c>
      <c r="J25" s="16">
        <f t="shared" si="1"/>
        <v>99454.148471615714</v>
      </c>
      <c r="K25" s="16">
        <f t="shared" si="4"/>
        <v>6491601.1130118119</v>
      </c>
      <c r="L25" s="23">
        <f t="shared" si="5"/>
        <v>65.272300982643472</v>
      </c>
    </row>
    <row r="26" spans="1:12" x14ac:dyDescent="0.25">
      <c r="A26" s="19">
        <v>17</v>
      </c>
      <c r="B26" s="13">
        <v>0</v>
      </c>
      <c r="C26" s="11">
        <v>987</v>
      </c>
      <c r="D26" s="11">
        <v>945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99454.148471615714</v>
      </c>
      <c r="I26" s="16">
        <f t="shared" si="3"/>
        <v>0</v>
      </c>
      <c r="J26" s="16">
        <f t="shared" si="1"/>
        <v>99454.148471615714</v>
      </c>
      <c r="K26" s="16">
        <f t="shared" si="4"/>
        <v>6392146.9645401966</v>
      </c>
      <c r="L26" s="23">
        <f t="shared" si="5"/>
        <v>64.272300982643472</v>
      </c>
    </row>
    <row r="27" spans="1:12" x14ac:dyDescent="0.25">
      <c r="A27" s="19">
        <v>18</v>
      </c>
      <c r="B27" s="13">
        <v>0</v>
      </c>
      <c r="C27" s="11">
        <v>1001</v>
      </c>
      <c r="D27" s="11">
        <v>972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99454.148471615714</v>
      </c>
      <c r="I27" s="16">
        <f t="shared" si="3"/>
        <v>0</v>
      </c>
      <c r="J27" s="16">
        <f t="shared" si="1"/>
        <v>99454.148471615714</v>
      </c>
      <c r="K27" s="16">
        <f t="shared" si="4"/>
        <v>6292692.8160685813</v>
      </c>
      <c r="L27" s="23">
        <f t="shared" si="5"/>
        <v>63.272300982643479</v>
      </c>
    </row>
    <row r="28" spans="1:12" x14ac:dyDescent="0.25">
      <c r="A28" s="19">
        <v>19</v>
      </c>
      <c r="B28" s="13">
        <v>0</v>
      </c>
      <c r="C28" s="11">
        <v>1042</v>
      </c>
      <c r="D28" s="11">
        <v>1003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99454.148471615714</v>
      </c>
      <c r="I28" s="16">
        <f t="shared" si="3"/>
        <v>0</v>
      </c>
      <c r="J28" s="16">
        <f t="shared" si="1"/>
        <v>99454.148471615714</v>
      </c>
      <c r="K28" s="16">
        <f t="shared" si="4"/>
        <v>6193238.667596966</v>
      </c>
      <c r="L28" s="23">
        <f t="shared" si="5"/>
        <v>62.272300982643486</v>
      </c>
    </row>
    <row r="29" spans="1:12" x14ac:dyDescent="0.25">
      <c r="A29" s="19">
        <v>20</v>
      </c>
      <c r="B29" s="13">
        <v>0</v>
      </c>
      <c r="C29" s="11">
        <v>1110</v>
      </c>
      <c r="D29" s="11">
        <v>1035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99454.148471615714</v>
      </c>
      <c r="I29" s="16">
        <f t="shared" si="3"/>
        <v>0</v>
      </c>
      <c r="J29" s="16">
        <f t="shared" si="1"/>
        <v>99454.148471615714</v>
      </c>
      <c r="K29" s="16">
        <f t="shared" si="4"/>
        <v>6093784.5191253508</v>
      </c>
      <c r="L29" s="23">
        <f t="shared" si="5"/>
        <v>61.272300982643486</v>
      </c>
    </row>
    <row r="30" spans="1:12" x14ac:dyDescent="0.25">
      <c r="A30" s="19">
        <v>21</v>
      </c>
      <c r="B30" s="13">
        <v>0</v>
      </c>
      <c r="C30" s="11">
        <v>1135</v>
      </c>
      <c r="D30" s="11">
        <v>1093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99454.148471615714</v>
      </c>
      <c r="I30" s="16">
        <f t="shared" si="3"/>
        <v>0</v>
      </c>
      <c r="J30" s="16">
        <f t="shared" si="1"/>
        <v>99454.148471615714</v>
      </c>
      <c r="K30" s="16">
        <f t="shared" si="4"/>
        <v>5994330.3706537355</v>
      </c>
      <c r="L30" s="23">
        <f t="shared" si="5"/>
        <v>60.272300982643493</v>
      </c>
    </row>
    <row r="31" spans="1:12" x14ac:dyDescent="0.25">
      <c r="A31" s="19">
        <v>22</v>
      </c>
      <c r="B31" s="13">
        <v>0</v>
      </c>
      <c r="C31" s="11">
        <v>1234</v>
      </c>
      <c r="D31" s="11">
        <v>1115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99454.148471615714</v>
      </c>
      <c r="I31" s="16">
        <f t="shared" si="3"/>
        <v>0</v>
      </c>
      <c r="J31" s="16">
        <f t="shared" si="1"/>
        <v>99454.148471615714</v>
      </c>
      <c r="K31" s="16">
        <f t="shared" si="4"/>
        <v>5894876.2221821202</v>
      </c>
      <c r="L31" s="23">
        <f t="shared" si="5"/>
        <v>59.272300982643493</v>
      </c>
    </row>
    <row r="32" spans="1:12" x14ac:dyDescent="0.25">
      <c r="A32" s="19">
        <v>23</v>
      </c>
      <c r="B32" s="13">
        <v>0</v>
      </c>
      <c r="C32" s="11">
        <v>1294</v>
      </c>
      <c r="D32" s="11">
        <v>1228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99454.148471615714</v>
      </c>
      <c r="I32" s="16">
        <f t="shared" si="3"/>
        <v>0</v>
      </c>
      <c r="J32" s="16">
        <f t="shared" si="1"/>
        <v>99454.148471615714</v>
      </c>
      <c r="K32" s="16">
        <f t="shared" si="4"/>
        <v>5795422.0737105049</v>
      </c>
      <c r="L32" s="23">
        <f t="shared" si="5"/>
        <v>58.2723009826435</v>
      </c>
    </row>
    <row r="33" spans="1:12" x14ac:dyDescent="0.25">
      <c r="A33" s="19">
        <v>24</v>
      </c>
      <c r="B33" s="13">
        <v>0</v>
      </c>
      <c r="C33" s="11">
        <v>1395</v>
      </c>
      <c r="D33" s="11">
        <v>1264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99454.148471615714</v>
      </c>
      <c r="I33" s="16">
        <f t="shared" si="3"/>
        <v>0</v>
      </c>
      <c r="J33" s="16">
        <f t="shared" si="1"/>
        <v>99454.148471615714</v>
      </c>
      <c r="K33" s="16">
        <f t="shared" si="4"/>
        <v>5695967.9252388896</v>
      </c>
      <c r="L33" s="23">
        <f t="shared" si="5"/>
        <v>57.272300982643507</v>
      </c>
    </row>
    <row r="34" spans="1:12" x14ac:dyDescent="0.25">
      <c r="A34" s="19">
        <v>25</v>
      </c>
      <c r="B34" s="11">
        <v>1</v>
      </c>
      <c r="C34" s="11">
        <v>1553</v>
      </c>
      <c r="D34" s="11">
        <v>1378</v>
      </c>
      <c r="E34" s="20">
        <v>0.5</v>
      </c>
      <c r="F34" s="21">
        <f t="shared" si="2"/>
        <v>6.8236096895257596E-4</v>
      </c>
      <c r="G34" s="21">
        <f t="shared" si="0"/>
        <v>6.8212824010914063E-4</v>
      </c>
      <c r="H34" s="16">
        <f t="shared" si="6"/>
        <v>99454.148471615714</v>
      </c>
      <c r="I34" s="16">
        <f t="shared" si="3"/>
        <v>67.840483268496399</v>
      </c>
      <c r="J34" s="16">
        <f t="shared" si="1"/>
        <v>99420.228229981469</v>
      </c>
      <c r="K34" s="16">
        <f t="shared" si="4"/>
        <v>5596513.7767672744</v>
      </c>
      <c r="L34" s="23">
        <f t="shared" si="5"/>
        <v>56.272300982643507</v>
      </c>
    </row>
    <row r="35" spans="1:12" x14ac:dyDescent="0.25">
      <c r="A35" s="19">
        <v>26</v>
      </c>
      <c r="B35" s="13">
        <v>0</v>
      </c>
      <c r="C35" s="11">
        <v>1543</v>
      </c>
      <c r="D35" s="11">
        <v>1497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99386.307988347224</v>
      </c>
      <c r="I35" s="16">
        <f t="shared" si="3"/>
        <v>0</v>
      </c>
      <c r="J35" s="16">
        <f t="shared" si="1"/>
        <v>99386.307988347224</v>
      </c>
      <c r="K35" s="16">
        <f t="shared" si="4"/>
        <v>5497093.5485372925</v>
      </c>
      <c r="L35" s="23">
        <f t="shared" si="5"/>
        <v>55.310370812665781</v>
      </c>
    </row>
    <row r="36" spans="1:12" x14ac:dyDescent="0.25">
      <c r="A36" s="19">
        <v>27</v>
      </c>
      <c r="B36" s="13">
        <v>0</v>
      </c>
      <c r="C36" s="11">
        <v>1617</v>
      </c>
      <c r="D36" s="11">
        <v>1471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99386.307988347224</v>
      </c>
      <c r="I36" s="16">
        <f t="shared" si="3"/>
        <v>0</v>
      </c>
      <c r="J36" s="16">
        <f t="shared" si="1"/>
        <v>99386.307988347224</v>
      </c>
      <c r="K36" s="16">
        <f t="shared" si="4"/>
        <v>5397707.240548945</v>
      </c>
      <c r="L36" s="23">
        <f t="shared" si="5"/>
        <v>54.310370812665781</v>
      </c>
    </row>
    <row r="37" spans="1:12" x14ac:dyDescent="0.25">
      <c r="A37" s="19">
        <v>28</v>
      </c>
      <c r="B37" s="13">
        <v>0</v>
      </c>
      <c r="C37" s="11">
        <v>1723</v>
      </c>
      <c r="D37" s="11">
        <v>1569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99386.307988347224</v>
      </c>
      <c r="I37" s="16">
        <f t="shared" si="3"/>
        <v>0</v>
      </c>
      <c r="J37" s="16">
        <f t="shared" si="1"/>
        <v>99386.307988347224</v>
      </c>
      <c r="K37" s="16">
        <f t="shared" si="4"/>
        <v>5298320.9325605975</v>
      </c>
      <c r="L37" s="23">
        <f t="shared" si="5"/>
        <v>53.310370812665781</v>
      </c>
    </row>
    <row r="38" spans="1:12" x14ac:dyDescent="0.25">
      <c r="A38" s="19">
        <v>29</v>
      </c>
      <c r="B38" s="11">
        <v>1</v>
      </c>
      <c r="C38" s="11">
        <v>1719</v>
      </c>
      <c r="D38" s="11">
        <v>1661</v>
      </c>
      <c r="E38" s="20">
        <v>0.5</v>
      </c>
      <c r="F38" s="21">
        <f t="shared" si="2"/>
        <v>5.9171597633136095E-4</v>
      </c>
      <c r="G38" s="21">
        <f t="shared" si="0"/>
        <v>5.9154096421177161E-4</v>
      </c>
      <c r="H38" s="16">
        <f t="shared" si="6"/>
        <v>99386.307988347224</v>
      </c>
      <c r="I38" s="16">
        <f t="shared" si="3"/>
        <v>58.791072456875014</v>
      </c>
      <c r="J38" s="16">
        <f t="shared" si="1"/>
        <v>99356.912452118777</v>
      </c>
      <c r="K38" s="16">
        <f t="shared" si="4"/>
        <v>5198934.6245722501</v>
      </c>
      <c r="L38" s="23">
        <f t="shared" si="5"/>
        <v>52.310370812665774</v>
      </c>
    </row>
    <row r="39" spans="1:12" x14ac:dyDescent="0.25">
      <c r="A39" s="19">
        <v>30</v>
      </c>
      <c r="B39" s="13">
        <v>0</v>
      </c>
      <c r="C39" s="11">
        <v>1820</v>
      </c>
      <c r="D39" s="11">
        <v>1629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99327.516915890345</v>
      </c>
      <c r="I39" s="16">
        <f t="shared" si="3"/>
        <v>0</v>
      </c>
      <c r="J39" s="16">
        <f t="shared" si="1"/>
        <v>99327.516915890345</v>
      </c>
      <c r="K39" s="16">
        <f t="shared" si="4"/>
        <v>5099577.7121201316</v>
      </c>
      <c r="L39" s="23">
        <f t="shared" si="5"/>
        <v>51.341036909625039</v>
      </c>
    </row>
    <row r="40" spans="1:12" x14ac:dyDescent="0.25">
      <c r="A40" s="19">
        <v>31</v>
      </c>
      <c r="B40" s="13">
        <v>0</v>
      </c>
      <c r="C40" s="11">
        <v>1828</v>
      </c>
      <c r="D40" s="11">
        <v>1762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99327.516915890345</v>
      </c>
      <c r="I40" s="16">
        <f t="shared" si="3"/>
        <v>0</v>
      </c>
      <c r="J40" s="16">
        <f t="shared" si="1"/>
        <v>99327.516915890345</v>
      </c>
      <c r="K40" s="16">
        <f t="shared" si="4"/>
        <v>5000250.1952042412</v>
      </c>
      <c r="L40" s="23">
        <f t="shared" si="5"/>
        <v>50.341036909625039</v>
      </c>
    </row>
    <row r="41" spans="1:12" x14ac:dyDescent="0.25">
      <c r="A41" s="19">
        <v>32</v>
      </c>
      <c r="B41" s="13">
        <v>0</v>
      </c>
      <c r="C41" s="11">
        <v>1822</v>
      </c>
      <c r="D41" s="11">
        <v>1739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99327.516915890345</v>
      </c>
      <c r="I41" s="16">
        <f t="shared" si="3"/>
        <v>0</v>
      </c>
      <c r="J41" s="16">
        <f t="shared" si="1"/>
        <v>99327.516915890345</v>
      </c>
      <c r="K41" s="16">
        <f t="shared" si="4"/>
        <v>4900922.6782883508</v>
      </c>
      <c r="L41" s="23">
        <f t="shared" si="5"/>
        <v>49.341036909625039</v>
      </c>
    </row>
    <row r="42" spans="1:12" x14ac:dyDescent="0.25">
      <c r="A42" s="19">
        <v>33</v>
      </c>
      <c r="B42" s="11">
        <v>3</v>
      </c>
      <c r="C42" s="11">
        <v>1875</v>
      </c>
      <c r="D42" s="11">
        <v>1792</v>
      </c>
      <c r="E42" s="20">
        <v>0.5</v>
      </c>
      <c r="F42" s="21">
        <f t="shared" si="2"/>
        <v>1.636214889555495E-3</v>
      </c>
      <c r="G42" s="21">
        <f t="shared" si="0"/>
        <v>1.6348773841961854E-3</v>
      </c>
      <c r="H42" s="16">
        <f t="shared" si="6"/>
        <v>99327.516915890345</v>
      </c>
      <c r="I42" s="16">
        <f t="shared" si="3"/>
        <v>162.38831103415316</v>
      </c>
      <c r="J42" s="16">
        <f t="shared" si="1"/>
        <v>99246.322760373267</v>
      </c>
      <c r="K42" s="16">
        <f t="shared" si="4"/>
        <v>4801595.1613724604</v>
      </c>
      <c r="L42" s="23">
        <f t="shared" si="5"/>
        <v>48.341036909625039</v>
      </c>
    </row>
    <row r="43" spans="1:12" x14ac:dyDescent="0.25">
      <c r="A43" s="19">
        <v>34</v>
      </c>
      <c r="B43" s="11">
        <v>1</v>
      </c>
      <c r="C43" s="11">
        <v>1945</v>
      </c>
      <c r="D43" s="11">
        <v>1817</v>
      </c>
      <c r="E43" s="20">
        <v>0.5</v>
      </c>
      <c r="F43" s="21">
        <f t="shared" si="2"/>
        <v>5.3163211057947904E-4</v>
      </c>
      <c r="G43" s="21">
        <f t="shared" si="0"/>
        <v>5.3149083178315182E-4</v>
      </c>
      <c r="H43" s="16">
        <f t="shared" si="6"/>
        <v>99165.128604856189</v>
      </c>
      <c r="I43" s="16">
        <f t="shared" si="3"/>
        <v>52.70535668607824</v>
      </c>
      <c r="J43" s="16">
        <f t="shared" si="1"/>
        <v>99138.775926513146</v>
      </c>
      <c r="K43" s="16">
        <f t="shared" si="4"/>
        <v>4702348.8386120871</v>
      </c>
      <c r="L43" s="23">
        <f t="shared" si="5"/>
        <v>47.419379218974861</v>
      </c>
    </row>
    <row r="44" spans="1:12" x14ac:dyDescent="0.25">
      <c r="A44" s="19">
        <v>35</v>
      </c>
      <c r="B44" s="11">
        <v>1</v>
      </c>
      <c r="C44" s="11">
        <v>1904</v>
      </c>
      <c r="D44" s="11">
        <v>1905</v>
      </c>
      <c r="E44" s="20">
        <v>0.5</v>
      </c>
      <c r="F44" s="21">
        <f t="shared" si="2"/>
        <v>5.2507219742714626E-4</v>
      </c>
      <c r="G44" s="21">
        <f t="shared" si="0"/>
        <v>5.2493438320209973E-4</v>
      </c>
      <c r="H44" s="16">
        <f t="shared" si="6"/>
        <v>99112.423248170104</v>
      </c>
      <c r="I44" s="16">
        <f t="shared" si="3"/>
        <v>52.027518765443624</v>
      </c>
      <c r="J44" s="16">
        <f t="shared" si="1"/>
        <v>99086.40948878738</v>
      </c>
      <c r="K44" s="16">
        <f t="shared" si="4"/>
        <v>4603210.0626855735</v>
      </c>
      <c r="L44" s="23">
        <f t="shared" si="5"/>
        <v>46.444329699814517</v>
      </c>
    </row>
    <row r="45" spans="1:12" x14ac:dyDescent="0.25">
      <c r="A45" s="19">
        <v>36</v>
      </c>
      <c r="B45" s="11">
        <v>1</v>
      </c>
      <c r="C45" s="11">
        <v>1899</v>
      </c>
      <c r="D45" s="11">
        <v>1848</v>
      </c>
      <c r="E45" s="20">
        <v>0.5</v>
      </c>
      <c r="F45" s="21">
        <f t="shared" si="2"/>
        <v>5.3376034160661863E-4</v>
      </c>
      <c r="G45" s="21">
        <f t="shared" si="0"/>
        <v>5.3361792956243333E-4</v>
      </c>
      <c r="H45" s="16">
        <f t="shared" si="6"/>
        <v>99060.395729404656</v>
      </c>
      <c r="I45" s="16">
        <f t="shared" si="3"/>
        <v>52.860403270760223</v>
      </c>
      <c r="J45" s="16">
        <f t="shared" si="1"/>
        <v>99033.965527769265</v>
      </c>
      <c r="K45" s="16">
        <f t="shared" si="4"/>
        <v>4504123.6531967865</v>
      </c>
      <c r="L45" s="23">
        <f t="shared" si="5"/>
        <v>45.46846012507703</v>
      </c>
    </row>
    <row r="46" spans="1:12" x14ac:dyDescent="0.25">
      <c r="A46" s="19">
        <v>37</v>
      </c>
      <c r="B46" s="13">
        <v>0</v>
      </c>
      <c r="C46" s="11">
        <v>1869</v>
      </c>
      <c r="D46" s="11">
        <v>1872</v>
      </c>
      <c r="E46" s="20">
        <v>0.5</v>
      </c>
      <c r="F46" s="21">
        <f t="shared" si="2"/>
        <v>0</v>
      </c>
      <c r="G46" s="21">
        <f t="shared" si="0"/>
        <v>0</v>
      </c>
      <c r="H46" s="16">
        <f t="shared" si="6"/>
        <v>99007.53532613389</v>
      </c>
      <c r="I46" s="16">
        <f t="shared" si="3"/>
        <v>0</v>
      </c>
      <c r="J46" s="16">
        <f t="shared" si="1"/>
        <v>99007.53532613389</v>
      </c>
      <c r="K46" s="16">
        <f t="shared" si="4"/>
        <v>4405089.6876690174</v>
      </c>
      <c r="L46" s="23">
        <f t="shared" si="5"/>
        <v>44.492468913184389</v>
      </c>
    </row>
    <row r="47" spans="1:12" x14ac:dyDescent="0.25">
      <c r="A47" s="19">
        <v>38</v>
      </c>
      <c r="B47" s="11">
        <v>1</v>
      </c>
      <c r="C47" s="11">
        <v>1796</v>
      </c>
      <c r="D47" s="11">
        <v>1837</v>
      </c>
      <c r="E47" s="20">
        <v>0.5</v>
      </c>
      <c r="F47" s="21">
        <f t="shared" si="2"/>
        <v>5.5050922102945225E-4</v>
      </c>
      <c r="G47" s="21">
        <f t="shared" si="0"/>
        <v>5.5035773252614197E-4</v>
      </c>
      <c r="H47" s="16">
        <f t="shared" si="6"/>
        <v>99007.53532613389</v>
      </c>
      <c r="I47" s="16">
        <f t="shared" si="3"/>
        <v>54.489562645092946</v>
      </c>
      <c r="J47" s="16">
        <f t="shared" si="1"/>
        <v>98980.290544811345</v>
      </c>
      <c r="K47" s="16">
        <f t="shared" si="4"/>
        <v>4306082.1523428839</v>
      </c>
      <c r="L47" s="23">
        <f t="shared" si="5"/>
        <v>43.492468913184396</v>
      </c>
    </row>
    <row r="48" spans="1:12" x14ac:dyDescent="0.25">
      <c r="A48" s="19">
        <v>39</v>
      </c>
      <c r="B48" s="11">
        <v>1</v>
      </c>
      <c r="C48" s="11">
        <v>1727</v>
      </c>
      <c r="D48" s="11">
        <v>1738</v>
      </c>
      <c r="E48" s="20">
        <v>0.5</v>
      </c>
      <c r="F48" s="21">
        <f t="shared" si="2"/>
        <v>5.772005772005772E-4</v>
      </c>
      <c r="G48" s="21">
        <f t="shared" si="0"/>
        <v>5.7703404500865558E-4</v>
      </c>
      <c r="H48" s="16">
        <f t="shared" si="6"/>
        <v>98953.045763488801</v>
      </c>
      <c r="I48" s="16">
        <f t="shared" si="3"/>
        <v>57.099276262832554</v>
      </c>
      <c r="J48" s="16">
        <f t="shared" si="1"/>
        <v>98924.496125357386</v>
      </c>
      <c r="K48" s="16">
        <f t="shared" si="4"/>
        <v>4207101.8617980722</v>
      </c>
      <c r="L48" s="23">
        <f t="shared" si="5"/>
        <v>42.516143180207067</v>
      </c>
    </row>
    <row r="49" spans="1:12" x14ac:dyDescent="0.25">
      <c r="A49" s="19">
        <v>40</v>
      </c>
      <c r="B49" s="13">
        <v>0</v>
      </c>
      <c r="C49" s="11">
        <v>1826</v>
      </c>
      <c r="D49" s="11">
        <v>1676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98895.94648722597</v>
      </c>
      <c r="I49" s="16">
        <f t="shared" si="3"/>
        <v>0</v>
      </c>
      <c r="J49" s="16">
        <f t="shared" si="1"/>
        <v>98895.94648722597</v>
      </c>
      <c r="K49" s="16">
        <f t="shared" si="4"/>
        <v>4108177.365672715</v>
      </c>
      <c r="L49" s="23">
        <f t="shared" si="5"/>
        <v>41.54040192338271</v>
      </c>
    </row>
    <row r="50" spans="1:12" x14ac:dyDescent="0.25">
      <c r="A50" s="19">
        <v>41</v>
      </c>
      <c r="B50" s="13">
        <v>0</v>
      </c>
      <c r="C50" s="11">
        <v>1790</v>
      </c>
      <c r="D50" s="11">
        <v>1790</v>
      </c>
      <c r="E50" s="20">
        <v>0.5</v>
      </c>
      <c r="F50" s="21">
        <f t="shared" si="2"/>
        <v>0</v>
      </c>
      <c r="G50" s="21">
        <f t="shared" si="0"/>
        <v>0</v>
      </c>
      <c r="H50" s="16">
        <f t="shared" si="6"/>
        <v>98895.94648722597</v>
      </c>
      <c r="I50" s="16">
        <f t="shared" si="3"/>
        <v>0</v>
      </c>
      <c r="J50" s="16">
        <f t="shared" si="1"/>
        <v>98895.94648722597</v>
      </c>
      <c r="K50" s="16">
        <f t="shared" si="4"/>
        <v>4009281.419185489</v>
      </c>
      <c r="L50" s="23">
        <f t="shared" si="5"/>
        <v>40.54040192338271</v>
      </c>
    </row>
    <row r="51" spans="1:12" x14ac:dyDescent="0.25">
      <c r="A51" s="19">
        <v>42</v>
      </c>
      <c r="B51" s="11">
        <v>4</v>
      </c>
      <c r="C51" s="11">
        <v>1723</v>
      </c>
      <c r="D51" s="11">
        <v>1757</v>
      </c>
      <c r="E51" s="20">
        <v>0.5</v>
      </c>
      <c r="F51" s="21">
        <f t="shared" si="2"/>
        <v>2.2988505747126436E-3</v>
      </c>
      <c r="G51" s="21">
        <f t="shared" si="0"/>
        <v>2.2962112514351321E-3</v>
      </c>
      <c r="H51" s="16">
        <f t="shared" si="6"/>
        <v>98895.94648722597</v>
      </c>
      <c r="I51" s="16">
        <f t="shared" si="3"/>
        <v>227.08598504529499</v>
      </c>
      <c r="J51" s="16">
        <f t="shared" si="1"/>
        <v>98782.403494703321</v>
      </c>
      <c r="K51" s="16">
        <f t="shared" si="4"/>
        <v>3910385.4726982629</v>
      </c>
      <c r="L51" s="23">
        <f t="shared" si="5"/>
        <v>39.540401923382703</v>
      </c>
    </row>
    <row r="52" spans="1:12" x14ac:dyDescent="0.25">
      <c r="A52" s="19">
        <v>43</v>
      </c>
      <c r="B52" s="13">
        <v>0</v>
      </c>
      <c r="C52" s="11">
        <v>1726</v>
      </c>
      <c r="D52" s="11">
        <v>1706</v>
      </c>
      <c r="E52" s="20">
        <v>0.5</v>
      </c>
      <c r="F52" s="21">
        <f t="shared" si="2"/>
        <v>0</v>
      </c>
      <c r="G52" s="21">
        <f t="shared" si="0"/>
        <v>0</v>
      </c>
      <c r="H52" s="16">
        <f t="shared" si="6"/>
        <v>98668.860502180672</v>
      </c>
      <c r="I52" s="16">
        <f t="shared" si="3"/>
        <v>0</v>
      </c>
      <c r="J52" s="16">
        <f t="shared" si="1"/>
        <v>98668.860502180672</v>
      </c>
      <c r="K52" s="16">
        <f t="shared" si="4"/>
        <v>3811603.0692035598</v>
      </c>
      <c r="L52" s="23">
        <f t="shared" si="5"/>
        <v>38.630253251169549</v>
      </c>
    </row>
    <row r="53" spans="1:12" x14ac:dyDescent="0.25">
      <c r="A53" s="19">
        <v>44</v>
      </c>
      <c r="B53" s="11">
        <v>3</v>
      </c>
      <c r="C53" s="11">
        <v>1699</v>
      </c>
      <c r="D53" s="11">
        <v>1677</v>
      </c>
      <c r="E53" s="20">
        <v>0.5</v>
      </c>
      <c r="F53" s="21">
        <f t="shared" si="2"/>
        <v>1.7772511848341231E-3</v>
      </c>
      <c r="G53" s="21">
        <f t="shared" si="0"/>
        <v>1.7756732761171944E-3</v>
      </c>
      <c r="H53" s="16">
        <f t="shared" si="6"/>
        <v>98668.860502180672</v>
      </c>
      <c r="I53" s="16">
        <f t="shared" si="3"/>
        <v>175.2036587786576</v>
      </c>
      <c r="J53" s="16">
        <f t="shared" si="1"/>
        <v>98581.258672791344</v>
      </c>
      <c r="K53" s="16">
        <f t="shared" si="4"/>
        <v>3712934.2087013791</v>
      </c>
      <c r="L53" s="23">
        <f t="shared" si="5"/>
        <v>37.630253251169549</v>
      </c>
    </row>
    <row r="54" spans="1:12" x14ac:dyDescent="0.25">
      <c r="A54" s="19">
        <v>45</v>
      </c>
      <c r="B54" s="11">
        <v>2</v>
      </c>
      <c r="C54" s="11">
        <v>1708</v>
      </c>
      <c r="D54" s="11">
        <v>1646</v>
      </c>
      <c r="E54" s="20">
        <v>0.5</v>
      </c>
      <c r="F54" s="21">
        <f t="shared" si="2"/>
        <v>1.1926058437686344E-3</v>
      </c>
      <c r="G54" s="21">
        <f t="shared" si="0"/>
        <v>1.1918951132300357E-3</v>
      </c>
      <c r="H54" s="16">
        <f t="shared" si="6"/>
        <v>98493.656843402016</v>
      </c>
      <c r="I54" s="16">
        <f t="shared" si="3"/>
        <v>117.39410827580693</v>
      </c>
      <c r="J54" s="16">
        <f t="shared" si="1"/>
        <v>98434.959789264103</v>
      </c>
      <c r="K54" s="16">
        <f t="shared" si="4"/>
        <v>3614352.9500285876</v>
      </c>
      <c r="L54" s="23">
        <f t="shared" si="5"/>
        <v>36.696301730122116</v>
      </c>
    </row>
    <row r="55" spans="1:12" x14ac:dyDescent="0.25">
      <c r="A55" s="19">
        <v>46</v>
      </c>
      <c r="B55" s="11">
        <v>3</v>
      </c>
      <c r="C55" s="11">
        <v>1601</v>
      </c>
      <c r="D55" s="11">
        <v>1698</v>
      </c>
      <c r="E55" s="20">
        <v>0.5</v>
      </c>
      <c r="F55" s="21">
        <f t="shared" si="2"/>
        <v>1.8187329493785996E-3</v>
      </c>
      <c r="G55" s="21">
        <f t="shared" si="0"/>
        <v>1.8170805572380376E-3</v>
      </c>
      <c r="H55" s="16">
        <f t="shared" si="6"/>
        <v>98376.262735126205</v>
      </c>
      <c r="I55" s="16">
        <f t="shared" si="3"/>
        <v>178.75759430973872</v>
      </c>
      <c r="J55" s="16">
        <f t="shared" si="1"/>
        <v>98286.883937971346</v>
      </c>
      <c r="K55" s="16">
        <f t="shared" si="4"/>
        <v>3515917.9902393236</v>
      </c>
      <c r="L55" s="23">
        <f t="shared" si="5"/>
        <v>35.739495407604366</v>
      </c>
    </row>
    <row r="56" spans="1:12" x14ac:dyDescent="0.25">
      <c r="A56" s="19">
        <v>47</v>
      </c>
      <c r="B56" s="11">
        <v>2</v>
      </c>
      <c r="C56" s="11">
        <v>1546</v>
      </c>
      <c r="D56" s="11">
        <v>1580</v>
      </c>
      <c r="E56" s="20">
        <v>0.5</v>
      </c>
      <c r="F56" s="21">
        <f t="shared" si="2"/>
        <v>1.2795905310300703E-3</v>
      </c>
      <c r="G56" s="21">
        <f t="shared" si="0"/>
        <v>1.2787723785166239E-3</v>
      </c>
      <c r="H56" s="16">
        <f t="shared" si="6"/>
        <v>98197.505140816473</v>
      </c>
      <c r="I56" s="16">
        <f t="shared" si="3"/>
        <v>125.57225721332028</v>
      </c>
      <c r="J56" s="16">
        <f t="shared" si="1"/>
        <v>98134.719012209811</v>
      </c>
      <c r="K56" s="16">
        <f t="shared" si="4"/>
        <v>3417631.1063013524</v>
      </c>
      <c r="L56" s="23">
        <f t="shared" si="5"/>
        <v>34.803644974487142</v>
      </c>
    </row>
    <row r="57" spans="1:12" x14ac:dyDescent="0.25">
      <c r="A57" s="19">
        <v>48</v>
      </c>
      <c r="B57" s="11">
        <v>5</v>
      </c>
      <c r="C57" s="11">
        <v>1547</v>
      </c>
      <c r="D57" s="11">
        <v>1520</v>
      </c>
      <c r="E57" s="20">
        <v>0.5</v>
      </c>
      <c r="F57" s="21">
        <f t="shared" si="2"/>
        <v>3.2605151613955006E-3</v>
      </c>
      <c r="G57" s="21">
        <f t="shared" si="0"/>
        <v>3.2552083333333335E-3</v>
      </c>
      <c r="H57" s="16">
        <f t="shared" si="6"/>
        <v>98071.932883603149</v>
      </c>
      <c r="I57" s="16">
        <f t="shared" si="3"/>
        <v>319.24457318881235</v>
      </c>
      <c r="J57" s="16">
        <f t="shared" si="1"/>
        <v>97912.310597008734</v>
      </c>
      <c r="K57" s="16">
        <f t="shared" si="4"/>
        <v>3319496.3872891427</v>
      </c>
      <c r="L57" s="23">
        <f t="shared" si="5"/>
        <v>33.847567695325154</v>
      </c>
    </row>
    <row r="58" spans="1:12" x14ac:dyDescent="0.25">
      <c r="A58" s="19">
        <v>49</v>
      </c>
      <c r="B58" s="11">
        <v>4</v>
      </c>
      <c r="C58" s="11">
        <v>1411</v>
      </c>
      <c r="D58" s="11">
        <v>1523</v>
      </c>
      <c r="E58" s="20">
        <v>0.5</v>
      </c>
      <c r="F58" s="21">
        <f t="shared" si="2"/>
        <v>2.7266530334014998E-3</v>
      </c>
      <c r="G58" s="21">
        <f t="shared" si="0"/>
        <v>2.722940776038121E-3</v>
      </c>
      <c r="H58" s="16">
        <f t="shared" si="6"/>
        <v>97752.688310414334</v>
      </c>
      <c r="I58" s="16">
        <f t="shared" si="3"/>
        <v>266.17478096777216</v>
      </c>
      <c r="J58" s="16">
        <f t="shared" si="1"/>
        <v>97619.600919930439</v>
      </c>
      <c r="K58" s="16">
        <f t="shared" si="4"/>
        <v>3221584.0766921341</v>
      </c>
      <c r="L58" s="23">
        <f t="shared" si="5"/>
        <v>32.956475493154436</v>
      </c>
    </row>
    <row r="59" spans="1:12" x14ac:dyDescent="0.25">
      <c r="A59" s="19">
        <v>50</v>
      </c>
      <c r="B59" s="11">
        <v>6</v>
      </c>
      <c r="C59" s="11">
        <v>1366</v>
      </c>
      <c r="D59" s="11">
        <v>1394</v>
      </c>
      <c r="E59" s="20">
        <v>0.5</v>
      </c>
      <c r="F59" s="21">
        <f t="shared" si="2"/>
        <v>4.3478260869565218E-3</v>
      </c>
      <c r="G59" s="21">
        <f t="shared" si="0"/>
        <v>4.3383947939262466E-3</v>
      </c>
      <c r="H59" s="16">
        <f t="shared" si="6"/>
        <v>97486.513529446558</v>
      </c>
      <c r="I59" s="16">
        <f t="shared" si="3"/>
        <v>422.93498277417154</v>
      </c>
      <c r="J59" s="16">
        <f t="shared" si="1"/>
        <v>97275.046038059474</v>
      </c>
      <c r="K59" s="16">
        <f t="shared" si="4"/>
        <v>3123964.4757722039</v>
      </c>
      <c r="L59" s="23">
        <f t="shared" si="5"/>
        <v>32.045093856275678</v>
      </c>
    </row>
    <row r="60" spans="1:12" x14ac:dyDescent="0.25">
      <c r="A60" s="19">
        <v>51</v>
      </c>
      <c r="B60" s="11">
        <v>3</v>
      </c>
      <c r="C60" s="11">
        <v>1374</v>
      </c>
      <c r="D60" s="11">
        <v>1330</v>
      </c>
      <c r="E60" s="20">
        <v>0.5</v>
      </c>
      <c r="F60" s="21">
        <f t="shared" si="2"/>
        <v>2.2189349112426036E-3</v>
      </c>
      <c r="G60" s="21">
        <f t="shared" si="0"/>
        <v>2.2164758034724785E-3</v>
      </c>
      <c r="H60" s="16">
        <f t="shared" si="6"/>
        <v>97063.57854667239</v>
      </c>
      <c r="I60" s="16">
        <f t="shared" si="3"/>
        <v>215.13907324714972</v>
      </c>
      <c r="J60" s="16">
        <f t="shared" si="1"/>
        <v>96956.009010048816</v>
      </c>
      <c r="K60" s="16">
        <f t="shared" si="4"/>
        <v>3026689.4297341444</v>
      </c>
      <c r="L60" s="23">
        <f t="shared" si="5"/>
        <v>31.182545245627644</v>
      </c>
    </row>
    <row r="61" spans="1:12" x14ac:dyDescent="0.25">
      <c r="A61" s="19">
        <v>52</v>
      </c>
      <c r="B61" s="11">
        <v>8</v>
      </c>
      <c r="C61" s="11">
        <v>1377</v>
      </c>
      <c r="D61" s="11">
        <v>1342</v>
      </c>
      <c r="E61" s="20">
        <v>0.5</v>
      </c>
      <c r="F61" s="21">
        <f t="shared" si="2"/>
        <v>5.884516366311144E-3</v>
      </c>
      <c r="G61" s="21">
        <f t="shared" si="0"/>
        <v>5.8672533920058681E-3</v>
      </c>
      <c r="H61" s="16">
        <f t="shared" si="6"/>
        <v>96848.439473425242</v>
      </c>
      <c r="I61" s="16">
        <f t="shared" si="3"/>
        <v>568.23433501092927</v>
      </c>
      <c r="J61" s="16">
        <f t="shared" si="1"/>
        <v>96564.322305919777</v>
      </c>
      <c r="K61" s="16">
        <f t="shared" si="4"/>
        <v>2929733.4207240953</v>
      </c>
      <c r="L61" s="23">
        <f t="shared" si="5"/>
        <v>30.250703435732699</v>
      </c>
    </row>
    <row r="62" spans="1:12" x14ac:dyDescent="0.25">
      <c r="A62" s="19">
        <v>53</v>
      </c>
      <c r="B62" s="11">
        <v>5</v>
      </c>
      <c r="C62" s="11">
        <v>1479</v>
      </c>
      <c r="D62" s="11">
        <v>1368</v>
      </c>
      <c r="E62" s="20">
        <v>0.5</v>
      </c>
      <c r="F62" s="21">
        <f t="shared" si="2"/>
        <v>3.5124692658939235E-3</v>
      </c>
      <c r="G62" s="21">
        <f t="shared" si="0"/>
        <v>3.5063113604488078E-3</v>
      </c>
      <c r="H62" s="16">
        <f t="shared" si="6"/>
        <v>96280.205138414312</v>
      </c>
      <c r="I62" s="16">
        <f t="shared" si="3"/>
        <v>337.58837706316376</v>
      </c>
      <c r="J62" s="16">
        <f t="shared" si="1"/>
        <v>96111.410949882731</v>
      </c>
      <c r="K62" s="16">
        <f t="shared" si="4"/>
        <v>2833169.0984181757</v>
      </c>
      <c r="L62" s="23">
        <f t="shared" si="5"/>
        <v>29.426288553759896</v>
      </c>
    </row>
    <row r="63" spans="1:12" x14ac:dyDescent="0.25">
      <c r="A63" s="19">
        <v>54</v>
      </c>
      <c r="B63" s="11">
        <v>7</v>
      </c>
      <c r="C63" s="11">
        <v>1484</v>
      </c>
      <c r="D63" s="11">
        <v>1453</v>
      </c>
      <c r="E63" s="20">
        <v>0.5</v>
      </c>
      <c r="F63" s="21">
        <f t="shared" si="2"/>
        <v>4.7667688117126322E-3</v>
      </c>
      <c r="G63" s="21">
        <f t="shared" si="0"/>
        <v>4.755434782608696E-3</v>
      </c>
      <c r="H63" s="16">
        <f t="shared" si="6"/>
        <v>95942.61676135115</v>
      </c>
      <c r="I63" s="16">
        <f t="shared" si="3"/>
        <v>456.24885688142535</v>
      </c>
      <c r="J63" s="16">
        <f t="shared" si="1"/>
        <v>95714.492332910435</v>
      </c>
      <c r="K63" s="16">
        <f t="shared" si="4"/>
        <v>2737057.6874682931</v>
      </c>
      <c r="L63" s="23">
        <f t="shared" si="5"/>
        <v>28.528070005391704</v>
      </c>
    </row>
    <row r="64" spans="1:12" x14ac:dyDescent="0.25">
      <c r="A64" s="19">
        <v>55</v>
      </c>
      <c r="B64" s="11">
        <v>10</v>
      </c>
      <c r="C64" s="11">
        <v>1642</v>
      </c>
      <c r="D64" s="11">
        <v>1448</v>
      </c>
      <c r="E64" s="20">
        <v>0.5</v>
      </c>
      <c r="F64" s="21">
        <f t="shared" si="2"/>
        <v>6.4724919093851136E-3</v>
      </c>
      <c r="G64" s="21">
        <f t="shared" si="0"/>
        <v>6.4516129032258064E-3</v>
      </c>
      <c r="H64" s="16">
        <f t="shared" si="6"/>
        <v>95486.36790446972</v>
      </c>
      <c r="I64" s="16">
        <f t="shared" si="3"/>
        <v>616.04108325464335</v>
      </c>
      <c r="J64" s="16">
        <f t="shared" si="1"/>
        <v>95178.347362842396</v>
      </c>
      <c r="K64" s="16">
        <f t="shared" si="4"/>
        <v>2641343.1951353825</v>
      </c>
      <c r="L64" s="23">
        <f t="shared" si="5"/>
        <v>27.661992524188797</v>
      </c>
    </row>
    <row r="65" spans="1:12" x14ac:dyDescent="0.25">
      <c r="A65" s="19">
        <v>56</v>
      </c>
      <c r="B65" s="11">
        <v>8</v>
      </c>
      <c r="C65" s="11">
        <v>1586</v>
      </c>
      <c r="D65" s="11">
        <v>1616</v>
      </c>
      <c r="E65" s="20">
        <v>0.5</v>
      </c>
      <c r="F65" s="21">
        <f t="shared" si="2"/>
        <v>4.996876951905059E-3</v>
      </c>
      <c r="G65" s="21">
        <f t="shared" si="0"/>
        <v>4.9844236760124604E-3</v>
      </c>
      <c r="H65" s="16">
        <f t="shared" si="6"/>
        <v>94870.326821215072</v>
      </c>
      <c r="I65" s="16">
        <f t="shared" si="3"/>
        <v>472.87390315870437</v>
      </c>
      <c r="J65" s="16">
        <f t="shared" si="1"/>
        <v>94633.889869635721</v>
      </c>
      <c r="K65" s="16">
        <f t="shared" si="4"/>
        <v>2546164.8477725401</v>
      </c>
      <c r="L65" s="23">
        <f t="shared" si="5"/>
        <v>26.838369099021193</v>
      </c>
    </row>
    <row r="66" spans="1:12" x14ac:dyDescent="0.25">
      <c r="A66" s="19">
        <v>57</v>
      </c>
      <c r="B66" s="11">
        <v>9</v>
      </c>
      <c r="C66" s="11">
        <v>1613</v>
      </c>
      <c r="D66" s="11">
        <v>1553</v>
      </c>
      <c r="E66" s="20">
        <v>0.5</v>
      </c>
      <c r="F66" s="21">
        <f t="shared" si="2"/>
        <v>5.6854074542008843E-3</v>
      </c>
      <c r="G66" s="21">
        <f t="shared" si="0"/>
        <v>5.6692913385826774E-3</v>
      </c>
      <c r="H66" s="16">
        <f t="shared" si="6"/>
        <v>94397.45291805637</v>
      </c>
      <c r="I66" s="16">
        <f t="shared" si="3"/>
        <v>535.16666221260311</v>
      </c>
      <c r="J66" s="16">
        <f t="shared" si="1"/>
        <v>94129.869586950066</v>
      </c>
      <c r="K66" s="16">
        <f t="shared" si="4"/>
        <v>2451530.9579029041</v>
      </c>
      <c r="L66" s="23">
        <f t="shared" si="5"/>
        <v>25.97030833057546</v>
      </c>
    </row>
    <row r="67" spans="1:12" x14ac:dyDescent="0.25">
      <c r="A67" s="19">
        <v>58</v>
      </c>
      <c r="B67" s="11">
        <v>14</v>
      </c>
      <c r="C67" s="11">
        <v>1590</v>
      </c>
      <c r="D67" s="11">
        <v>1580</v>
      </c>
      <c r="E67" s="20">
        <v>0.5</v>
      </c>
      <c r="F67" s="21">
        <f t="shared" si="2"/>
        <v>8.8328075709779175E-3</v>
      </c>
      <c r="G67" s="21">
        <f t="shared" si="0"/>
        <v>8.7939698492462293E-3</v>
      </c>
      <c r="H67" s="16">
        <f t="shared" si="6"/>
        <v>93862.286255843763</v>
      </c>
      <c r="I67" s="16">
        <f t="shared" si="3"/>
        <v>825.42211531520877</v>
      </c>
      <c r="J67" s="16">
        <f t="shared" si="1"/>
        <v>93449.575198186169</v>
      </c>
      <c r="K67" s="16">
        <f t="shared" si="4"/>
        <v>2357401.088315954</v>
      </c>
      <c r="L67" s="23">
        <f t="shared" si="5"/>
        <v>25.115530234265787</v>
      </c>
    </row>
    <row r="68" spans="1:12" x14ac:dyDescent="0.25">
      <c r="A68" s="19">
        <v>59</v>
      </c>
      <c r="B68" s="11">
        <v>12</v>
      </c>
      <c r="C68" s="11">
        <v>1537</v>
      </c>
      <c r="D68" s="11">
        <v>1562</v>
      </c>
      <c r="E68" s="20">
        <v>0.5</v>
      </c>
      <c r="F68" s="21">
        <f t="shared" si="2"/>
        <v>7.7444336882865443E-3</v>
      </c>
      <c r="G68" s="21">
        <f t="shared" si="0"/>
        <v>7.7145612343297986E-3</v>
      </c>
      <c r="H68" s="16">
        <f t="shared" si="6"/>
        <v>93036.86414052856</v>
      </c>
      <c r="I68" s="16">
        <f t="shared" si="3"/>
        <v>717.73858546212978</v>
      </c>
      <c r="J68" s="16">
        <f t="shared" si="1"/>
        <v>92677.994847797498</v>
      </c>
      <c r="K68" s="16">
        <f t="shared" si="4"/>
        <v>2263951.5131177679</v>
      </c>
      <c r="L68" s="23">
        <f t="shared" si="5"/>
        <v>24.333918968917065</v>
      </c>
    </row>
    <row r="69" spans="1:12" x14ac:dyDescent="0.25">
      <c r="A69" s="19">
        <v>60</v>
      </c>
      <c r="B69" s="11">
        <v>12</v>
      </c>
      <c r="C69" s="11">
        <v>1499</v>
      </c>
      <c r="D69" s="11">
        <v>1510</v>
      </c>
      <c r="E69" s="20">
        <v>0.5</v>
      </c>
      <c r="F69" s="21">
        <f t="shared" si="2"/>
        <v>7.9760717846460612E-3</v>
      </c>
      <c r="G69" s="21">
        <f t="shared" si="0"/>
        <v>7.9443892750744784E-3</v>
      </c>
      <c r="H69" s="16">
        <f t="shared" si="6"/>
        <v>92319.125555066435</v>
      </c>
      <c r="I69" s="16">
        <f t="shared" si="3"/>
        <v>733.419070943924</v>
      </c>
      <c r="J69" s="16">
        <f t="shared" si="1"/>
        <v>91952.416019594471</v>
      </c>
      <c r="K69" s="16">
        <f t="shared" si="4"/>
        <v>2171273.5182699705</v>
      </c>
      <c r="L69" s="23">
        <f t="shared" si="5"/>
        <v>23.519216686848395</v>
      </c>
    </row>
    <row r="70" spans="1:12" x14ac:dyDescent="0.25">
      <c r="A70" s="19">
        <v>61</v>
      </c>
      <c r="B70" s="11">
        <v>10</v>
      </c>
      <c r="C70" s="11">
        <v>1182</v>
      </c>
      <c r="D70" s="11">
        <v>1467</v>
      </c>
      <c r="E70" s="20">
        <v>0.5</v>
      </c>
      <c r="F70" s="21">
        <f t="shared" si="2"/>
        <v>7.5500188750471878E-3</v>
      </c>
      <c r="G70" s="21">
        <f t="shared" si="0"/>
        <v>7.5216246709289211E-3</v>
      </c>
      <c r="H70" s="16">
        <f t="shared" si="6"/>
        <v>91585.706484122507</v>
      </c>
      <c r="I70" s="16">
        <f t="shared" si="3"/>
        <v>688.87330939543074</v>
      </c>
      <c r="J70" s="16">
        <f t="shared" si="1"/>
        <v>91241.269829424782</v>
      </c>
      <c r="K70" s="16">
        <f t="shared" si="4"/>
        <v>2079321.1022503763</v>
      </c>
      <c r="L70" s="23">
        <f t="shared" si="5"/>
        <v>22.70355475841475</v>
      </c>
    </row>
    <row r="71" spans="1:12" x14ac:dyDescent="0.25">
      <c r="A71" s="19">
        <v>62</v>
      </c>
      <c r="B71" s="11">
        <v>9</v>
      </c>
      <c r="C71" s="11">
        <v>1055</v>
      </c>
      <c r="D71" s="11">
        <v>1156</v>
      </c>
      <c r="E71" s="20">
        <v>0.5</v>
      </c>
      <c r="F71" s="21">
        <f t="shared" si="2"/>
        <v>8.1411126187245584E-3</v>
      </c>
      <c r="G71" s="21">
        <f t="shared" si="0"/>
        <v>8.1081081081081068E-3</v>
      </c>
      <c r="H71" s="16">
        <f t="shared" si="6"/>
        <v>90896.833174727071</v>
      </c>
      <c r="I71" s="16">
        <f t="shared" si="3"/>
        <v>737.00135006535447</v>
      </c>
      <c r="J71" s="16">
        <f t="shared" si="1"/>
        <v>90528.332499694385</v>
      </c>
      <c r="K71" s="16">
        <f t="shared" si="4"/>
        <v>1988079.8324209515</v>
      </c>
      <c r="L71" s="23">
        <f t="shared" si="5"/>
        <v>21.871827246163253</v>
      </c>
    </row>
    <row r="72" spans="1:12" x14ac:dyDescent="0.25">
      <c r="A72" s="19">
        <v>63</v>
      </c>
      <c r="B72" s="11">
        <v>14</v>
      </c>
      <c r="C72" s="11">
        <v>940</v>
      </c>
      <c r="D72" s="11">
        <v>1028</v>
      </c>
      <c r="E72" s="20">
        <v>0.5</v>
      </c>
      <c r="F72" s="21">
        <f t="shared" si="2"/>
        <v>1.4227642276422764E-2</v>
      </c>
      <c r="G72" s="21">
        <f t="shared" si="0"/>
        <v>1.4127144298688193E-2</v>
      </c>
      <c r="H72" s="16">
        <f t="shared" si="6"/>
        <v>90159.831824661713</v>
      </c>
      <c r="I72" s="16">
        <f t="shared" si="3"/>
        <v>1273.700954132456</v>
      </c>
      <c r="J72" s="16">
        <f t="shared" si="1"/>
        <v>89522.981347595487</v>
      </c>
      <c r="K72" s="16">
        <f t="shared" si="4"/>
        <v>1897551.4999212571</v>
      </c>
      <c r="L72" s="23">
        <f t="shared" si="5"/>
        <v>21.046528831281755</v>
      </c>
    </row>
    <row r="73" spans="1:12" x14ac:dyDescent="0.25">
      <c r="A73" s="19">
        <v>64</v>
      </c>
      <c r="B73" s="11">
        <v>8</v>
      </c>
      <c r="C73" s="11">
        <v>821</v>
      </c>
      <c r="D73" s="11">
        <v>915</v>
      </c>
      <c r="E73" s="20">
        <v>0.5</v>
      </c>
      <c r="F73" s="21">
        <f t="shared" si="2"/>
        <v>9.2165898617511521E-3</v>
      </c>
      <c r="G73" s="21">
        <f t="shared" ref="G73:G108" si="7">F73/((1+(1-E73)*F73))</f>
        <v>9.1743119266055034E-3</v>
      </c>
      <c r="H73" s="16">
        <f t="shared" si="6"/>
        <v>88886.130870529261</v>
      </c>
      <c r="I73" s="16">
        <f t="shared" si="3"/>
        <v>815.46909055531421</v>
      </c>
      <c r="J73" s="16">
        <f t="shared" ref="J73:J108" si="8">H74+I73*E73</f>
        <v>88478.396325251597</v>
      </c>
      <c r="K73" s="16">
        <f t="shared" ref="K73:K97" si="9">K74+J73</f>
        <v>1808028.5185736616</v>
      </c>
      <c r="L73" s="23">
        <f t="shared" si="5"/>
        <v>20.340951967042187</v>
      </c>
    </row>
    <row r="74" spans="1:12" x14ac:dyDescent="0.25">
      <c r="A74" s="19">
        <v>65</v>
      </c>
      <c r="B74" s="11">
        <v>12</v>
      </c>
      <c r="C74" s="11">
        <v>717</v>
      </c>
      <c r="D74" s="11">
        <v>807</v>
      </c>
      <c r="E74" s="20">
        <v>0.5</v>
      </c>
      <c r="F74" s="21">
        <f t="shared" ref="F74:F108" si="10">B74/((C74+D74)/2)</f>
        <v>1.5748031496062992E-2</v>
      </c>
      <c r="G74" s="21">
        <f t="shared" si="7"/>
        <v>1.5625E-2</v>
      </c>
      <c r="H74" s="16">
        <f t="shared" si="6"/>
        <v>88070.661779973947</v>
      </c>
      <c r="I74" s="16">
        <f t="shared" ref="I74:I108" si="11">H74*G74</f>
        <v>1376.1040903120929</v>
      </c>
      <c r="J74" s="16">
        <f t="shared" si="8"/>
        <v>87382.609734817903</v>
      </c>
      <c r="K74" s="16">
        <f t="shared" si="9"/>
        <v>1719550.12224841</v>
      </c>
      <c r="L74" s="23">
        <f t="shared" ref="L74:L108" si="12">K74/H74</f>
        <v>19.524664485255542</v>
      </c>
    </row>
    <row r="75" spans="1:12" x14ac:dyDescent="0.25">
      <c r="A75" s="19">
        <v>66</v>
      </c>
      <c r="B75" s="11">
        <v>8</v>
      </c>
      <c r="C75" s="11">
        <v>594</v>
      </c>
      <c r="D75" s="11">
        <v>694</v>
      </c>
      <c r="E75" s="20">
        <v>0.5</v>
      </c>
      <c r="F75" s="21">
        <f t="shared" si="10"/>
        <v>1.2422360248447204E-2</v>
      </c>
      <c r="G75" s="21">
        <f t="shared" si="7"/>
        <v>1.234567901234568E-2</v>
      </c>
      <c r="H75" s="16">
        <f t="shared" ref="H75:H108" si="13">H74-I74</f>
        <v>86694.557689661859</v>
      </c>
      <c r="I75" s="16">
        <f t="shared" si="11"/>
        <v>1070.3031813538503</v>
      </c>
      <c r="J75" s="16">
        <f t="shared" si="8"/>
        <v>86159.406098984924</v>
      </c>
      <c r="K75" s="16">
        <f t="shared" si="9"/>
        <v>1632167.5125135921</v>
      </c>
      <c r="L75" s="23">
        <f t="shared" si="12"/>
        <v>18.826643286608803</v>
      </c>
    </row>
    <row r="76" spans="1:12" x14ac:dyDescent="0.25">
      <c r="A76" s="19">
        <v>67</v>
      </c>
      <c r="B76" s="11">
        <v>9</v>
      </c>
      <c r="C76" s="11">
        <v>547</v>
      </c>
      <c r="D76" s="11">
        <v>578</v>
      </c>
      <c r="E76" s="20">
        <v>0.5</v>
      </c>
      <c r="F76" s="21">
        <f t="shared" si="10"/>
        <v>1.6E-2</v>
      </c>
      <c r="G76" s="21">
        <f t="shared" si="7"/>
        <v>1.5873015873015872E-2</v>
      </c>
      <c r="H76" s="16">
        <f t="shared" si="13"/>
        <v>85624.254508308004</v>
      </c>
      <c r="I76" s="16">
        <f t="shared" si="11"/>
        <v>1359.1151509255237</v>
      </c>
      <c r="J76" s="16">
        <f t="shared" si="8"/>
        <v>84944.69693284524</v>
      </c>
      <c r="K76" s="16">
        <f t="shared" si="9"/>
        <v>1546008.1064146073</v>
      </c>
      <c r="L76" s="23">
        <f t="shared" si="12"/>
        <v>18.055726327691417</v>
      </c>
    </row>
    <row r="77" spans="1:12" x14ac:dyDescent="0.25">
      <c r="A77" s="19">
        <v>68</v>
      </c>
      <c r="B77" s="11">
        <v>9</v>
      </c>
      <c r="C77" s="11">
        <v>510</v>
      </c>
      <c r="D77" s="11">
        <v>536</v>
      </c>
      <c r="E77" s="20">
        <v>0.5</v>
      </c>
      <c r="F77" s="21">
        <f t="shared" si="10"/>
        <v>1.7208413001912046E-2</v>
      </c>
      <c r="G77" s="21">
        <f t="shared" si="7"/>
        <v>1.7061611374407586E-2</v>
      </c>
      <c r="H77" s="16">
        <f t="shared" si="13"/>
        <v>84265.139357382475</v>
      </c>
      <c r="I77" s="16">
        <f t="shared" si="11"/>
        <v>1437.6990601259572</v>
      </c>
      <c r="J77" s="16">
        <f t="shared" si="8"/>
        <v>83546.289827319488</v>
      </c>
      <c r="K77" s="16">
        <f t="shared" si="9"/>
        <v>1461063.409481762</v>
      </c>
      <c r="L77" s="23">
        <f t="shared" si="12"/>
        <v>17.338883203944505</v>
      </c>
    </row>
    <row r="78" spans="1:12" x14ac:dyDescent="0.25">
      <c r="A78" s="19">
        <v>69</v>
      </c>
      <c r="B78" s="11">
        <v>5</v>
      </c>
      <c r="C78" s="11">
        <v>443</v>
      </c>
      <c r="D78" s="11">
        <v>495</v>
      </c>
      <c r="E78" s="20">
        <v>0.5</v>
      </c>
      <c r="F78" s="21">
        <f t="shared" si="10"/>
        <v>1.0660980810234541E-2</v>
      </c>
      <c r="G78" s="21">
        <f t="shared" si="7"/>
        <v>1.0604453870625663E-2</v>
      </c>
      <c r="H78" s="16">
        <f t="shared" si="13"/>
        <v>82827.440297256515</v>
      </c>
      <c r="I78" s="16">
        <f t="shared" si="11"/>
        <v>878.33976985425795</v>
      </c>
      <c r="J78" s="16">
        <f t="shared" si="8"/>
        <v>82388.270412329395</v>
      </c>
      <c r="K78" s="16">
        <f t="shared" si="9"/>
        <v>1377517.1196544424</v>
      </c>
      <c r="L78" s="23">
        <f t="shared" si="12"/>
        <v>16.63116854403226</v>
      </c>
    </row>
    <row r="79" spans="1:12" x14ac:dyDescent="0.25">
      <c r="A79" s="19">
        <v>70</v>
      </c>
      <c r="B79" s="11">
        <v>5</v>
      </c>
      <c r="C79" s="11">
        <v>306</v>
      </c>
      <c r="D79" s="11">
        <v>435</v>
      </c>
      <c r="E79" s="20">
        <v>0.5</v>
      </c>
      <c r="F79" s="21">
        <f t="shared" si="10"/>
        <v>1.3495276653171391E-2</v>
      </c>
      <c r="G79" s="21">
        <f t="shared" si="7"/>
        <v>1.3404825737265418E-2</v>
      </c>
      <c r="H79" s="16">
        <f t="shared" si="13"/>
        <v>81949.100527402261</v>
      </c>
      <c r="I79" s="16">
        <f t="shared" si="11"/>
        <v>1098.5134118954729</v>
      </c>
      <c r="J79" s="16">
        <f t="shared" si="8"/>
        <v>81399.843821454517</v>
      </c>
      <c r="K79" s="16">
        <f t="shared" si="9"/>
        <v>1295128.8492421131</v>
      </c>
      <c r="L79" s="23">
        <f t="shared" si="12"/>
        <v>15.804064241181585</v>
      </c>
    </row>
    <row r="80" spans="1:12" x14ac:dyDescent="0.25">
      <c r="A80" s="19">
        <v>71</v>
      </c>
      <c r="B80" s="11">
        <v>4</v>
      </c>
      <c r="C80" s="11">
        <v>288</v>
      </c>
      <c r="D80" s="11">
        <v>299</v>
      </c>
      <c r="E80" s="20">
        <v>0.5</v>
      </c>
      <c r="F80" s="21">
        <f t="shared" si="10"/>
        <v>1.3628620102214651E-2</v>
      </c>
      <c r="G80" s="21">
        <f t="shared" si="7"/>
        <v>1.3536379018612521E-2</v>
      </c>
      <c r="H80" s="16">
        <f t="shared" si="13"/>
        <v>80850.587115506787</v>
      </c>
      <c r="I80" s="16">
        <f t="shared" si="11"/>
        <v>1094.4241910728499</v>
      </c>
      <c r="J80" s="16">
        <f t="shared" si="8"/>
        <v>80303.375019970365</v>
      </c>
      <c r="K80" s="16">
        <f t="shared" si="9"/>
        <v>1213729.0054206585</v>
      </c>
      <c r="L80" s="23">
        <f t="shared" si="12"/>
        <v>15.011999896632421</v>
      </c>
    </row>
    <row r="81" spans="1:12" x14ac:dyDescent="0.25">
      <c r="A81" s="19">
        <v>72</v>
      </c>
      <c r="B81" s="11">
        <v>5</v>
      </c>
      <c r="C81" s="11">
        <v>359</v>
      </c>
      <c r="D81" s="11">
        <v>280</v>
      </c>
      <c r="E81" s="20">
        <v>0.5</v>
      </c>
      <c r="F81" s="21">
        <f t="shared" si="10"/>
        <v>1.5649452269170579E-2</v>
      </c>
      <c r="G81" s="21">
        <f t="shared" si="7"/>
        <v>1.5527950310559008E-2</v>
      </c>
      <c r="H81" s="16">
        <f t="shared" si="13"/>
        <v>79756.162924433942</v>
      </c>
      <c r="I81" s="16">
        <f t="shared" si="11"/>
        <v>1238.4497348514587</v>
      </c>
      <c r="J81" s="16">
        <f t="shared" si="8"/>
        <v>79136.938057008214</v>
      </c>
      <c r="K81" s="16">
        <f t="shared" si="9"/>
        <v>1133425.6304006882</v>
      </c>
      <c r="L81" s="23">
        <f t="shared" si="12"/>
        <v>14.211135401217428</v>
      </c>
    </row>
    <row r="82" spans="1:12" x14ac:dyDescent="0.25">
      <c r="A82" s="19">
        <v>73</v>
      </c>
      <c r="B82" s="11">
        <v>9</v>
      </c>
      <c r="C82" s="11">
        <v>206</v>
      </c>
      <c r="D82" s="11">
        <v>351</v>
      </c>
      <c r="E82" s="20">
        <v>0.5</v>
      </c>
      <c r="F82" s="21">
        <f t="shared" si="10"/>
        <v>3.231597845601436E-2</v>
      </c>
      <c r="G82" s="21">
        <f t="shared" si="7"/>
        <v>3.1802120141342753E-2</v>
      </c>
      <c r="H82" s="16">
        <f t="shared" si="13"/>
        <v>78517.713189582486</v>
      </c>
      <c r="I82" s="16">
        <f t="shared" si="11"/>
        <v>2497.0297480785948</v>
      </c>
      <c r="J82" s="16">
        <f t="shared" si="8"/>
        <v>77269.198315543181</v>
      </c>
      <c r="K82" s="16">
        <f t="shared" si="9"/>
        <v>1054288.69234368</v>
      </c>
      <c r="L82" s="23">
        <f t="shared" si="12"/>
        <v>13.427399366536315</v>
      </c>
    </row>
    <row r="83" spans="1:12" x14ac:dyDescent="0.25">
      <c r="A83" s="19">
        <v>74</v>
      </c>
      <c r="B83" s="11">
        <v>8</v>
      </c>
      <c r="C83" s="11">
        <v>237</v>
      </c>
      <c r="D83" s="11">
        <v>195</v>
      </c>
      <c r="E83" s="20">
        <v>0.5</v>
      </c>
      <c r="F83" s="21">
        <f t="shared" si="10"/>
        <v>3.7037037037037035E-2</v>
      </c>
      <c r="G83" s="21">
        <f t="shared" si="7"/>
        <v>3.6363636363636362E-2</v>
      </c>
      <c r="H83" s="16">
        <f t="shared" si="13"/>
        <v>76020.68344150389</v>
      </c>
      <c r="I83" s="16">
        <f t="shared" si="11"/>
        <v>2764.3884887819595</v>
      </c>
      <c r="J83" s="16">
        <f t="shared" si="8"/>
        <v>74638.489197112911</v>
      </c>
      <c r="K83" s="16">
        <f t="shared" si="9"/>
        <v>977019.49402813683</v>
      </c>
      <c r="L83" s="23">
        <f t="shared" si="12"/>
        <v>12.852021973466341</v>
      </c>
    </row>
    <row r="84" spans="1:12" x14ac:dyDescent="0.25">
      <c r="A84" s="19">
        <v>75</v>
      </c>
      <c r="B84" s="11">
        <v>12</v>
      </c>
      <c r="C84" s="11">
        <v>226</v>
      </c>
      <c r="D84" s="11">
        <v>222</v>
      </c>
      <c r="E84" s="20">
        <v>0.5</v>
      </c>
      <c r="F84" s="21">
        <f t="shared" si="10"/>
        <v>5.3571428571428568E-2</v>
      </c>
      <c r="G84" s="21">
        <f t="shared" si="7"/>
        <v>5.2173913043478265E-2</v>
      </c>
      <c r="H84" s="16">
        <f t="shared" si="13"/>
        <v>73256.294952721932</v>
      </c>
      <c r="I84" s="16">
        <f t="shared" si="11"/>
        <v>3822.0675627507098</v>
      </c>
      <c r="J84" s="16">
        <f t="shared" si="8"/>
        <v>71345.261171346574</v>
      </c>
      <c r="K84" s="16">
        <f t="shared" si="9"/>
        <v>902381.00483102386</v>
      </c>
      <c r="L84" s="23">
        <f t="shared" si="12"/>
        <v>12.318136010200918</v>
      </c>
    </row>
    <row r="85" spans="1:12" x14ac:dyDescent="0.25">
      <c r="A85" s="19">
        <v>76</v>
      </c>
      <c r="B85" s="11">
        <v>8</v>
      </c>
      <c r="C85" s="11">
        <v>250</v>
      </c>
      <c r="D85" s="11">
        <v>217</v>
      </c>
      <c r="E85" s="20">
        <v>0.5</v>
      </c>
      <c r="F85" s="21">
        <f t="shared" si="10"/>
        <v>3.4261241970021415E-2</v>
      </c>
      <c r="G85" s="21">
        <f t="shared" si="7"/>
        <v>3.3684210526315796E-2</v>
      </c>
      <c r="H85" s="16">
        <f t="shared" si="13"/>
        <v>69434.227389971216</v>
      </c>
      <c r="I85" s="16">
        <f t="shared" si="11"/>
        <v>2338.837133135873</v>
      </c>
      <c r="J85" s="16">
        <f t="shared" si="8"/>
        <v>68264.808823403277</v>
      </c>
      <c r="K85" s="16">
        <f t="shared" si="9"/>
        <v>831035.74365967733</v>
      </c>
      <c r="L85" s="23">
        <f t="shared" si="12"/>
        <v>11.968675607092715</v>
      </c>
    </row>
    <row r="86" spans="1:12" x14ac:dyDescent="0.25">
      <c r="A86" s="19">
        <v>77</v>
      </c>
      <c r="B86" s="11">
        <v>11</v>
      </c>
      <c r="C86" s="11">
        <v>224</v>
      </c>
      <c r="D86" s="11">
        <v>239</v>
      </c>
      <c r="E86" s="20">
        <v>0.5</v>
      </c>
      <c r="F86" s="21">
        <f t="shared" si="10"/>
        <v>4.7516198704103674E-2</v>
      </c>
      <c r="G86" s="21">
        <f t="shared" si="7"/>
        <v>4.6413502109704644E-2</v>
      </c>
      <c r="H86" s="16">
        <f t="shared" si="13"/>
        <v>67095.390256835337</v>
      </c>
      <c r="I86" s="16">
        <f t="shared" si="11"/>
        <v>3114.1320372370833</v>
      </c>
      <c r="J86" s="16">
        <f t="shared" si="8"/>
        <v>65538.324238216795</v>
      </c>
      <c r="K86" s="16">
        <f t="shared" si="9"/>
        <v>762770.93483627401</v>
      </c>
      <c r="L86" s="23">
        <f t="shared" si="12"/>
        <v>11.368455148952156</v>
      </c>
    </row>
    <row r="87" spans="1:12" x14ac:dyDescent="0.25">
      <c r="A87" s="19">
        <v>78</v>
      </c>
      <c r="B87" s="11">
        <v>6</v>
      </c>
      <c r="C87" s="11">
        <v>195</v>
      </c>
      <c r="D87" s="11">
        <v>219</v>
      </c>
      <c r="E87" s="20">
        <v>0.5</v>
      </c>
      <c r="F87" s="21">
        <f t="shared" si="10"/>
        <v>2.8985507246376812E-2</v>
      </c>
      <c r="G87" s="21">
        <f t="shared" si="7"/>
        <v>2.8571428571428571E-2</v>
      </c>
      <c r="H87" s="16">
        <f t="shared" si="13"/>
        <v>63981.258219598254</v>
      </c>
      <c r="I87" s="16">
        <f t="shared" si="11"/>
        <v>1828.0359491313786</v>
      </c>
      <c r="J87" s="16">
        <f t="shared" si="8"/>
        <v>63067.240245032561</v>
      </c>
      <c r="K87" s="16">
        <f t="shared" si="9"/>
        <v>697232.61059805716</v>
      </c>
      <c r="L87" s="23">
        <f t="shared" si="12"/>
        <v>10.897450753547172</v>
      </c>
    </row>
    <row r="88" spans="1:12" x14ac:dyDescent="0.25">
      <c r="A88" s="19">
        <v>79</v>
      </c>
      <c r="B88" s="11">
        <v>11</v>
      </c>
      <c r="C88" s="11">
        <v>177</v>
      </c>
      <c r="D88" s="11">
        <v>189</v>
      </c>
      <c r="E88" s="20">
        <v>0.5</v>
      </c>
      <c r="F88" s="21">
        <f t="shared" si="10"/>
        <v>6.0109289617486336E-2</v>
      </c>
      <c r="G88" s="21">
        <f t="shared" si="7"/>
        <v>5.8355437665782495E-2</v>
      </c>
      <c r="H88" s="16">
        <f t="shared" si="13"/>
        <v>62153.222270466875</v>
      </c>
      <c r="I88" s="16">
        <f t="shared" si="11"/>
        <v>3626.978487931754</v>
      </c>
      <c r="J88" s="16">
        <f t="shared" si="8"/>
        <v>60339.733026501002</v>
      </c>
      <c r="K88" s="16">
        <f t="shared" si="9"/>
        <v>634165.37035302457</v>
      </c>
      <c r="L88" s="23">
        <f t="shared" si="12"/>
        <v>10.2032581286515</v>
      </c>
    </row>
    <row r="89" spans="1:12" x14ac:dyDescent="0.25">
      <c r="A89" s="19">
        <v>80</v>
      </c>
      <c r="B89" s="11">
        <v>7</v>
      </c>
      <c r="C89" s="11">
        <v>177</v>
      </c>
      <c r="D89" s="11">
        <v>164</v>
      </c>
      <c r="E89" s="20">
        <v>0.5</v>
      </c>
      <c r="F89" s="21">
        <f t="shared" si="10"/>
        <v>4.1055718475073312E-2</v>
      </c>
      <c r="G89" s="21">
        <f t="shared" si="7"/>
        <v>4.0229885057471264E-2</v>
      </c>
      <c r="H89" s="16">
        <f t="shared" si="13"/>
        <v>58526.243782535123</v>
      </c>
      <c r="I89" s="16">
        <f t="shared" si="11"/>
        <v>2354.5040602169302</v>
      </c>
      <c r="J89" s="16">
        <f t="shared" si="8"/>
        <v>57348.991752426657</v>
      </c>
      <c r="K89" s="16">
        <f t="shared" si="9"/>
        <v>573825.63732652355</v>
      </c>
      <c r="L89" s="23">
        <f t="shared" si="12"/>
        <v>9.8045868014130004</v>
      </c>
    </row>
    <row r="90" spans="1:12" x14ac:dyDescent="0.25">
      <c r="A90" s="19">
        <v>81</v>
      </c>
      <c r="B90" s="11">
        <v>12</v>
      </c>
      <c r="C90" s="11">
        <v>152</v>
      </c>
      <c r="D90" s="11">
        <v>161</v>
      </c>
      <c r="E90" s="20">
        <v>0.5</v>
      </c>
      <c r="F90" s="21">
        <f t="shared" si="10"/>
        <v>7.6677316293929709E-2</v>
      </c>
      <c r="G90" s="21">
        <f t="shared" si="7"/>
        <v>7.3846153846153839E-2</v>
      </c>
      <c r="H90" s="16">
        <f t="shared" si="13"/>
        <v>56171.739722318191</v>
      </c>
      <c r="I90" s="16">
        <f t="shared" si="11"/>
        <v>4148.0669333404203</v>
      </c>
      <c r="J90" s="16">
        <f t="shared" si="8"/>
        <v>54097.70625564798</v>
      </c>
      <c r="K90" s="16">
        <f t="shared" si="9"/>
        <v>516476.64557409688</v>
      </c>
      <c r="L90" s="23">
        <f t="shared" si="12"/>
        <v>9.1945994218315104</v>
      </c>
    </row>
    <row r="91" spans="1:12" x14ac:dyDescent="0.25">
      <c r="A91" s="19">
        <v>82</v>
      </c>
      <c r="B91" s="11">
        <v>9</v>
      </c>
      <c r="C91" s="11">
        <v>155</v>
      </c>
      <c r="D91" s="11">
        <v>150</v>
      </c>
      <c r="E91" s="20">
        <v>0.5</v>
      </c>
      <c r="F91" s="21">
        <f t="shared" si="10"/>
        <v>5.9016393442622953E-2</v>
      </c>
      <c r="G91" s="21">
        <f t="shared" si="7"/>
        <v>5.7324840764331204E-2</v>
      </c>
      <c r="H91" s="16">
        <f t="shared" si="13"/>
        <v>52023.672788977769</v>
      </c>
      <c r="I91" s="16">
        <f t="shared" si="11"/>
        <v>2982.248758603821</v>
      </c>
      <c r="J91" s="16">
        <f t="shared" si="8"/>
        <v>50532.548409675859</v>
      </c>
      <c r="K91" s="16">
        <f t="shared" si="9"/>
        <v>462378.93931844889</v>
      </c>
      <c r="L91" s="23">
        <f t="shared" si="12"/>
        <v>8.8878565185888387</v>
      </c>
    </row>
    <row r="92" spans="1:12" x14ac:dyDescent="0.25">
      <c r="A92" s="19">
        <v>83</v>
      </c>
      <c r="B92" s="11">
        <v>9</v>
      </c>
      <c r="C92" s="11">
        <v>123</v>
      </c>
      <c r="D92" s="11">
        <v>148</v>
      </c>
      <c r="E92" s="20">
        <v>0.5</v>
      </c>
      <c r="F92" s="21">
        <f t="shared" si="10"/>
        <v>6.6420664206642069E-2</v>
      </c>
      <c r="G92" s="21">
        <f t="shared" si="7"/>
        <v>6.4285714285714293E-2</v>
      </c>
      <c r="H92" s="16">
        <f t="shared" si="13"/>
        <v>49041.42403037395</v>
      </c>
      <c r="I92" s="16">
        <f t="shared" si="11"/>
        <v>3152.6629733811828</v>
      </c>
      <c r="J92" s="16">
        <f t="shared" si="8"/>
        <v>47465.092543683357</v>
      </c>
      <c r="K92" s="16">
        <f t="shared" si="9"/>
        <v>411846.390908773</v>
      </c>
      <c r="L92" s="23">
        <f t="shared" si="12"/>
        <v>8.3979288744489704</v>
      </c>
    </row>
    <row r="93" spans="1:12" x14ac:dyDescent="0.25">
      <c r="A93" s="19">
        <v>84</v>
      </c>
      <c r="B93" s="11">
        <v>11</v>
      </c>
      <c r="C93" s="11">
        <v>133</v>
      </c>
      <c r="D93" s="11">
        <v>119</v>
      </c>
      <c r="E93" s="20">
        <v>0.5</v>
      </c>
      <c r="F93" s="21">
        <f t="shared" si="10"/>
        <v>8.7301587301587297E-2</v>
      </c>
      <c r="G93" s="21">
        <f t="shared" si="7"/>
        <v>8.3650190114068435E-2</v>
      </c>
      <c r="H93" s="16">
        <f t="shared" si="13"/>
        <v>45888.761056992764</v>
      </c>
      <c r="I93" s="16">
        <f t="shared" si="11"/>
        <v>3838.6035865165045</v>
      </c>
      <c r="J93" s="16">
        <f t="shared" si="8"/>
        <v>43969.459263734512</v>
      </c>
      <c r="K93" s="16">
        <f t="shared" si="9"/>
        <v>364381.29836508963</v>
      </c>
      <c r="L93" s="23">
        <f t="shared" si="12"/>
        <v>7.940534674983633</v>
      </c>
    </row>
    <row r="94" spans="1:12" x14ac:dyDescent="0.25">
      <c r="A94" s="19">
        <v>85</v>
      </c>
      <c r="B94" s="11">
        <v>5</v>
      </c>
      <c r="C94" s="11">
        <v>87</v>
      </c>
      <c r="D94" s="11">
        <v>121</v>
      </c>
      <c r="E94" s="20">
        <v>0.5</v>
      </c>
      <c r="F94" s="21">
        <f t="shared" si="10"/>
        <v>4.807692307692308E-2</v>
      </c>
      <c r="G94" s="21">
        <f t="shared" si="7"/>
        <v>4.6948356807511742E-2</v>
      </c>
      <c r="H94" s="16">
        <f t="shared" si="13"/>
        <v>42050.157470476261</v>
      </c>
      <c r="I94" s="16">
        <f t="shared" si="11"/>
        <v>1974.1857967359749</v>
      </c>
      <c r="J94" s="16">
        <f t="shared" si="8"/>
        <v>41063.064572108269</v>
      </c>
      <c r="K94" s="16">
        <f t="shared" si="9"/>
        <v>320411.83910135512</v>
      </c>
      <c r="L94" s="23">
        <f t="shared" si="12"/>
        <v>7.6197536079696899</v>
      </c>
    </row>
    <row r="95" spans="1:12" x14ac:dyDescent="0.25">
      <c r="A95" s="19">
        <v>86</v>
      </c>
      <c r="B95" s="11">
        <v>9</v>
      </c>
      <c r="C95" s="11">
        <v>110</v>
      </c>
      <c r="D95" s="11">
        <v>86</v>
      </c>
      <c r="E95" s="20">
        <v>0.5</v>
      </c>
      <c r="F95" s="21">
        <f t="shared" si="10"/>
        <v>9.1836734693877556E-2</v>
      </c>
      <c r="G95" s="21">
        <f t="shared" si="7"/>
        <v>8.7804878048780496E-2</v>
      </c>
      <c r="H95" s="16">
        <f t="shared" si="13"/>
        <v>40075.971673740285</v>
      </c>
      <c r="I95" s="16">
        <f t="shared" si="11"/>
        <v>3518.8658054991474</v>
      </c>
      <c r="J95" s="16">
        <f t="shared" si="8"/>
        <v>38316.538770990715</v>
      </c>
      <c r="K95" s="16">
        <f t="shared" si="9"/>
        <v>279348.77452924685</v>
      </c>
      <c r="L95" s="23">
        <f t="shared" si="12"/>
        <v>6.9704803866874094</v>
      </c>
    </row>
    <row r="96" spans="1:12" x14ac:dyDescent="0.25">
      <c r="A96" s="19">
        <v>87</v>
      </c>
      <c r="B96" s="11">
        <v>12</v>
      </c>
      <c r="C96" s="11">
        <v>72</v>
      </c>
      <c r="D96" s="11">
        <v>98</v>
      </c>
      <c r="E96" s="20">
        <v>0.5</v>
      </c>
      <c r="F96" s="21">
        <f t="shared" si="10"/>
        <v>0.14117647058823529</v>
      </c>
      <c r="G96" s="21">
        <f t="shared" si="7"/>
        <v>0.13186813186813187</v>
      </c>
      <c r="H96" s="16">
        <f t="shared" si="13"/>
        <v>36557.105868241139</v>
      </c>
      <c r="I96" s="16">
        <f t="shared" si="11"/>
        <v>4820.7172573504795</v>
      </c>
      <c r="J96" s="16">
        <f t="shared" si="8"/>
        <v>34146.747239565899</v>
      </c>
      <c r="K96" s="16">
        <f t="shared" si="9"/>
        <v>241032.23575825611</v>
      </c>
      <c r="L96" s="23">
        <f t="shared" si="12"/>
        <v>6.5933073757803147</v>
      </c>
    </row>
    <row r="97" spans="1:12" x14ac:dyDescent="0.25">
      <c r="A97" s="19">
        <v>88</v>
      </c>
      <c r="B97" s="11">
        <v>8</v>
      </c>
      <c r="C97" s="11">
        <v>59</v>
      </c>
      <c r="D97" s="11">
        <v>61</v>
      </c>
      <c r="E97" s="20">
        <v>0.5</v>
      </c>
      <c r="F97" s="21">
        <f t="shared" si="10"/>
        <v>0.13333333333333333</v>
      </c>
      <c r="G97" s="21">
        <f t="shared" si="7"/>
        <v>0.125</v>
      </c>
      <c r="H97" s="16">
        <f t="shared" si="13"/>
        <v>31736.388610890659</v>
      </c>
      <c r="I97" s="16">
        <f t="shared" si="11"/>
        <v>3967.0485763613324</v>
      </c>
      <c r="J97" s="16">
        <f t="shared" si="8"/>
        <v>29752.864322709993</v>
      </c>
      <c r="K97" s="16">
        <f t="shared" si="9"/>
        <v>206885.48851869022</v>
      </c>
      <c r="L97" s="23">
        <f t="shared" si="12"/>
        <v>6.5188730531140333</v>
      </c>
    </row>
    <row r="98" spans="1:12" x14ac:dyDescent="0.25">
      <c r="A98" s="19">
        <v>89</v>
      </c>
      <c r="B98" s="11">
        <v>2</v>
      </c>
      <c r="C98" s="11">
        <v>38</v>
      </c>
      <c r="D98" s="11">
        <v>51</v>
      </c>
      <c r="E98" s="20">
        <v>0.5</v>
      </c>
      <c r="F98" s="21">
        <f t="shared" si="10"/>
        <v>4.49438202247191E-2</v>
      </c>
      <c r="G98" s="21">
        <f t="shared" si="7"/>
        <v>4.3956043956043953E-2</v>
      </c>
      <c r="H98" s="16">
        <f t="shared" si="13"/>
        <v>27769.340034529327</v>
      </c>
      <c r="I98" s="16">
        <f t="shared" si="11"/>
        <v>1220.6303311881022</v>
      </c>
      <c r="J98" s="16">
        <f t="shared" si="8"/>
        <v>27159.024868935277</v>
      </c>
      <c r="K98" s="16">
        <f>K99+J98</f>
        <v>177132.62419598023</v>
      </c>
      <c r="L98" s="23">
        <f t="shared" si="12"/>
        <v>6.3787120607017522</v>
      </c>
    </row>
    <row r="99" spans="1:12" x14ac:dyDescent="0.25">
      <c r="A99" s="19">
        <v>90</v>
      </c>
      <c r="B99" s="11">
        <v>5</v>
      </c>
      <c r="C99" s="11">
        <v>30</v>
      </c>
      <c r="D99" s="11">
        <v>37</v>
      </c>
      <c r="E99" s="24">
        <v>0.5</v>
      </c>
      <c r="F99" s="25">
        <f t="shared" si="10"/>
        <v>0.14925373134328357</v>
      </c>
      <c r="G99" s="25">
        <f t="shared" si="7"/>
        <v>0.13888888888888887</v>
      </c>
      <c r="H99" s="26">
        <f t="shared" si="13"/>
        <v>26548.709703341225</v>
      </c>
      <c r="I99" s="26">
        <f t="shared" si="11"/>
        <v>3687.3207921307253</v>
      </c>
      <c r="J99" s="26">
        <f t="shared" si="8"/>
        <v>24705.049307275862</v>
      </c>
      <c r="K99" s="26">
        <f t="shared" ref="K99:K108" si="14">K100+J99</f>
        <v>149973.59932704494</v>
      </c>
      <c r="L99" s="27">
        <f t="shared" si="12"/>
        <v>5.6489976726880391</v>
      </c>
    </row>
    <row r="100" spans="1:12" x14ac:dyDescent="0.25">
      <c r="A100" s="19">
        <v>91</v>
      </c>
      <c r="B100" s="11">
        <v>3</v>
      </c>
      <c r="C100" s="11">
        <v>22</v>
      </c>
      <c r="D100" s="11">
        <v>27</v>
      </c>
      <c r="E100" s="24">
        <v>0.5</v>
      </c>
      <c r="F100" s="25">
        <f t="shared" si="10"/>
        <v>0.12244897959183673</v>
      </c>
      <c r="G100" s="25">
        <f t="shared" si="7"/>
        <v>0.11538461538461538</v>
      </c>
      <c r="H100" s="26">
        <f t="shared" si="13"/>
        <v>22861.388911210499</v>
      </c>
      <c r="I100" s="26">
        <f t="shared" si="11"/>
        <v>2637.8525666781343</v>
      </c>
      <c r="J100" s="26">
        <f t="shared" si="8"/>
        <v>21542.462627871431</v>
      </c>
      <c r="K100" s="26">
        <f t="shared" si="14"/>
        <v>125268.55001976909</v>
      </c>
      <c r="L100" s="27">
        <f t="shared" si="12"/>
        <v>5.4794811682828843</v>
      </c>
    </row>
    <row r="101" spans="1:12" x14ac:dyDescent="0.25">
      <c r="A101" s="19">
        <v>92</v>
      </c>
      <c r="B101" s="11">
        <v>2</v>
      </c>
      <c r="C101" s="11">
        <v>22</v>
      </c>
      <c r="D101" s="11">
        <v>20</v>
      </c>
      <c r="E101" s="24">
        <v>0.5</v>
      </c>
      <c r="F101" s="25">
        <f t="shared" si="10"/>
        <v>9.5238095238095233E-2</v>
      </c>
      <c r="G101" s="25">
        <f t="shared" si="7"/>
        <v>9.0909090909090898E-2</v>
      </c>
      <c r="H101" s="26">
        <f t="shared" si="13"/>
        <v>20223.536344532364</v>
      </c>
      <c r="I101" s="26">
        <f t="shared" si="11"/>
        <v>1838.5033040483966</v>
      </c>
      <c r="J101" s="26">
        <f t="shared" si="8"/>
        <v>19304.284692508165</v>
      </c>
      <c r="K101" s="26">
        <f t="shared" si="14"/>
        <v>103726.08739189766</v>
      </c>
      <c r="L101" s="27">
        <f t="shared" si="12"/>
        <v>5.128978711971957</v>
      </c>
    </row>
    <row r="102" spans="1:12" x14ac:dyDescent="0.25">
      <c r="A102" s="19">
        <v>93</v>
      </c>
      <c r="B102" s="11">
        <v>2</v>
      </c>
      <c r="C102" s="11">
        <v>13</v>
      </c>
      <c r="D102" s="11">
        <v>19</v>
      </c>
      <c r="E102" s="24">
        <v>0.5</v>
      </c>
      <c r="F102" s="25">
        <f t="shared" si="10"/>
        <v>0.125</v>
      </c>
      <c r="G102" s="25">
        <f t="shared" si="7"/>
        <v>0.11764705882352941</v>
      </c>
      <c r="H102" s="26">
        <f t="shared" si="13"/>
        <v>18385.033040483966</v>
      </c>
      <c r="I102" s="26">
        <f t="shared" si="11"/>
        <v>2162.9450635863491</v>
      </c>
      <c r="J102" s="26">
        <f t="shared" si="8"/>
        <v>17303.560508690793</v>
      </c>
      <c r="K102" s="26">
        <f t="shared" si="14"/>
        <v>84421.802699389489</v>
      </c>
      <c r="L102" s="27">
        <f t="shared" si="12"/>
        <v>4.5918765831691521</v>
      </c>
    </row>
    <row r="103" spans="1:12" x14ac:dyDescent="0.25">
      <c r="A103" s="19">
        <v>94</v>
      </c>
      <c r="B103" s="11">
        <v>4</v>
      </c>
      <c r="C103" s="11">
        <v>10</v>
      </c>
      <c r="D103" s="11">
        <v>8</v>
      </c>
      <c r="E103" s="24">
        <v>0.5</v>
      </c>
      <c r="F103" s="25">
        <f t="shared" si="10"/>
        <v>0.44444444444444442</v>
      </c>
      <c r="G103" s="25">
        <f t="shared" si="7"/>
        <v>0.36363636363636359</v>
      </c>
      <c r="H103" s="26">
        <f t="shared" si="13"/>
        <v>16222.087976897617</v>
      </c>
      <c r="I103" s="26">
        <f t="shared" si="11"/>
        <v>5898.9410825082241</v>
      </c>
      <c r="J103" s="26">
        <f t="shared" si="8"/>
        <v>13272.617435643504</v>
      </c>
      <c r="K103" s="26">
        <f t="shared" si="14"/>
        <v>67118.2421906987</v>
      </c>
      <c r="L103" s="27">
        <f t="shared" si="12"/>
        <v>4.137460127591706</v>
      </c>
    </row>
    <row r="104" spans="1:12" x14ac:dyDescent="0.25">
      <c r="A104" s="19">
        <v>95</v>
      </c>
      <c r="B104" s="11">
        <v>1</v>
      </c>
      <c r="C104" s="11">
        <v>10</v>
      </c>
      <c r="D104" s="11">
        <v>8</v>
      </c>
      <c r="E104" s="24">
        <v>0.5</v>
      </c>
      <c r="F104" s="25">
        <f t="shared" si="10"/>
        <v>0.1111111111111111</v>
      </c>
      <c r="G104" s="25">
        <f t="shared" si="7"/>
        <v>0.10526315789473684</v>
      </c>
      <c r="H104" s="26">
        <f t="shared" si="13"/>
        <v>10323.146894389392</v>
      </c>
      <c r="I104" s="26">
        <f t="shared" si="11"/>
        <v>1086.6470415146728</v>
      </c>
      <c r="J104" s="26">
        <f t="shared" si="8"/>
        <v>9779.8233736320562</v>
      </c>
      <c r="K104" s="26">
        <f t="shared" si="14"/>
        <v>53845.6247550552</v>
      </c>
      <c r="L104" s="27">
        <f t="shared" si="12"/>
        <v>5.2160087719298245</v>
      </c>
    </row>
    <row r="105" spans="1:12" x14ac:dyDescent="0.25">
      <c r="A105" s="19">
        <v>96</v>
      </c>
      <c r="B105" s="11">
        <v>1</v>
      </c>
      <c r="C105" s="11">
        <v>2</v>
      </c>
      <c r="D105" s="11">
        <v>9</v>
      </c>
      <c r="E105" s="24">
        <v>0.5</v>
      </c>
      <c r="F105" s="25">
        <f t="shared" si="10"/>
        <v>0.18181818181818182</v>
      </c>
      <c r="G105" s="25">
        <f t="shared" si="7"/>
        <v>0.16666666666666669</v>
      </c>
      <c r="H105" s="26">
        <f t="shared" si="13"/>
        <v>9236.4998528747201</v>
      </c>
      <c r="I105" s="26">
        <f t="shared" si="11"/>
        <v>1539.4166421457869</v>
      </c>
      <c r="J105" s="26">
        <f t="shared" si="8"/>
        <v>8466.7915318018277</v>
      </c>
      <c r="K105" s="26">
        <f t="shared" si="14"/>
        <v>44065.801381423145</v>
      </c>
      <c r="L105" s="27">
        <f t="shared" si="12"/>
        <v>4.7708333333333339</v>
      </c>
    </row>
    <row r="106" spans="1:12" x14ac:dyDescent="0.25">
      <c r="A106" s="19">
        <v>97</v>
      </c>
      <c r="B106" s="11">
        <v>1</v>
      </c>
      <c r="C106" s="11">
        <v>5</v>
      </c>
      <c r="D106" s="11">
        <v>2</v>
      </c>
      <c r="E106" s="24">
        <v>0.5</v>
      </c>
      <c r="F106" s="25">
        <f t="shared" si="10"/>
        <v>0.2857142857142857</v>
      </c>
      <c r="G106" s="25">
        <f t="shared" si="7"/>
        <v>0.25</v>
      </c>
      <c r="H106" s="26">
        <f t="shared" si="13"/>
        <v>7697.0832107289334</v>
      </c>
      <c r="I106" s="26">
        <f t="shared" si="11"/>
        <v>1924.2708026822334</v>
      </c>
      <c r="J106" s="26">
        <f t="shared" si="8"/>
        <v>6734.947809387817</v>
      </c>
      <c r="K106" s="26">
        <f t="shared" si="14"/>
        <v>35599.009849621318</v>
      </c>
      <c r="L106" s="27">
        <f t="shared" si="12"/>
        <v>4.625</v>
      </c>
    </row>
    <row r="107" spans="1:12" x14ac:dyDescent="0.25">
      <c r="A107" s="19">
        <v>98</v>
      </c>
      <c r="B107" s="13">
        <v>0</v>
      </c>
      <c r="C107" s="11">
        <v>2</v>
      </c>
      <c r="D107" s="11">
        <v>4</v>
      </c>
      <c r="E107" s="24">
        <v>0.5</v>
      </c>
      <c r="F107" s="25">
        <f t="shared" si="10"/>
        <v>0</v>
      </c>
      <c r="G107" s="25">
        <f t="shared" si="7"/>
        <v>0</v>
      </c>
      <c r="H107" s="26">
        <f t="shared" si="13"/>
        <v>5772.8124080467005</v>
      </c>
      <c r="I107" s="26">
        <f t="shared" si="11"/>
        <v>0</v>
      </c>
      <c r="J107" s="26">
        <f t="shared" si="8"/>
        <v>5772.8124080467005</v>
      </c>
      <c r="K107" s="26">
        <f t="shared" si="14"/>
        <v>28864.062040233504</v>
      </c>
      <c r="L107" s="27">
        <f t="shared" si="12"/>
        <v>5</v>
      </c>
    </row>
    <row r="108" spans="1:12" x14ac:dyDescent="0.25">
      <c r="A108" s="19">
        <v>99</v>
      </c>
      <c r="B108" s="13">
        <v>0</v>
      </c>
      <c r="C108" s="11">
        <v>1</v>
      </c>
      <c r="D108" s="11">
        <v>2</v>
      </c>
      <c r="E108" s="24">
        <v>0.5</v>
      </c>
      <c r="F108" s="25">
        <f t="shared" si="10"/>
        <v>0</v>
      </c>
      <c r="G108" s="25">
        <f t="shared" si="7"/>
        <v>0</v>
      </c>
      <c r="H108" s="26">
        <f t="shared" si="13"/>
        <v>5772.8124080467005</v>
      </c>
      <c r="I108" s="26">
        <f t="shared" si="11"/>
        <v>0</v>
      </c>
      <c r="J108" s="26">
        <f t="shared" si="8"/>
        <v>5772.8124080467005</v>
      </c>
      <c r="K108" s="26">
        <f t="shared" si="14"/>
        <v>23091.249632186802</v>
      </c>
      <c r="L108" s="27">
        <f t="shared" si="12"/>
        <v>4</v>
      </c>
    </row>
    <row r="109" spans="1:12" x14ac:dyDescent="0.25">
      <c r="A109" s="19" t="s">
        <v>24</v>
      </c>
      <c r="B109" s="26">
        <v>2</v>
      </c>
      <c r="C109" s="26">
        <v>6</v>
      </c>
      <c r="D109" s="26">
        <v>6</v>
      </c>
      <c r="E109" s="24"/>
      <c r="F109" s="25">
        <f>B109/((C109+D109)/2)</f>
        <v>0.33333333333333331</v>
      </c>
      <c r="G109" s="25">
        <v>1</v>
      </c>
      <c r="H109" s="26">
        <f>H108-I108</f>
        <v>5772.8124080467005</v>
      </c>
      <c r="I109" s="26">
        <f>H109*G109</f>
        <v>5772.8124080467005</v>
      </c>
      <c r="J109" s="26">
        <f>H109/F109</f>
        <v>17318.437224140103</v>
      </c>
      <c r="K109" s="26">
        <f>J109</f>
        <v>17318.437224140103</v>
      </c>
      <c r="L109" s="27">
        <f>K109/H109</f>
        <v>3.0000000000000004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3</v>
      </c>
      <c r="C9" s="11">
        <v>1101</v>
      </c>
      <c r="D9" s="11">
        <v>927</v>
      </c>
      <c r="E9" s="20">
        <v>0.5</v>
      </c>
      <c r="F9" s="21">
        <f t="shared" ref="F9:F40" si="0">B9/((C9+D9)/2)</f>
        <v>2.9585798816568047E-3</v>
      </c>
      <c r="G9" s="21">
        <f t="shared" ref="G9:G72" si="1">F9/((1+(1-E9)*F9))</f>
        <v>2.9542097488921711E-3</v>
      </c>
      <c r="H9" s="16">
        <v>100000</v>
      </c>
      <c r="I9" s="16">
        <f>H9*G9</f>
        <v>295.42097488921712</v>
      </c>
      <c r="J9" s="16">
        <f t="shared" ref="J9:J72" si="2">H10+I9*E9</f>
        <v>99852.289512555391</v>
      </c>
      <c r="K9" s="16">
        <f t="shared" ref="K9:K72" si="3">K10+J9</f>
        <v>8081287.6214690963</v>
      </c>
      <c r="L9" s="22">
        <f>K9/H9</f>
        <v>80.812876214690959</v>
      </c>
    </row>
    <row r="10" spans="1:13" x14ac:dyDescent="0.25">
      <c r="A10" s="19">
        <v>1</v>
      </c>
      <c r="B10" s="11">
        <v>1</v>
      </c>
      <c r="C10" s="11">
        <v>1197</v>
      </c>
      <c r="D10" s="11">
        <v>1128</v>
      </c>
      <c r="E10" s="20">
        <v>0.5</v>
      </c>
      <c r="F10" s="21">
        <f t="shared" si="0"/>
        <v>8.6021505376344086E-4</v>
      </c>
      <c r="G10" s="21">
        <f t="shared" si="1"/>
        <v>8.5984522785898529E-4</v>
      </c>
      <c r="H10" s="16">
        <f>H9-I9</f>
        <v>99704.579025110783</v>
      </c>
      <c r="I10" s="16">
        <f t="shared" ref="I10:I73" si="4">H10*G10</f>
        <v>85.730506470430583</v>
      </c>
      <c r="J10" s="16">
        <f t="shared" si="2"/>
        <v>99661.713771875569</v>
      </c>
      <c r="K10" s="16">
        <f t="shared" si="3"/>
        <v>7981435.3319565412</v>
      </c>
      <c r="L10" s="23">
        <f t="shared" ref="L10:L73" si="5">K10/H10</f>
        <v>80.050840292364128</v>
      </c>
    </row>
    <row r="11" spans="1:13" x14ac:dyDescent="0.25">
      <c r="A11" s="19">
        <v>2</v>
      </c>
      <c r="B11" s="13">
        <v>0</v>
      </c>
      <c r="C11" s="11">
        <v>1195</v>
      </c>
      <c r="D11" s="11">
        <v>1183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99618.848518640356</v>
      </c>
      <c r="I11" s="16">
        <f t="shared" si="4"/>
        <v>0</v>
      </c>
      <c r="J11" s="16">
        <f t="shared" si="2"/>
        <v>99618.848518640356</v>
      </c>
      <c r="K11" s="16">
        <f t="shared" si="3"/>
        <v>7881773.6181846652</v>
      </c>
      <c r="L11" s="23">
        <f t="shared" si="5"/>
        <v>79.119300568002984</v>
      </c>
    </row>
    <row r="12" spans="1:13" x14ac:dyDescent="0.25">
      <c r="A12" s="19">
        <v>3</v>
      </c>
      <c r="B12" s="13">
        <v>0</v>
      </c>
      <c r="C12" s="11">
        <v>1283</v>
      </c>
      <c r="D12" s="11">
        <v>1199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99618.848518640356</v>
      </c>
      <c r="I12" s="16">
        <f t="shared" si="4"/>
        <v>0</v>
      </c>
      <c r="J12" s="16">
        <f t="shared" si="2"/>
        <v>99618.848518640356</v>
      </c>
      <c r="K12" s="16">
        <f t="shared" si="3"/>
        <v>7782154.7696660245</v>
      </c>
      <c r="L12" s="23">
        <f t="shared" si="5"/>
        <v>78.119300568002984</v>
      </c>
    </row>
    <row r="13" spans="1:13" x14ac:dyDescent="0.25">
      <c r="A13" s="19">
        <v>4</v>
      </c>
      <c r="B13" s="13">
        <v>0</v>
      </c>
      <c r="C13" s="11">
        <v>1233</v>
      </c>
      <c r="D13" s="11">
        <v>1273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99618.848518640356</v>
      </c>
      <c r="I13" s="16">
        <f t="shared" si="4"/>
        <v>0</v>
      </c>
      <c r="J13" s="16">
        <f t="shared" si="2"/>
        <v>99618.848518640356</v>
      </c>
      <c r="K13" s="16">
        <f t="shared" si="3"/>
        <v>7682535.9211473837</v>
      </c>
      <c r="L13" s="23">
        <f t="shared" si="5"/>
        <v>77.119300568002984</v>
      </c>
    </row>
    <row r="14" spans="1:13" x14ac:dyDescent="0.25">
      <c r="A14" s="19">
        <v>5</v>
      </c>
      <c r="B14" s="13">
        <v>0</v>
      </c>
      <c r="C14" s="11">
        <v>1196</v>
      </c>
      <c r="D14" s="11">
        <v>1218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99618.848518640356</v>
      </c>
      <c r="I14" s="16">
        <f t="shared" si="4"/>
        <v>0</v>
      </c>
      <c r="J14" s="16">
        <f t="shared" si="2"/>
        <v>99618.848518640356</v>
      </c>
      <c r="K14" s="16">
        <f t="shared" si="3"/>
        <v>7582917.072628743</v>
      </c>
      <c r="L14" s="23">
        <f t="shared" si="5"/>
        <v>76.11930056800297</v>
      </c>
    </row>
    <row r="15" spans="1:13" x14ac:dyDescent="0.25">
      <c r="A15" s="19">
        <v>6</v>
      </c>
      <c r="B15" s="13">
        <v>0</v>
      </c>
      <c r="C15" s="11">
        <v>1182</v>
      </c>
      <c r="D15" s="11">
        <v>1191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99618.848518640356</v>
      </c>
      <c r="I15" s="16">
        <f t="shared" si="4"/>
        <v>0</v>
      </c>
      <c r="J15" s="16">
        <f t="shared" si="2"/>
        <v>99618.848518640356</v>
      </c>
      <c r="K15" s="16">
        <f t="shared" si="3"/>
        <v>7483298.2241101023</v>
      </c>
      <c r="L15" s="23">
        <f t="shared" si="5"/>
        <v>75.11930056800297</v>
      </c>
    </row>
    <row r="16" spans="1:13" x14ac:dyDescent="0.25">
      <c r="A16" s="19">
        <v>7</v>
      </c>
      <c r="B16" s="13">
        <v>0</v>
      </c>
      <c r="C16" s="11">
        <v>1200</v>
      </c>
      <c r="D16" s="11">
        <v>1156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99618.848518640356</v>
      </c>
      <c r="I16" s="16">
        <f t="shared" si="4"/>
        <v>0</v>
      </c>
      <c r="J16" s="16">
        <f t="shared" si="2"/>
        <v>99618.848518640356</v>
      </c>
      <c r="K16" s="16">
        <f t="shared" si="3"/>
        <v>7383679.3755914615</v>
      </c>
      <c r="L16" s="23">
        <f t="shared" si="5"/>
        <v>74.11930056800297</v>
      </c>
    </row>
    <row r="17" spans="1:12" x14ac:dyDescent="0.25">
      <c r="A17" s="19">
        <v>8</v>
      </c>
      <c r="B17" s="13">
        <v>0</v>
      </c>
      <c r="C17" s="11">
        <v>1162</v>
      </c>
      <c r="D17" s="11">
        <v>1212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99618.848518640356</v>
      </c>
      <c r="I17" s="16">
        <f t="shared" si="4"/>
        <v>0</v>
      </c>
      <c r="J17" s="16">
        <f t="shared" si="2"/>
        <v>99618.848518640356</v>
      </c>
      <c r="K17" s="16">
        <f t="shared" si="3"/>
        <v>7284060.5270728208</v>
      </c>
      <c r="L17" s="23">
        <f t="shared" si="5"/>
        <v>73.119300568002956</v>
      </c>
    </row>
    <row r="18" spans="1:12" x14ac:dyDescent="0.25">
      <c r="A18" s="19">
        <v>9</v>
      </c>
      <c r="B18" s="13">
        <v>0</v>
      </c>
      <c r="C18" s="11">
        <v>1164</v>
      </c>
      <c r="D18" s="11">
        <v>1161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99618.848518640356</v>
      </c>
      <c r="I18" s="16">
        <f t="shared" si="4"/>
        <v>0</v>
      </c>
      <c r="J18" s="16">
        <f t="shared" si="2"/>
        <v>99618.848518640356</v>
      </c>
      <c r="K18" s="16">
        <f t="shared" si="3"/>
        <v>7184441.6785541801</v>
      </c>
      <c r="L18" s="23">
        <f t="shared" si="5"/>
        <v>72.119300568002956</v>
      </c>
    </row>
    <row r="19" spans="1:12" x14ac:dyDescent="0.25">
      <c r="A19" s="19">
        <v>10</v>
      </c>
      <c r="B19" s="13">
        <v>0</v>
      </c>
      <c r="C19" s="11">
        <v>1245</v>
      </c>
      <c r="D19" s="11">
        <v>1149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99618.848518640356</v>
      </c>
      <c r="I19" s="16">
        <f t="shared" si="4"/>
        <v>0</v>
      </c>
      <c r="J19" s="16">
        <f t="shared" si="2"/>
        <v>99618.848518640356</v>
      </c>
      <c r="K19" s="16">
        <f t="shared" si="3"/>
        <v>7084822.8300355393</v>
      </c>
      <c r="L19" s="23">
        <f t="shared" si="5"/>
        <v>71.119300568002956</v>
      </c>
    </row>
    <row r="20" spans="1:12" x14ac:dyDescent="0.25">
      <c r="A20" s="19">
        <v>11</v>
      </c>
      <c r="B20" s="13">
        <v>0</v>
      </c>
      <c r="C20" s="11">
        <v>1106</v>
      </c>
      <c r="D20" s="11">
        <v>1238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99618.848518640356</v>
      </c>
      <c r="I20" s="16">
        <f t="shared" si="4"/>
        <v>0</v>
      </c>
      <c r="J20" s="16">
        <f t="shared" si="2"/>
        <v>99618.848518640356</v>
      </c>
      <c r="K20" s="16">
        <f t="shared" si="3"/>
        <v>6985203.9815168986</v>
      </c>
      <c r="L20" s="23">
        <f t="shared" si="5"/>
        <v>70.119300568002956</v>
      </c>
    </row>
    <row r="21" spans="1:12" x14ac:dyDescent="0.25">
      <c r="A21" s="19">
        <v>12</v>
      </c>
      <c r="B21" s="11">
        <v>1</v>
      </c>
      <c r="C21" s="11">
        <v>1068</v>
      </c>
      <c r="D21" s="11">
        <v>1091</v>
      </c>
      <c r="E21" s="20">
        <v>0.5</v>
      </c>
      <c r="F21" s="21">
        <f t="shared" si="0"/>
        <v>9.2635479388605835E-4</v>
      </c>
      <c r="G21" s="21">
        <f t="shared" si="1"/>
        <v>9.2592592592592596E-4</v>
      </c>
      <c r="H21" s="16">
        <f t="shared" si="6"/>
        <v>99618.848518640356</v>
      </c>
      <c r="I21" s="16">
        <f t="shared" si="4"/>
        <v>92.239674554296627</v>
      </c>
      <c r="J21" s="16">
        <f t="shared" si="2"/>
        <v>99572.728681363209</v>
      </c>
      <c r="K21" s="16">
        <f t="shared" si="3"/>
        <v>6885585.1329982579</v>
      </c>
      <c r="L21" s="23">
        <f t="shared" si="5"/>
        <v>69.119300568002942</v>
      </c>
    </row>
    <row r="22" spans="1:12" x14ac:dyDescent="0.25">
      <c r="A22" s="19">
        <v>13</v>
      </c>
      <c r="B22" s="13">
        <v>0</v>
      </c>
      <c r="C22" s="11">
        <v>1038</v>
      </c>
      <c r="D22" s="11">
        <v>1073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99526.608844086062</v>
      </c>
      <c r="I22" s="16">
        <f t="shared" si="4"/>
        <v>0</v>
      </c>
      <c r="J22" s="16">
        <f t="shared" si="2"/>
        <v>99526.608844086062</v>
      </c>
      <c r="K22" s="16">
        <f t="shared" si="3"/>
        <v>6786012.4043168947</v>
      </c>
      <c r="L22" s="23">
        <f t="shared" si="5"/>
        <v>68.182895841930659</v>
      </c>
    </row>
    <row r="23" spans="1:12" x14ac:dyDescent="0.25">
      <c r="A23" s="19">
        <v>14</v>
      </c>
      <c r="B23" s="11">
        <v>1</v>
      </c>
      <c r="C23" s="11">
        <v>979</v>
      </c>
      <c r="D23" s="11">
        <v>1039</v>
      </c>
      <c r="E23" s="20">
        <v>0.5</v>
      </c>
      <c r="F23" s="21">
        <f t="shared" si="0"/>
        <v>9.9108027750247768E-4</v>
      </c>
      <c r="G23" s="21">
        <f t="shared" si="1"/>
        <v>9.9058940069341253E-4</v>
      </c>
      <c r="H23" s="16">
        <f t="shared" si="6"/>
        <v>99526.608844086062</v>
      </c>
      <c r="I23" s="16">
        <f t="shared" si="4"/>
        <v>98.590003807910904</v>
      </c>
      <c r="J23" s="16">
        <f t="shared" si="2"/>
        <v>99477.313842182106</v>
      </c>
      <c r="K23" s="16">
        <f t="shared" si="3"/>
        <v>6686485.7954728091</v>
      </c>
      <c r="L23" s="23">
        <f t="shared" si="5"/>
        <v>67.182895841930659</v>
      </c>
    </row>
    <row r="24" spans="1:12" x14ac:dyDescent="0.25">
      <c r="A24" s="19">
        <v>15</v>
      </c>
      <c r="B24" s="11">
        <v>1</v>
      </c>
      <c r="C24" s="11">
        <v>956</v>
      </c>
      <c r="D24" s="11">
        <v>965</v>
      </c>
      <c r="E24" s="20">
        <v>0.5</v>
      </c>
      <c r="F24" s="21">
        <f t="shared" si="0"/>
        <v>1.0411244143675169E-3</v>
      </c>
      <c r="G24" s="21">
        <f t="shared" si="1"/>
        <v>1.0405827263267429E-3</v>
      </c>
      <c r="H24" s="16">
        <f t="shared" si="6"/>
        <v>99428.01884027815</v>
      </c>
      <c r="I24" s="16">
        <f t="shared" si="4"/>
        <v>103.4630789180834</v>
      </c>
      <c r="J24" s="16">
        <f t="shared" si="2"/>
        <v>99376.287300819109</v>
      </c>
      <c r="K24" s="16">
        <f t="shared" si="3"/>
        <v>6587008.4816306271</v>
      </c>
      <c r="L24" s="23">
        <f t="shared" si="5"/>
        <v>66.249016710390691</v>
      </c>
    </row>
    <row r="25" spans="1:12" x14ac:dyDescent="0.25">
      <c r="A25" s="19">
        <v>16</v>
      </c>
      <c r="B25" s="13">
        <v>0</v>
      </c>
      <c r="C25" s="11">
        <v>977</v>
      </c>
      <c r="D25" s="11">
        <v>956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99324.555761360069</v>
      </c>
      <c r="I25" s="16">
        <f t="shared" si="4"/>
        <v>0</v>
      </c>
      <c r="J25" s="16">
        <f t="shared" si="2"/>
        <v>99324.555761360069</v>
      </c>
      <c r="K25" s="16">
        <f t="shared" si="3"/>
        <v>6487632.1943298075</v>
      </c>
      <c r="L25" s="23">
        <f t="shared" si="5"/>
        <v>65.317505269464007</v>
      </c>
    </row>
    <row r="26" spans="1:12" x14ac:dyDescent="0.25">
      <c r="A26" s="19">
        <v>17</v>
      </c>
      <c r="B26" s="11">
        <v>2</v>
      </c>
      <c r="C26" s="11">
        <v>1006</v>
      </c>
      <c r="D26" s="11">
        <v>987</v>
      </c>
      <c r="E26" s="20">
        <v>0.5</v>
      </c>
      <c r="F26" s="21">
        <f t="shared" si="0"/>
        <v>2.007024586051179E-3</v>
      </c>
      <c r="G26" s="21">
        <f t="shared" si="1"/>
        <v>2.0050125313283203E-3</v>
      </c>
      <c r="H26" s="16">
        <f t="shared" si="6"/>
        <v>99324.555761360069</v>
      </c>
      <c r="I26" s="16">
        <f t="shared" si="4"/>
        <v>199.14697897014545</v>
      </c>
      <c r="J26" s="16">
        <f t="shared" si="2"/>
        <v>99224.982271874993</v>
      </c>
      <c r="K26" s="16">
        <f t="shared" si="3"/>
        <v>6388307.6385684479</v>
      </c>
      <c r="L26" s="23">
        <f t="shared" si="5"/>
        <v>64.317505269464007</v>
      </c>
    </row>
    <row r="27" spans="1:12" x14ac:dyDescent="0.25">
      <c r="A27" s="19">
        <v>18</v>
      </c>
      <c r="B27" s="13">
        <v>0</v>
      </c>
      <c r="C27" s="11">
        <v>1039</v>
      </c>
      <c r="D27" s="11">
        <v>1001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99125.408782389917</v>
      </c>
      <c r="I27" s="16">
        <f t="shared" si="4"/>
        <v>0</v>
      </c>
      <c r="J27" s="16">
        <f t="shared" si="2"/>
        <v>99125.408782389917</v>
      </c>
      <c r="K27" s="16">
        <f t="shared" si="3"/>
        <v>6289082.6562965726</v>
      </c>
      <c r="L27" s="23">
        <f t="shared" si="5"/>
        <v>63.445717233842643</v>
      </c>
    </row>
    <row r="28" spans="1:12" x14ac:dyDescent="0.25">
      <c r="A28" s="19">
        <v>19</v>
      </c>
      <c r="B28" s="13">
        <v>0</v>
      </c>
      <c r="C28" s="11">
        <v>1102</v>
      </c>
      <c r="D28" s="11">
        <v>1042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99125.408782389917</v>
      </c>
      <c r="I28" s="16">
        <f t="shared" si="4"/>
        <v>0</v>
      </c>
      <c r="J28" s="16">
        <f t="shared" si="2"/>
        <v>99125.408782389917</v>
      </c>
      <c r="K28" s="16">
        <f t="shared" si="3"/>
        <v>6189957.2475141827</v>
      </c>
      <c r="L28" s="23">
        <f t="shared" si="5"/>
        <v>62.445717233842643</v>
      </c>
    </row>
    <row r="29" spans="1:12" x14ac:dyDescent="0.25">
      <c r="A29" s="19">
        <v>20</v>
      </c>
      <c r="B29" s="13">
        <v>0</v>
      </c>
      <c r="C29" s="11">
        <v>1148</v>
      </c>
      <c r="D29" s="11">
        <v>1110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99125.408782389917</v>
      </c>
      <c r="I29" s="16">
        <f t="shared" si="4"/>
        <v>0</v>
      </c>
      <c r="J29" s="16">
        <f t="shared" si="2"/>
        <v>99125.408782389917</v>
      </c>
      <c r="K29" s="16">
        <f t="shared" si="3"/>
        <v>6090831.8387317928</v>
      </c>
      <c r="L29" s="23">
        <f t="shared" si="5"/>
        <v>61.445717233842643</v>
      </c>
    </row>
    <row r="30" spans="1:12" x14ac:dyDescent="0.25">
      <c r="A30" s="19">
        <v>21</v>
      </c>
      <c r="B30" s="11">
        <v>1</v>
      </c>
      <c r="C30" s="11">
        <v>1242</v>
      </c>
      <c r="D30" s="11">
        <v>1135</v>
      </c>
      <c r="E30" s="20">
        <v>0.5</v>
      </c>
      <c r="F30" s="21">
        <f t="shared" si="0"/>
        <v>8.4139671855279767E-4</v>
      </c>
      <c r="G30" s="21">
        <f t="shared" si="1"/>
        <v>8.4104289318755253E-4</v>
      </c>
      <c r="H30" s="16">
        <f t="shared" si="6"/>
        <v>99125.408782389917</v>
      </c>
      <c r="I30" s="16">
        <f t="shared" si="4"/>
        <v>83.36872059074004</v>
      </c>
      <c r="J30" s="16">
        <f t="shared" si="2"/>
        <v>99083.724422094558</v>
      </c>
      <c r="K30" s="16">
        <f t="shared" si="3"/>
        <v>5991706.4299494028</v>
      </c>
      <c r="L30" s="23">
        <f t="shared" si="5"/>
        <v>60.445717233842643</v>
      </c>
    </row>
    <row r="31" spans="1:12" x14ac:dyDescent="0.25">
      <c r="A31" s="19">
        <v>22</v>
      </c>
      <c r="B31" s="13">
        <v>0</v>
      </c>
      <c r="C31" s="11">
        <v>1291</v>
      </c>
      <c r="D31" s="11">
        <v>1234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99042.040061799184</v>
      </c>
      <c r="I31" s="16">
        <f t="shared" si="4"/>
        <v>0</v>
      </c>
      <c r="J31" s="16">
        <f t="shared" si="2"/>
        <v>99042.040061799184</v>
      </c>
      <c r="K31" s="16">
        <f t="shared" si="3"/>
        <v>5892622.7055273084</v>
      </c>
      <c r="L31" s="23">
        <f t="shared" si="5"/>
        <v>59.496176591783581</v>
      </c>
    </row>
    <row r="32" spans="1:12" x14ac:dyDescent="0.25">
      <c r="A32" s="19">
        <v>23</v>
      </c>
      <c r="B32" s="13">
        <v>0</v>
      </c>
      <c r="C32" s="11">
        <v>1401</v>
      </c>
      <c r="D32" s="11">
        <v>1294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99042.040061799184</v>
      </c>
      <c r="I32" s="16">
        <f t="shared" si="4"/>
        <v>0</v>
      </c>
      <c r="J32" s="16">
        <f t="shared" si="2"/>
        <v>99042.040061799184</v>
      </c>
      <c r="K32" s="16">
        <f t="shared" si="3"/>
        <v>5793580.6654655095</v>
      </c>
      <c r="L32" s="23">
        <f t="shared" si="5"/>
        <v>58.496176591783588</v>
      </c>
    </row>
    <row r="33" spans="1:12" x14ac:dyDescent="0.25">
      <c r="A33" s="19">
        <v>24</v>
      </c>
      <c r="B33" s="11">
        <v>1</v>
      </c>
      <c r="C33" s="11">
        <v>1573</v>
      </c>
      <c r="D33" s="11">
        <v>1395</v>
      </c>
      <c r="E33" s="20">
        <v>0.5</v>
      </c>
      <c r="F33" s="21">
        <f t="shared" si="0"/>
        <v>6.7385444743935314E-4</v>
      </c>
      <c r="G33" s="21">
        <f t="shared" si="1"/>
        <v>6.7362748400134724E-4</v>
      </c>
      <c r="H33" s="16">
        <f t="shared" si="6"/>
        <v>99042.040061799184</v>
      </c>
      <c r="I33" s="16">
        <f t="shared" si="4"/>
        <v>66.717440257190418</v>
      </c>
      <c r="J33" s="16">
        <f t="shared" si="2"/>
        <v>99008.681341670599</v>
      </c>
      <c r="K33" s="16">
        <f t="shared" si="3"/>
        <v>5694538.6254037106</v>
      </c>
      <c r="L33" s="23">
        <f t="shared" si="5"/>
        <v>57.496176591783588</v>
      </c>
    </row>
    <row r="34" spans="1:12" x14ac:dyDescent="0.25">
      <c r="A34" s="19">
        <v>25</v>
      </c>
      <c r="B34" s="13">
        <v>0</v>
      </c>
      <c r="C34" s="11">
        <v>1612</v>
      </c>
      <c r="D34" s="11">
        <v>1553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98975.322621542</v>
      </c>
      <c r="I34" s="16">
        <f t="shared" si="4"/>
        <v>0</v>
      </c>
      <c r="J34" s="16">
        <f t="shared" si="2"/>
        <v>98975.322621542</v>
      </c>
      <c r="K34" s="16">
        <f t="shared" si="3"/>
        <v>5595529.9440620402</v>
      </c>
      <c r="L34" s="23">
        <f t="shared" si="5"/>
        <v>56.534596663635142</v>
      </c>
    </row>
    <row r="35" spans="1:12" x14ac:dyDescent="0.25">
      <c r="A35" s="19">
        <v>26</v>
      </c>
      <c r="B35" s="13">
        <v>0</v>
      </c>
      <c r="C35" s="11">
        <v>1649</v>
      </c>
      <c r="D35" s="11">
        <v>1543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98975.322621542</v>
      </c>
      <c r="I35" s="16">
        <f t="shared" si="4"/>
        <v>0</v>
      </c>
      <c r="J35" s="16">
        <f t="shared" si="2"/>
        <v>98975.322621542</v>
      </c>
      <c r="K35" s="16">
        <f t="shared" si="3"/>
        <v>5496554.6214404982</v>
      </c>
      <c r="L35" s="23">
        <f t="shared" si="5"/>
        <v>55.534596663635142</v>
      </c>
    </row>
    <row r="36" spans="1:12" x14ac:dyDescent="0.25">
      <c r="A36" s="19">
        <v>27</v>
      </c>
      <c r="B36" s="11">
        <v>1</v>
      </c>
      <c r="C36" s="11">
        <v>1763</v>
      </c>
      <c r="D36" s="11">
        <v>1617</v>
      </c>
      <c r="E36" s="20">
        <v>0.5</v>
      </c>
      <c r="F36" s="21">
        <f t="shared" si="0"/>
        <v>5.9171597633136095E-4</v>
      </c>
      <c r="G36" s="21">
        <f t="shared" si="1"/>
        <v>5.9154096421177161E-4</v>
      </c>
      <c r="H36" s="16">
        <f t="shared" si="6"/>
        <v>98975.322621542</v>
      </c>
      <c r="I36" s="16">
        <f t="shared" si="4"/>
        <v>58.547957776718128</v>
      </c>
      <c r="J36" s="16">
        <f t="shared" si="2"/>
        <v>98946.048642653652</v>
      </c>
      <c r="K36" s="16">
        <f t="shared" si="3"/>
        <v>5397579.2988189561</v>
      </c>
      <c r="L36" s="23">
        <f t="shared" si="5"/>
        <v>54.534596663635142</v>
      </c>
    </row>
    <row r="37" spans="1:12" x14ac:dyDescent="0.25">
      <c r="A37" s="19">
        <v>28</v>
      </c>
      <c r="B37" s="13">
        <v>0</v>
      </c>
      <c r="C37" s="11">
        <v>1769</v>
      </c>
      <c r="D37" s="11">
        <v>1723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98916.774663765289</v>
      </c>
      <c r="I37" s="16">
        <f t="shared" si="4"/>
        <v>0</v>
      </c>
      <c r="J37" s="16">
        <f t="shared" si="2"/>
        <v>98916.774663765289</v>
      </c>
      <c r="K37" s="16">
        <f t="shared" si="3"/>
        <v>5298633.2501763022</v>
      </c>
      <c r="L37" s="23">
        <f t="shared" si="5"/>
        <v>53.566579260062262</v>
      </c>
    </row>
    <row r="38" spans="1:12" x14ac:dyDescent="0.25">
      <c r="A38" s="19">
        <v>29</v>
      </c>
      <c r="B38" s="13">
        <v>0</v>
      </c>
      <c r="C38" s="11">
        <v>1839</v>
      </c>
      <c r="D38" s="11">
        <v>1719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98916.774663765289</v>
      </c>
      <c r="I38" s="16">
        <f t="shared" si="4"/>
        <v>0</v>
      </c>
      <c r="J38" s="16">
        <f t="shared" si="2"/>
        <v>98916.774663765289</v>
      </c>
      <c r="K38" s="16">
        <f t="shared" si="3"/>
        <v>5199716.4755125372</v>
      </c>
      <c r="L38" s="23">
        <f t="shared" si="5"/>
        <v>52.566579260062269</v>
      </c>
    </row>
    <row r="39" spans="1:12" x14ac:dyDescent="0.25">
      <c r="A39" s="19">
        <v>30</v>
      </c>
      <c r="B39" s="13">
        <v>0</v>
      </c>
      <c r="C39" s="11">
        <v>1897</v>
      </c>
      <c r="D39" s="11">
        <v>1820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98916.774663765289</v>
      </c>
      <c r="I39" s="16">
        <f t="shared" si="4"/>
        <v>0</v>
      </c>
      <c r="J39" s="16">
        <f t="shared" si="2"/>
        <v>98916.774663765289</v>
      </c>
      <c r="K39" s="16">
        <f t="shared" si="3"/>
        <v>5100799.7008487722</v>
      </c>
      <c r="L39" s="23">
        <f t="shared" si="5"/>
        <v>51.566579260062269</v>
      </c>
    </row>
    <row r="40" spans="1:12" x14ac:dyDescent="0.25">
      <c r="A40" s="19">
        <v>31</v>
      </c>
      <c r="B40" s="13">
        <v>0</v>
      </c>
      <c r="C40" s="11">
        <v>1878</v>
      </c>
      <c r="D40" s="11">
        <v>1828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98916.774663765289</v>
      </c>
      <c r="I40" s="16">
        <f t="shared" si="4"/>
        <v>0</v>
      </c>
      <c r="J40" s="16">
        <f t="shared" si="2"/>
        <v>98916.774663765289</v>
      </c>
      <c r="K40" s="16">
        <f t="shared" si="3"/>
        <v>5001882.9261850072</v>
      </c>
      <c r="L40" s="23">
        <f t="shared" si="5"/>
        <v>50.566579260062277</v>
      </c>
    </row>
    <row r="41" spans="1:12" x14ac:dyDescent="0.25">
      <c r="A41" s="19">
        <v>32</v>
      </c>
      <c r="B41" s="13">
        <v>0</v>
      </c>
      <c r="C41" s="11">
        <v>1920</v>
      </c>
      <c r="D41" s="11">
        <v>1822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98916.774663765289</v>
      </c>
      <c r="I41" s="16">
        <f t="shared" si="4"/>
        <v>0</v>
      </c>
      <c r="J41" s="16">
        <f t="shared" si="2"/>
        <v>98916.774663765289</v>
      </c>
      <c r="K41" s="16">
        <f t="shared" si="3"/>
        <v>4902966.1515212422</v>
      </c>
      <c r="L41" s="23">
        <f t="shared" si="5"/>
        <v>49.566579260062277</v>
      </c>
    </row>
    <row r="42" spans="1:12" x14ac:dyDescent="0.25">
      <c r="A42" s="19">
        <v>33</v>
      </c>
      <c r="B42" s="13">
        <v>0</v>
      </c>
      <c r="C42" s="11">
        <v>2007</v>
      </c>
      <c r="D42" s="11">
        <v>1875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98916.774663765289</v>
      </c>
      <c r="I42" s="16">
        <f t="shared" si="4"/>
        <v>0</v>
      </c>
      <c r="J42" s="16">
        <f t="shared" si="2"/>
        <v>98916.774663765289</v>
      </c>
      <c r="K42" s="16">
        <f t="shared" si="3"/>
        <v>4804049.3768574772</v>
      </c>
      <c r="L42" s="23">
        <f t="shared" si="5"/>
        <v>48.566579260062277</v>
      </c>
    </row>
    <row r="43" spans="1:12" x14ac:dyDescent="0.25">
      <c r="A43" s="19">
        <v>34</v>
      </c>
      <c r="B43" s="11">
        <v>2</v>
      </c>
      <c r="C43" s="11">
        <v>1940</v>
      </c>
      <c r="D43" s="11">
        <v>1945</v>
      </c>
      <c r="E43" s="20">
        <v>0.5</v>
      </c>
      <c r="F43" s="21">
        <f t="shared" si="7"/>
        <v>1.0296010296010295E-3</v>
      </c>
      <c r="G43" s="21">
        <f t="shared" si="1"/>
        <v>1.0290712631849754E-3</v>
      </c>
      <c r="H43" s="16">
        <f t="shared" si="6"/>
        <v>98916.774663765289</v>
      </c>
      <c r="I43" s="16">
        <f t="shared" si="4"/>
        <v>101.79241025342452</v>
      </c>
      <c r="J43" s="16">
        <f t="shared" si="2"/>
        <v>98865.878458638574</v>
      </c>
      <c r="K43" s="16">
        <f t="shared" si="3"/>
        <v>4705132.6021937123</v>
      </c>
      <c r="L43" s="23">
        <f t="shared" si="5"/>
        <v>47.566579260062284</v>
      </c>
    </row>
    <row r="44" spans="1:12" x14ac:dyDescent="0.25">
      <c r="A44" s="19">
        <v>35</v>
      </c>
      <c r="B44" s="11">
        <v>1</v>
      </c>
      <c r="C44" s="11">
        <v>1940</v>
      </c>
      <c r="D44" s="11">
        <v>1904</v>
      </c>
      <c r="E44" s="20">
        <v>0.5</v>
      </c>
      <c r="F44" s="21">
        <f t="shared" si="7"/>
        <v>5.2029136316337154E-4</v>
      </c>
      <c r="G44" s="21">
        <f t="shared" si="1"/>
        <v>5.2015604681404431E-4</v>
      </c>
      <c r="H44" s="16">
        <f t="shared" si="6"/>
        <v>98814.982253511858</v>
      </c>
      <c r="I44" s="16">
        <f t="shared" si="4"/>
        <v>51.399210534986672</v>
      </c>
      <c r="J44" s="16">
        <f t="shared" si="2"/>
        <v>98789.282648244363</v>
      </c>
      <c r="K44" s="16">
        <f t="shared" si="3"/>
        <v>4606266.7237350736</v>
      </c>
      <c r="L44" s="23">
        <f t="shared" si="5"/>
        <v>46.61506401850685</v>
      </c>
    </row>
    <row r="45" spans="1:12" x14ac:dyDescent="0.25">
      <c r="A45" s="19">
        <v>36</v>
      </c>
      <c r="B45" s="11">
        <v>2</v>
      </c>
      <c r="C45" s="11">
        <v>1910</v>
      </c>
      <c r="D45" s="11">
        <v>1899</v>
      </c>
      <c r="E45" s="20">
        <v>0.5</v>
      </c>
      <c r="F45" s="21">
        <f t="shared" si="7"/>
        <v>1.0501443948542925E-3</v>
      </c>
      <c r="G45" s="21">
        <f t="shared" si="1"/>
        <v>1.0495932826029913E-3</v>
      </c>
      <c r="H45" s="16">
        <f t="shared" si="6"/>
        <v>98763.583042976868</v>
      </c>
      <c r="I45" s="16">
        <f t="shared" si="4"/>
        <v>103.66159332771122</v>
      </c>
      <c r="J45" s="16">
        <f t="shared" si="2"/>
        <v>98711.752246313015</v>
      </c>
      <c r="K45" s="16">
        <f t="shared" si="3"/>
        <v>4507477.4410868296</v>
      </c>
      <c r="L45" s="23">
        <f t="shared" si="5"/>
        <v>45.639063531397049</v>
      </c>
    </row>
    <row r="46" spans="1:12" x14ac:dyDescent="0.25">
      <c r="A46" s="19">
        <v>37</v>
      </c>
      <c r="B46" s="13">
        <v>0</v>
      </c>
      <c r="C46" s="11">
        <v>1838</v>
      </c>
      <c r="D46" s="11">
        <v>1869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98659.921449649162</v>
      </c>
      <c r="I46" s="16">
        <f t="shared" si="4"/>
        <v>0</v>
      </c>
      <c r="J46" s="16">
        <f t="shared" si="2"/>
        <v>98659.921449649162</v>
      </c>
      <c r="K46" s="16">
        <f t="shared" si="3"/>
        <v>4408765.6888405168</v>
      </c>
      <c r="L46" s="23">
        <f t="shared" si="5"/>
        <v>44.686490968782287</v>
      </c>
    </row>
    <row r="47" spans="1:12" x14ac:dyDescent="0.25">
      <c r="A47" s="19">
        <v>38</v>
      </c>
      <c r="B47" s="13">
        <v>0</v>
      </c>
      <c r="C47" s="11">
        <v>1772</v>
      </c>
      <c r="D47" s="11">
        <v>1796</v>
      </c>
      <c r="E47" s="20">
        <v>0.5</v>
      </c>
      <c r="F47" s="21">
        <f t="shared" si="7"/>
        <v>0</v>
      </c>
      <c r="G47" s="21">
        <f t="shared" si="1"/>
        <v>0</v>
      </c>
      <c r="H47" s="16">
        <f t="shared" si="6"/>
        <v>98659.921449649162</v>
      </c>
      <c r="I47" s="16">
        <f t="shared" si="4"/>
        <v>0</v>
      </c>
      <c r="J47" s="16">
        <f t="shared" si="2"/>
        <v>98659.921449649162</v>
      </c>
      <c r="K47" s="16">
        <f t="shared" si="3"/>
        <v>4310105.7673908677</v>
      </c>
      <c r="L47" s="23">
        <f t="shared" si="5"/>
        <v>43.686490968782287</v>
      </c>
    </row>
    <row r="48" spans="1:12" x14ac:dyDescent="0.25">
      <c r="A48" s="19">
        <v>39</v>
      </c>
      <c r="B48" s="11">
        <v>1</v>
      </c>
      <c r="C48" s="11">
        <v>1872</v>
      </c>
      <c r="D48" s="11">
        <v>1727</v>
      </c>
      <c r="E48" s="20">
        <v>0.5</v>
      </c>
      <c r="F48" s="21">
        <f t="shared" si="7"/>
        <v>5.5570991942206164E-4</v>
      </c>
      <c r="G48" s="21">
        <f t="shared" si="1"/>
        <v>5.5555555555555545E-4</v>
      </c>
      <c r="H48" s="16">
        <f t="shared" si="6"/>
        <v>98659.921449649162</v>
      </c>
      <c r="I48" s="16">
        <f t="shared" si="4"/>
        <v>54.811067472027304</v>
      </c>
      <c r="J48" s="16">
        <f t="shared" si="2"/>
        <v>98632.515915913158</v>
      </c>
      <c r="K48" s="16">
        <f t="shared" si="3"/>
        <v>4211445.8459412185</v>
      </c>
      <c r="L48" s="23">
        <f t="shared" si="5"/>
        <v>42.686490968782287</v>
      </c>
    </row>
    <row r="49" spans="1:12" x14ac:dyDescent="0.25">
      <c r="A49" s="19">
        <v>40</v>
      </c>
      <c r="B49" s="11">
        <v>4</v>
      </c>
      <c r="C49" s="11">
        <v>1828</v>
      </c>
      <c r="D49" s="11">
        <v>1826</v>
      </c>
      <c r="E49" s="20">
        <v>0.5</v>
      </c>
      <c r="F49" s="21">
        <f t="shared" si="7"/>
        <v>2.1893814997263274E-3</v>
      </c>
      <c r="G49" s="21">
        <f t="shared" si="1"/>
        <v>2.1869874248223072E-3</v>
      </c>
      <c r="H49" s="16">
        <f t="shared" si="6"/>
        <v>98605.110382177139</v>
      </c>
      <c r="I49" s="16">
        <f t="shared" si="4"/>
        <v>215.64813642903692</v>
      </c>
      <c r="J49" s="16">
        <f t="shared" si="2"/>
        <v>98497.286313962613</v>
      </c>
      <c r="K49" s="16">
        <f t="shared" si="3"/>
        <v>4112813.330025305</v>
      </c>
      <c r="L49" s="23">
        <f t="shared" si="5"/>
        <v>41.70994093596893</v>
      </c>
    </row>
    <row r="50" spans="1:12" x14ac:dyDescent="0.25">
      <c r="A50" s="19">
        <v>41</v>
      </c>
      <c r="B50" s="11">
        <v>1</v>
      </c>
      <c r="C50" s="11">
        <v>1755</v>
      </c>
      <c r="D50" s="11">
        <v>1790</v>
      </c>
      <c r="E50" s="20">
        <v>0.5</v>
      </c>
      <c r="F50" s="21">
        <f t="shared" si="7"/>
        <v>5.641748942172073E-4</v>
      </c>
      <c r="G50" s="21">
        <f t="shared" si="1"/>
        <v>5.6401579244218833E-4</v>
      </c>
      <c r="H50" s="16">
        <f t="shared" si="6"/>
        <v>98389.462245748102</v>
      </c>
      <c r="I50" s="16">
        <f t="shared" si="4"/>
        <v>55.493210516496383</v>
      </c>
      <c r="J50" s="16">
        <f t="shared" si="2"/>
        <v>98361.715640489856</v>
      </c>
      <c r="K50" s="16">
        <f t="shared" si="3"/>
        <v>4014316.0437113424</v>
      </c>
      <c r="L50" s="23">
        <f t="shared" si="5"/>
        <v>40.800264094184747</v>
      </c>
    </row>
    <row r="51" spans="1:12" x14ac:dyDescent="0.25">
      <c r="A51" s="19">
        <v>42</v>
      </c>
      <c r="B51" s="11">
        <v>1</v>
      </c>
      <c r="C51" s="11">
        <v>1758</v>
      </c>
      <c r="D51" s="11">
        <v>1723</v>
      </c>
      <c r="E51" s="20">
        <v>0.5</v>
      </c>
      <c r="F51" s="21">
        <f t="shared" si="7"/>
        <v>5.7454754380925025E-4</v>
      </c>
      <c r="G51" s="21">
        <f t="shared" si="1"/>
        <v>5.7438253877082138E-4</v>
      </c>
      <c r="H51" s="16">
        <f t="shared" si="6"/>
        <v>98333.96903523161</v>
      </c>
      <c r="I51" s="16">
        <f t="shared" si="4"/>
        <v>56.481314781867667</v>
      </c>
      <c r="J51" s="16">
        <f t="shared" si="2"/>
        <v>98305.728377840685</v>
      </c>
      <c r="K51" s="16">
        <f t="shared" si="3"/>
        <v>3915954.3280708524</v>
      </c>
      <c r="L51" s="23">
        <f t="shared" si="5"/>
        <v>39.82300690687898</v>
      </c>
    </row>
    <row r="52" spans="1:12" x14ac:dyDescent="0.25">
      <c r="A52" s="19">
        <v>43</v>
      </c>
      <c r="B52" s="11">
        <v>3</v>
      </c>
      <c r="C52" s="11">
        <v>1732</v>
      </c>
      <c r="D52" s="11">
        <v>1726</v>
      </c>
      <c r="E52" s="20">
        <v>0.5</v>
      </c>
      <c r="F52" s="21">
        <f t="shared" si="7"/>
        <v>1.735106998264893E-3</v>
      </c>
      <c r="G52" s="21">
        <f t="shared" si="1"/>
        <v>1.7336030049118752E-3</v>
      </c>
      <c r="H52" s="16">
        <f t="shared" si="6"/>
        <v>98277.487720449746</v>
      </c>
      <c r="I52" s="16">
        <f t="shared" si="4"/>
        <v>170.3741480273616</v>
      </c>
      <c r="J52" s="16">
        <f t="shared" si="2"/>
        <v>98192.300646436066</v>
      </c>
      <c r="K52" s="16">
        <f t="shared" si="3"/>
        <v>3817648.599693012</v>
      </c>
      <c r="L52" s="23">
        <f t="shared" si="5"/>
        <v>38.845606336135809</v>
      </c>
    </row>
    <row r="53" spans="1:12" x14ac:dyDescent="0.25">
      <c r="A53" s="19">
        <v>44</v>
      </c>
      <c r="B53" s="11">
        <v>5</v>
      </c>
      <c r="C53" s="11">
        <v>1752</v>
      </c>
      <c r="D53" s="11">
        <v>1699</v>
      </c>
      <c r="E53" s="20">
        <v>0.5</v>
      </c>
      <c r="F53" s="21">
        <f t="shared" si="7"/>
        <v>2.8977108084613156E-3</v>
      </c>
      <c r="G53" s="21">
        <f t="shared" si="1"/>
        <v>2.8935185185185184E-3</v>
      </c>
      <c r="H53" s="16">
        <f t="shared" si="6"/>
        <v>98107.113572422386</v>
      </c>
      <c r="I53" s="16">
        <f t="shared" si="4"/>
        <v>283.87474992020367</v>
      </c>
      <c r="J53" s="16">
        <f t="shared" si="2"/>
        <v>97965.176197462293</v>
      </c>
      <c r="K53" s="16">
        <f t="shared" si="3"/>
        <v>3719456.299046576</v>
      </c>
      <c r="L53" s="23">
        <f t="shared" si="5"/>
        <v>37.91219783773257</v>
      </c>
    </row>
    <row r="54" spans="1:12" x14ac:dyDescent="0.25">
      <c r="A54" s="19">
        <v>45</v>
      </c>
      <c r="B54" s="11">
        <v>4</v>
      </c>
      <c r="C54" s="11">
        <v>1643</v>
      </c>
      <c r="D54" s="11">
        <v>1708</v>
      </c>
      <c r="E54" s="20">
        <v>0.5</v>
      </c>
      <c r="F54" s="21">
        <f t="shared" si="7"/>
        <v>2.3873470605789318E-3</v>
      </c>
      <c r="G54" s="21">
        <f t="shared" si="1"/>
        <v>2.3845007451564829E-3</v>
      </c>
      <c r="H54" s="16">
        <f t="shared" si="6"/>
        <v>97823.238822502186</v>
      </c>
      <c r="I54" s="16">
        <f t="shared" si="4"/>
        <v>233.25958586587706</v>
      </c>
      <c r="J54" s="16">
        <f t="shared" si="2"/>
        <v>97706.609029569256</v>
      </c>
      <c r="K54" s="16">
        <f t="shared" si="3"/>
        <v>3621491.1228491138</v>
      </c>
      <c r="L54" s="23">
        <f t="shared" si="5"/>
        <v>37.020764865700457</v>
      </c>
    </row>
    <row r="55" spans="1:12" x14ac:dyDescent="0.25">
      <c r="A55" s="19">
        <v>46</v>
      </c>
      <c r="B55" s="11">
        <v>1</v>
      </c>
      <c r="C55" s="11">
        <v>1561</v>
      </c>
      <c r="D55" s="11">
        <v>1601</v>
      </c>
      <c r="E55" s="20">
        <v>0.5</v>
      </c>
      <c r="F55" s="21">
        <f t="shared" si="7"/>
        <v>6.3251106894370653E-4</v>
      </c>
      <c r="G55" s="21">
        <f t="shared" si="1"/>
        <v>6.3231109705975345E-4</v>
      </c>
      <c r="H55" s="16">
        <f t="shared" si="6"/>
        <v>97589.979236636311</v>
      </c>
      <c r="I55" s="16">
        <f t="shared" si="4"/>
        <v>61.707226833156064</v>
      </c>
      <c r="J55" s="16">
        <f t="shared" si="2"/>
        <v>97559.125623219734</v>
      </c>
      <c r="K55" s="16">
        <f t="shared" si="3"/>
        <v>3523784.5138195446</v>
      </c>
      <c r="L55" s="23">
        <f t="shared" si="5"/>
        <v>36.108056804429346</v>
      </c>
    </row>
    <row r="56" spans="1:12" x14ac:dyDescent="0.25">
      <c r="A56" s="19">
        <v>47</v>
      </c>
      <c r="B56" s="11">
        <v>2</v>
      </c>
      <c r="C56" s="11">
        <v>1560</v>
      </c>
      <c r="D56" s="11">
        <v>1546</v>
      </c>
      <c r="E56" s="20">
        <v>0.5</v>
      </c>
      <c r="F56" s="21">
        <f t="shared" si="7"/>
        <v>1.28783000643915E-3</v>
      </c>
      <c r="G56" s="21">
        <f t="shared" si="1"/>
        <v>1.287001287001287E-3</v>
      </c>
      <c r="H56" s="16">
        <f t="shared" si="6"/>
        <v>97528.272009803157</v>
      </c>
      <c r="I56" s="16">
        <f t="shared" si="4"/>
        <v>125.51901159562826</v>
      </c>
      <c r="J56" s="16">
        <f t="shared" si="2"/>
        <v>97465.512504005354</v>
      </c>
      <c r="K56" s="16">
        <f t="shared" si="3"/>
        <v>3426225.3881963249</v>
      </c>
      <c r="L56" s="23">
        <f t="shared" si="5"/>
        <v>35.130586419617217</v>
      </c>
    </row>
    <row r="57" spans="1:12" x14ac:dyDescent="0.25">
      <c r="A57" s="19">
        <v>48</v>
      </c>
      <c r="B57" s="11">
        <v>3</v>
      </c>
      <c r="C57" s="11">
        <v>1432</v>
      </c>
      <c r="D57" s="11">
        <v>1547</v>
      </c>
      <c r="E57" s="20">
        <v>0.5</v>
      </c>
      <c r="F57" s="21">
        <f t="shared" si="7"/>
        <v>2.014098690835851E-3</v>
      </c>
      <c r="G57" s="21">
        <f t="shared" si="1"/>
        <v>2.0120724346076456E-3</v>
      </c>
      <c r="H57" s="16">
        <f t="shared" si="6"/>
        <v>97402.752998207536</v>
      </c>
      <c r="I57" s="16">
        <f t="shared" si="4"/>
        <v>195.98139436259058</v>
      </c>
      <c r="J57" s="16">
        <f t="shared" si="2"/>
        <v>97304.762301026232</v>
      </c>
      <c r="K57" s="16">
        <f t="shared" si="3"/>
        <v>3328759.8756923196</v>
      </c>
      <c r="L57" s="23">
        <f t="shared" si="5"/>
        <v>34.175213463972391</v>
      </c>
    </row>
    <row r="58" spans="1:12" x14ac:dyDescent="0.25">
      <c r="A58" s="19">
        <v>49</v>
      </c>
      <c r="B58" s="11">
        <v>1</v>
      </c>
      <c r="C58" s="11">
        <v>1396</v>
      </c>
      <c r="D58" s="11">
        <v>1411</v>
      </c>
      <c r="E58" s="20">
        <v>0.5</v>
      </c>
      <c r="F58" s="21">
        <f t="shared" si="7"/>
        <v>7.1250445315283219E-4</v>
      </c>
      <c r="G58" s="21">
        <f t="shared" si="1"/>
        <v>7.1225071225071229E-4</v>
      </c>
      <c r="H58" s="16">
        <f t="shared" si="6"/>
        <v>97206.771603844943</v>
      </c>
      <c r="I58" s="16">
        <f t="shared" si="4"/>
        <v>69.235592310430874</v>
      </c>
      <c r="J58" s="16">
        <f t="shared" si="2"/>
        <v>97172.153807689727</v>
      </c>
      <c r="K58" s="16">
        <f t="shared" si="3"/>
        <v>3231455.1133912932</v>
      </c>
      <c r="L58" s="23">
        <f t="shared" si="5"/>
        <v>33.243107039504594</v>
      </c>
    </row>
    <row r="59" spans="1:12" x14ac:dyDescent="0.25">
      <c r="A59" s="19">
        <v>50</v>
      </c>
      <c r="B59" s="11">
        <v>4</v>
      </c>
      <c r="C59" s="11">
        <v>1375</v>
      </c>
      <c r="D59" s="11">
        <v>1366</v>
      </c>
      <c r="E59" s="20">
        <v>0.5</v>
      </c>
      <c r="F59" s="21">
        <f t="shared" si="7"/>
        <v>2.9186428310835461E-3</v>
      </c>
      <c r="G59" s="21">
        <f t="shared" si="1"/>
        <v>2.9143897996357008E-3</v>
      </c>
      <c r="H59" s="16">
        <f t="shared" si="6"/>
        <v>97137.53601153451</v>
      </c>
      <c r="I59" s="16">
        <f t="shared" si="4"/>
        <v>283.09664411376173</v>
      </c>
      <c r="J59" s="16">
        <f t="shared" si="2"/>
        <v>96995.987689477639</v>
      </c>
      <c r="K59" s="16">
        <f t="shared" si="3"/>
        <v>3134282.9595836033</v>
      </c>
      <c r="L59" s="23">
        <f t="shared" si="5"/>
        <v>32.266444963267602</v>
      </c>
    </row>
    <row r="60" spans="1:12" x14ac:dyDescent="0.25">
      <c r="A60" s="19">
        <v>51</v>
      </c>
      <c r="B60" s="11">
        <v>2</v>
      </c>
      <c r="C60" s="11">
        <v>1398</v>
      </c>
      <c r="D60" s="11">
        <v>1374</v>
      </c>
      <c r="E60" s="20">
        <v>0.5</v>
      </c>
      <c r="F60" s="21">
        <f t="shared" si="7"/>
        <v>1.443001443001443E-3</v>
      </c>
      <c r="G60" s="21">
        <f t="shared" si="1"/>
        <v>1.4419610670511898E-3</v>
      </c>
      <c r="H60" s="16">
        <f t="shared" si="6"/>
        <v>96854.439367420753</v>
      </c>
      <c r="I60" s="16">
        <f t="shared" si="4"/>
        <v>139.66033073889079</v>
      </c>
      <c r="J60" s="16">
        <f t="shared" si="2"/>
        <v>96784.609202051317</v>
      </c>
      <c r="K60" s="16">
        <f t="shared" si="3"/>
        <v>3037286.9718941255</v>
      </c>
      <c r="L60" s="23">
        <f t="shared" si="5"/>
        <v>31.359295368713763</v>
      </c>
    </row>
    <row r="61" spans="1:12" x14ac:dyDescent="0.25">
      <c r="A61" s="19">
        <v>52</v>
      </c>
      <c r="B61" s="11">
        <v>3</v>
      </c>
      <c r="C61" s="11">
        <v>1481</v>
      </c>
      <c r="D61" s="11">
        <v>1377</v>
      </c>
      <c r="E61" s="20">
        <v>0.5</v>
      </c>
      <c r="F61" s="21">
        <f t="shared" si="7"/>
        <v>2.0993701889433169E-3</v>
      </c>
      <c r="G61" s="21">
        <f t="shared" si="1"/>
        <v>2.097168822090178E-3</v>
      </c>
      <c r="H61" s="16">
        <f t="shared" si="6"/>
        <v>96714.779036681866</v>
      </c>
      <c r="I61" s="16">
        <f t="shared" si="4"/>
        <v>202.82721923106996</v>
      </c>
      <c r="J61" s="16">
        <f t="shared" si="2"/>
        <v>96613.365427066339</v>
      </c>
      <c r="K61" s="16">
        <f t="shared" si="3"/>
        <v>2940502.3626920739</v>
      </c>
      <c r="L61" s="23">
        <f t="shared" si="5"/>
        <v>30.403857528090963</v>
      </c>
    </row>
    <row r="62" spans="1:12" x14ac:dyDescent="0.25">
      <c r="A62" s="19">
        <v>53</v>
      </c>
      <c r="B62" s="11">
        <v>3</v>
      </c>
      <c r="C62" s="11">
        <v>1499</v>
      </c>
      <c r="D62" s="11">
        <v>1479</v>
      </c>
      <c r="E62" s="20">
        <v>0.5</v>
      </c>
      <c r="F62" s="21">
        <f t="shared" si="7"/>
        <v>2.0147750167897917E-3</v>
      </c>
      <c r="G62" s="21">
        <f t="shared" si="1"/>
        <v>2.0127474002012745E-3</v>
      </c>
      <c r="H62" s="16">
        <f t="shared" si="6"/>
        <v>96511.951817450798</v>
      </c>
      <c r="I62" s="16">
        <f t="shared" si="4"/>
        <v>194.25418010892477</v>
      </c>
      <c r="J62" s="16">
        <f t="shared" si="2"/>
        <v>96414.824727396335</v>
      </c>
      <c r="K62" s="16">
        <f t="shared" si="3"/>
        <v>2843888.9972650078</v>
      </c>
      <c r="L62" s="23">
        <f t="shared" si="5"/>
        <v>29.466702762826007</v>
      </c>
    </row>
    <row r="63" spans="1:12" x14ac:dyDescent="0.25">
      <c r="A63" s="19">
        <v>54</v>
      </c>
      <c r="B63" s="11">
        <v>4</v>
      </c>
      <c r="C63" s="11">
        <v>1656</v>
      </c>
      <c r="D63" s="11">
        <v>1484</v>
      </c>
      <c r="E63" s="20">
        <v>0.5</v>
      </c>
      <c r="F63" s="21">
        <f t="shared" si="7"/>
        <v>2.5477707006369425E-3</v>
      </c>
      <c r="G63" s="21">
        <f t="shared" si="1"/>
        <v>2.5445292620865138E-3</v>
      </c>
      <c r="H63" s="16">
        <f t="shared" si="6"/>
        <v>96317.697637341873</v>
      </c>
      <c r="I63" s="16">
        <f t="shared" si="4"/>
        <v>245.08320009501747</v>
      </c>
      <c r="J63" s="16">
        <f t="shared" si="2"/>
        <v>96195.156037294364</v>
      </c>
      <c r="K63" s="16">
        <f t="shared" si="3"/>
        <v>2747474.1725376113</v>
      </c>
      <c r="L63" s="23">
        <f t="shared" si="5"/>
        <v>28.525123003692208</v>
      </c>
    </row>
    <row r="64" spans="1:12" x14ac:dyDescent="0.25">
      <c r="A64" s="19">
        <v>55</v>
      </c>
      <c r="B64" s="11">
        <v>9</v>
      </c>
      <c r="C64" s="11">
        <v>1600</v>
      </c>
      <c r="D64" s="11">
        <v>1642</v>
      </c>
      <c r="E64" s="20">
        <v>0.5</v>
      </c>
      <c r="F64" s="21">
        <f t="shared" si="7"/>
        <v>5.5521283158544111E-3</v>
      </c>
      <c r="G64" s="21">
        <f t="shared" si="1"/>
        <v>5.5367579206398029E-3</v>
      </c>
      <c r="H64" s="16">
        <f t="shared" si="6"/>
        <v>96072.614437246855</v>
      </c>
      <c r="I64" s="16">
        <f t="shared" si="4"/>
        <v>531.93080894200045</v>
      </c>
      <c r="J64" s="16">
        <f t="shared" si="2"/>
        <v>95806.649032775866</v>
      </c>
      <c r="K64" s="16">
        <f t="shared" si="3"/>
        <v>2651279.016500317</v>
      </c>
      <c r="L64" s="23">
        <f t="shared" si="5"/>
        <v>27.596615664415914</v>
      </c>
    </row>
    <row r="65" spans="1:12" x14ac:dyDescent="0.25">
      <c r="A65" s="19">
        <v>56</v>
      </c>
      <c r="B65" s="11">
        <v>11</v>
      </c>
      <c r="C65" s="11">
        <v>1638</v>
      </c>
      <c r="D65" s="11">
        <v>1586</v>
      </c>
      <c r="E65" s="20">
        <v>0.5</v>
      </c>
      <c r="F65" s="21">
        <f t="shared" si="7"/>
        <v>6.8238213399503724E-3</v>
      </c>
      <c r="G65" s="21">
        <f t="shared" si="1"/>
        <v>6.8006182380216385E-3</v>
      </c>
      <c r="H65" s="16">
        <f t="shared" si="6"/>
        <v>95540.683628304861</v>
      </c>
      <c r="I65" s="16">
        <f t="shared" si="4"/>
        <v>649.73571555570538</v>
      </c>
      <c r="J65" s="16">
        <f t="shared" si="2"/>
        <v>95215.815770526999</v>
      </c>
      <c r="K65" s="16">
        <f t="shared" si="3"/>
        <v>2555472.3674675412</v>
      </c>
      <c r="L65" s="23">
        <f t="shared" si="5"/>
        <v>26.747478356021073</v>
      </c>
    </row>
    <row r="66" spans="1:12" x14ac:dyDescent="0.25">
      <c r="A66" s="19">
        <v>57</v>
      </c>
      <c r="B66" s="11">
        <v>12</v>
      </c>
      <c r="C66" s="11">
        <v>1605</v>
      </c>
      <c r="D66" s="11">
        <v>1613</v>
      </c>
      <c r="E66" s="20">
        <v>0.5</v>
      </c>
      <c r="F66" s="21">
        <f t="shared" si="7"/>
        <v>7.4580484773151025E-3</v>
      </c>
      <c r="G66" s="21">
        <f t="shared" si="1"/>
        <v>7.4303405572755414E-3</v>
      </c>
      <c r="H66" s="16">
        <f t="shared" si="6"/>
        <v>94890.94791274915</v>
      </c>
      <c r="I66" s="16">
        <f t="shared" si="4"/>
        <v>705.07205879442085</v>
      </c>
      <c r="J66" s="16">
        <f t="shared" si="2"/>
        <v>94538.411883351931</v>
      </c>
      <c r="K66" s="16">
        <f t="shared" si="3"/>
        <v>2460256.5516970144</v>
      </c>
      <c r="L66" s="23">
        <f t="shared" si="5"/>
        <v>25.927199651953995</v>
      </c>
    </row>
    <row r="67" spans="1:12" x14ac:dyDescent="0.25">
      <c r="A67" s="19">
        <v>58</v>
      </c>
      <c r="B67" s="11">
        <v>12</v>
      </c>
      <c r="C67" s="11">
        <v>1551</v>
      </c>
      <c r="D67" s="11">
        <v>1590</v>
      </c>
      <c r="E67" s="20">
        <v>0.5</v>
      </c>
      <c r="F67" s="21">
        <f t="shared" si="7"/>
        <v>7.6408787010506206E-3</v>
      </c>
      <c r="G67" s="21">
        <f t="shared" si="1"/>
        <v>7.6117982873453857E-3</v>
      </c>
      <c r="H67" s="16">
        <f t="shared" si="6"/>
        <v>94185.875853954727</v>
      </c>
      <c r="I67" s="16">
        <f t="shared" si="4"/>
        <v>716.92388851725775</v>
      </c>
      <c r="J67" s="16">
        <f t="shared" si="2"/>
        <v>93827.413909696101</v>
      </c>
      <c r="K67" s="16">
        <f t="shared" si="3"/>
        <v>2365718.1398136625</v>
      </c>
      <c r="L67" s="23">
        <f t="shared" si="5"/>
        <v>25.117546748537556</v>
      </c>
    </row>
    <row r="68" spans="1:12" x14ac:dyDescent="0.25">
      <c r="A68" s="19">
        <v>59</v>
      </c>
      <c r="B68" s="11">
        <v>9</v>
      </c>
      <c r="C68" s="11">
        <v>1511</v>
      </c>
      <c r="D68" s="11">
        <v>1537</v>
      </c>
      <c r="E68" s="20">
        <v>0.5</v>
      </c>
      <c r="F68" s="21">
        <f t="shared" si="7"/>
        <v>5.905511811023622E-3</v>
      </c>
      <c r="G68" s="21">
        <f t="shared" si="1"/>
        <v>5.8881256133464181E-3</v>
      </c>
      <c r="H68" s="16">
        <f t="shared" si="6"/>
        <v>93468.951965437474</v>
      </c>
      <c r="I68" s="16">
        <f t="shared" si="4"/>
        <v>550.35693012033846</v>
      </c>
      <c r="J68" s="16">
        <f t="shared" si="2"/>
        <v>93193.773500377298</v>
      </c>
      <c r="K68" s="16">
        <f t="shared" si="3"/>
        <v>2271890.7259039665</v>
      </c>
      <c r="L68" s="23">
        <f t="shared" si="5"/>
        <v>24.306367816599206</v>
      </c>
    </row>
    <row r="69" spans="1:12" x14ac:dyDescent="0.25">
      <c r="A69" s="19">
        <v>60</v>
      </c>
      <c r="B69" s="11">
        <v>12</v>
      </c>
      <c r="C69" s="11">
        <v>1202</v>
      </c>
      <c r="D69" s="11">
        <v>1499</v>
      </c>
      <c r="E69" s="20">
        <v>0.5</v>
      </c>
      <c r="F69" s="21">
        <f t="shared" si="7"/>
        <v>8.8855979266938175E-3</v>
      </c>
      <c r="G69" s="21">
        <f t="shared" si="1"/>
        <v>8.846295613711759E-3</v>
      </c>
      <c r="H69" s="16">
        <f t="shared" si="6"/>
        <v>92918.595035317136</v>
      </c>
      <c r="I69" s="16">
        <f t="shared" si="4"/>
        <v>821.98535969318516</v>
      </c>
      <c r="J69" s="16">
        <f t="shared" si="2"/>
        <v>92507.602355470546</v>
      </c>
      <c r="K69" s="16">
        <f t="shared" si="3"/>
        <v>2178696.9524035892</v>
      </c>
      <c r="L69" s="23">
        <f t="shared" si="5"/>
        <v>23.447372956677778</v>
      </c>
    </row>
    <row r="70" spans="1:12" x14ac:dyDescent="0.25">
      <c r="A70" s="19">
        <v>61</v>
      </c>
      <c r="B70" s="11">
        <v>9</v>
      </c>
      <c r="C70" s="11">
        <v>1073</v>
      </c>
      <c r="D70" s="11">
        <v>1182</v>
      </c>
      <c r="E70" s="20">
        <v>0.5</v>
      </c>
      <c r="F70" s="21">
        <f t="shared" si="7"/>
        <v>7.9822616407982262E-3</v>
      </c>
      <c r="G70" s="21">
        <f t="shared" si="1"/>
        <v>7.95053003533569E-3</v>
      </c>
      <c r="H70" s="16">
        <f t="shared" si="6"/>
        <v>92096.609675623957</v>
      </c>
      <c r="I70" s="16">
        <f t="shared" si="4"/>
        <v>732.21686137863583</v>
      </c>
      <c r="J70" s="16">
        <f t="shared" si="2"/>
        <v>91730.50124493464</v>
      </c>
      <c r="K70" s="16">
        <f t="shared" si="3"/>
        <v>2086189.3500481185</v>
      </c>
      <c r="L70" s="23">
        <f t="shared" si="5"/>
        <v>22.652184020627299</v>
      </c>
    </row>
    <row r="71" spans="1:12" x14ac:dyDescent="0.25">
      <c r="A71" s="19">
        <v>62</v>
      </c>
      <c r="B71" s="11">
        <v>6</v>
      </c>
      <c r="C71" s="11">
        <v>955</v>
      </c>
      <c r="D71" s="11">
        <v>1055</v>
      </c>
      <c r="E71" s="20">
        <v>0.5</v>
      </c>
      <c r="F71" s="21">
        <f t="shared" si="7"/>
        <v>5.9701492537313433E-3</v>
      </c>
      <c r="G71" s="21">
        <f t="shared" si="1"/>
        <v>5.9523809523809529E-3</v>
      </c>
      <c r="H71" s="16">
        <f t="shared" si="6"/>
        <v>91364.392814245322</v>
      </c>
      <c r="I71" s="16">
        <f t="shared" si="4"/>
        <v>543.83567151336501</v>
      </c>
      <c r="J71" s="16">
        <f t="shared" si="2"/>
        <v>91092.474978488637</v>
      </c>
      <c r="K71" s="16">
        <f t="shared" si="3"/>
        <v>1994458.8488031838</v>
      </c>
      <c r="L71" s="23">
        <f t="shared" si="5"/>
        <v>21.829717107168388</v>
      </c>
    </row>
    <row r="72" spans="1:12" x14ac:dyDescent="0.25">
      <c r="A72" s="19">
        <v>63</v>
      </c>
      <c r="B72" s="11">
        <v>7</v>
      </c>
      <c r="C72" s="11">
        <v>834</v>
      </c>
      <c r="D72" s="11">
        <v>940</v>
      </c>
      <c r="E72" s="20">
        <v>0.5</v>
      </c>
      <c r="F72" s="21">
        <f t="shared" si="7"/>
        <v>7.8917700112739568E-3</v>
      </c>
      <c r="G72" s="21">
        <f t="shared" si="1"/>
        <v>7.860752386299831E-3</v>
      </c>
      <c r="H72" s="16">
        <f t="shared" si="6"/>
        <v>90820.557142731952</v>
      </c>
      <c r="I72" s="16">
        <f t="shared" si="4"/>
        <v>713.91791128481032</v>
      </c>
      <c r="J72" s="16">
        <f t="shared" si="2"/>
        <v>90463.598187089548</v>
      </c>
      <c r="K72" s="16">
        <f t="shared" si="3"/>
        <v>1903366.3738246951</v>
      </c>
      <c r="L72" s="23">
        <f t="shared" si="5"/>
        <v>20.957439964097542</v>
      </c>
    </row>
    <row r="73" spans="1:12" x14ac:dyDescent="0.25">
      <c r="A73" s="19">
        <v>64</v>
      </c>
      <c r="B73" s="11">
        <v>11</v>
      </c>
      <c r="C73" s="11">
        <v>733</v>
      </c>
      <c r="D73" s="11">
        <v>821</v>
      </c>
      <c r="E73" s="20">
        <v>0.5</v>
      </c>
      <c r="F73" s="21">
        <f t="shared" ref="F73:F109" si="8">B73/((C73+D73)/2)</f>
        <v>1.4157014157014158E-2</v>
      </c>
      <c r="G73" s="21">
        <f t="shared" ref="G73:G108" si="9">F73/((1+(1-E73)*F73))</f>
        <v>1.4057507987220448E-2</v>
      </c>
      <c r="H73" s="16">
        <f t="shared" si="6"/>
        <v>90106.639231447145</v>
      </c>
      <c r="I73" s="16">
        <f t="shared" si="4"/>
        <v>1266.6748006976595</v>
      </c>
      <c r="J73" s="16">
        <f t="shared" ref="J73:J109" si="10">H74+I73*E73</f>
        <v>89473.301831098317</v>
      </c>
      <c r="K73" s="16">
        <f t="shared" ref="K73:K97" si="11">K74+J73</f>
        <v>1812902.7756376055</v>
      </c>
      <c r="L73" s="23">
        <f t="shared" si="5"/>
        <v>20.119524944005502</v>
      </c>
    </row>
    <row r="74" spans="1:12" x14ac:dyDescent="0.25">
      <c r="A74" s="19">
        <v>65</v>
      </c>
      <c r="B74" s="11">
        <v>9</v>
      </c>
      <c r="C74" s="11">
        <v>596</v>
      </c>
      <c r="D74" s="11">
        <v>717</v>
      </c>
      <c r="E74" s="20">
        <v>0.5</v>
      </c>
      <c r="F74" s="21">
        <f t="shared" si="8"/>
        <v>1.3709063214013708E-2</v>
      </c>
      <c r="G74" s="21">
        <f t="shared" si="9"/>
        <v>1.3615733736762481E-2</v>
      </c>
      <c r="H74" s="16">
        <f t="shared" si="6"/>
        <v>88839.964430749489</v>
      </c>
      <c r="I74" s="16">
        <f t="shared" ref="I74:I108" si="12">H74*G74</f>
        <v>1209.6213008725347</v>
      </c>
      <c r="J74" s="16">
        <f t="shared" si="10"/>
        <v>88235.153780313223</v>
      </c>
      <c r="K74" s="16">
        <f t="shared" si="11"/>
        <v>1723429.4738065072</v>
      </c>
      <c r="L74" s="23">
        <f t="shared" ref="L74:L108" si="13">K74/H74</f>
        <v>19.399258935430076</v>
      </c>
    </row>
    <row r="75" spans="1:12" x14ac:dyDescent="0.25">
      <c r="A75" s="19">
        <v>66</v>
      </c>
      <c r="B75" s="11">
        <v>13</v>
      </c>
      <c r="C75" s="11">
        <v>563</v>
      </c>
      <c r="D75" s="11">
        <v>594</v>
      </c>
      <c r="E75" s="20">
        <v>0.5</v>
      </c>
      <c r="F75" s="21">
        <f t="shared" si="8"/>
        <v>2.247191011235955E-2</v>
      </c>
      <c r="G75" s="21">
        <f t="shared" si="9"/>
        <v>2.222222222222222E-2</v>
      </c>
      <c r="H75" s="16">
        <f t="shared" ref="H75:H108" si="14">H74-I74</f>
        <v>87630.343129876957</v>
      </c>
      <c r="I75" s="16">
        <f t="shared" si="12"/>
        <v>1947.34095844171</v>
      </c>
      <c r="J75" s="16">
        <f t="shared" si="10"/>
        <v>86656.67265065611</v>
      </c>
      <c r="K75" s="16">
        <f t="shared" si="11"/>
        <v>1635194.320026194</v>
      </c>
      <c r="L75" s="23">
        <f t="shared" si="13"/>
        <v>18.660138276563313</v>
      </c>
    </row>
    <row r="76" spans="1:12" x14ac:dyDescent="0.25">
      <c r="A76" s="19">
        <v>67</v>
      </c>
      <c r="B76" s="11">
        <v>13</v>
      </c>
      <c r="C76" s="11">
        <v>514</v>
      </c>
      <c r="D76" s="11">
        <v>547</v>
      </c>
      <c r="E76" s="20">
        <v>0.5</v>
      </c>
      <c r="F76" s="21">
        <f t="shared" si="8"/>
        <v>2.4505183788878417E-2</v>
      </c>
      <c r="G76" s="21">
        <f t="shared" si="9"/>
        <v>2.4208566108007451E-2</v>
      </c>
      <c r="H76" s="16">
        <f t="shared" si="14"/>
        <v>85683.002171435248</v>
      </c>
      <c r="I76" s="16">
        <f t="shared" si="12"/>
        <v>2074.2626223997363</v>
      </c>
      <c r="J76" s="16">
        <f t="shared" si="10"/>
        <v>84645.870860235387</v>
      </c>
      <c r="K76" s="16">
        <f t="shared" si="11"/>
        <v>1548537.6473755378</v>
      </c>
      <c r="L76" s="23">
        <f t="shared" si="13"/>
        <v>18.07286869193975</v>
      </c>
    </row>
    <row r="77" spans="1:12" x14ac:dyDescent="0.25">
      <c r="A77" s="19">
        <v>68</v>
      </c>
      <c r="B77" s="11">
        <v>5</v>
      </c>
      <c r="C77" s="11">
        <v>448</v>
      </c>
      <c r="D77" s="11">
        <v>510</v>
      </c>
      <c r="E77" s="20">
        <v>0.5</v>
      </c>
      <c r="F77" s="21">
        <f t="shared" si="8"/>
        <v>1.0438413361169102E-2</v>
      </c>
      <c r="G77" s="21">
        <f t="shared" si="9"/>
        <v>1.0384215991692628E-2</v>
      </c>
      <c r="H77" s="16">
        <f t="shared" si="14"/>
        <v>83608.739549035512</v>
      </c>
      <c r="I77" s="16">
        <f t="shared" si="12"/>
        <v>868.21121027035838</v>
      </c>
      <c r="J77" s="16">
        <f t="shared" si="10"/>
        <v>83174.633943900335</v>
      </c>
      <c r="K77" s="16">
        <f t="shared" si="11"/>
        <v>1463891.7765153025</v>
      </c>
      <c r="L77" s="23">
        <f t="shared" si="13"/>
        <v>17.508836808342839</v>
      </c>
    </row>
    <row r="78" spans="1:12" x14ac:dyDescent="0.25">
      <c r="A78" s="19">
        <v>69</v>
      </c>
      <c r="B78" s="11">
        <v>1</v>
      </c>
      <c r="C78" s="11">
        <v>306</v>
      </c>
      <c r="D78" s="11">
        <v>443</v>
      </c>
      <c r="E78" s="20">
        <v>0.5</v>
      </c>
      <c r="F78" s="21">
        <f t="shared" si="8"/>
        <v>2.6702269692923898E-3</v>
      </c>
      <c r="G78" s="21">
        <f t="shared" si="9"/>
        <v>2.6666666666666666E-3</v>
      </c>
      <c r="H78" s="16">
        <f t="shared" si="14"/>
        <v>82740.528338765158</v>
      </c>
      <c r="I78" s="16">
        <f t="shared" si="12"/>
        <v>220.64140890337376</v>
      </c>
      <c r="J78" s="16">
        <f t="shared" si="10"/>
        <v>82630.207634313469</v>
      </c>
      <c r="K78" s="16">
        <f t="shared" si="11"/>
        <v>1380717.1425714022</v>
      </c>
      <c r="L78" s="23">
        <f t="shared" si="13"/>
        <v>16.687313584925658</v>
      </c>
    </row>
    <row r="79" spans="1:12" x14ac:dyDescent="0.25">
      <c r="A79" s="19">
        <v>70</v>
      </c>
      <c r="B79" s="11">
        <v>6</v>
      </c>
      <c r="C79" s="11">
        <v>293</v>
      </c>
      <c r="D79" s="11">
        <v>306</v>
      </c>
      <c r="E79" s="20">
        <v>0.5</v>
      </c>
      <c r="F79" s="21">
        <f t="shared" si="8"/>
        <v>2.003338898163606E-2</v>
      </c>
      <c r="G79" s="21">
        <f t="shared" si="9"/>
        <v>1.9834710743801654E-2</v>
      </c>
      <c r="H79" s="16">
        <f t="shared" si="14"/>
        <v>82519.886929861779</v>
      </c>
      <c r="I79" s="16">
        <f t="shared" si="12"/>
        <v>1636.7580878650272</v>
      </c>
      <c r="J79" s="16">
        <f t="shared" si="10"/>
        <v>81701.507885929255</v>
      </c>
      <c r="K79" s="16">
        <f t="shared" si="11"/>
        <v>1298086.9349370888</v>
      </c>
      <c r="L79" s="23">
        <f t="shared" si="13"/>
        <v>15.730595172051128</v>
      </c>
    </row>
    <row r="80" spans="1:12" x14ac:dyDescent="0.25">
      <c r="A80" s="19">
        <v>71</v>
      </c>
      <c r="B80" s="11">
        <v>7</v>
      </c>
      <c r="C80" s="11">
        <v>362</v>
      </c>
      <c r="D80" s="11">
        <v>288</v>
      </c>
      <c r="E80" s="20">
        <v>0.5</v>
      </c>
      <c r="F80" s="21">
        <f t="shared" si="8"/>
        <v>2.1538461538461538E-2</v>
      </c>
      <c r="G80" s="21">
        <f t="shared" si="9"/>
        <v>2.1308980213089801E-2</v>
      </c>
      <c r="H80" s="16">
        <f t="shared" si="14"/>
        <v>80883.128841996746</v>
      </c>
      <c r="I80" s="16">
        <f t="shared" si="12"/>
        <v>1723.5369920669016</v>
      </c>
      <c r="J80" s="16">
        <f t="shared" si="10"/>
        <v>80021.360345963287</v>
      </c>
      <c r="K80" s="16">
        <f t="shared" si="11"/>
        <v>1216385.4270511596</v>
      </c>
      <c r="L80" s="23">
        <f t="shared" si="13"/>
        <v>15.038802831519282</v>
      </c>
    </row>
    <row r="81" spans="1:12" x14ac:dyDescent="0.25">
      <c r="A81" s="19">
        <v>72</v>
      </c>
      <c r="B81" s="11">
        <v>2</v>
      </c>
      <c r="C81" s="11">
        <v>207</v>
      </c>
      <c r="D81" s="11">
        <v>359</v>
      </c>
      <c r="E81" s="20">
        <v>0.5</v>
      </c>
      <c r="F81" s="21">
        <f t="shared" si="8"/>
        <v>7.0671378091872791E-3</v>
      </c>
      <c r="G81" s="21">
        <f t="shared" si="9"/>
        <v>7.0422535211267607E-3</v>
      </c>
      <c r="H81" s="16">
        <f t="shared" si="14"/>
        <v>79159.591849929842</v>
      </c>
      <c r="I81" s="16">
        <f t="shared" si="12"/>
        <v>557.46191443612565</v>
      </c>
      <c r="J81" s="16">
        <f t="shared" si="10"/>
        <v>78880.860892711789</v>
      </c>
      <c r="K81" s="16">
        <f t="shared" si="11"/>
        <v>1136364.0667051962</v>
      </c>
      <c r="L81" s="23">
        <f t="shared" si="13"/>
        <v>14.355355303745206</v>
      </c>
    </row>
    <row r="82" spans="1:12" x14ac:dyDescent="0.25">
      <c r="A82" s="19">
        <v>73</v>
      </c>
      <c r="B82" s="11">
        <v>5</v>
      </c>
      <c r="C82" s="11">
        <v>243</v>
      </c>
      <c r="D82" s="11">
        <v>206</v>
      </c>
      <c r="E82" s="20">
        <v>0.5</v>
      </c>
      <c r="F82" s="21">
        <f t="shared" si="8"/>
        <v>2.2271714922048998E-2</v>
      </c>
      <c r="G82" s="21">
        <f t="shared" si="9"/>
        <v>2.2026431718061672E-2</v>
      </c>
      <c r="H82" s="16">
        <f t="shared" si="14"/>
        <v>78602.129935493722</v>
      </c>
      <c r="I82" s="16">
        <f t="shared" si="12"/>
        <v>1731.3244479183638</v>
      </c>
      <c r="J82" s="16">
        <f t="shared" si="10"/>
        <v>77736.46771153454</v>
      </c>
      <c r="K82" s="16">
        <f t="shared" si="11"/>
        <v>1057483.2058124845</v>
      </c>
      <c r="L82" s="23">
        <f t="shared" si="13"/>
        <v>13.453620234977443</v>
      </c>
    </row>
    <row r="83" spans="1:12" x14ac:dyDescent="0.25">
      <c r="A83" s="19">
        <v>74</v>
      </c>
      <c r="B83" s="11">
        <v>5</v>
      </c>
      <c r="C83" s="11">
        <v>231</v>
      </c>
      <c r="D83" s="11">
        <v>237</v>
      </c>
      <c r="E83" s="20">
        <v>0.5</v>
      </c>
      <c r="F83" s="21">
        <f t="shared" si="8"/>
        <v>2.1367521367521368E-2</v>
      </c>
      <c r="G83" s="21">
        <f t="shared" si="9"/>
        <v>2.1141649048625793E-2</v>
      </c>
      <c r="H83" s="16">
        <f t="shared" si="14"/>
        <v>76870.805487575359</v>
      </c>
      <c r="I83" s="16">
        <f t="shared" si="12"/>
        <v>1625.1755917034959</v>
      </c>
      <c r="J83" s="16">
        <f t="shared" si="10"/>
        <v>76058.217691723621</v>
      </c>
      <c r="K83" s="16">
        <f t="shared" si="11"/>
        <v>979746.73810094991</v>
      </c>
      <c r="L83" s="23">
        <f t="shared" si="13"/>
        <v>12.745368438467924</v>
      </c>
    </row>
    <row r="84" spans="1:12" x14ac:dyDescent="0.25">
      <c r="A84" s="19">
        <v>75</v>
      </c>
      <c r="B84" s="11">
        <v>4</v>
      </c>
      <c r="C84" s="11">
        <v>255</v>
      </c>
      <c r="D84" s="11">
        <v>226</v>
      </c>
      <c r="E84" s="20">
        <v>0.5</v>
      </c>
      <c r="F84" s="21">
        <f t="shared" si="8"/>
        <v>1.6632016632016633E-2</v>
      </c>
      <c r="G84" s="21">
        <f t="shared" si="9"/>
        <v>1.6494845360824743E-2</v>
      </c>
      <c r="H84" s="16">
        <f t="shared" si="14"/>
        <v>75245.629895871869</v>
      </c>
      <c r="I84" s="16">
        <f t="shared" si="12"/>
        <v>1241.1650292102577</v>
      </c>
      <c r="J84" s="16">
        <f t="shared" si="10"/>
        <v>74625.047381266748</v>
      </c>
      <c r="K84" s="16">
        <f t="shared" si="11"/>
        <v>903688.5204092263</v>
      </c>
      <c r="L84" s="23">
        <f t="shared" si="13"/>
        <v>12.009847238434833</v>
      </c>
    </row>
    <row r="85" spans="1:12" x14ac:dyDescent="0.25">
      <c r="A85" s="19">
        <v>76</v>
      </c>
      <c r="B85" s="11">
        <v>10</v>
      </c>
      <c r="C85" s="11">
        <v>228</v>
      </c>
      <c r="D85" s="11">
        <v>250</v>
      </c>
      <c r="E85" s="20">
        <v>0.5</v>
      </c>
      <c r="F85" s="21">
        <f t="shared" si="8"/>
        <v>4.1841004184100417E-2</v>
      </c>
      <c r="G85" s="21">
        <f t="shared" si="9"/>
        <v>4.0983606557377046E-2</v>
      </c>
      <c r="H85" s="16">
        <f t="shared" si="14"/>
        <v>74004.464866661612</v>
      </c>
      <c r="I85" s="16">
        <f t="shared" si="12"/>
        <v>3032.969871584492</v>
      </c>
      <c r="J85" s="16">
        <f t="shared" si="10"/>
        <v>72487.979930869376</v>
      </c>
      <c r="K85" s="16">
        <f t="shared" si="11"/>
        <v>829063.47302795958</v>
      </c>
      <c r="L85" s="23">
        <f t="shared" si="13"/>
        <v>11.20288450868112</v>
      </c>
    </row>
    <row r="86" spans="1:12" x14ac:dyDescent="0.25">
      <c r="A86" s="19">
        <v>77</v>
      </c>
      <c r="B86" s="11">
        <v>6</v>
      </c>
      <c r="C86" s="11">
        <v>202</v>
      </c>
      <c r="D86" s="11">
        <v>224</v>
      </c>
      <c r="E86" s="20">
        <v>0.5</v>
      </c>
      <c r="F86" s="21">
        <f t="shared" si="8"/>
        <v>2.8169014084507043E-2</v>
      </c>
      <c r="G86" s="21">
        <f t="shared" si="9"/>
        <v>2.777777777777778E-2</v>
      </c>
      <c r="H86" s="16">
        <f t="shared" si="14"/>
        <v>70971.494995077126</v>
      </c>
      <c r="I86" s="16">
        <f t="shared" si="12"/>
        <v>1971.4304165299202</v>
      </c>
      <c r="J86" s="16">
        <f t="shared" si="10"/>
        <v>69985.779786812156</v>
      </c>
      <c r="K86" s="16">
        <f t="shared" si="11"/>
        <v>756575.49309709016</v>
      </c>
      <c r="L86" s="23">
        <f t="shared" si="13"/>
        <v>10.660272735547833</v>
      </c>
    </row>
    <row r="87" spans="1:12" x14ac:dyDescent="0.25">
      <c r="A87" s="19">
        <v>78</v>
      </c>
      <c r="B87" s="11">
        <v>7</v>
      </c>
      <c r="C87" s="11">
        <v>182</v>
      </c>
      <c r="D87" s="11">
        <v>195</v>
      </c>
      <c r="E87" s="20">
        <v>0.5</v>
      </c>
      <c r="F87" s="21">
        <f t="shared" si="8"/>
        <v>3.7135278514588858E-2</v>
      </c>
      <c r="G87" s="21">
        <f t="shared" si="9"/>
        <v>3.6458333333333336E-2</v>
      </c>
      <c r="H87" s="16">
        <f t="shared" si="14"/>
        <v>69000.064578547201</v>
      </c>
      <c r="I87" s="16">
        <f t="shared" si="12"/>
        <v>2515.6273544262003</v>
      </c>
      <c r="J87" s="16">
        <f t="shared" si="10"/>
        <v>67742.250901334104</v>
      </c>
      <c r="K87" s="16">
        <f t="shared" si="11"/>
        <v>686589.71331027802</v>
      </c>
      <c r="L87" s="23">
        <f t="shared" si="13"/>
        <v>9.9505662422777714</v>
      </c>
    </row>
    <row r="88" spans="1:12" x14ac:dyDescent="0.25">
      <c r="A88" s="19">
        <v>79</v>
      </c>
      <c r="B88" s="11">
        <v>8</v>
      </c>
      <c r="C88" s="11">
        <v>178</v>
      </c>
      <c r="D88" s="11">
        <v>177</v>
      </c>
      <c r="E88" s="20">
        <v>0.5</v>
      </c>
      <c r="F88" s="21">
        <f t="shared" si="8"/>
        <v>4.507042253521127E-2</v>
      </c>
      <c r="G88" s="21">
        <f t="shared" si="9"/>
        <v>4.4077134986225897E-2</v>
      </c>
      <c r="H88" s="16">
        <f t="shared" si="14"/>
        <v>66484.437224121008</v>
      </c>
      <c r="I88" s="16">
        <f t="shared" si="12"/>
        <v>2930.4435140108435</v>
      </c>
      <c r="J88" s="16">
        <f t="shared" si="10"/>
        <v>65019.215467115588</v>
      </c>
      <c r="K88" s="16">
        <f t="shared" si="11"/>
        <v>618847.46240894392</v>
      </c>
      <c r="L88" s="23">
        <f t="shared" si="13"/>
        <v>9.3081552352288224</v>
      </c>
    </row>
    <row r="89" spans="1:12" x14ac:dyDescent="0.25">
      <c r="A89" s="19">
        <v>80</v>
      </c>
      <c r="B89" s="11">
        <v>10</v>
      </c>
      <c r="C89" s="11">
        <v>162</v>
      </c>
      <c r="D89" s="11">
        <v>177</v>
      </c>
      <c r="E89" s="20">
        <v>0.5</v>
      </c>
      <c r="F89" s="21">
        <f t="shared" si="8"/>
        <v>5.8997050147492625E-2</v>
      </c>
      <c r="G89" s="21">
        <f t="shared" si="9"/>
        <v>5.730659025787966E-2</v>
      </c>
      <c r="H89" s="16">
        <f t="shared" si="14"/>
        <v>63553.993710110168</v>
      </c>
      <c r="I89" s="16">
        <f t="shared" si="12"/>
        <v>3642.0626767971444</v>
      </c>
      <c r="J89" s="16">
        <f t="shared" si="10"/>
        <v>61732.962371711597</v>
      </c>
      <c r="K89" s="16">
        <f t="shared" si="11"/>
        <v>553828.24694182829</v>
      </c>
      <c r="L89" s="23">
        <f t="shared" si="13"/>
        <v>8.7142949578906688</v>
      </c>
    </row>
    <row r="90" spans="1:12" x14ac:dyDescent="0.25">
      <c r="A90" s="19">
        <v>81</v>
      </c>
      <c r="B90" s="11">
        <v>12</v>
      </c>
      <c r="C90" s="11">
        <v>163</v>
      </c>
      <c r="D90" s="11">
        <v>152</v>
      </c>
      <c r="E90" s="20">
        <v>0.5</v>
      </c>
      <c r="F90" s="21">
        <f t="shared" si="8"/>
        <v>7.6190476190476197E-2</v>
      </c>
      <c r="G90" s="21">
        <f t="shared" si="9"/>
        <v>7.3394495412844041E-2</v>
      </c>
      <c r="H90" s="16">
        <f t="shared" si="14"/>
        <v>59911.931033313027</v>
      </c>
      <c r="I90" s="16">
        <f t="shared" si="12"/>
        <v>4397.2059473991212</v>
      </c>
      <c r="J90" s="16">
        <f t="shared" si="10"/>
        <v>57713.328059613465</v>
      </c>
      <c r="K90" s="16">
        <f t="shared" si="11"/>
        <v>492095.28457011672</v>
      </c>
      <c r="L90" s="23">
        <f t="shared" si="13"/>
        <v>8.213644195452412</v>
      </c>
    </row>
    <row r="91" spans="1:12" x14ac:dyDescent="0.25">
      <c r="A91" s="19">
        <v>82</v>
      </c>
      <c r="B91" s="11">
        <v>4</v>
      </c>
      <c r="C91" s="11">
        <v>133</v>
      </c>
      <c r="D91" s="11">
        <v>155</v>
      </c>
      <c r="E91" s="20">
        <v>0.5</v>
      </c>
      <c r="F91" s="21">
        <f t="shared" si="8"/>
        <v>2.7777777777777776E-2</v>
      </c>
      <c r="G91" s="21">
        <f t="shared" si="9"/>
        <v>2.7397260273972601E-2</v>
      </c>
      <c r="H91" s="16">
        <f t="shared" si="14"/>
        <v>55514.725085913902</v>
      </c>
      <c r="I91" s="16">
        <f t="shared" si="12"/>
        <v>1520.9513722168192</v>
      </c>
      <c r="J91" s="16">
        <f t="shared" si="10"/>
        <v>54754.249399805492</v>
      </c>
      <c r="K91" s="16">
        <f t="shared" si="11"/>
        <v>434381.95651050325</v>
      </c>
      <c r="L91" s="23">
        <f t="shared" si="13"/>
        <v>7.8246259139040877</v>
      </c>
    </row>
    <row r="92" spans="1:12" x14ac:dyDescent="0.25">
      <c r="A92" s="19">
        <v>83</v>
      </c>
      <c r="B92" s="11">
        <v>10</v>
      </c>
      <c r="C92" s="11">
        <v>133</v>
      </c>
      <c r="D92" s="11">
        <v>123</v>
      </c>
      <c r="E92" s="20">
        <v>0.5</v>
      </c>
      <c r="F92" s="21">
        <f t="shared" si="8"/>
        <v>7.8125E-2</v>
      </c>
      <c r="G92" s="21">
        <f t="shared" si="9"/>
        <v>7.5187969924812026E-2</v>
      </c>
      <c r="H92" s="16">
        <f t="shared" si="14"/>
        <v>53993.773713697083</v>
      </c>
      <c r="I92" s="16">
        <f t="shared" si="12"/>
        <v>4059.6822341125626</v>
      </c>
      <c r="J92" s="16">
        <f t="shared" si="10"/>
        <v>51963.9325966408</v>
      </c>
      <c r="K92" s="16">
        <f t="shared" si="11"/>
        <v>379627.70711069775</v>
      </c>
      <c r="L92" s="23">
        <f t="shared" si="13"/>
        <v>7.0309534044365973</v>
      </c>
    </row>
    <row r="93" spans="1:12" x14ac:dyDescent="0.25">
      <c r="A93" s="19">
        <v>84</v>
      </c>
      <c r="B93" s="11">
        <v>5</v>
      </c>
      <c r="C93" s="11">
        <v>98</v>
      </c>
      <c r="D93" s="11">
        <v>133</v>
      </c>
      <c r="E93" s="20">
        <v>0.5</v>
      </c>
      <c r="F93" s="21">
        <f t="shared" si="8"/>
        <v>4.3290043290043288E-2</v>
      </c>
      <c r="G93" s="21">
        <f t="shared" si="9"/>
        <v>4.2372881355932202E-2</v>
      </c>
      <c r="H93" s="16">
        <f t="shared" si="14"/>
        <v>49934.091479584516</v>
      </c>
      <c r="I93" s="16">
        <f t="shared" si="12"/>
        <v>2115.8513338806997</v>
      </c>
      <c r="J93" s="16">
        <f t="shared" si="10"/>
        <v>48876.165812644162</v>
      </c>
      <c r="K93" s="16">
        <f t="shared" si="11"/>
        <v>327663.77451405698</v>
      </c>
      <c r="L93" s="23">
        <f t="shared" si="13"/>
        <v>6.5619252259355081</v>
      </c>
    </row>
    <row r="94" spans="1:12" x14ac:dyDescent="0.25">
      <c r="A94" s="19">
        <v>85</v>
      </c>
      <c r="B94" s="11">
        <v>8</v>
      </c>
      <c r="C94" s="11">
        <v>119</v>
      </c>
      <c r="D94" s="11">
        <v>87</v>
      </c>
      <c r="E94" s="20">
        <v>0.5</v>
      </c>
      <c r="F94" s="21">
        <f t="shared" si="8"/>
        <v>7.7669902912621352E-2</v>
      </c>
      <c r="G94" s="21">
        <f t="shared" si="9"/>
        <v>7.476635514018691E-2</v>
      </c>
      <c r="H94" s="16">
        <f t="shared" si="14"/>
        <v>47818.240145703814</v>
      </c>
      <c r="I94" s="16">
        <f t="shared" si="12"/>
        <v>3575.1955249124344</v>
      </c>
      <c r="J94" s="16">
        <f t="shared" si="10"/>
        <v>46030.642383247592</v>
      </c>
      <c r="K94" s="16">
        <f t="shared" si="11"/>
        <v>278787.6087014128</v>
      </c>
      <c r="L94" s="23">
        <f t="shared" si="13"/>
        <v>5.8301520058441589</v>
      </c>
    </row>
    <row r="95" spans="1:12" x14ac:dyDescent="0.25">
      <c r="A95" s="19">
        <v>86</v>
      </c>
      <c r="B95" s="11">
        <v>8</v>
      </c>
      <c r="C95" s="11">
        <v>73</v>
      </c>
      <c r="D95" s="11">
        <v>110</v>
      </c>
      <c r="E95" s="20">
        <v>0.5</v>
      </c>
      <c r="F95" s="21">
        <f t="shared" si="8"/>
        <v>8.7431693989071038E-2</v>
      </c>
      <c r="G95" s="21">
        <f t="shared" si="9"/>
        <v>8.3769633507853394E-2</v>
      </c>
      <c r="H95" s="16">
        <f t="shared" si="14"/>
        <v>44243.044620791377</v>
      </c>
      <c r="I95" s="16">
        <f t="shared" si="12"/>
        <v>3706.2236331552981</v>
      </c>
      <c r="J95" s="16">
        <f t="shared" si="10"/>
        <v>42389.932804213728</v>
      </c>
      <c r="K95" s="16">
        <f t="shared" si="11"/>
        <v>232756.96631816521</v>
      </c>
      <c r="L95" s="23">
        <f t="shared" si="13"/>
        <v>5.2608713598517687</v>
      </c>
    </row>
    <row r="96" spans="1:12" x14ac:dyDescent="0.25">
      <c r="A96" s="19">
        <v>87</v>
      </c>
      <c r="B96" s="11">
        <v>5</v>
      </c>
      <c r="C96" s="11">
        <v>64</v>
      </c>
      <c r="D96" s="11">
        <v>72</v>
      </c>
      <c r="E96" s="20">
        <v>0.5</v>
      </c>
      <c r="F96" s="21">
        <f t="shared" si="8"/>
        <v>7.3529411764705885E-2</v>
      </c>
      <c r="G96" s="21">
        <f t="shared" si="9"/>
        <v>7.0921985815602828E-2</v>
      </c>
      <c r="H96" s="16">
        <f t="shared" si="14"/>
        <v>40536.820987636078</v>
      </c>
      <c r="I96" s="16">
        <f t="shared" si="12"/>
        <v>2874.9518430947569</v>
      </c>
      <c r="J96" s="16">
        <f t="shared" si="10"/>
        <v>39099.345066088696</v>
      </c>
      <c r="K96" s="16">
        <f t="shared" si="11"/>
        <v>190367.03351395149</v>
      </c>
      <c r="L96" s="23">
        <f t="shared" si="13"/>
        <v>4.6961510270382165</v>
      </c>
    </row>
    <row r="97" spans="1:12" x14ac:dyDescent="0.25">
      <c r="A97" s="19">
        <v>88</v>
      </c>
      <c r="B97" s="11">
        <v>7</v>
      </c>
      <c r="C97" s="11">
        <v>54</v>
      </c>
      <c r="D97" s="11">
        <v>59</v>
      </c>
      <c r="E97" s="20">
        <v>0.5</v>
      </c>
      <c r="F97" s="21">
        <f t="shared" si="8"/>
        <v>0.12389380530973451</v>
      </c>
      <c r="G97" s="21">
        <f t="shared" si="9"/>
        <v>0.11666666666666665</v>
      </c>
      <c r="H97" s="16">
        <f t="shared" si="14"/>
        <v>37661.869144541321</v>
      </c>
      <c r="I97" s="16">
        <f t="shared" si="12"/>
        <v>4393.8847335298206</v>
      </c>
      <c r="J97" s="16">
        <f t="shared" si="10"/>
        <v>35464.926777776411</v>
      </c>
      <c r="K97" s="16">
        <f t="shared" si="11"/>
        <v>151267.68844786281</v>
      </c>
      <c r="L97" s="23">
        <f t="shared" si="13"/>
        <v>4.01646789933121</v>
      </c>
    </row>
    <row r="98" spans="1:12" x14ac:dyDescent="0.25">
      <c r="A98" s="19">
        <v>89</v>
      </c>
      <c r="B98" s="11">
        <v>8</v>
      </c>
      <c r="C98" s="11">
        <v>38</v>
      </c>
      <c r="D98" s="11">
        <v>38</v>
      </c>
      <c r="E98" s="20">
        <v>0.5</v>
      </c>
      <c r="F98" s="21">
        <f t="shared" si="8"/>
        <v>0.21052631578947367</v>
      </c>
      <c r="G98" s="21">
        <f t="shared" si="9"/>
        <v>0.19047619047619049</v>
      </c>
      <c r="H98" s="16">
        <f t="shared" si="14"/>
        <v>33267.984411011501</v>
      </c>
      <c r="I98" s="16">
        <f t="shared" si="12"/>
        <v>6336.7589354307629</v>
      </c>
      <c r="J98" s="16">
        <f t="shared" si="10"/>
        <v>30099.604943296119</v>
      </c>
      <c r="K98" s="16">
        <f>K99+J98</f>
        <v>115802.7616700864</v>
      </c>
      <c r="L98" s="23">
        <f t="shared" si="13"/>
        <v>3.4809070558466533</v>
      </c>
    </row>
    <row r="99" spans="1:12" x14ac:dyDescent="0.25">
      <c r="A99" s="19">
        <v>90</v>
      </c>
      <c r="B99" s="11">
        <v>7</v>
      </c>
      <c r="C99" s="11">
        <v>26</v>
      </c>
      <c r="D99" s="11">
        <v>30</v>
      </c>
      <c r="E99" s="24">
        <v>0.5</v>
      </c>
      <c r="F99" s="25">
        <f t="shared" si="8"/>
        <v>0.25</v>
      </c>
      <c r="G99" s="25">
        <f t="shared" si="9"/>
        <v>0.22222222222222221</v>
      </c>
      <c r="H99" s="26">
        <f t="shared" si="14"/>
        <v>26931.225475580737</v>
      </c>
      <c r="I99" s="26">
        <f t="shared" si="12"/>
        <v>5984.7167723512748</v>
      </c>
      <c r="J99" s="26">
        <f t="shared" si="10"/>
        <v>23938.867089405099</v>
      </c>
      <c r="K99" s="26">
        <f t="shared" ref="K99:K108" si="15">K100+J99</f>
        <v>85703.156726790286</v>
      </c>
      <c r="L99" s="27">
        <f t="shared" si="13"/>
        <v>3.1822969513399837</v>
      </c>
    </row>
    <row r="100" spans="1:12" x14ac:dyDescent="0.25">
      <c r="A100" s="19">
        <v>91</v>
      </c>
      <c r="B100" s="11">
        <v>12</v>
      </c>
      <c r="C100" s="11">
        <v>30</v>
      </c>
      <c r="D100" s="11">
        <v>22</v>
      </c>
      <c r="E100" s="24">
        <v>0.5</v>
      </c>
      <c r="F100" s="25">
        <f t="shared" si="8"/>
        <v>0.46153846153846156</v>
      </c>
      <c r="G100" s="25">
        <f t="shared" si="9"/>
        <v>0.375</v>
      </c>
      <c r="H100" s="26">
        <f t="shared" si="14"/>
        <v>20946.508703229461</v>
      </c>
      <c r="I100" s="26">
        <f t="shared" si="12"/>
        <v>7854.940763711048</v>
      </c>
      <c r="J100" s="26">
        <f t="shared" si="10"/>
        <v>17019.038321373937</v>
      </c>
      <c r="K100" s="26">
        <f t="shared" si="15"/>
        <v>61764.289637385184</v>
      </c>
      <c r="L100" s="27">
        <f t="shared" si="13"/>
        <v>2.9486675088656935</v>
      </c>
    </row>
    <row r="101" spans="1:12" x14ac:dyDescent="0.25">
      <c r="A101" s="19">
        <v>92</v>
      </c>
      <c r="B101" s="11">
        <v>2</v>
      </c>
      <c r="C101" s="11">
        <v>15</v>
      </c>
      <c r="D101" s="11">
        <v>22</v>
      </c>
      <c r="E101" s="24">
        <v>0.5</v>
      </c>
      <c r="F101" s="25">
        <f t="shared" si="8"/>
        <v>0.10810810810810811</v>
      </c>
      <c r="G101" s="25">
        <f t="shared" si="9"/>
        <v>0.10256410256410257</v>
      </c>
      <c r="H101" s="26">
        <f t="shared" si="14"/>
        <v>13091.567939518412</v>
      </c>
      <c r="I101" s="26">
        <f t="shared" si="12"/>
        <v>1342.7249168736835</v>
      </c>
      <c r="J101" s="26">
        <f t="shared" si="10"/>
        <v>12420.205481081572</v>
      </c>
      <c r="K101" s="26">
        <f t="shared" si="15"/>
        <v>44745.251316011243</v>
      </c>
      <c r="L101" s="27">
        <f t="shared" si="13"/>
        <v>3.4178680141851094</v>
      </c>
    </row>
    <row r="102" spans="1:12" x14ac:dyDescent="0.25">
      <c r="A102" s="19">
        <v>93</v>
      </c>
      <c r="B102" s="11">
        <v>4</v>
      </c>
      <c r="C102" s="11">
        <v>14</v>
      </c>
      <c r="D102" s="11">
        <v>13</v>
      </c>
      <c r="E102" s="24">
        <v>0.5</v>
      </c>
      <c r="F102" s="25">
        <f t="shared" si="8"/>
        <v>0.29629629629629628</v>
      </c>
      <c r="G102" s="25">
        <f t="shared" si="9"/>
        <v>0.25806451612903225</v>
      </c>
      <c r="H102" s="26">
        <f t="shared" si="14"/>
        <v>11748.843022644729</v>
      </c>
      <c r="I102" s="26">
        <f t="shared" si="12"/>
        <v>3031.9594897147686</v>
      </c>
      <c r="J102" s="26">
        <f t="shared" si="10"/>
        <v>10232.863277787344</v>
      </c>
      <c r="K102" s="26">
        <f t="shared" si="15"/>
        <v>32325.045834929675</v>
      </c>
      <c r="L102" s="27">
        <f t="shared" si="13"/>
        <v>2.7513386443776939</v>
      </c>
    </row>
    <row r="103" spans="1:12" x14ac:dyDescent="0.25">
      <c r="A103" s="19">
        <v>94</v>
      </c>
      <c r="B103" s="11">
        <v>4</v>
      </c>
      <c r="C103" s="11">
        <v>12</v>
      </c>
      <c r="D103" s="11">
        <v>10</v>
      </c>
      <c r="E103" s="24">
        <v>0.5</v>
      </c>
      <c r="F103" s="25">
        <f t="shared" si="8"/>
        <v>0.36363636363636365</v>
      </c>
      <c r="G103" s="25">
        <f t="shared" si="9"/>
        <v>0.30769230769230771</v>
      </c>
      <c r="H103" s="26">
        <f t="shared" si="14"/>
        <v>8716.88353292996</v>
      </c>
      <c r="I103" s="26">
        <f t="shared" si="12"/>
        <v>2682.1180101322957</v>
      </c>
      <c r="J103" s="26">
        <f t="shared" si="10"/>
        <v>7375.8245278638124</v>
      </c>
      <c r="K103" s="26">
        <f t="shared" si="15"/>
        <v>22092.182557142329</v>
      </c>
      <c r="L103" s="27">
        <f t="shared" si="13"/>
        <v>2.5344129554655872</v>
      </c>
    </row>
    <row r="104" spans="1:12" x14ac:dyDescent="0.25">
      <c r="A104" s="19">
        <v>95</v>
      </c>
      <c r="B104" s="11">
        <v>1</v>
      </c>
      <c r="C104" s="11">
        <v>8</v>
      </c>
      <c r="D104" s="11">
        <v>10</v>
      </c>
      <c r="E104" s="24">
        <v>0.5</v>
      </c>
      <c r="F104" s="25">
        <f t="shared" si="8"/>
        <v>0.1111111111111111</v>
      </c>
      <c r="G104" s="25">
        <f t="shared" si="9"/>
        <v>0.10526315789473684</v>
      </c>
      <c r="H104" s="26">
        <f t="shared" si="14"/>
        <v>6034.7655227976647</v>
      </c>
      <c r="I104" s="26">
        <f t="shared" si="12"/>
        <v>635.23847608396466</v>
      </c>
      <c r="J104" s="26">
        <f t="shared" si="10"/>
        <v>5717.1462847556822</v>
      </c>
      <c r="K104" s="26">
        <f t="shared" si="15"/>
        <v>14716.358029278515</v>
      </c>
      <c r="L104" s="27">
        <f t="shared" si="13"/>
        <v>2.4385964912280702</v>
      </c>
    </row>
    <row r="105" spans="1:12" x14ac:dyDescent="0.25">
      <c r="A105" s="19">
        <v>96</v>
      </c>
      <c r="B105" s="11">
        <v>4</v>
      </c>
      <c r="C105" s="11">
        <v>9</v>
      </c>
      <c r="D105" s="11">
        <v>2</v>
      </c>
      <c r="E105" s="24">
        <v>0.5</v>
      </c>
      <c r="F105" s="25">
        <f t="shared" si="8"/>
        <v>0.72727272727272729</v>
      </c>
      <c r="G105" s="25">
        <f t="shared" si="9"/>
        <v>0.53333333333333333</v>
      </c>
      <c r="H105" s="26">
        <f t="shared" si="14"/>
        <v>5399.5270467136997</v>
      </c>
      <c r="I105" s="26">
        <f t="shared" si="12"/>
        <v>2879.7477582473066</v>
      </c>
      <c r="J105" s="26">
        <f t="shared" si="10"/>
        <v>3959.6531675900465</v>
      </c>
      <c r="K105" s="26">
        <f t="shared" si="15"/>
        <v>8999.2117445228323</v>
      </c>
      <c r="L105" s="27">
        <f t="shared" si="13"/>
        <v>1.6666666666666665</v>
      </c>
    </row>
    <row r="106" spans="1:12" x14ac:dyDescent="0.25">
      <c r="A106" s="19">
        <v>97</v>
      </c>
      <c r="B106" s="11">
        <v>1</v>
      </c>
      <c r="C106" s="11">
        <v>2</v>
      </c>
      <c r="D106" s="11">
        <v>5</v>
      </c>
      <c r="E106" s="24">
        <v>0.5</v>
      </c>
      <c r="F106" s="25">
        <f t="shared" si="8"/>
        <v>0.2857142857142857</v>
      </c>
      <c r="G106" s="25">
        <f t="shared" si="9"/>
        <v>0.25</v>
      </c>
      <c r="H106" s="26">
        <f t="shared" si="14"/>
        <v>2519.7792884663932</v>
      </c>
      <c r="I106" s="26">
        <f t="shared" si="12"/>
        <v>629.94482211659829</v>
      </c>
      <c r="J106" s="26">
        <f t="shared" si="10"/>
        <v>2204.8068774080939</v>
      </c>
      <c r="K106" s="26">
        <f t="shared" si="15"/>
        <v>5039.5585769327863</v>
      </c>
      <c r="L106" s="27">
        <f t="shared" si="13"/>
        <v>2</v>
      </c>
    </row>
    <row r="107" spans="1:12" x14ac:dyDescent="0.25">
      <c r="A107" s="19">
        <v>98</v>
      </c>
      <c r="B107" s="11">
        <v>2</v>
      </c>
      <c r="C107" s="11">
        <v>4</v>
      </c>
      <c r="D107" s="11">
        <v>2</v>
      </c>
      <c r="E107" s="24">
        <v>0.5</v>
      </c>
      <c r="F107" s="25">
        <f t="shared" si="8"/>
        <v>0.66666666666666663</v>
      </c>
      <c r="G107" s="25">
        <f t="shared" si="9"/>
        <v>0.5</v>
      </c>
      <c r="H107" s="26">
        <f t="shared" si="14"/>
        <v>1889.8344663497949</v>
      </c>
      <c r="I107" s="26">
        <f t="shared" si="12"/>
        <v>944.91723317489743</v>
      </c>
      <c r="J107" s="26">
        <f t="shared" si="10"/>
        <v>1417.3758497623462</v>
      </c>
      <c r="K107" s="26">
        <f t="shared" si="15"/>
        <v>2834.7516995246924</v>
      </c>
      <c r="L107" s="27">
        <f t="shared" si="13"/>
        <v>1.5</v>
      </c>
    </row>
    <row r="108" spans="1:12" x14ac:dyDescent="0.25">
      <c r="A108" s="19">
        <v>99</v>
      </c>
      <c r="B108" s="13">
        <v>0</v>
      </c>
      <c r="C108" s="11">
        <v>3</v>
      </c>
      <c r="D108" s="11">
        <v>1</v>
      </c>
      <c r="E108" s="24">
        <v>0.5</v>
      </c>
      <c r="F108" s="25">
        <f t="shared" si="8"/>
        <v>0</v>
      </c>
      <c r="G108" s="25">
        <f t="shared" si="9"/>
        <v>0</v>
      </c>
      <c r="H108" s="26">
        <f t="shared" si="14"/>
        <v>944.91723317489743</v>
      </c>
      <c r="I108" s="26">
        <f t="shared" si="12"/>
        <v>0</v>
      </c>
      <c r="J108" s="26">
        <f t="shared" si="10"/>
        <v>944.91723317489743</v>
      </c>
      <c r="K108" s="26">
        <f t="shared" si="15"/>
        <v>1417.3758497623462</v>
      </c>
      <c r="L108" s="27">
        <f t="shared" si="13"/>
        <v>1.5</v>
      </c>
    </row>
    <row r="109" spans="1:12" x14ac:dyDescent="0.25">
      <c r="A109" s="19" t="s">
        <v>24</v>
      </c>
      <c r="B109" s="26">
        <v>0</v>
      </c>
      <c r="C109" s="26">
        <v>3</v>
      </c>
      <c r="D109" s="26">
        <v>6</v>
      </c>
      <c r="E109" s="24">
        <v>0.5</v>
      </c>
      <c r="F109" s="25">
        <f t="shared" si="8"/>
        <v>0</v>
      </c>
      <c r="G109" s="25">
        <v>1</v>
      </c>
      <c r="H109" s="26">
        <f>H108-I108</f>
        <v>944.91723317489743</v>
      </c>
      <c r="I109" s="26">
        <f>H109*G109</f>
        <v>944.91723317489743</v>
      </c>
      <c r="J109" s="26">
        <f t="shared" si="10"/>
        <v>472.45861658744872</v>
      </c>
      <c r="K109" s="26">
        <f>J109</f>
        <v>472.45861658744872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1219</v>
      </c>
      <c r="D9" s="39">
        <v>1101</v>
      </c>
      <c r="E9" s="20">
        <v>0.5</v>
      </c>
      <c r="F9" s="21">
        <f t="shared" ref="F9:F40" si="0">B9/((C9+D9)/2)</f>
        <v>8.6206896551724137E-4</v>
      </c>
      <c r="G9" s="21">
        <f t="shared" ref="G9:G72" si="1">F9/((1+(1-E9)*F9))</f>
        <v>8.6169754416199902E-4</v>
      </c>
      <c r="H9" s="16">
        <v>100000</v>
      </c>
      <c r="I9" s="16">
        <f>H9*G9</f>
        <v>86.169754416199908</v>
      </c>
      <c r="J9" s="16">
        <f t="shared" ref="J9:J72" si="2">H10+I9*E9</f>
        <v>99956.915122791892</v>
      </c>
      <c r="K9" s="16">
        <f t="shared" ref="K9:K72" si="3">K10+J9</f>
        <v>8155219.9718561955</v>
      </c>
      <c r="L9" s="22">
        <f>K9/H9</f>
        <v>81.552199718561951</v>
      </c>
    </row>
    <row r="10" spans="1:13" x14ac:dyDescent="0.25">
      <c r="A10" s="19">
        <v>1</v>
      </c>
      <c r="B10" s="13">
        <v>0</v>
      </c>
      <c r="C10" s="11">
        <v>1232</v>
      </c>
      <c r="D10" s="39">
        <v>1197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99913.830245583798</v>
      </c>
      <c r="I10" s="16">
        <f t="shared" ref="I10:I73" si="4">H10*G10</f>
        <v>0</v>
      </c>
      <c r="J10" s="16">
        <f t="shared" si="2"/>
        <v>99913.830245583798</v>
      </c>
      <c r="K10" s="16">
        <f t="shared" si="3"/>
        <v>8055263.0567334034</v>
      </c>
      <c r="L10" s="23">
        <f t="shared" ref="L10:L73" si="5">K10/H10</f>
        <v>80.622102435007463</v>
      </c>
    </row>
    <row r="11" spans="1:13" x14ac:dyDescent="0.25">
      <c r="A11" s="19">
        <v>2</v>
      </c>
      <c r="B11" s="13">
        <v>0</v>
      </c>
      <c r="C11" s="11">
        <v>1255</v>
      </c>
      <c r="D11" s="39">
        <v>1195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99913.830245583798</v>
      </c>
      <c r="I11" s="16">
        <f t="shared" si="4"/>
        <v>0</v>
      </c>
      <c r="J11" s="16">
        <f t="shared" si="2"/>
        <v>99913.830245583798</v>
      </c>
      <c r="K11" s="16">
        <f t="shared" si="3"/>
        <v>7955349.2264878191</v>
      </c>
      <c r="L11" s="23">
        <f t="shared" si="5"/>
        <v>79.622102435007449</v>
      </c>
    </row>
    <row r="12" spans="1:13" x14ac:dyDescent="0.25">
      <c r="A12" s="19">
        <v>3</v>
      </c>
      <c r="B12" s="13">
        <v>0</v>
      </c>
      <c r="C12" s="11">
        <v>1233</v>
      </c>
      <c r="D12" s="39">
        <v>1283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99913.830245583798</v>
      </c>
      <c r="I12" s="16">
        <f t="shared" si="4"/>
        <v>0</v>
      </c>
      <c r="J12" s="16">
        <f t="shared" si="2"/>
        <v>99913.830245583798</v>
      </c>
      <c r="K12" s="16">
        <f t="shared" si="3"/>
        <v>7855435.3962422349</v>
      </c>
      <c r="L12" s="23">
        <f t="shared" si="5"/>
        <v>78.622102435007449</v>
      </c>
    </row>
    <row r="13" spans="1:13" x14ac:dyDescent="0.25">
      <c r="A13" s="19">
        <v>4</v>
      </c>
      <c r="B13" s="11">
        <v>1</v>
      </c>
      <c r="C13" s="11">
        <v>1212</v>
      </c>
      <c r="D13" s="39">
        <v>1233</v>
      </c>
      <c r="E13" s="20">
        <v>0.5</v>
      </c>
      <c r="F13" s="21">
        <f t="shared" si="0"/>
        <v>8.1799591002044991E-4</v>
      </c>
      <c r="G13" s="21">
        <f t="shared" si="1"/>
        <v>8.1766148814390845E-4</v>
      </c>
      <c r="H13" s="16">
        <f t="shared" si="6"/>
        <v>99913.830245583798</v>
      </c>
      <c r="I13" s="16">
        <f t="shared" si="4"/>
        <v>81.695691124761893</v>
      </c>
      <c r="J13" s="16">
        <f t="shared" si="2"/>
        <v>99872.982400021414</v>
      </c>
      <c r="K13" s="16">
        <f t="shared" si="3"/>
        <v>7755521.5659966506</v>
      </c>
      <c r="L13" s="23">
        <f t="shared" si="5"/>
        <v>77.622102435007449</v>
      </c>
    </row>
    <row r="14" spans="1:13" x14ac:dyDescent="0.25">
      <c r="A14" s="19">
        <v>5</v>
      </c>
      <c r="B14" s="13">
        <v>0</v>
      </c>
      <c r="C14" s="11">
        <v>1193</v>
      </c>
      <c r="D14" s="39">
        <v>1196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99832.134554459029</v>
      </c>
      <c r="I14" s="16">
        <f t="shared" si="4"/>
        <v>0</v>
      </c>
      <c r="J14" s="16">
        <f t="shared" si="2"/>
        <v>99832.134554459029</v>
      </c>
      <c r="K14" s="16">
        <f t="shared" si="3"/>
        <v>7655648.5835966291</v>
      </c>
      <c r="L14" s="23">
        <f t="shared" si="5"/>
        <v>76.685213811795506</v>
      </c>
    </row>
    <row r="15" spans="1:13" x14ac:dyDescent="0.25">
      <c r="A15" s="19">
        <v>6</v>
      </c>
      <c r="B15" s="13">
        <v>0</v>
      </c>
      <c r="C15" s="11">
        <v>1218</v>
      </c>
      <c r="D15" s="39">
        <v>1182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99832.134554459029</v>
      </c>
      <c r="I15" s="16">
        <f t="shared" si="4"/>
        <v>0</v>
      </c>
      <c r="J15" s="16">
        <f t="shared" si="2"/>
        <v>99832.134554459029</v>
      </c>
      <c r="K15" s="16">
        <f t="shared" si="3"/>
        <v>7555816.4490421703</v>
      </c>
      <c r="L15" s="23">
        <f t="shared" si="5"/>
        <v>75.685213811795506</v>
      </c>
    </row>
    <row r="16" spans="1:13" x14ac:dyDescent="0.25">
      <c r="A16" s="19">
        <v>7</v>
      </c>
      <c r="B16" s="13">
        <v>0</v>
      </c>
      <c r="C16" s="11">
        <v>1166</v>
      </c>
      <c r="D16" s="39">
        <v>1200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99832.134554459029</v>
      </c>
      <c r="I16" s="16">
        <f t="shared" si="4"/>
        <v>0</v>
      </c>
      <c r="J16" s="16">
        <f t="shared" si="2"/>
        <v>99832.134554459029</v>
      </c>
      <c r="K16" s="16">
        <f t="shared" si="3"/>
        <v>7455984.3144877115</v>
      </c>
      <c r="L16" s="23">
        <f t="shared" si="5"/>
        <v>74.685213811795506</v>
      </c>
    </row>
    <row r="17" spans="1:12" x14ac:dyDescent="0.25">
      <c r="A17" s="19">
        <v>8</v>
      </c>
      <c r="B17" s="13">
        <v>0</v>
      </c>
      <c r="C17" s="11">
        <v>1176</v>
      </c>
      <c r="D17" s="39">
        <v>1162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99832.134554459029</v>
      </c>
      <c r="I17" s="16">
        <f t="shared" si="4"/>
        <v>0</v>
      </c>
      <c r="J17" s="16">
        <f t="shared" si="2"/>
        <v>99832.134554459029</v>
      </c>
      <c r="K17" s="16">
        <f t="shared" si="3"/>
        <v>7356152.1799332527</v>
      </c>
      <c r="L17" s="23">
        <f t="shared" si="5"/>
        <v>73.685213811795521</v>
      </c>
    </row>
    <row r="18" spans="1:12" x14ac:dyDescent="0.25">
      <c r="A18" s="19">
        <v>9</v>
      </c>
      <c r="B18" s="13">
        <v>0</v>
      </c>
      <c r="C18" s="11">
        <v>1271</v>
      </c>
      <c r="D18" s="39">
        <v>1164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99832.134554459029</v>
      </c>
      <c r="I18" s="16">
        <f t="shared" si="4"/>
        <v>0</v>
      </c>
      <c r="J18" s="16">
        <f t="shared" si="2"/>
        <v>99832.134554459029</v>
      </c>
      <c r="K18" s="16">
        <f t="shared" si="3"/>
        <v>7256320.045378794</v>
      </c>
      <c r="L18" s="23">
        <f t="shared" si="5"/>
        <v>72.685213811795521</v>
      </c>
    </row>
    <row r="19" spans="1:12" x14ac:dyDescent="0.25">
      <c r="A19" s="19">
        <v>10</v>
      </c>
      <c r="B19" s="13">
        <v>0</v>
      </c>
      <c r="C19" s="11">
        <v>1133</v>
      </c>
      <c r="D19" s="39">
        <v>1245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99832.134554459029</v>
      </c>
      <c r="I19" s="16">
        <f t="shared" si="4"/>
        <v>0</v>
      </c>
      <c r="J19" s="16">
        <f t="shared" si="2"/>
        <v>99832.134554459029</v>
      </c>
      <c r="K19" s="16">
        <f t="shared" si="3"/>
        <v>7156487.9108243352</v>
      </c>
      <c r="L19" s="23">
        <f t="shared" si="5"/>
        <v>71.685213811795521</v>
      </c>
    </row>
    <row r="20" spans="1:12" x14ac:dyDescent="0.25">
      <c r="A20" s="19">
        <v>11</v>
      </c>
      <c r="B20" s="13">
        <v>0</v>
      </c>
      <c r="C20" s="11">
        <v>1067</v>
      </c>
      <c r="D20" s="39">
        <v>1106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99832.134554459029</v>
      </c>
      <c r="I20" s="16">
        <f t="shared" si="4"/>
        <v>0</v>
      </c>
      <c r="J20" s="16">
        <f t="shared" si="2"/>
        <v>99832.134554459029</v>
      </c>
      <c r="K20" s="16">
        <f t="shared" si="3"/>
        <v>7056655.7762698764</v>
      </c>
      <c r="L20" s="23">
        <f t="shared" si="5"/>
        <v>70.685213811795521</v>
      </c>
    </row>
    <row r="21" spans="1:12" x14ac:dyDescent="0.25">
      <c r="A21" s="19">
        <v>12</v>
      </c>
      <c r="B21" s="13">
        <v>0</v>
      </c>
      <c r="C21" s="11">
        <v>1051</v>
      </c>
      <c r="D21" s="39">
        <v>1068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99832.134554459029</v>
      </c>
      <c r="I21" s="16">
        <f t="shared" si="4"/>
        <v>0</v>
      </c>
      <c r="J21" s="16">
        <f t="shared" si="2"/>
        <v>99832.134554459029</v>
      </c>
      <c r="K21" s="16">
        <f t="shared" si="3"/>
        <v>6956823.6417154176</v>
      </c>
      <c r="L21" s="23">
        <f t="shared" si="5"/>
        <v>69.685213811795521</v>
      </c>
    </row>
    <row r="22" spans="1:12" x14ac:dyDescent="0.25">
      <c r="A22" s="19">
        <v>13</v>
      </c>
      <c r="B22" s="13">
        <v>0</v>
      </c>
      <c r="C22" s="11">
        <v>989</v>
      </c>
      <c r="D22" s="39">
        <v>1038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99832.134554459029</v>
      </c>
      <c r="I22" s="16">
        <f t="shared" si="4"/>
        <v>0</v>
      </c>
      <c r="J22" s="16">
        <f t="shared" si="2"/>
        <v>99832.134554459029</v>
      </c>
      <c r="K22" s="16">
        <f t="shared" si="3"/>
        <v>6856991.5071609588</v>
      </c>
      <c r="L22" s="23">
        <f t="shared" si="5"/>
        <v>68.685213811795521</v>
      </c>
    </row>
    <row r="23" spans="1:12" x14ac:dyDescent="0.25">
      <c r="A23" s="19">
        <v>14</v>
      </c>
      <c r="B23" s="13">
        <v>0</v>
      </c>
      <c r="C23" s="11">
        <v>952</v>
      </c>
      <c r="D23" s="39">
        <v>979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99832.134554459029</v>
      </c>
      <c r="I23" s="16">
        <f t="shared" si="4"/>
        <v>0</v>
      </c>
      <c r="J23" s="16">
        <f t="shared" si="2"/>
        <v>99832.134554459029</v>
      </c>
      <c r="K23" s="16">
        <f t="shared" si="3"/>
        <v>6757159.3726065001</v>
      </c>
      <c r="L23" s="23">
        <f t="shared" si="5"/>
        <v>67.685213811795535</v>
      </c>
    </row>
    <row r="24" spans="1:12" x14ac:dyDescent="0.25">
      <c r="A24" s="19">
        <v>15</v>
      </c>
      <c r="B24" s="13">
        <v>0</v>
      </c>
      <c r="C24" s="11">
        <v>987</v>
      </c>
      <c r="D24" s="39">
        <v>956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99832.134554459029</v>
      </c>
      <c r="I24" s="16">
        <f t="shared" si="4"/>
        <v>0</v>
      </c>
      <c r="J24" s="16">
        <f t="shared" si="2"/>
        <v>99832.134554459029</v>
      </c>
      <c r="K24" s="16">
        <f t="shared" si="3"/>
        <v>6657327.2380520413</v>
      </c>
      <c r="L24" s="23">
        <f t="shared" si="5"/>
        <v>66.685213811795535</v>
      </c>
    </row>
    <row r="25" spans="1:12" x14ac:dyDescent="0.25">
      <c r="A25" s="19">
        <v>16</v>
      </c>
      <c r="B25" s="13">
        <v>0</v>
      </c>
      <c r="C25" s="11">
        <v>1026</v>
      </c>
      <c r="D25" s="39">
        <v>977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99832.134554459029</v>
      </c>
      <c r="I25" s="16">
        <f t="shared" si="4"/>
        <v>0</v>
      </c>
      <c r="J25" s="16">
        <f t="shared" si="2"/>
        <v>99832.134554459029</v>
      </c>
      <c r="K25" s="16">
        <f t="shared" si="3"/>
        <v>6557495.1034975825</v>
      </c>
      <c r="L25" s="23">
        <f t="shared" si="5"/>
        <v>65.685213811795535</v>
      </c>
    </row>
    <row r="26" spans="1:12" x14ac:dyDescent="0.25">
      <c r="A26" s="19">
        <v>17</v>
      </c>
      <c r="B26" s="11">
        <v>1</v>
      </c>
      <c r="C26" s="11">
        <v>1037</v>
      </c>
      <c r="D26" s="39">
        <v>1006</v>
      </c>
      <c r="E26" s="20">
        <v>0.5</v>
      </c>
      <c r="F26" s="21">
        <f t="shared" si="0"/>
        <v>9.7895252080274116E-4</v>
      </c>
      <c r="G26" s="21">
        <f t="shared" si="1"/>
        <v>9.784735812133074E-4</v>
      </c>
      <c r="H26" s="16">
        <f t="shared" si="6"/>
        <v>99832.134554459029</v>
      </c>
      <c r="I26" s="16">
        <f t="shared" si="4"/>
        <v>97.6831062176703</v>
      </c>
      <c r="J26" s="16">
        <f t="shared" si="2"/>
        <v>99783.293001350205</v>
      </c>
      <c r="K26" s="16">
        <f t="shared" si="3"/>
        <v>6457662.9689431237</v>
      </c>
      <c r="L26" s="23">
        <f t="shared" si="5"/>
        <v>64.685213811795535</v>
      </c>
    </row>
    <row r="27" spans="1:12" x14ac:dyDescent="0.25">
      <c r="A27" s="19">
        <v>18</v>
      </c>
      <c r="B27" s="13">
        <v>0</v>
      </c>
      <c r="C27" s="11">
        <v>1114</v>
      </c>
      <c r="D27" s="39">
        <v>1039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99734.451448241365</v>
      </c>
      <c r="I27" s="16">
        <f t="shared" si="4"/>
        <v>0</v>
      </c>
      <c r="J27" s="16">
        <f t="shared" si="2"/>
        <v>99734.451448241365</v>
      </c>
      <c r="K27" s="16">
        <f t="shared" si="3"/>
        <v>6357879.6759417737</v>
      </c>
      <c r="L27" s="23">
        <f t="shared" si="5"/>
        <v>63.748078859603368</v>
      </c>
    </row>
    <row r="28" spans="1:12" x14ac:dyDescent="0.25">
      <c r="A28" s="19">
        <v>19</v>
      </c>
      <c r="B28" s="13">
        <v>0</v>
      </c>
      <c r="C28" s="11">
        <v>1139</v>
      </c>
      <c r="D28" s="39">
        <v>1102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99734.451448241365</v>
      </c>
      <c r="I28" s="16">
        <f t="shared" si="4"/>
        <v>0</v>
      </c>
      <c r="J28" s="16">
        <f t="shared" si="2"/>
        <v>99734.451448241365</v>
      </c>
      <c r="K28" s="16">
        <f t="shared" si="3"/>
        <v>6258145.2244935324</v>
      </c>
      <c r="L28" s="23">
        <f t="shared" si="5"/>
        <v>62.748078859603368</v>
      </c>
    </row>
    <row r="29" spans="1:12" x14ac:dyDescent="0.25">
      <c r="A29" s="19">
        <v>20</v>
      </c>
      <c r="B29" s="13">
        <v>0</v>
      </c>
      <c r="C29" s="11">
        <v>1245</v>
      </c>
      <c r="D29" s="39">
        <v>1148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99734.451448241365</v>
      </c>
      <c r="I29" s="16">
        <f t="shared" si="4"/>
        <v>0</v>
      </c>
      <c r="J29" s="16">
        <f t="shared" si="2"/>
        <v>99734.451448241365</v>
      </c>
      <c r="K29" s="16">
        <f t="shared" si="3"/>
        <v>6158410.7730452912</v>
      </c>
      <c r="L29" s="23">
        <f t="shared" si="5"/>
        <v>61.748078859603368</v>
      </c>
    </row>
    <row r="30" spans="1:12" x14ac:dyDescent="0.25">
      <c r="A30" s="19">
        <v>21</v>
      </c>
      <c r="B30" s="13">
        <v>0</v>
      </c>
      <c r="C30" s="11">
        <v>1314</v>
      </c>
      <c r="D30" s="39">
        <v>1242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99734.451448241365</v>
      </c>
      <c r="I30" s="16">
        <f t="shared" si="4"/>
        <v>0</v>
      </c>
      <c r="J30" s="16">
        <f t="shared" si="2"/>
        <v>99734.451448241365</v>
      </c>
      <c r="K30" s="16">
        <f t="shared" si="3"/>
        <v>6058676.3215970499</v>
      </c>
      <c r="L30" s="23">
        <f t="shared" si="5"/>
        <v>60.748078859603368</v>
      </c>
    </row>
    <row r="31" spans="1:12" x14ac:dyDescent="0.25">
      <c r="A31" s="19">
        <v>22</v>
      </c>
      <c r="B31" s="13">
        <v>0</v>
      </c>
      <c r="C31" s="11">
        <v>1424</v>
      </c>
      <c r="D31" s="39">
        <v>1291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99734.451448241365</v>
      </c>
      <c r="I31" s="16">
        <f t="shared" si="4"/>
        <v>0</v>
      </c>
      <c r="J31" s="16">
        <f t="shared" si="2"/>
        <v>99734.451448241365</v>
      </c>
      <c r="K31" s="16">
        <f t="shared" si="3"/>
        <v>5958941.8701488087</v>
      </c>
      <c r="L31" s="23">
        <f t="shared" si="5"/>
        <v>59.748078859603368</v>
      </c>
    </row>
    <row r="32" spans="1:12" x14ac:dyDescent="0.25">
      <c r="A32" s="19">
        <v>23</v>
      </c>
      <c r="B32" s="13">
        <v>0</v>
      </c>
      <c r="C32" s="11">
        <v>1588</v>
      </c>
      <c r="D32" s="39">
        <v>1401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99734.451448241365</v>
      </c>
      <c r="I32" s="16">
        <f t="shared" si="4"/>
        <v>0</v>
      </c>
      <c r="J32" s="16">
        <f t="shared" si="2"/>
        <v>99734.451448241365</v>
      </c>
      <c r="K32" s="16">
        <f t="shared" si="3"/>
        <v>5859207.4187005674</v>
      </c>
      <c r="L32" s="23">
        <f t="shared" si="5"/>
        <v>58.748078859603375</v>
      </c>
    </row>
    <row r="33" spans="1:12" x14ac:dyDescent="0.25">
      <c r="A33" s="19">
        <v>24</v>
      </c>
      <c r="B33" s="13">
        <v>0</v>
      </c>
      <c r="C33" s="11">
        <v>1649</v>
      </c>
      <c r="D33" s="39">
        <v>1573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99734.451448241365</v>
      </c>
      <c r="I33" s="16">
        <f t="shared" si="4"/>
        <v>0</v>
      </c>
      <c r="J33" s="16">
        <f t="shared" si="2"/>
        <v>99734.451448241365</v>
      </c>
      <c r="K33" s="16">
        <f t="shared" si="3"/>
        <v>5759472.9672523262</v>
      </c>
      <c r="L33" s="23">
        <f t="shared" si="5"/>
        <v>57.748078859603375</v>
      </c>
    </row>
    <row r="34" spans="1:12" x14ac:dyDescent="0.25">
      <c r="A34" s="19">
        <v>25</v>
      </c>
      <c r="B34" s="13">
        <v>0</v>
      </c>
      <c r="C34" s="11">
        <v>1669</v>
      </c>
      <c r="D34" s="39">
        <v>1612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99734.451448241365</v>
      </c>
      <c r="I34" s="16">
        <f t="shared" si="4"/>
        <v>0</v>
      </c>
      <c r="J34" s="16">
        <f t="shared" si="2"/>
        <v>99734.451448241365</v>
      </c>
      <c r="K34" s="16">
        <f t="shared" si="3"/>
        <v>5659738.5158040849</v>
      </c>
      <c r="L34" s="23">
        <f t="shared" si="5"/>
        <v>56.748078859603375</v>
      </c>
    </row>
    <row r="35" spans="1:12" x14ac:dyDescent="0.25">
      <c r="A35" s="19">
        <v>26</v>
      </c>
      <c r="B35" s="13">
        <v>0</v>
      </c>
      <c r="C35" s="11">
        <v>1836</v>
      </c>
      <c r="D35" s="39">
        <v>1649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99734.451448241365</v>
      </c>
      <c r="I35" s="16">
        <f t="shared" si="4"/>
        <v>0</v>
      </c>
      <c r="J35" s="16">
        <f t="shared" si="2"/>
        <v>99734.451448241365</v>
      </c>
      <c r="K35" s="16">
        <f t="shared" si="3"/>
        <v>5560004.0643558437</v>
      </c>
      <c r="L35" s="23">
        <f t="shared" si="5"/>
        <v>55.748078859603375</v>
      </c>
    </row>
    <row r="36" spans="1:12" x14ac:dyDescent="0.25">
      <c r="A36" s="19">
        <v>27</v>
      </c>
      <c r="B36" s="13">
        <v>0</v>
      </c>
      <c r="C36" s="11">
        <v>1823</v>
      </c>
      <c r="D36" s="39">
        <v>1763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99734.451448241365</v>
      </c>
      <c r="I36" s="16">
        <f t="shared" si="4"/>
        <v>0</v>
      </c>
      <c r="J36" s="16">
        <f t="shared" si="2"/>
        <v>99734.451448241365</v>
      </c>
      <c r="K36" s="16">
        <f t="shared" si="3"/>
        <v>5460269.6129076025</v>
      </c>
      <c r="L36" s="23">
        <f t="shared" si="5"/>
        <v>54.748078859603375</v>
      </c>
    </row>
    <row r="37" spans="1:12" x14ac:dyDescent="0.25">
      <c r="A37" s="19">
        <v>28</v>
      </c>
      <c r="B37" s="13">
        <v>0</v>
      </c>
      <c r="C37" s="11">
        <v>1919</v>
      </c>
      <c r="D37" s="39">
        <v>1769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99734.451448241365</v>
      </c>
      <c r="I37" s="16">
        <f t="shared" si="4"/>
        <v>0</v>
      </c>
      <c r="J37" s="16">
        <f t="shared" si="2"/>
        <v>99734.451448241365</v>
      </c>
      <c r="K37" s="16">
        <f t="shared" si="3"/>
        <v>5360535.1614593612</v>
      </c>
      <c r="L37" s="23">
        <f t="shared" si="5"/>
        <v>53.748078859603375</v>
      </c>
    </row>
    <row r="38" spans="1:12" x14ac:dyDescent="0.25">
      <c r="A38" s="19">
        <v>29</v>
      </c>
      <c r="B38" s="11">
        <v>1</v>
      </c>
      <c r="C38" s="11">
        <v>1971</v>
      </c>
      <c r="D38" s="39">
        <v>1839</v>
      </c>
      <c r="E38" s="20">
        <v>0.5</v>
      </c>
      <c r="F38" s="21">
        <f t="shared" si="0"/>
        <v>5.2493438320209973E-4</v>
      </c>
      <c r="G38" s="21">
        <f t="shared" si="1"/>
        <v>5.2479664130149575E-4</v>
      </c>
      <c r="H38" s="16">
        <f t="shared" si="6"/>
        <v>99734.451448241365</v>
      </c>
      <c r="I38" s="16">
        <f t="shared" si="4"/>
        <v>52.340305142084169</v>
      </c>
      <c r="J38" s="16">
        <f t="shared" si="2"/>
        <v>99708.281295670313</v>
      </c>
      <c r="K38" s="16">
        <f t="shared" si="3"/>
        <v>5260800.71001112</v>
      </c>
      <c r="L38" s="23">
        <f t="shared" si="5"/>
        <v>52.748078859603382</v>
      </c>
    </row>
    <row r="39" spans="1:12" x14ac:dyDescent="0.25">
      <c r="A39" s="19">
        <v>30</v>
      </c>
      <c r="B39" s="11">
        <v>1</v>
      </c>
      <c r="C39" s="11">
        <v>1937</v>
      </c>
      <c r="D39" s="39">
        <v>1897</v>
      </c>
      <c r="E39" s="20">
        <v>0.5</v>
      </c>
      <c r="F39" s="21">
        <f t="shared" si="0"/>
        <v>5.2164840897235261E-4</v>
      </c>
      <c r="G39" s="21">
        <f t="shared" si="1"/>
        <v>5.2151238591916557E-4</v>
      </c>
      <c r="H39" s="16">
        <f t="shared" si="6"/>
        <v>99682.111143099275</v>
      </c>
      <c r="I39" s="16">
        <f t="shared" si="4"/>
        <v>51.985455615697141</v>
      </c>
      <c r="J39" s="16">
        <f t="shared" si="2"/>
        <v>99656.118415291436</v>
      </c>
      <c r="K39" s="16">
        <f t="shared" si="3"/>
        <v>5161092.4287154498</v>
      </c>
      <c r="L39" s="23">
        <f t="shared" si="5"/>
        <v>51.77551287318154</v>
      </c>
    </row>
    <row r="40" spans="1:12" x14ac:dyDescent="0.25">
      <c r="A40" s="19">
        <v>31</v>
      </c>
      <c r="B40" s="11">
        <v>2</v>
      </c>
      <c r="C40" s="11">
        <v>1975</v>
      </c>
      <c r="D40" s="39">
        <v>1878</v>
      </c>
      <c r="E40" s="20">
        <v>0.5</v>
      </c>
      <c r="F40" s="21">
        <f t="shared" si="0"/>
        <v>1.0381520892810796E-3</v>
      </c>
      <c r="G40" s="21">
        <f t="shared" si="1"/>
        <v>1.0376134889753567E-3</v>
      </c>
      <c r="H40" s="16">
        <f t="shared" si="6"/>
        <v>99630.125687483582</v>
      </c>
      <c r="I40" s="16">
        <f t="shared" si="4"/>
        <v>103.37756232164314</v>
      </c>
      <c r="J40" s="16">
        <f t="shared" si="2"/>
        <v>99578.43690632275</v>
      </c>
      <c r="K40" s="16">
        <f t="shared" si="3"/>
        <v>5061436.3103001583</v>
      </c>
      <c r="L40" s="23">
        <f t="shared" si="5"/>
        <v>50.802267641182155</v>
      </c>
    </row>
    <row r="41" spans="1:12" x14ac:dyDescent="0.25">
      <c r="A41" s="19">
        <v>32</v>
      </c>
      <c r="B41" s="11">
        <v>1</v>
      </c>
      <c r="C41" s="11">
        <v>2027</v>
      </c>
      <c r="D41" s="39">
        <v>1920</v>
      </c>
      <c r="E41" s="20">
        <v>0.5</v>
      </c>
      <c r="F41" s="21">
        <f t="shared" ref="F41:F72" si="7">B41/((C41+D41)/2)</f>
        <v>5.0671395996959719E-4</v>
      </c>
      <c r="G41" s="21">
        <f t="shared" si="1"/>
        <v>5.0658561296859173E-4</v>
      </c>
      <c r="H41" s="16">
        <f t="shared" si="6"/>
        <v>99526.748125161932</v>
      </c>
      <c r="I41" s="16">
        <f t="shared" si="4"/>
        <v>50.418818705755797</v>
      </c>
      <c r="J41" s="16">
        <f t="shared" si="2"/>
        <v>99501.538715809045</v>
      </c>
      <c r="K41" s="16">
        <f t="shared" si="3"/>
        <v>4961857.8733938355</v>
      </c>
      <c r="L41" s="23">
        <f t="shared" si="5"/>
        <v>49.854516166387228</v>
      </c>
    </row>
    <row r="42" spans="1:12" x14ac:dyDescent="0.25">
      <c r="A42" s="19">
        <v>33</v>
      </c>
      <c r="B42" s="13">
        <v>0</v>
      </c>
      <c r="C42" s="11">
        <v>1970</v>
      </c>
      <c r="D42" s="39">
        <v>2007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99476.329306456173</v>
      </c>
      <c r="I42" s="16">
        <f t="shared" si="4"/>
        <v>0</v>
      </c>
      <c r="J42" s="16">
        <f t="shared" si="2"/>
        <v>99476.329306456173</v>
      </c>
      <c r="K42" s="16">
        <f t="shared" si="3"/>
        <v>4862356.3346780268</v>
      </c>
      <c r="L42" s="23">
        <f t="shared" si="5"/>
        <v>48.879531126431019</v>
      </c>
    </row>
    <row r="43" spans="1:12" x14ac:dyDescent="0.25">
      <c r="A43" s="19">
        <v>34</v>
      </c>
      <c r="B43" s="13">
        <v>0</v>
      </c>
      <c r="C43" s="11">
        <v>1954</v>
      </c>
      <c r="D43" s="39">
        <v>1940</v>
      </c>
      <c r="E43" s="20">
        <v>0.5</v>
      </c>
      <c r="F43" s="21">
        <f t="shared" si="7"/>
        <v>0</v>
      </c>
      <c r="G43" s="21">
        <f t="shared" si="1"/>
        <v>0</v>
      </c>
      <c r="H43" s="16">
        <f t="shared" si="6"/>
        <v>99476.329306456173</v>
      </c>
      <c r="I43" s="16">
        <f t="shared" si="4"/>
        <v>0</v>
      </c>
      <c r="J43" s="16">
        <f t="shared" si="2"/>
        <v>99476.329306456173</v>
      </c>
      <c r="K43" s="16">
        <f t="shared" si="3"/>
        <v>4762880.0053715706</v>
      </c>
      <c r="L43" s="23">
        <f t="shared" si="5"/>
        <v>47.879531126431019</v>
      </c>
    </row>
    <row r="44" spans="1:12" x14ac:dyDescent="0.25">
      <c r="A44" s="19">
        <v>35</v>
      </c>
      <c r="B44" s="11">
        <v>2</v>
      </c>
      <c r="C44" s="11">
        <v>1963</v>
      </c>
      <c r="D44" s="39">
        <v>1940</v>
      </c>
      <c r="E44" s="20">
        <v>0.5</v>
      </c>
      <c r="F44" s="21">
        <f t="shared" si="7"/>
        <v>1.0248526774276198E-3</v>
      </c>
      <c r="G44" s="21">
        <f t="shared" si="1"/>
        <v>1.0243277848911653E-3</v>
      </c>
      <c r="H44" s="16">
        <f t="shared" si="6"/>
        <v>99476.329306456173</v>
      </c>
      <c r="I44" s="16">
        <f t="shared" si="4"/>
        <v>101.89636804758636</v>
      </c>
      <c r="J44" s="16">
        <f t="shared" si="2"/>
        <v>99425.381122432387</v>
      </c>
      <c r="K44" s="16">
        <f t="shared" si="3"/>
        <v>4663403.6760651143</v>
      </c>
      <c r="L44" s="23">
        <f t="shared" si="5"/>
        <v>46.879531126431019</v>
      </c>
    </row>
    <row r="45" spans="1:12" x14ac:dyDescent="0.25">
      <c r="A45" s="19">
        <v>36</v>
      </c>
      <c r="B45" s="11">
        <v>1</v>
      </c>
      <c r="C45" s="11">
        <v>1872</v>
      </c>
      <c r="D45" s="39">
        <v>1910</v>
      </c>
      <c r="E45" s="20">
        <v>0.5</v>
      </c>
      <c r="F45" s="21">
        <f t="shared" si="7"/>
        <v>5.2882072977260709E-4</v>
      </c>
      <c r="G45" s="21">
        <f t="shared" si="1"/>
        <v>5.2868094105207504E-4</v>
      </c>
      <c r="H45" s="16">
        <f t="shared" si="6"/>
        <v>99374.432938408587</v>
      </c>
      <c r="I45" s="16">
        <f t="shared" si="4"/>
        <v>52.537368722394177</v>
      </c>
      <c r="J45" s="16">
        <f t="shared" si="2"/>
        <v>99348.164254047399</v>
      </c>
      <c r="K45" s="16">
        <f t="shared" si="3"/>
        <v>4563978.2949426817</v>
      </c>
      <c r="L45" s="23">
        <f t="shared" si="5"/>
        <v>45.927087682315587</v>
      </c>
    </row>
    <row r="46" spans="1:12" x14ac:dyDescent="0.25">
      <c r="A46" s="19">
        <v>37</v>
      </c>
      <c r="B46" s="11">
        <v>1</v>
      </c>
      <c r="C46" s="11">
        <v>1794</v>
      </c>
      <c r="D46" s="39">
        <v>1838</v>
      </c>
      <c r="E46" s="20">
        <v>0.5</v>
      </c>
      <c r="F46" s="21">
        <f t="shared" si="7"/>
        <v>5.506607929515419E-4</v>
      </c>
      <c r="G46" s="21">
        <f t="shared" si="1"/>
        <v>5.5050922102945225E-4</v>
      </c>
      <c r="H46" s="16">
        <f t="shared" si="6"/>
        <v>99321.895569686196</v>
      </c>
      <c r="I46" s="16">
        <f t="shared" si="4"/>
        <v>54.677619361236552</v>
      </c>
      <c r="J46" s="16">
        <f t="shared" si="2"/>
        <v>99294.55676000558</v>
      </c>
      <c r="K46" s="16">
        <f t="shared" si="3"/>
        <v>4464630.1306886347</v>
      </c>
      <c r="L46" s="23">
        <f t="shared" si="5"/>
        <v>44.951116821528665</v>
      </c>
    </row>
    <row r="47" spans="1:12" x14ac:dyDescent="0.25">
      <c r="A47" s="19">
        <v>38</v>
      </c>
      <c r="B47" s="11">
        <v>1</v>
      </c>
      <c r="C47" s="11">
        <v>1906</v>
      </c>
      <c r="D47" s="39">
        <v>1772</v>
      </c>
      <c r="E47" s="20">
        <v>0.5</v>
      </c>
      <c r="F47" s="21">
        <f t="shared" si="7"/>
        <v>5.4377379010331697E-4</v>
      </c>
      <c r="G47" s="21">
        <f t="shared" si="1"/>
        <v>5.4362598532209827E-4</v>
      </c>
      <c r="H47" s="16">
        <f t="shared" si="6"/>
        <v>99267.217950324964</v>
      </c>
      <c r="I47" s="16">
        <f t="shared" si="4"/>
        <v>53.96423916842889</v>
      </c>
      <c r="J47" s="16">
        <f t="shared" si="2"/>
        <v>99240.235830740741</v>
      </c>
      <c r="K47" s="16">
        <f t="shared" si="3"/>
        <v>4365335.573928629</v>
      </c>
      <c r="L47" s="23">
        <f t="shared" si="5"/>
        <v>43.975601050017524</v>
      </c>
    </row>
    <row r="48" spans="1:12" x14ac:dyDescent="0.25">
      <c r="A48" s="19">
        <v>39</v>
      </c>
      <c r="B48" s="11">
        <v>1</v>
      </c>
      <c r="C48" s="11">
        <v>1850</v>
      </c>
      <c r="D48" s="39">
        <v>1872</v>
      </c>
      <c r="E48" s="20">
        <v>0.5</v>
      </c>
      <c r="F48" s="21">
        <f t="shared" si="7"/>
        <v>5.3734551316496511E-4</v>
      </c>
      <c r="G48" s="21">
        <f t="shared" si="1"/>
        <v>5.3720118184260018E-4</v>
      </c>
      <c r="H48" s="16">
        <f t="shared" si="6"/>
        <v>99213.253711156533</v>
      </c>
      <c r="I48" s="16">
        <f t="shared" si="4"/>
        <v>53.297477148083026</v>
      </c>
      <c r="J48" s="16">
        <f t="shared" si="2"/>
        <v>99186.6049725825</v>
      </c>
      <c r="K48" s="16">
        <f t="shared" si="3"/>
        <v>4266095.338097888</v>
      </c>
      <c r="L48" s="23">
        <f t="shared" si="5"/>
        <v>42.999248371774399</v>
      </c>
    </row>
    <row r="49" spans="1:12" x14ac:dyDescent="0.25">
      <c r="A49" s="19">
        <v>40</v>
      </c>
      <c r="B49" s="11">
        <v>1</v>
      </c>
      <c r="C49" s="11">
        <v>1768</v>
      </c>
      <c r="D49" s="39">
        <v>1828</v>
      </c>
      <c r="E49" s="20">
        <v>0.5</v>
      </c>
      <c r="F49" s="21">
        <f t="shared" si="7"/>
        <v>5.5617352614015572E-4</v>
      </c>
      <c r="G49" s="21">
        <f t="shared" si="1"/>
        <v>5.5601890464275787E-4</v>
      </c>
      <c r="H49" s="16">
        <f t="shared" si="6"/>
        <v>99159.956234008452</v>
      </c>
      <c r="I49" s="16">
        <f t="shared" si="4"/>
        <v>55.134810249657193</v>
      </c>
      <c r="J49" s="16">
        <f t="shared" si="2"/>
        <v>99132.388828883632</v>
      </c>
      <c r="K49" s="16">
        <f t="shared" si="3"/>
        <v>4166908.7331253053</v>
      </c>
      <c r="L49" s="23">
        <f t="shared" si="5"/>
        <v>42.022091289469522</v>
      </c>
    </row>
    <row r="50" spans="1:12" x14ac:dyDescent="0.25">
      <c r="A50" s="19">
        <v>41</v>
      </c>
      <c r="B50" s="11">
        <v>1</v>
      </c>
      <c r="C50" s="11">
        <v>1762</v>
      </c>
      <c r="D50" s="39">
        <v>1755</v>
      </c>
      <c r="E50" s="20">
        <v>0.5</v>
      </c>
      <c r="F50" s="21">
        <f t="shared" si="7"/>
        <v>5.6866647711117425E-4</v>
      </c>
      <c r="G50" s="21">
        <f t="shared" si="1"/>
        <v>5.6850483229107444E-4</v>
      </c>
      <c r="H50" s="16">
        <f t="shared" si="6"/>
        <v>99104.821423758796</v>
      </c>
      <c r="I50" s="16">
        <f t="shared" si="4"/>
        <v>56.341569882750875</v>
      </c>
      <c r="J50" s="16">
        <f t="shared" si="2"/>
        <v>99076.650638817431</v>
      </c>
      <c r="K50" s="16">
        <f t="shared" si="3"/>
        <v>4067776.3442964219</v>
      </c>
      <c r="L50" s="23">
        <f t="shared" si="5"/>
        <v>41.045191201174369</v>
      </c>
    </row>
    <row r="51" spans="1:12" x14ac:dyDescent="0.25">
      <c r="A51" s="19">
        <v>42</v>
      </c>
      <c r="B51" s="11">
        <v>3</v>
      </c>
      <c r="C51" s="11">
        <v>1774</v>
      </c>
      <c r="D51" s="39">
        <v>1758</v>
      </c>
      <c r="E51" s="20">
        <v>0.5</v>
      </c>
      <c r="F51" s="21">
        <f t="shared" si="7"/>
        <v>1.6987542468856172E-3</v>
      </c>
      <c r="G51" s="21">
        <f t="shared" si="1"/>
        <v>1.6973125884016972E-3</v>
      </c>
      <c r="H51" s="16">
        <f t="shared" si="6"/>
        <v>99048.479853876051</v>
      </c>
      <c r="I51" s="16">
        <f t="shared" si="4"/>
        <v>168.11623171803572</v>
      </c>
      <c r="J51" s="16">
        <f t="shared" si="2"/>
        <v>98964.42173801703</v>
      </c>
      <c r="K51" s="16">
        <f t="shared" si="3"/>
        <v>3968699.6936576045</v>
      </c>
      <c r="L51" s="23">
        <f t="shared" si="5"/>
        <v>40.068254449866735</v>
      </c>
    </row>
    <row r="52" spans="1:12" x14ac:dyDescent="0.25">
      <c r="A52" s="19">
        <v>43</v>
      </c>
      <c r="B52" s="11">
        <v>2</v>
      </c>
      <c r="C52" s="11">
        <v>1737</v>
      </c>
      <c r="D52" s="39">
        <v>1732</v>
      </c>
      <c r="E52" s="20">
        <v>0.5</v>
      </c>
      <c r="F52" s="21">
        <f t="shared" si="7"/>
        <v>1.1530700490054772E-3</v>
      </c>
      <c r="G52" s="21">
        <f t="shared" si="1"/>
        <v>1.1524056467876692E-3</v>
      </c>
      <c r="H52" s="16">
        <f t="shared" si="6"/>
        <v>98880.363622158009</v>
      </c>
      <c r="I52" s="16">
        <f t="shared" si="4"/>
        <v>113.95028939459291</v>
      </c>
      <c r="J52" s="16">
        <f t="shared" si="2"/>
        <v>98823.388477460714</v>
      </c>
      <c r="K52" s="16">
        <f t="shared" si="3"/>
        <v>3869735.2719195876</v>
      </c>
      <c r="L52" s="23">
        <f t="shared" si="5"/>
        <v>39.135528331050985</v>
      </c>
    </row>
    <row r="53" spans="1:12" x14ac:dyDescent="0.25">
      <c r="A53" s="19">
        <v>44</v>
      </c>
      <c r="B53" s="11">
        <v>4</v>
      </c>
      <c r="C53" s="11">
        <v>1651</v>
      </c>
      <c r="D53" s="39">
        <v>1752</v>
      </c>
      <c r="E53" s="20">
        <v>0.5</v>
      </c>
      <c r="F53" s="21">
        <f t="shared" si="7"/>
        <v>2.3508668821627977E-3</v>
      </c>
      <c r="G53" s="21">
        <f t="shared" si="1"/>
        <v>2.3481068388611684E-3</v>
      </c>
      <c r="H53" s="16">
        <f t="shared" si="6"/>
        <v>98766.413332763419</v>
      </c>
      <c r="I53" s="16">
        <f t="shared" si="4"/>
        <v>231.91409059645068</v>
      </c>
      <c r="J53" s="16">
        <f t="shared" si="2"/>
        <v>98650.456287465204</v>
      </c>
      <c r="K53" s="16">
        <f t="shared" si="3"/>
        <v>3770911.8834421267</v>
      </c>
      <c r="L53" s="23">
        <f t="shared" si="5"/>
        <v>38.18010350074357</v>
      </c>
    </row>
    <row r="54" spans="1:12" x14ac:dyDescent="0.25">
      <c r="A54" s="19">
        <v>45</v>
      </c>
      <c r="B54" s="11">
        <v>2</v>
      </c>
      <c r="C54" s="11">
        <v>1590</v>
      </c>
      <c r="D54" s="39">
        <v>1643</v>
      </c>
      <c r="E54" s="20">
        <v>0.5</v>
      </c>
      <c r="F54" s="21">
        <f t="shared" si="7"/>
        <v>1.2372409526755336E-3</v>
      </c>
      <c r="G54" s="21">
        <f t="shared" si="1"/>
        <v>1.2364760432766614E-3</v>
      </c>
      <c r="H54" s="16">
        <f t="shared" si="6"/>
        <v>98534.499242166974</v>
      </c>
      <c r="I54" s="16">
        <f t="shared" si="4"/>
        <v>121.83554774920181</v>
      </c>
      <c r="J54" s="16">
        <f t="shared" si="2"/>
        <v>98473.581468292381</v>
      </c>
      <c r="K54" s="16">
        <f t="shared" si="3"/>
        <v>3672261.4271546616</v>
      </c>
      <c r="L54" s="23">
        <f t="shared" si="5"/>
        <v>37.268788651672061</v>
      </c>
    </row>
    <row r="55" spans="1:12" x14ac:dyDescent="0.25">
      <c r="A55" s="19">
        <v>46</v>
      </c>
      <c r="B55" s="11">
        <v>1</v>
      </c>
      <c r="C55" s="11">
        <v>1571</v>
      </c>
      <c r="D55" s="39">
        <v>1561</v>
      </c>
      <c r="E55" s="20">
        <v>0.5</v>
      </c>
      <c r="F55" s="21">
        <f t="shared" si="7"/>
        <v>6.3856960408684551E-4</v>
      </c>
      <c r="G55" s="21">
        <f t="shared" si="1"/>
        <v>6.3836578359399937E-4</v>
      </c>
      <c r="H55" s="16">
        <f t="shared" si="6"/>
        <v>98412.663694417774</v>
      </c>
      <c r="I55" s="16">
        <f t="shared" si="4"/>
        <v>62.823277174859733</v>
      </c>
      <c r="J55" s="16">
        <f t="shared" si="2"/>
        <v>98381.252055830351</v>
      </c>
      <c r="K55" s="16">
        <f t="shared" si="3"/>
        <v>3573787.8456863691</v>
      </c>
      <c r="L55" s="23">
        <f t="shared" si="5"/>
        <v>36.314308662382885</v>
      </c>
    </row>
    <row r="56" spans="1:12" x14ac:dyDescent="0.25">
      <c r="A56" s="19">
        <v>47</v>
      </c>
      <c r="B56" s="11">
        <v>2</v>
      </c>
      <c r="C56" s="11">
        <v>1443</v>
      </c>
      <c r="D56" s="39">
        <v>1560</v>
      </c>
      <c r="E56" s="20">
        <v>0.5</v>
      </c>
      <c r="F56" s="21">
        <f t="shared" si="7"/>
        <v>1.332001332001332E-3</v>
      </c>
      <c r="G56" s="21">
        <f t="shared" si="1"/>
        <v>1.3311148086522463E-3</v>
      </c>
      <c r="H56" s="16">
        <f t="shared" si="6"/>
        <v>98349.840417242915</v>
      </c>
      <c r="I56" s="16">
        <f t="shared" si="4"/>
        <v>130.91492900797726</v>
      </c>
      <c r="J56" s="16">
        <f t="shared" si="2"/>
        <v>98284.382952738917</v>
      </c>
      <c r="K56" s="16">
        <f t="shared" si="3"/>
        <v>3475406.5936305388</v>
      </c>
      <c r="L56" s="23">
        <f t="shared" si="5"/>
        <v>35.33718589563896</v>
      </c>
    </row>
    <row r="57" spans="1:12" x14ac:dyDescent="0.25">
      <c r="A57" s="19">
        <v>48</v>
      </c>
      <c r="B57" s="11">
        <v>4</v>
      </c>
      <c r="C57" s="11">
        <v>1421</v>
      </c>
      <c r="D57" s="39">
        <v>1432</v>
      </c>
      <c r="E57" s="20">
        <v>0.5</v>
      </c>
      <c r="F57" s="21">
        <f t="shared" si="7"/>
        <v>2.8040658955485456E-3</v>
      </c>
      <c r="G57" s="21">
        <f t="shared" si="1"/>
        <v>2.8001400070003504E-3</v>
      </c>
      <c r="H57" s="16">
        <f t="shared" si="6"/>
        <v>98218.925488234934</v>
      </c>
      <c r="I57" s="16">
        <f t="shared" si="4"/>
        <v>275.02674270419305</v>
      </c>
      <c r="J57" s="16">
        <f t="shared" si="2"/>
        <v>98081.412116882828</v>
      </c>
      <c r="K57" s="16">
        <f t="shared" si="3"/>
        <v>3377122.2106777998</v>
      </c>
      <c r="L57" s="23">
        <f t="shared" si="5"/>
        <v>34.383619998798757</v>
      </c>
    </row>
    <row r="58" spans="1:12" x14ac:dyDescent="0.25">
      <c r="A58" s="19">
        <v>49</v>
      </c>
      <c r="B58" s="11">
        <v>4</v>
      </c>
      <c r="C58" s="11">
        <v>1396</v>
      </c>
      <c r="D58" s="39">
        <v>1396</v>
      </c>
      <c r="E58" s="20">
        <v>0.5</v>
      </c>
      <c r="F58" s="21">
        <f t="shared" si="7"/>
        <v>2.8653295128939827E-3</v>
      </c>
      <c r="G58" s="21">
        <f t="shared" si="1"/>
        <v>2.8612303290414874E-3</v>
      </c>
      <c r="H58" s="16">
        <f t="shared" si="6"/>
        <v>97943.898745530736</v>
      </c>
      <c r="I58" s="16">
        <f t="shared" si="4"/>
        <v>280.24005363528101</v>
      </c>
      <c r="J58" s="16">
        <f t="shared" si="2"/>
        <v>97803.778718713103</v>
      </c>
      <c r="K58" s="16">
        <f t="shared" si="3"/>
        <v>3279040.7985609169</v>
      </c>
      <c r="L58" s="23">
        <f t="shared" si="5"/>
        <v>33.47876529890069</v>
      </c>
    </row>
    <row r="59" spans="1:12" x14ac:dyDescent="0.25">
      <c r="A59" s="19">
        <v>50</v>
      </c>
      <c r="B59" s="11">
        <v>7</v>
      </c>
      <c r="C59" s="11">
        <v>1411</v>
      </c>
      <c r="D59" s="39">
        <v>1375</v>
      </c>
      <c r="E59" s="20">
        <v>0.5</v>
      </c>
      <c r="F59" s="21">
        <f t="shared" si="7"/>
        <v>5.0251256281407036E-3</v>
      </c>
      <c r="G59" s="21">
        <f t="shared" si="1"/>
        <v>5.0125313283208026E-3</v>
      </c>
      <c r="H59" s="16">
        <f t="shared" si="6"/>
        <v>97663.658691895456</v>
      </c>
      <c r="I59" s="16">
        <f t="shared" si="4"/>
        <v>489.54214883155623</v>
      </c>
      <c r="J59" s="16">
        <f t="shared" si="2"/>
        <v>97418.887617479675</v>
      </c>
      <c r="K59" s="16">
        <f t="shared" si="3"/>
        <v>3181237.0198422037</v>
      </c>
      <c r="L59" s="23">
        <f t="shared" si="5"/>
        <v>32.573395902340856</v>
      </c>
    </row>
    <row r="60" spans="1:12" x14ac:dyDescent="0.25">
      <c r="A60" s="19">
        <v>51</v>
      </c>
      <c r="B60" s="11">
        <v>2</v>
      </c>
      <c r="C60" s="11">
        <v>1501</v>
      </c>
      <c r="D60" s="39">
        <v>1398</v>
      </c>
      <c r="E60" s="20">
        <v>0.5</v>
      </c>
      <c r="F60" s="21">
        <f t="shared" si="7"/>
        <v>1.3797861331493618E-3</v>
      </c>
      <c r="G60" s="21">
        <f t="shared" si="1"/>
        <v>1.3788348845225785E-3</v>
      </c>
      <c r="H60" s="16">
        <f t="shared" si="6"/>
        <v>97174.116543063894</v>
      </c>
      <c r="I60" s="16">
        <f t="shared" si="4"/>
        <v>133.98706176223908</v>
      </c>
      <c r="J60" s="16">
        <f t="shared" si="2"/>
        <v>97107.123012182783</v>
      </c>
      <c r="K60" s="16">
        <f t="shared" si="3"/>
        <v>3083818.1322247242</v>
      </c>
      <c r="L60" s="23">
        <f t="shared" si="5"/>
        <v>31.734974723007568</v>
      </c>
    </row>
    <row r="61" spans="1:12" x14ac:dyDescent="0.25">
      <c r="A61" s="19">
        <v>52</v>
      </c>
      <c r="B61" s="11">
        <v>6</v>
      </c>
      <c r="C61" s="11">
        <v>1506</v>
      </c>
      <c r="D61" s="39">
        <v>1481</v>
      </c>
      <c r="E61" s="20">
        <v>0.5</v>
      </c>
      <c r="F61" s="21">
        <f t="shared" si="7"/>
        <v>4.0174087713424839E-3</v>
      </c>
      <c r="G61" s="21">
        <f t="shared" si="1"/>
        <v>4.0093551620447717E-3</v>
      </c>
      <c r="H61" s="16">
        <f t="shared" si="6"/>
        <v>97040.129481301658</v>
      </c>
      <c r="I61" s="16">
        <f t="shared" si="4"/>
        <v>389.06834406134982</v>
      </c>
      <c r="J61" s="16">
        <f t="shared" si="2"/>
        <v>96845.595309270982</v>
      </c>
      <c r="K61" s="16">
        <f t="shared" si="3"/>
        <v>2986711.0092125414</v>
      </c>
      <c r="L61" s="23">
        <f t="shared" si="5"/>
        <v>30.778102061251278</v>
      </c>
    </row>
    <row r="62" spans="1:12" x14ac:dyDescent="0.25">
      <c r="A62" s="19">
        <v>53</v>
      </c>
      <c r="B62" s="11">
        <v>5</v>
      </c>
      <c r="C62" s="11">
        <v>1672</v>
      </c>
      <c r="D62" s="39">
        <v>1499</v>
      </c>
      <c r="E62" s="20">
        <v>0.5</v>
      </c>
      <c r="F62" s="21">
        <f t="shared" si="7"/>
        <v>3.1535793125197099E-3</v>
      </c>
      <c r="G62" s="21">
        <f t="shared" si="1"/>
        <v>3.1486146095717881E-3</v>
      </c>
      <c r="H62" s="16">
        <f t="shared" si="6"/>
        <v>96651.061137240307</v>
      </c>
      <c r="I62" s="16">
        <f t="shared" si="4"/>
        <v>304.31694312733089</v>
      </c>
      <c r="J62" s="16">
        <f t="shared" si="2"/>
        <v>96498.902665676651</v>
      </c>
      <c r="K62" s="16">
        <f t="shared" si="3"/>
        <v>2889865.4139032704</v>
      </c>
      <c r="L62" s="23">
        <f t="shared" si="5"/>
        <v>29.899986403664901</v>
      </c>
    </row>
    <row r="63" spans="1:12" x14ac:dyDescent="0.25">
      <c r="A63" s="19">
        <v>54</v>
      </c>
      <c r="B63" s="11">
        <v>7</v>
      </c>
      <c r="C63" s="11">
        <v>1620</v>
      </c>
      <c r="D63" s="39">
        <v>1656</v>
      </c>
      <c r="E63" s="20">
        <v>0.5</v>
      </c>
      <c r="F63" s="21">
        <f t="shared" si="7"/>
        <v>4.2735042735042739E-3</v>
      </c>
      <c r="G63" s="21">
        <f t="shared" si="1"/>
        <v>4.2643923240938174E-3</v>
      </c>
      <c r="H63" s="16">
        <f t="shared" si="6"/>
        <v>96346.74419411298</v>
      </c>
      <c r="I63" s="16">
        <f t="shared" si="4"/>
        <v>410.86031639280594</v>
      </c>
      <c r="J63" s="16">
        <f t="shared" si="2"/>
        <v>96141.314035916585</v>
      </c>
      <c r="K63" s="16">
        <f t="shared" si="3"/>
        <v>2793366.5112375938</v>
      </c>
      <c r="L63" s="23">
        <f t="shared" si="5"/>
        <v>28.992848015805347</v>
      </c>
    </row>
    <row r="64" spans="1:12" x14ac:dyDescent="0.25">
      <c r="A64" s="19">
        <v>55</v>
      </c>
      <c r="B64" s="11">
        <v>10</v>
      </c>
      <c r="C64" s="11">
        <v>1645</v>
      </c>
      <c r="D64" s="39">
        <v>1600</v>
      </c>
      <c r="E64" s="20">
        <v>0.5</v>
      </c>
      <c r="F64" s="21">
        <f t="shared" si="7"/>
        <v>6.1633281972265025E-3</v>
      </c>
      <c r="G64" s="21">
        <f t="shared" si="1"/>
        <v>6.1443932411674347E-3</v>
      </c>
      <c r="H64" s="16">
        <f t="shared" si="6"/>
        <v>95935.883877720174</v>
      </c>
      <c r="I64" s="16">
        <f t="shared" si="4"/>
        <v>589.46779648368772</v>
      </c>
      <c r="J64" s="16">
        <f t="shared" si="2"/>
        <v>95641.14997947833</v>
      </c>
      <c r="K64" s="16">
        <f t="shared" si="3"/>
        <v>2697225.1972016771</v>
      </c>
      <c r="L64" s="23">
        <f t="shared" si="5"/>
        <v>28.114873060840914</v>
      </c>
    </row>
    <row r="65" spans="1:12" x14ac:dyDescent="0.25">
      <c r="A65" s="19">
        <v>56</v>
      </c>
      <c r="B65" s="11">
        <v>6</v>
      </c>
      <c r="C65" s="11">
        <v>1625</v>
      </c>
      <c r="D65" s="39">
        <v>1638</v>
      </c>
      <c r="E65" s="20">
        <v>0.5</v>
      </c>
      <c r="F65" s="21">
        <f t="shared" si="7"/>
        <v>3.6775973030953109E-3</v>
      </c>
      <c r="G65" s="21">
        <f t="shared" si="1"/>
        <v>3.670847353930866E-3</v>
      </c>
      <c r="H65" s="16">
        <f t="shared" si="6"/>
        <v>95346.416081236486</v>
      </c>
      <c r="I65" s="16">
        <f t="shared" si="4"/>
        <v>350.00213917859833</v>
      </c>
      <c r="J65" s="16">
        <f t="shared" si="2"/>
        <v>95171.415011647186</v>
      </c>
      <c r="K65" s="16">
        <f t="shared" si="3"/>
        <v>2601584.0472221989</v>
      </c>
      <c r="L65" s="23">
        <f t="shared" si="5"/>
        <v>27.285598705730195</v>
      </c>
    </row>
    <row r="66" spans="1:12" x14ac:dyDescent="0.25">
      <c r="A66" s="19">
        <v>57</v>
      </c>
      <c r="B66" s="11">
        <v>3</v>
      </c>
      <c r="C66" s="11">
        <v>1565</v>
      </c>
      <c r="D66" s="39">
        <v>1605</v>
      </c>
      <c r="E66" s="20">
        <v>0.5</v>
      </c>
      <c r="F66" s="21">
        <f t="shared" si="7"/>
        <v>1.8927444794952682E-3</v>
      </c>
      <c r="G66" s="21">
        <f t="shared" si="1"/>
        <v>1.8909549322407818E-3</v>
      </c>
      <c r="H66" s="16">
        <f t="shared" si="6"/>
        <v>94996.413942057887</v>
      </c>
      <c r="I66" s="16">
        <f t="shared" si="4"/>
        <v>179.63393748892133</v>
      </c>
      <c r="J66" s="16">
        <f t="shared" si="2"/>
        <v>94906.596973313426</v>
      </c>
      <c r="K66" s="16">
        <f t="shared" si="3"/>
        <v>2506412.6322105518</v>
      </c>
      <c r="L66" s="23">
        <f t="shared" si="5"/>
        <v>26.384286818861533</v>
      </c>
    </row>
    <row r="67" spans="1:12" x14ac:dyDescent="0.25">
      <c r="A67" s="19">
        <v>58</v>
      </c>
      <c r="B67" s="11">
        <v>8</v>
      </c>
      <c r="C67" s="11">
        <v>1527</v>
      </c>
      <c r="D67" s="39">
        <v>1551</v>
      </c>
      <c r="E67" s="20">
        <v>0.5</v>
      </c>
      <c r="F67" s="21">
        <f t="shared" si="7"/>
        <v>5.1981806367771277E-3</v>
      </c>
      <c r="G67" s="21">
        <f t="shared" si="1"/>
        <v>5.1847051198963059E-3</v>
      </c>
      <c r="H67" s="16">
        <f t="shared" si="6"/>
        <v>94816.780004568966</v>
      </c>
      <c r="I67" s="16">
        <f t="shared" si="4"/>
        <v>491.59704474177039</v>
      </c>
      <c r="J67" s="16">
        <f t="shared" si="2"/>
        <v>94570.981482198084</v>
      </c>
      <c r="K67" s="16">
        <f t="shared" si="3"/>
        <v>2411506.0352372383</v>
      </c>
      <c r="L67" s="23">
        <f t="shared" si="5"/>
        <v>25.433325568755176</v>
      </c>
    </row>
    <row r="68" spans="1:12" x14ac:dyDescent="0.25">
      <c r="A68" s="19">
        <v>59</v>
      </c>
      <c r="B68" s="11">
        <v>8</v>
      </c>
      <c r="C68" s="11">
        <v>1205</v>
      </c>
      <c r="D68" s="39">
        <v>1511</v>
      </c>
      <c r="E68" s="20">
        <v>0.5</v>
      </c>
      <c r="F68" s="21">
        <f t="shared" si="7"/>
        <v>5.8910162002945507E-3</v>
      </c>
      <c r="G68" s="21">
        <f t="shared" si="1"/>
        <v>5.8737151248164461E-3</v>
      </c>
      <c r="H68" s="16">
        <f t="shared" si="6"/>
        <v>94325.182959827202</v>
      </c>
      <c r="I68" s="16">
        <f t="shared" si="4"/>
        <v>554.03925380221551</v>
      </c>
      <c r="J68" s="16">
        <f t="shared" si="2"/>
        <v>94048.163332926095</v>
      </c>
      <c r="K68" s="16">
        <f t="shared" si="3"/>
        <v>2316935.0537550403</v>
      </c>
      <c r="L68" s="23">
        <f t="shared" si="5"/>
        <v>24.563271239471813</v>
      </c>
    </row>
    <row r="69" spans="1:12" x14ac:dyDescent="0.25">
      <c r="A69" s="19">
        <v>60</v>
      </c>
      <c r="B69" s="11">
        <v>8</v>
      </c>
      <c r="C69" s="11">
        <v>1085</v>
      </c>
      <c r="D69" s="39">
        <v>1202</v>
      </c>
      <c r="E69" s="20">
        <v>0.5</v>
      </c>
      <c r="F69" s="21">
        <f t="shared" si="7"/>
        <v>6.996064713598601E-3</v>
      </c>
      <c r="G69" s="21">
        <f t="shared" si="1"/>
        <v>6.9716775599128547E-3</v>
      </c>
      <c r="H69" s="16">
        <f t="shared" si="6"/>
        <v>93771.143706024988</v>
      </c>
      <c r="I69" s="16">
        <f t="shared" si="4"/>
        <v>653.74217834265789</v>
      </c>
      <c r="J69" s="16">
        <f t="shared" si="2"/>
        <v>93444.272616853661</v>
      </c>
      <c r="K69" s="16">
        <f t="shared" si="3"/>
        <v>2222886.8904221142</v>
      </c>
      <c r="L69" s="23">
        <f t="shared" si="5"/>
        <v>23.705447140443582</v>
      </c>
    </row>
    <row r="70" spans="1:12" x14ac:dyDescent="0.25">
      <c r="A70" s="19">
        <v>61</v>
      </c>
      <c r="B70" s="11">
        <v>6</v>
      </c>
      <c r="C70" s="11">
        <v>983</v>
      </c>
      <c r="D70" s="39">
        <v>1073</v>
      </c>
      <c r="E70" s="20">
        <v>0.5</v>
      </c>
      <c r="F70" s="21">
        <f t="shared" si="7"/>
        <v>5.8365758754863814E-3</v>
      </c>
      <c r="G70" s="21">
        <f t="shared" si="1"/>
        <v>5.8195926285160042E-3</v>
      </c>
      <c r="H70" s="16">
        <f t="shared" si="6"/>
        <v>93117.401527682334</v>
      </c>
      <c r="I70" s="16">
        <f t="shared" si="4"/>
        <v>541.90534351706503</v>
      </c>
      <c r="J70" s="16">
        <f t="shared" si="2"/>
        <v>92846.448855923809</v>
      </c>
      <c r="K70" s="16">
        <f t="shared" si="3"/>
        <v>2129442.6178052607</v>
      </c>
      <c r="L70" s="23">
        <f t="shared" si="5"/>
        <v>22.868363838226426</v>
      </c>
    </row>
    <row r="71" spans="1:12" x14ac:dyDescent="0.25">
      <c r="A71" s="19">
        <v>62</v>
      </c>
      <c r="B71" s="11">
        <v>5</v>
      </c>
      <c r="C71" s="11">
        <v>852</v>
      </c>
      <c r="D71" s="39">
        <v>955</v>
      </c>
      <c r="E71" s="20">
        <v>0.5</v>
      </c>
      <c r="F71" s="21">
        <f t="shared" si="7"/>
        <v>5.5340343110127279E-3</v>
      </c>
      <c r="G71" s="21">
        <f t="shared" si="1"/>
        <v>5.5187637969094918E-3</v>
      </c>
      <c r="H71" s="16">
        <f t="shared" si="6"/>
        <v>92575.496184165269</v>
      </c>
      <c r="I71" s="16">
        <f t="shared" si="4"/>
        <v>510.90229682210412</v>
      </c>
      <c r="J71" s="16">
        <f t="shared" si="2"/>
        <v>92320.045035754214</v>
      </c>
      <c r="K71" s="16">
        <f t="shared" si="3"/>
        <v>2036596.1689493367</v>
      </c>
      <c r="L71" s="23">
        <f t="shared" si="5"/>
        <v>21.999300602157504</v>
      </c>
    </row>
    <row r="72" spans="1:12" x14ac:dyDescent="0.25">
      <c r="A72" s="19">
        <v>63</v>
      </c>
      <c r="B72" s="11">
        <v>5</v>
      </c>
      <c r="C72" s="11">
        <v>738</v>
      </c>
      <c r="D72" s="39">
        <v>834</v>
      </c>
      <c r="E72" s="20">
        <v>0.5</v>
      </c>
      <c r="F72" s="21">
        <f t="shared" si="7"/>
        <v>6.3613231552162846E-3</v>
      </c>
      <c r="G72" s="21">
        <f t="shared" si="1"/>
        <v>6.3411540900443876E-3</v>
      </c>
      <c r="H72" s="16">
        <f t="shared" si="6"/>
        <v>92064.593887343159</v>
      </c>
      <c r="I72" s="16">
        <f t="shared" si="4"/>
        <v>583.79577607700162</v>
      </c>
      <c r="J72" s="16">
        <f t="shared" si="2"/>
        <v>91772.695999304648</v>
      </c>
      <c r="K72" s="16">
        <f t="shared" si="3"/>
        <v>1944276.1239135824</v>
      </c>
      <c r="L72" s="23">
        <f t="shared" si="5"/>
        <v>21.118608596620088</v>
      </c>
    </row>
    <row r="73" spans="1:12" x14ac:dyDescent="0.25">
      <c r="A73" s="19">
        <v>64</v>
      </c>
      <c r="B73" s="11">
        <v>6</v>
      </c>
      <c r="C73" s="11">
        <v>607</v>
      </c>
      <c r="D73" s="39">
        <v>733</v>
      </c>
      <c r="E73" s="20">
        <v>0.5</v>
      </c>
      <c r="F73" s="21">
        <f t="shared" ref="F73:F109" si="8">B73/((C73+D73)/2)</f>
        <v>8.9552238805970154E-3</v>
      </c>
      <c r="G73" s="21">
        <f t="shared" ref="G73:G108" si="9">F73/((1+(1-E73)*F73))</f>
        <v>8.9153046062407145E-3</v>
      </c>
      <c r="H73" s="16">
        <f t="shared" si="6"/>
        <v>91480.798111266151</v>
      </c>
      <c r="I73" s="16">
        <f t="shared" si="4"/>
        <v>815.579180783948</v>
      </c>
      <c r="J73" s="16">
        <f t="shared" ref="J73:J109" si="10">H74+I73*E73</f>
        <v>91073.00852087418</v>
      </c>
      <c r="K73" s="16">
        <f t="shared" ref="K73:K97" si="11">K74+J73</f>
        <v>1852503.4279142777</v>
      </c>
      <c r="L73" s="23">
        <f t="shared" si="5"/>
        <v>20.250188740823152</v>
      </c>
    </row>
    <row r="74" spans="1:12" x14ac:dyDescent="0.25">
      <c r="A74" s="19">
        <v>65</v>
      </c>
      <c r="B74" s="11">
        <v>6</v>
      </c>
      <c r="C74" s="11">
        <v>577</v>
      </c>
      <c r="D74" s="39">
        <v>596</v>
      </c>
      <c r="E74" s="20">
        <v>0.5</v>
      </c>
      <c r="F74" s="21">
        <f t="shared" si="8"/>
        <v>1.0230179028132993E-2</v>
      </c>
      <c r="G74" s="21">
        <f t="shared" si="9"/>
        <v>1.0178117048346057E-2</v>
      </c>
      <c r="H74" s="16">
        <f t="shared" si="6"/>
        <v>90665.21893048221</v>
      </c>
      <c r="I74" s="16">
        <f t="shared" ref="I74:I108" si="12">H74*G74</f>
        <v>922.80121048836861</v>
      </c>
      <c r="J74" s="16">
        <f t="shared" si="10"/>
        <v>90203.818325238026</v>
      </c>
      <c r="K74" s="16">
        <f t="shared" si="11"/>
        <v>1761430.4193934035</v>
      </c>
      <c r="L74" s="23">
        <f t="shared" ref="L74:L108" si="13">K74/H74</f>
        <v>19.42785160805694</v>
      </c>
    </row>
    <row r="75" spans="1:12" x14ac:dyDescent="0.25">
      <c r="A75" s="19">
        <v>66</v>
      </c>
      <c r="B75" s="11">
        <v>5</v>
      </c>
      <c r="C75" s="11">
        <v>523</v>
      </c>
      <c r="D75" s="39">
        <v>563</v>
      </c>
      <c r="E75" s="20">
        <v>0.5</v>
      </c>
      <c r="F75" s="21">
        <f t="shared" si="8"/>
        <v>9.2081031307550652E-3</v>
      </c>
      <c r="G75" s="21">
        <f t="shared" si="9"/>
        <v>9.1659028414298807E-3</v>
      </c>
      <c r="H75" s="16">
        <f t="shared" ref="H75:H108" si="14">H74-I74</f>
        <v>89742.417719993842</v>
      </c>
      <c r="I75" s="16">
        <f t="shared" si="12"/>
        <v>822.57028157647881</v>
      </c>
      <c r="J75" s="16">
        <f t="shared" si="10"/>
        <v>89331.132579205601</v>
      </c>
      <c r="K75" s="16">
        <f t="shared" si="11"/>
        <v>1671226.6010681654</v>
      </c>
      <c r="L75" s="23">
        <f t="shared" si="13"/>
        <v>18.622482472921281</v>
      </c>
    </row>
    <row r="76" spans="1:12" x14ac:dyDescent="0.25">
      <c r="A76" s="19">
        <v>67</v>
      </c>
      <c r="B76" s="11">
        <v>12</v>
      </c>
      <c r="C76" s="11">
        <v>458</v>
      </c>
      <c r="D76" s="39">
        <v>514</v>
      </c>
      <c r="E76" s="20">
        <v>0.5</v>
      </c>
      <c r="F76" s="21">
        <f t="shared" si="8"/>
        <v>2.4691358024691357E-2</v>
      </c>
      <c r="G76" s="21">
        <f t="shared" si="9"/>
        <v>2.4390243902439022E-2</v>
      </c>
      <c r="H76" s="16">
        <f t="shared" si="14"/>
        <v>88919.847438417361</v>
      </c>
      <c r="I76" s="16">
        <f t="shared" si="12"/>
        <v>2168.7767667906669</v>
      </c>
      <c r="J76" s="16">
        <f t="shared" si="10"/>
        <v>87835.459055022016</v>
      </c>
      <c r="K76" s="16">
        <f t="shared" si="11"/>
        <v>1581895.4684889598</v>
      </c>
      <c r="L76" s="23">
        <f t="shared" si="13"/>
        <v>17.790128009211024</v>
      </c>
    </row>
    <row r="77" spans="1:12" x14ac:dyDescent="0.25">
      <c r="A77" s="19">
        <v>68</v>
      </c>
      <c r="B77" s="11">
        <v>4</v>
      </c>
      <c r="C77" s="11">
        <v>312</v>
      </c>
      <c r="D77" s="39">
        <v>448</v>
      </c>
      <c r="E77" s="20">
        <v>0.5</v>
      </c>
      <c r="F77" s="21">
        <f t="shared" si="8"/>
        <v>1.0526315789473684E-2</v>
      </c>
      <c r="G77" s="21">
        <f t="shared" si="9"/>
        <v>1.0471204188481674E-2</v>
      </c>
      <c r="H77" s="16">
        <f t="shared" si="14"/>
        <v>86751.070671626687</v>
      </c>
      <c r="I77" s="16">
        <f t="shared" si="12"/>
        <v>908.38817457200707</v>
      </c>
      <c r="J77" s="16">
        <f t="shared" si="10"/>
        <v>86296.876584340673</v>
      </c>
      <c r="K77" s="16">
        <f t="shared" si="11"/>
        <v>1494060.0094339377</v>
      </c>
      <c r="L77" s="23">
        <f t="shared" si="13"/>
        <v>17.222381209441298</v>
      </c>
    </row>
    <row r="78" spans="1:12" x14ac:dyDescent="0.25">
      <c r="A78" s="19">
        <v>69</v>
      </c>
      <c r="B78" s="11">
        <v>6</v>
      </c>
      <c r="C78" s="11">
        <v>298</v>
      </c>
      <c r="D78" s="39">
        <v>306</v>
      </c>
      <c r="E78" s="20">
        <v>0.5</v>
      </c>
      <c r="F78" s="21">
        <f t="shared" si="8"/>
        <v>1.9867549668874173E-2</v>
      </c>
      <c r="G78" s="21">
        <f t="shared" si="9"/>
        <v>1.9672131147540985E-2</v>
      </c>
      <c r="H78" s="16">
        <f t="shared" si="14"/>
        <v>85842.682497054673</v>
      </c>
      <c r="I78" s="16">
        <f t="shared" si="12"/>
        <v>1688.7085081387806</v>
      </c>
      <c r="J78" s="16">
        <f t="shared" si="10"/>
        <v>84998.328242985284</v>
      </c>
      <c r="K78" s="16">
        <f t="shared" si="11"/>
        <v>1407763.1328495971</v>
      </c>
      <c r="L78" s="23">
        <f t="shared" si="13"/>
        <v>16.399337624356026</v>
      </c>
    </row>
    <row r="79" spans="1:12" x14ac:dyDescent="0.25">
      <c r="A79" s="19">
        <v>70</v>
      </c>
      <c r="B79" s="11">
        <v>1</v>
      </c>
      <c r="C79" s="11">
        <v>370</v>
      </c>
      <c r="D79" s="39">
        <v>293</v>
      </c>
      <c r="E79" s="20">
        <v>0.5</v>
      </c>
      <c r="F79" s="21">
        <f t="shared" si="8"/>
        <v>3.0165912518853697E-3</v>
      </c>
      <c r="G79" s="21">
        <f t="shared" si="9"/>
        <v>3.0120481927710845E-3</v>
      </c>
      <c r="H79" s="16">
        <f t="shared" si="14"/>
        <v>84153.973988915895</v>
      </c>
      <c r="I79" s="16">
        <f t="shared" si="12"/>
        <v>253.47582526781898</v>
      </c>
      <c r="J79" s="16">
        <f t="shared" si="10"/>
        <v>84027.236076281988</v>
      </c>
      <c r="K79" s="16">
        <f t="shared" si="11"/>
        <v>1322764.8046066118</v>
      </c>
      <c r="L79" s="23">
        <f t="shared" si="13"/>
        <v>15.718387877687583</v>
      </c>
    </row>
    <row r="80" spans="1:12" x14ac:dyDescent="0.25">
      <c r="A80" s="19">
        <v>71</v>
      </c>
      <c r="B80" s="11">
        <v>10</v>
      </c>
      <c r="C80" s="11">
        <v>214</v>
      </c>
      <c r="D80" s="39">
        <v>362</v>
      </c>
      <c r="E80" s="20">
        <v>0.5</v>
      </c>
      <c r="F80" s="21">
        <f t="shared" si="8"/>
        <v>3.4722222222222224E-2</v>
      </c>
      <c r="G80" s="21">
        <f t="shared" si="9"/>
        <v>3.4129692832764506E-2</v>
      </c>
      <c r="H80" s="16">
        <f t="shared" si="14"/>
        <v>83900.498163648081</v>
      </c>
      <c r="I80" s="16">
        <f t="shared" si="12"/>
        <v>2863.4982308412314</v>
      </c>
      <c r="J80" s="16">
        <f t="shared" si="10"/>
        <v>82468.749048227473</v>
      </c>
      <c r="K80" s="16">
        <f t="shared" si="11"/>
        <v>1238737.56853033</v>
      </c>
      <c r="L80" s="23">
        <f t="shared" si="13"/>
        <v>14.764364880339208</v>
      </c>
    </row>
    <row r="81" spans="1:12" x14ac:dyDescent="0.25">
      <c r="A81" s="19">
        <v>72</v>
      </c>
      <c r="B81" s="11">
        <v>3</v>
      </c>
      <c r="C81" s="11">
        <v>243</v>
      </c>
      <c r="D81" s="39">
        <v>207</v>
      </c>
      <c r="E81" s="20">
        <v>0.5</v>
      </c>
      <c r="F81" s="21">
        <f t="shared" si="8"/>
        <v>1.3333333333333334E-2</v>
      </c>
      <c r="G81" s="21">
        <f t="shared" si="9"/>
        <v>1.3245033112582783E-2</v>
      </c>
      <c r="H81" s="16">
        <f t="shared" si="14"/>
        <v>81036.999932806852</v>
      </c>
      <c r="I81" s="16">
        <f t="shared" si="12"/>
        <v>1073.3377474543954</v>
      </c>
      <c r="J81" s="16">
        <f t="shared" si="10"/>
        <v>80500.331059079646</v>
      </c>
      <c r="K81" s="16">
        <f t="shared" si="11"/>
        <v>1156268.8194821025</v>
      </c>
      <c r="L81" s="23">
        <f t="shared" si="13"/>
        <v>14.26840604218865</v>
      </c>
    </row>
    <row r="82" spans="1:12" x14ac:dyDescent="0.25">
      <c r="A82" s="19">
        <v>73</v>
      </c>
      <c r="B82" s="11">
        <v>3</v>
      </c>
      <c r="C82" s="11">
        <v>241</v>
      </c>
      <c r="D82" s="39">
        <v>243</v>
      </c>
      <c r="E82" s="20">
        <v>0.5</v>
      </c>
      <c r="F82" s="21">
        <f t="shared" si="8"/>
        <v>1.2396694214876033E-2</v>
      </c>
      <c r="G82" s="21">
        <f t="shared" si="9"/>
        <v>1.2320328542094456E-2</v>
      </c>
      <c r="H82" s="16">
        <f t="shared" si="14"/>
        <v>79963.662185352456</v>
      </c>
      <c r="I82" s="16">
        <f t="shared" si="12"/>
        <v>985.17858955259703</v>
      </c>
      <c r="J82" s="16">
        <f t="shared" si="10"/>
        <v>79471.07289057615</v>
      </c>
      <c r="K82" s="16">
        <f t="shared" si="11"/>
        <v>1075768.4884230229</v>
      </c>
      <c r="L82" s="23">
        <f t="shared" si="13"/>
        <v>13.453216861546888</v>
      </c>
    </row>
    <row r="83" spans="1:12" x14ac:dyDescent="0.25">
      <c r="A83" s="19">
        <v>74</v>
      </c>
      <c r="B83" s="11">
        <v>10</v>
      </c>
      <c r="C83" s="11">
        <v>261</v>
      </c>
      <c r="D83" s="39">
        <v>231</v>
      </c>
      <c r="E83" s="20">
        <v>0.5</v>
      </c>
      <c r="F83" s="21">
        <f t="shared" si="8"/>
        <v>4.065040650406504E-2</v>
      </c>
      <c r="G83" s="21">
        <f t="shared" si="9"/>
        <v>3.9840637450199202E-2</v>
      </c>
      <c r="H83" s="16">
        <f t="shared" si="14"/>
        <v>78978.483595799858</v>
      </c>
      <c r="I83" s="16">
        <f t="shared" si="12"/>
        <v>3146.5531313067672</v>
      </c>
      <c r="J83" s="16">
        <f t="shared" si="10"/>
        <v>77405.207030146485</v>
      </c>
      <c r="K83" s="16">
        <f t="shared" si="11"/>
        <v>996297.41553244682</v>
      </c>
      <c r="L83" s="23">
        <f t="shared" si="13"/>
        <v>12.614795450256413</v>
      </c>
    </row>
    <row r="84" spans="1:12" x14ac:dyDescent="0.25">
      <c r="A84" s="19">
        <v>75</v>
      </c>
      <c r="B84" s="11">
        <v>5</v>
      </c>
      <c r="C84" s="11">
        <v>228</v>
      </c>
      <c r="D84" s="39">
        <v>255</v>
      </c>
      <c r="E84" s="20">
        <v>0.5</v>
      </c>
      <c r="F84" s="21">
        <f t="shared" si="8"/>
        <v>2.0703933747412008E-2</v>
      </c>
      <c r="G84" s="21">
        <f t="shared" si="9"/>
        <v>2.0491803278688523E-2</v>
      </c>
      <c r="H84" s="16">
        <f t="shared" si="14"/>
        <v>75831.930464493096</v>
      </c>
      <c r="I84" s="16">
        <f t="shared" si="12"/>
        <v>1553.9330013215797</v>
      </c>
      <c r="J84" s="16">
        <f t="shared" si="10"/>
        <v>75054.963963832299</v>
      </c>
      <c r="K84" s="16">
        <f t="shared" si="11"/>
        <v>918892.20850230032</v>
      </c>
      <c r="L84" s="23">
        <f t="shared" si="13"/>
        <v>12.117484058150868</v>
      </c>
    </row>
    <row r="85" spans="1:12" x14ac:dyDescent="0.25">
      <c r="A85" s="19">
        <v>76</v>
      </c>
      <c r="B85" s="11">
        <v>3</v>
      </c>
      <c r="C85" s="11">
        <v>209</v>
      </c>
      <c r="D85" s="39">
        <v>228</v>
      </c>
      <c r="E85" s="20">
        <v>0.5</v>
      </c>
      <c r="F85" s="21">
        <f t="shared" si="8"/>
        <v>1.3729977116704805E-2</v>
      </c>
      <c r="G85" s="21">
        <f t="shared" si="9"/>
        <v>1.3636363636363634E-2</v>
      </c>
      <c r="H85" s="16">
        <f t="shared" si="14"/>
        <v>74277.997463171516</v>
      </c>
      <c r="I85" s="16">
        <f t="shared" si="12"/>
        <v>1012.8817835887023</v>
      </c>
      <c r="J85" s="16">
        <f t="shared" si="10"/>
        <v>73771.556571377165</v>
      </c>
      <c r="K85" s="16">
        <f t="shared" si="11"/>
        <v>843837.24453846796</v>
      </c>
      <c r="L85" s="23">
        <f t="shared" si="13"/>
        <v>11.360527657693774</v>
      </c>
    </row>
    <row r="86" spans="1:12" x14ac:dyDescent="0.25">
      <c r="A86" s="19">
        <v>77</v>
      </c>
      <c r="B86" s="11">
        <v>10</v>
      </c>
      <c r="C86" s="11">
        <v>195</v>
      </c>
      <c r="D86" s="39">
        <v>202</v>
      </c>
      <c r="E86" s="20">
        <v>0.5</v>
      </c>
      <c r="F86" s="21">
        <f t="shared" si="8"/>
        <v>5.0377833753148617E-2</v>
      </c>
      <c r="G86" s="21">
        <f t="shared" si="9"/>
        <v>4.9140049140049144E-2</v>
      </c>
      <c r="H86" s="16">
        <f t="shared" si="14"/>
        <v>73265.115679582814</v>
      </c>
      <c r="I86" s="16">
        <f t="shared" si="12"/>
        <v>3600.2513847460846</v>
      </c>
      <c r="J86" s="16">
        <f t="shared" si="10"/>
        <v>71464.989987209774</v>
      </c>
      <c r="K86" s="16">
        <f t="shared" si="11"/>
        <v>770065.68796709075</v>
      </c>
      <c r="L86" s="23">
        <f t="shared" si="13"/>
        <v>10.510673201348526</v>
      </c>
    </row>
    <row r="87" spans="1:12" x14ac:dyDescent="0.25">
      <c r="A87" s="19">
        <v>78</v>
      </c>
      <c r="B87" s="11">
        <v>11</v>
      </c>
      <c r="C87" s="11">
        <v>192</v>
      </c>
      <c r="D87" s="39">
        <v>182</v>
      </c>
      <c r="E87" s="20">
        <v>0.5</v>
      </c>
      <c r="F87" s="21">
        <f t="shared" si="8"/>
        <v>5.8823529411764705E-2</v>
      </c>
      <c r="G87" s="21">
        <f t="shared" si="9"/>
        <v>5.7142857142857148E-2</v>
      </c>
      <c r="H87" s="16">
        <f t="shared" si="14"/>
        <v>69664.864294836734</v>
      </c>
      <c r="I87" s="16">
        <f t="shared" si="12"/>
        <v>3980.8493882763851</v>
      </c>
      <c r="J87" s="16">
        <f t="shared" si="10"/>
        <v>67674.439600698533</v>
      </c>
      <c r="K87" s="16">
        <f t="shared" si="11"/>
        <v>698600.69797988096</v>
      </c>
      <c r="L87" s="23">
        <f t="shared" si="13"/>
        <v>10.028020653614599</v>
      </c>
    </row>
    <row r="88" spans="1:12" x14ac:dyDescent="0.25">
      <c r="A88" s="19">
        <v>79</v>
      </c>
      <c r="B88" s="11">
        <v>11</v>
      </c>
      <c r="C88" s="11">
        <v>173</v>
      </c>
      <c r="D88" s="39">
        <v>178</v>
      </c>
      <c r="E88" s="20">
        <v>0.5</v>
      </c>
      <c r="F88" s="21">
        <f t="shared" si="8"/>
        <v>6.2678062678062682E-2</v>
      </c>
      <c r="G88" s="21">
        <f t="shared" si="9"/>
        <v>6.077348066298343E-2</v>
      </c>
      <c r="H88" s="16">
        <f t="shared" si="14"/>
        <v>65684.014906560347</v>
      </c>
      <c r="I88" s="16">
        <f t="shared" si="12"/>
        <v>3991.8462097909605</v>
      </c>
      <c r="J88" s="16">
        <f t="shared" si="10"/>
        <v>63688.091801664872</v>
      </c>
      <c r="K88" s="16">
        <f t="shared" si="11"/>
        <v>630926.25837918243</v>
      </c>
      <c r="L88" s="23">
        <f t="shared" si="13"/>
        <v>9.6054764508033621</v>
      </c>
    </row>
    <row r="89" spans="1:12" x14ac:dyDescent="0.25">
      <c r="A89" s="19">
        <v>80</v>
      </c>
      <c r="B89" s="11">
        <v>7</v>
      </c>
      <c r="C89" s="11">
        <v>175</v>
      </c>
      <c r="D89" s="39">
        <v>162</v>
      </c>
      <c r="E89" s="20">
        <v>0.5</v>
      </c>
      <c r="F89" s="21">
        <f t="shared" si="8"/>
        <v>4.1543026706231452E-2</v>
      </c>
      <c r="G89" s="21">
        <f t="shared" si="9"/>
        <v>4.0697674418604654E-2</v>
      </c>
      <c r="H89" s="16">
        <f t="shared" si="14"/>
        <v>61692.168696769389</v>
      </c>
      <c r="I89" s="16">
        <f t="shared" si="12"/>
        <v>2510.7277957987544</v>
      </c>
      <c r="J89" s="16">
        <f t="shared" si="10"/>
        <v>60436.804798870013</v>
      </c>
      <c r="K89" s="16">
        <f t="shared" si="11"/>
        <v>567238.16657751752</v>
      </c>
      <c r="L89" s="23">
        <f t="shared" si="13"/>
        <v>9.1946543387965196</v>
      </c>
    </row>
    <row r="90" spans="1:12" x14ac:dyDescent="0.25">
      <c r="A90" s="19">
        <v>81</v>
      </c>
      <c r="B90" s="11">
        <v>12</v>
      </c>
      <c r="C90" s="11">
        <v>139</v>
      </c>
      <c r="D90" s="39">
        <v>163</v>
      </c>
      <c r="E90" s="20">
        <v>0.5</v>
      </c>
      <c r="F90" s="21">
        <f t="shared" si="8"/>
        <v>7.9470198675496692E-2</v>
      </c>
      <c r="G90" s="21">
        <f t="shared" si="9"/>
        <v>7.6433121019108291E-2</v>
      </c>
      <c r="H90" s="16">
        <f t="shared" si="14"/>
        <v>59181.440900970636</v>
      </c>
      <c r="I90" s="16">
        <f t="shared" si="12"/>
        <v>4523.4222344690934</v>
      </c>
      <c r="J90" s="16">
        <f t="shared" si="10"/>
        <v>56919.729783736089</v>
      </c>
      <c r="K90" s="16">
        <f t="shared" si="11"/>
        <v>506801.36177864752</v>
      </c>
      <c r="L90" s="23">
        <f t="shared" si="13"/>
        <v>8.5635184622606157</v>
      </c>
    </row>
    <row r="91" spans="1:12" x14ac:dyDescent="0.25">
      <c r="A91" s="19">
        <v>82</v>
      </c>
      <c r="B91" s="11">
        <v>12</v>
      </c>
      <c r="C91" s="11">
        <v>145</v>
      </c>
      <c r="D91" s="39">
        <v>133</v>
      </c>
      <c r="E91" s="20">
        <v>0.5</v>
      </c>
      <c r="F91" s="21">
        <f t="shared" si="8"/>
        <v>8.6330935251798566E-2</v>
      </c>
      <c r="G91" s="21">
        <f t="shared" si="9"/>
        <v>8.2758620689655185E-2</v>
      </c>
      <c r="H91" s="16">
        <f t="shared" si="14"/>
        <v>54658.018666501543</v>
      </c>
      <c r="I91" s="16">
        <f t="shared" si="12"/>
        <v>4523.4222344690943</v>
      </c>
      <c r="J91" s="16">
        <f t="shared" si="10"/>
        <v>52396.307549266996</v>
      </c>
      <c r="K91" s="16">
        <f t="shared" si="11"/>
        <v>449881.63199491141</v>
      </c>
      <c r="L91" s="23">
        <f t="shared" si="13"/>
        <v>8.2308441281028717</v>
      </c>
    </row>
    <row r="92" spans="1:12" x14ac:dyDescent="0.25">
      <c r="A92" s="19">
        <v>83</v>
      </c>
      <c r="B92" s="11">
        <v>6</v>
      </c>
      <c r="C92" s="11">
        <v>102</v>
      </c>
      <c r="D92" s="39">
        <v>133</v>
      </c>
      <c r="E92" s="20">
        <v>0.5</v>
      </c>
      <c r="F92" s="21">
        <f t="shared" si="8"/>
        <v>5.106382978723404E-2</v>
      </c>
      <c r="G92" s="21">
        <f t="shared" si="9"/>
        <v>4.9792531120331947E-2</v>
      </c>
      <c r="H92" s="16">
        <f t="shared" si="14"/>
        <v>50134.596432032449</v>
      </c>
      <c r="I92" s="16">
        <f t="shared" si="12"/>
        <v>2496.3284530472588</v>
      </c>
      <c r="J92" s="16">
        <f t="shared" si="10"/>
        <v>48886.43220550882</v>
      </c>
      <c r="K92" s="16">
        <f t="shared" si="11"/>
        <v>397485.32444564439</v>
      </c>
      <c r="L92" s="23">
        <f t="shared" si="13"/>
        <v>7.928363899059522</v>
      </c>
    </row>
    <row r="93" spans="1:12" x14ac:dyDescent="0.25">
      <c r="A93" s="19">
        <v>84</v>
      </c>
      <c r="B93" s="11">
        <v>9</v>
      </c>
      <c r="C93" s="11">
        <v>125</v>
      </c>
      <c r="D93" s="39">
        <v>98</v>
      </c>
      <c r="E93" s="20">
        <v>0.5</v>
      </c>
      <c r="F93" s="21">
        <f t="shared" si="8"/>
        <v>8.0717488789237665E-2</v>
      </c>
      <c r="G93" s="21">
        <f t="shared" si="9"/>
        <v>7.7586206896551727E-2</v>
      </c>
      <c r="H93" s="16">
        <f t="shared" si="14"/>
        <v>47638.26797898519</v>
      </c>
      <c r="I93" s="16">
        <f t="shared" si="12"/>
        <v>3696.0725156109202</v>
      </c>
      <c r="J93" s="16">
        <f t="shared" si="10"/>
        <v>45790.231721179734</v>
      </c>
      <c r="K93" s="16">
        <f t="shared" si="11"/>
        <v>348598.89224013558</v>
      </c>
      <c r="L93" s="23">
        <f t="shared" si="13"/>
        <v>7.3176231426783618</v>
      </c>
    </row>
    <row r="94" spans="1:12" x14ac:dyDescent="0.25">
      <c r="A94" s="19">
        <v>85</v>
      </c>
      <c r="B94" s="11">
        <v>9</v>
      </c>
      <c r="C94" s="11">
        <v>88</v>
      </c>
      <c r="D94" s="39">
        <v>119</v>
      </c>
      <c r="E94" s="20">
        <v>0.5</v>
      </c>
      <c r="F94" s="21">
        <f t="shared" si="8"/>
        <v>8.6956521739130432E-2</v>
      </c>
      <c r="G94" s="21">
        <f t="shared" si="9"/>
        <v>8.3333333333333329E-2</v>
      </c>
      <c r="H94" s="16">
        <f t="shared" si="14"/>
        <v>43942.195463374272</v>
      </c>
      <c r="I94" s="16">
        <f t="shared" si="12"/>
        <v>3661.8496219478557</v>
      </c>
      <c r="J94" s="16">
        <f t="shared" si="10"/>
        <v>42111.270652400344</v>
      </c>
      <c r="K94" s="16">
        <f t="shared" si="11"/>
        <v>302808.66051895585</v>
      </c>
      <c r="L94" s="23">
        <f t="shared" si="13"/>
        <v>6.8910680799129898</v>
      </c>
    </row>
    <row r="95" spans="1:12" x14ac:dyDescent="0.25">
      <c r="A95" s="19">
        <v>86</v>
      </c>
      <c r="B95" s="11">
        <v>12</v>
      </c>
      <c r="C95" s="11">
        <v>75</v>
      </c>
      <c r="D95" s="39">
        <v>73</v>
      </c>
      <c r="E95" s="20">
        <v>0.5</v>
      </c>
      <c r="F95" s="21">
        <f t="shared" si="8"/>
        <v>0.16216216216216217</v>
      </c>
      <c r="G95" s="21">
        <f t="shared" si="9"/>
        <v>0.15</v>
      </c>
      <c r="H95" s="16">
        <f t="shared" si="14"/>
        <v>40280.345841426417</v>
      </c>
      <c r="I95" s="16">
        <f t="shared" si="12"/>
        <v>6042.0518762139627</v>
      </c>
      <c r="J95" s="16">
        <f t="shared" si="10"/>
        <v>37259.31990331944</v>
      </c>
      <c r="K95" s="16">
        <f t="shared" si="11"/>
        <v>260697.38986655552</v>
      </c>
      <c r="L95" s="23">
        <f t="shared" si="13"/>
        <v>6.4720742689959891</v>
      </c>
    </row>
    <row r="96" spans="1:12" x14ac:dyDescent="0.25">
      <c r="A96" s="19">
        <v>87</v>
      </c>
      <c r="B96" s="11">
        <v>6</v>
      </c>
      <c r="C96" s="11">
        <v>68</v>
      </c>
      <c r="D96" s="39">
        <v>64</v>
      </c>
      <c r="E96" s="20">
        <v>0.5</v>
      </c>
      <c r="F96" s="21">
        <f t="shared" si="8"/>
        <v>9.0909090909090912E-2</v>
      </c>
      <c r="G96" s="21">
        <f t="shared" si="9"/>
        <v>8.6956521739130446E-2</v>
      </c>
      <c r="H96" s="16">
        <f t="shared" si="14"/>
        <v>34238.293965212455</v>
      </c>
      <c r="I96" s="16">
        <f t="shared" si="12"/>
        <v>2977.2429534967355</v>
      </c>
      <c r="J96" s="16">
        <f t="shared" si="10"/>
        <v>32749.67248846409</v>
      </c>
      <c r="K96" s="16">
        <f t="shared" si="11"/>
        <v>223438.06996323608</v>
      </c>
      <c r="L96" s="23">
        <f t="shared" si="13"/>
        <v>6.5259697282305753</v>
      </c>
    </row>
    <row r="97" spans="1:12" x14ac:dyDescent="0.25">
      <c r="A97" s="19">
        <v>88</v>
      </c>
      <c r="B97" s="11">
        <v>9</v>
      </c>
      <c r="C97" s="11">
        <v>47</v>
      </c>
      <c r="D97" s="39">
        <v>54</v>
      </c>
      <c r="E97" s="20">
        <v>0.5</v>
      </c>
      <c r="F97" s="21">
        <f t="shared" si="8"/>
        <v>0.17821782178217821</v>
      </c>
      <c r="G97" s="21">
        <f t="shared" si="9"/>
        <v>0.16363636363636361</v>
      </c>
      <c r="H97" s="16">
        <f t="shared" si="14"/>
        <v>31261.051011715721</v>
      </c>
      <c r="I97" s="16">
        <f t="shared" si="12"/>
        <v>5115.4447110080264</v>
      </c>
      <c r="J97" s="16">
        <f t="shared" si="10"/>
        <v>28703.32865621171</v>
      </c>
      <c r="K97" s="16">
        <f t="shared" si="11"/>
        <v>190688.39747477198</v>
      </c>
      <c r="L97" s="23">
        <f t="shared" si="13"/>
        <v>6.0998716071096775</v>
      </c>
    </row>
    <row r="98" spans="1:12" x14ac:dyDescent="0.25">
      <c r="A98" s="19">
        <v>89</v>
      </c>
      <c r="B98" s="11">
        <v>3</v>
      </c>
      <c r="C98" s="11">
        <v>36</v>
      </c>
      <c r="D98" s="39">
        <v>38</v>
      </c>
      <c r="E98" s="20">
        <v>0.5</v>
      </c>
      <c r="F98" s="21">
        <f t="shared" si="8"/>
        <v>8.1081081081081086E-2</v>
      </c>
      <c r="G98" s="21">
        <f t="shared" si="9"/>
        <v>7.792207792207792E-2</v>
      </c>
      <c r="H98" s="16">
        <f t="shared" si="14"/>
        <v>26145.606300707695</v>
      </c>
      <c r="I98" s="16">
        <f t="shared" si="12"/>
        <v>2037.3199714837165</v>
      </c>
      <c r="J98" s="16">
        <f t="shared" si="10"/>
        <v>25126.946314965837</v>
      </c>
      <c r="K98" s="16">
        <f>K99+J98</f>
        <v>161985.06881856028</v>
      </c>
      <c r="L98" s="23">
        <f t="shared" si="13"/>
        <v>6.1954986606746143</v>
      </c>
    </row>
    <row r="99" spans="1:12" x14ac:dyDescent="0.25">
      <c r="A99" s="19">
        <v>90</v>
      </c>
      <c r="B99" s="11">
        <v>7</v>
      </c>
      <c r="C99" s="11">
        <v>33</v>
      </c>
      <c r="D99" s="39">
        <v>26</v>
      </c>
      <c r="E99" s="24">
        <v>0.5</v>
      </c>
      <c r="F99" s="25">
        <f t="shared" si="8"/>
        <v>0.23728813559322035</v>
      </c>
      <c r="G99" s="25">
        <f t="shared" si="9"/>
        <v>0.21212121212121215</v>
      </c>
      <c r="H99" s="26">
        <f t="shared" si="14"/>
        <v>24108.286329223978</v>
      </c>
      <c r="I99" s="26">
        <f t="shared" si="12"/>
        <v>5113.8789183202389</v>
      </c>
      <c r="J99" s="26">
        <f t="shared" si="10"/>
        <v>21551.346870063859</v>
      </c>
      <c r="K99" s="26">
        <f t="shared" ref="K99:K108" si="15">K100+J99</f>
        <v>136858.12250359444</v>
      </c>
      <c r="L99" s="27">
        <f t="shared" si="13"/>
        <v>5.6768084066471163</v>
      </c>
    </row>
    <row r="100" spans="1:12" x14ac:dyDescent="0.25">
      <c r="A100" s="19">
        <v>91</v>
      </c>
      <c r="B100" s="11">
        <v>2</v>
      </c>
      <c r="C100" s="11">
        <v>16</v>
      </c>
      <c r="D100" s="39">
        <v>30</v>
      </c>
      <c r="E100" s="24">
        <v>0.5</v>
      </c>
      <c r="F100" s="25">
        <f t="shared" si="8"/>
        <v>8.6956521739130432E-2</v>
      </c>
      <c r="G100" s="25">
        <f t="shared" si="9"/>
        <v>8.3333333333333329E-2</v>
      </c>
      <c r="H100" s="26">
        <f t="shared" si="14"/>
        <v>18994.407410903739</v>
      </c>
      <c r="I100" s="26">
        <f t="shared" si="12"/>
        <v>1582.8672842419783</v>
      </c>
      <c r="J100" s="26">
        <f t="shared" si="10"/>
        <v>18202.973768782751</v>
      </c>
      <c r="K100" s="26">
        <f t="shared" si="15"/>
        <v>115306.77563353057</v>
      </c>
      <c r="L100" s="27">
        <f t="shared" si="13"/>
        <v>6.0705645161290329</v>
      </c>
    </row>
    <row r="101" spans="1:12" x14ac:dyDescent="0.25">
      <c r="A101" s="19">
        <v>92</v>
      </c>
      <c r="B101" s="11">
        <v>3</v>
      </c>
      <c r="C101" s="11">
        <v>13</v>
      </c>
      <c r="D101" s="39">
        <v>15</v>
      </c>
      <c r="E101" s="24">
        <v>0.5</v>
      </c>
      <c r="F101" s="25">
        <f t="shared" si="8"/>
        <v>0.21428571428571427</v>
      </c>
      <c r="G101" s="25">
        <f t="shared" si="9"/>
        <v>0.19354838709677416</v>
      </c>
      <c r="H101" s="26">
        <f t="shared" si="14"/>
        <v>17411.540126661763</v>
      </c>
      <c r="I101" s="26">
        <f t="shared" si="12"/>
        <v>3369.9755083861469</v>
      </c>
      <c r="J101" s="26">
        <f t="shared" si="10"/>
        <v>15726.552372468688</v>
      </c>
      <c r="K101" s="26">
        <f t="shared" si="15"/>
        <v>97103.801864747831</v>
      </c>
      <c r="L101" s="27">
        <f t="shared" si="13"/>
        <v>5.5769794721407626</v>
      </c>
    </row>
    <row r="102" spans="1:12" x14ac:dyDescent="0.25">
      <c r="A102" s="19">
        <v>93</v>
      </c>
      <c r="B102" s="13">
        <v>0</v>
      </c>
      <c r="C102" s="11">
        <v>13</v>
      </c>
      <c r="D102" s="39">
        <v>14</v>
      </c>
      <c r="E102" s="24">
        <v>0.5</v>
      </c>
      <c r="F102" s="25">
        <f t="shared" si="8"/>
        <v>0</v>
      </c>
      <c r="G102" s="25">
        <f t="shared" si="9"/>
        <v>0</v>
      </c>
      <c r="H102" s="26">
        <f t="shared" si="14"/>
        <v>14041.564618275615</v>
      </c>
      <c r="I102" s="26">
        <f t="shared" si="12"/>
        <v>0</v>
      </c>
      <c r="J102" s="26">
        <f t="shared" si="10"/>
        <v>14041.564618275615</v>
      </c>
      <c r="K102" s="26">
        <f t="shared" si="15"/>
        <v>81377.249492279137</v>
      </c>
      <c r="L102" s="27">
        <f t="shared" si="13"/>
        <v>5.7954545454545459</v>
      </c>
    </row>
    <row r="103" spans="1:12" x14ac:dyDescent="0.25">
      <c r="A103" s="19">
        <v>94</v>
      </c>
      <c r="B103" s="11">
        <v>2</v>
      </c>
      <c r="C103" s="11">
        <v>8</v>
      </c>
      <c r="D103" s="39">
        <v>12</v>
      </c>
      <c r="E103" s="24">
        <v>0.5</v>
      </c>
      <c r="F103" s="25">
        <f t="shared" si="8"/>
        <v>0.2</v>
      </c>
      <c r="G103" s="25">
        <f t="shared" si="9"/>
        <v>0.18181818181818182</v>
      </c>
      <c r="H103" s="26">
        <f t="shared" si="14"/>
        <v>14041.564618275615</v>
      </c>
      <c r="I103" s="26">
        <f t="shared" si="12"/>
        <v>2553.0117487773846</v>
      </c>
      <c r="J103" s="26">
        <f t="shared" si="10"/>
        <v>12765.058743886924</v>
      </c>
      <c r="K103" s="26">
        <f t="shared" si="15"/>
        <v>67335.68487400352</v>
      </c>
      <c r="L103" s="27">
        <f t="shared" si="13"/>
        <v>4.7954545454545459</v>
      </c>
    </row>
    <row r="104" spans="1:12" x14ac:dyDescent="0.25">
      <c r="A104" s="19">
        <v>95</v>
      </c>
      <c r="B104" s="13">
        <v>0</v>
      </c>
      <c r="C104" s="11">
        <v>11</v>
      </c>
      <c r="D104" s="39">
        <v>8</v>
      </c>
      <c r="E104" s="24">
        <v>0.5</v>
      </c>
      <c r="F104" s="25">
        <f t="shared" si="8"/>
        <v>0</v>
      </c>
      <c r="G104" s="25">
        <f t="shared" si="9"/>
        <v>0</v>
      </c>
      <c r="H104" s="26">
        <f t="shared" si="14"/>
        <v>11488.552869498231</v>
      </c>
      <c r="I104" s="26">
        <f t="shared" si="12"/>
        <v>0</v>
      </c>
      <c r="J104" s="26">
        <f t="shared" si="10"/>
        <v>11488.552869498231</v>
      </c>
      <c r="K104" s="26">
        <f t="shared" si="15"/>
        <v>54570.626130116594</v>
      </c>
      <c r="L104" s="27">
        <f t="shared" si="13"/>
        <v>4.75</v>
      </c>
    </row>
    <row r="105" spans="1:12" x14ac:dyDescent="0.25">
      <c r="A105" s="19">
        <v>96</v>
      </c>
      <c r="B105" s="13">
        <v>0</v>
      </c>
      <c r="C105" s="11">
        <v>4</v>
      </c>
      <c r="D105" s="39">
        <v>9</v>
      </c>
      <c r="E105" s="24">
        <v>0.5</v>
      </c>
      <c r="F105" s="25">
        <f t="shared" si="8"/>
        <v>0</v>
      </c>
      <c r="G105" s="25">
        <f t="shared" si="9"/>
        <v>0</v>
      </c>
      <c r="H105" s="26">
        <f t="shared" si="14"/>
        <v>11488.552869498231</v>
      </c>
      <c r="I105" s="26">
        <f t="shared" si="12"/>
        <v>0</v>
      </c>
      <c r="J105" s="26">
        <f t="shared" si="10"/>
        <v>11488.552869498231</v>
      </c>
      <c r="K105" s="26">
        <f t="shared" si="15"/>
        <v>43082.073260618359</v>
      </c>
      <c r="L105" s="27">
        <f t="shared" si="13"/>
        <v>3.7499999999999991</v>
      </c>
    </row>
    <row r="106" spans="1:12" x14ac:dyDescent="0.25">
      <c r="A106" s="19">
        <v>97</v>
      </c>
      <c r="B106" s="11">
        <v>1</v>
      </c>
      <c r="C106" s="11">
        <v>5</v>
      </c>
      <c r="D106" s="39">
        <v>2</v>
      </c>
      <c r="E106" s="24">
        <v>0.5</v>
      </c>
      <c r="F106" s="25">
        <f t="shared" si="8"/>
        <v>0.2857142857142857</v>
      </c>
      <c r="G106" s="25">
        <f t="shared" si="9"/>
        <v>0.25</v>
      </c>
      <c r="H106" s="26">
        <f t="shared" si="14"/>
        <v>11488.552869498231</v>
      </c>
      <c r="I106" s="26">
        <f t="shared" si="12"/>
        <v>2872.1382173745578</v>
      </c>
      <c r="J106" s="26">
        <f t="shared" si="10"/>
        <v>10052.483760810952</v>
      </c>
      <c r="K106" s="26">
        <f t="shared" si="15"/>
        <v>31593.520391120132</v>
      </c>
      <c r="L106" s="27">
        <f t="shared" si="13"/>
        <v>2.7499999999999996</v>
      </c>
    </row>
    <row r="107" spans="1:12" x14ac:dyDescent="0.25">
      <c r="A107" s="19">
        <v>98</v>
      </c>
      <c r="B107" s="15">
        <v>0</v>
      </c>
      <c r="C107" s="39">
        <v>2</v>
      </c>
      <c r="D107" s="39">
        <v>4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8616.4146521236726</v>
      </c>
      <c r="I107" s="26">
        <f t="shared" si="12"/>
        <v>0</v>
      </c>
      <c r="J107" s="26">
        <f t="shared" si="10"/>
        <v>8616.4146521236726</v>
      </c>
      <c r="K107" s="26">
        <f t="shared" si="15"/>
        <v>21541.03663030918</v>
      </c>
      <c r="L107" s="27">
        <f t="shared" si="13"/>
        <v>2.5</v>
      </c>
    </row>
    <row r="108" spans="1:12" x14ac:dyDescent="0.25">
      <c r="A108" s="19">
        <v>99</v>
      </c>
      <c r="B108" s="15">
        <v>0</v>
      </c>
      <c r="C108" s="39">
        <v>1</v>
      </c>
      <c r="D108" s="39">
        <v>3</v>
      </c>
      <c r="E108" s="24">
        <v>0.5</v>
      </c>
      <c r="F108" s="25">
        <f t="shared" si="8"/>
        <v>0</v>
      </c>
      <c r="G108" s="25">
        <f t="shared" si="9"/>
        <v>0</v>
      </c>
      <c r="H108" s="26">
        <f t="shared" si="14"/>
        <v>8616.4146521236726</v>
      </c>
      <c r="I108" s="26">
        <f t="shared" si="12"/>
        <v>0</v>
      </c>
      <c r="J108" s="26">
        <f t="shared" si="10"/>
        <v>8616.4146521236726</v>
      </c>
      <c r="K108" s="26">
        <f t="shared" si="15"/>
        <v>12924.621978185509</v>
      </c>
      <c r="L108" s="27">
        <f t="shared" si="13"/>
        <v>1.5</v>
      </c>
    </row>
    <row r="109" spans="1:12" x14ac:dyDescent="0.25">
      <c r="A109" s="19" t="s">
        <v>24</v>
      </c>
      <c r="B109" s="15">
        <v>0</v>
      </c>
      <c r="C109" s="26">
        <v>2</v>
      </c>
      <c r="D109" s="26">
        <v>3</v>
      </c>
      <c r="E109" s="24">
        <v>0.5</v>
      </c>
      <c r="F109" s="25">
        <f t="shared" si="8"/>
        <v>0</v>
      </c>
      <c r="G109" s="25">
        <v>1</v>
      </c>
      <c r="H109" s="26">
        <f>H108-I108</f>
        <v>8616.4146521236726</v>
      </c>
      <c r="I109" s="26">
        <f>H109*G109</f>
        <v>8616.4146521236726</v>
      </c>
      <c r="J109" s="26">
        <f t="shared" si="10"/>
        <v>4308.2073260618363</v>
      </c>
      <c r="K109" s="26">
        <f>J109</f>
        <v>4308.2073260618363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6" tint="0.39997558519241921"/>
  </sheetPr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5</v>
      </c>
      <c r="C9" s="39">
        <v>1213</v>
      </c>
      <c r="D9" s="39">
        <v>1219</v>
      </c>
      <c r="E9" s="20">
        <v>0.5</v>
      </c>
      <c r="F9" s="21">
        <f t="shared" ref="F9:F72" si="0">B9/((C9+D9)/2)</f>
        <v>4.1118421052631577E-3</v>
      </c>
      <c r="G9" s="21">
        <f t="shared" ref="G9:G72" si="1">F9/((1+(1-E9)*F9))</f>
        <v>4.103405826836274E-3</v>
      </c>
      <c r="H9" s="16">
        <v>100000</v>
      </c>
      <c r="I9" s="16">
        <f>H9*G9</f>
        <v>410.34058268362742</v>
      </c>
      <c r="J9" s="16">
        <f t="shared" ref="J9:J72" si="2">H10+I9*E9</f>
        <v>99794.829708658188</v>
      </c>
      <c r="K9" s="16">
        <f t="shared" ref="K9:K72" si="3">K10+J9</f>
        <v>8043097.4408542216</v>
      </c>
      <c r="L9" s="22">
        <f>K9/H9</f>
        <v>80.430974408542212</v>
      </c>
    </row>
    <row r="10" spans="1:13" x14ac:dyDescent="0.25">
      <c r="A10" s="19">
        <v>1</v>
      </c>
      <c r="B10" s="11">
        <v>1</v>
      </c>
      <c r="C10" s="39">
        <v>1289</v>
      </c>
      <c r="D10" s="39">
        <v>1232</v>
      </c>
      <c r="E10" s="20">
        <v>0.5</v>
      </c>
      <c r="F10" s="21">
        <f t="shared" si="0"/>
        <v>7.9333597778659263E-4</v>
      </c>
      <c r="G10" s="21">
        <f t="shared" si="1"/>
        <v>7.930214115781125E-4</v>
      </c>
      <c r="H10" s="16">
        <f>H9-I9</f>
        <v>99589.659417316376</v>
      </c>
      <c r="I10" s="16">
        <f t="shared" ref="I10:I73" si="4">H10*G10</f>
        <v>78.976732289703691</v>
      </c>
      <c r="J10" s="16">
        <f t="shared" si="2"/>
        <v>99550.171051171521</v>
      </c>
      <c r="K10" s="16">
        <f t="shared" si="3"/>
        <v>7943302.6111455634</v>
      </c>
      <c r="L10" s="23">
        <f t="shared" ref="L10:L73" si="5">K10/H10</f>
        <v>79.760315052994386</v>
      </c>
    </row>
    <row r="11" spans="1:13" x14ac:dyDescent="0.25">
      <c r="A11" s="19">
        <v>2</v>
      </c>
      <c r="B11" s="13">
        <v>0</v>
      </c>
      <c r="C11" s="39">
        <v>1201</v>
      </c>
      <c r="D11" s="39">
        <v>1255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99510.682685026666</v>
      </c>
      <c r="I11" s="16">
        <f t="shared" si="4"/>
        <v>0</v>
      </c>
      <c r="J11" s="16">
        <f t="shared" si="2"/>
        <v>99510.682685026666</v>
      </c>
      <c r="K11" s="16">
        <f t="shared" si="3"/>
        <v>7843752.4400943918</v>
      </c>
      <c r="L11" s="23">
        <f t="shared" si="5"/>
        <v>78.823220064941211</v>
      </c>
    </row>
    <row r="12" spans="1:13" x14ac:dyDescent="0.25">
      <c r="A12" s="19">
        <v>3</v>
      </c>
      <c r="B12" s="13">
        <v>0</v>
      </c>
      <c r="C12" s="39">
        <v>1209</v>
      </c>
      <c r="D12" s="39">
        <v>1233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99510.682685026666</v>
      </c>
      <c r="I12" s="16">
        <f t="shared" si="4"/>
        <v>0</v>
      </c>
      <c r="J12" s="16">
        <f t="shared" si="2"/>
        <v>99510.682685026666</v>
      </c>
      <c r="K12" s="16">
        <f t="shared" si="3"/>
        <v>7744241.7574093649</v>
      </c>
      <c r="L12" s="23">
        <f t="shared" si="5"/>
        <v>77.823220064941211</v>
      </c>
    </row>
    <row r="13" spans="1:13" x14ac:dyDescent="0.25">
      <c r="A13" s="19">
        <v>4</v>
      </c>
      <c r="B13" s="13">
        <v>0</v>
      </c>
      <c r="C13" s="39">
        <v>1193</v>
      </c>
      <c r="D13" s="39">
        <v>1212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99510.682685026666</v>
      </c>
      <c r="I13" s="16">
        <f t="shared" si="4"/>
        <v>0</v>
      </c>
      <c r="J13" s="16">
        <f t="shared" si="2"/>
        <v>99510.682685026666</v>
      </c>
      <c r="K13" s="16">
        <f t="shared" si="3"/>
        <v>7644731.074724338</v>
      </c>
      <c r="L13" s="23">
        <f t="shared" si="5"/>
        <v>76.823220064941211</v>
      </c>
    </row>
    <row r="14" spans="1:13" x14ac:dyDescent="0.25">
      <c r="A14" s="19">
        <v>5</v>
      </c>
      <c r="B14" s="13">
        <v>0</v>
      </c>
      <c r="C14" s="39">
        <v>1227</v>
      </c>
      <c r="D14" s="39">
        <v>1193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99510.682685026666</v>
      </c>
      <c r="I14" s="16">
        <f t="shared" si="4"/>
        <v>0</v>
      </c>
      <c r="J14" s="16">
        <f t="shared" si="2"/>
        <v>99510.682685026666</v>
      </c>
      <c r="K14" s="16">
        <f t="shared" si="3"/>
        <v>7545220.3920393111</v>
      </c>
      <c r="L14" s="23">
        <f t="shared" si="5"/>
        <v>75.823220064941211</v>
      </c>
    </row>
    <row r="15" spans="1:13" x14ac:dyDescent="0.25">
      <c r="A15" s="19">
        <v>6</v>
      </c>
      <c r="B15" s="13">
        <v>0</v>
      </c>
      <c r="C15" s="39">
        <v>1180</v>
      </c>
      <c r="D15" s="39">
        <v>1218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99510.682685026666</v>
      </c>
      <c r="I15" s="16">
        <f t="shared" si="4"/>
        <v>0</v>
      </c>
      <c r="J15" s="16">
        <f t="shared" si="2"/>
        <v>99510.682685026666</v>
      </c>
      <c r="K15" s="16">
        <f t="shared" si="3"/>
        <v>7445709.7093542842</v>
      </c>
      <c r="L15" s="23">
        <f t="shared" si="5"/>
        <v>74.823220064941196</v>
      </c>
    </row>
    <row r="16" spans="1:13" x14ac:dyDescent="0.25">
      <c r="A16" s="19">
        <v>7</v>
      </c>
      <c r="B16" s="13">
        <v>0</v>
      </c>
      <c r="C16" s="39">
        <v>1194</v>
      </c>
      <c r="D16" s="39">
        <v>1166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99510.682685026666</v>
      </c>
      <c r="I16" s="16">
        <f t="shared" si="4"/>
        <v>0</v>
      </c>
      <c r="J16" s="16">
        <f t="shared" si="2"/>
        <v>99510.682685026666</v>
      </c>
      <c r="K16" s="16">
        <f t="shared" si="3"/>
        <v>7346199.0266692573</v>
      </c>
      <c r="L16" s="23">
        <f t="shared" si="5"/>
        <v>73.823220064941196</v>
      </c>
    </row>
    <row r="17" spans="1:12" x14ac:dyDescent="0.25">
      <c r="A17" s="19">
        <v>8</v>
      </c>
      <c r="B17" s="13">
        <v>0</v>
      </c>
      <c r="C17" s="39">
        <v>1266</v>
      </c>
      <c r="D17" s="39">
        <v>1176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99510.682685026666</v>
      </c>
      <c r="I17" s="16">
        <f t="shared" si="4"/>
        <v>0</v>
      </c>
      <c r="J17" s="16">
        <f t="shared" si="2"/>
        <v>99510.682685026666</v>
      </c>
      <c r="K17" s="16">
        <f t="shared" si="3"/>
        <v>7246688.3439842304</v>
      </c>
      <c r="L17" s="23">
        <f t="shared" si="5"/>
        <v>72.823220064941196</v>
      </c>
    </row>
    <row r="18" spans="1:12" x14ac:dyDescent="0.25">
      <c r="A18" s="19">
        <v>9</v>
      </c>
      <c r="B18" s="13">
        <v>0</v>
      </c>
      <c r="C18" s="39">
        <v>1133</v>
      </c>
      <c r="D18" s="39">
        <v>1271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99510.682685026666</v>
      </c>
      <c r="I18" s="16">
        <f t="shared" si="4"/>
        <v>0</v>
      </c>
      <c r="J18" s="16">
        <f t="shared" si="2"/>
        <v>99510.682685026666</v>
      </c>
      <c r="K18" s="16">
        <f t="shared" si="3"/>
        <v>7147177.6612992035</v>
      </c>
      <c r="L18" s="23">
        <f t="shared" si="5"/>
        <v>71.823220064941196</v>
      </c>
    </row>
    <row r="19" spans="1:12" x14ac:dyDescent="0.25">
      <c r="A19" s="19">
        <v>10</v>
      </c>
      <c r="B19" s="13">
        <v>0</v>
      </c>
      <c r="C19" s="39">
        <v>1075</v>
      </c>
      <c r="D19" s="39">
        <v>1133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99510.682685026666</v>
      </c>
      <c r="I19" s="16">
        <f t="shared" si="4"/>
        <v>0</v>
      </c>
      <c r="J19" s="16">
        <f t="shared" si="2"/>
        <v>99510.682685026666</v>
      </c>
      <c r="K19" s="16">
        <f t="shared" si="3"/>
        <v>7047666.9786141766</v>
      </c>
      <c r="L19" s="23">
        <f t="shared" si="5"/>
        <v>70.823220064941196</v>
      </c>
    </row>
    <row r="20" spans="1:12" x14ac:dyDescent="0.25">
      <c r="A20" s="19">
        <v>11</v>
      </c>
      <c r="B20" s="13">
        <v>0</v>
      </c>
      <c r="C20" s="39">
        <v>1051</v>
      </c>
      <c r="D20" s="39">
        <v>1067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99510.682685026666</v>
      </c>
      <c r="I20" s="16">
        <f t="shared" si="4"/>
        <v>0</v>
      </c>
      <c r="J20" s="16">
        <f t="shared" si="2"/>
        <v>99510.682685026666</v>
      </c>
      <c r="K20" s="16">
        <f t="shared" si="3"/>
        <v>6948156.2959291497</v>
      </c>
      <c r="L20" s="23">
        <f t="shared" si="5"/>
        <v>69.823220064941196</v>
      </c>
    </row>
    <row r="21" spans="1:12" x14ac:dyDescent="0.25">
      <c r="A21" s="19">
        <v>12</v>
      </c>
      <c r="B21" s="13">
        <v>0</v>
      </c>
      <c r="C21" s="39">
        <v>1003</v>
      </c>
      <c r="D21" s="39">
        <v>1051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99510.682685026666</v>
      </c>
      <c r="I21" s="16">
        <f t="shared" si="4"/>
        <v>0</v>
      </c>
      <c r="J21" s="16">
        <f t="shared" si="2"/>
        <v>99510.682685026666</v>
      </c>
      <c r="K21" s="16">
        <f t="shared" si="3"/>
        <v>6848645.6132441228</v>
      </c>
      <c r="L21" s="23">
        <f t="shared" si="5"/>
        <v>68.823220064941182</v>
      </c>
    </row>
    <row r="22" spans="1:12" x14ac:dyDescent="0.25">
      <c r="A22" s="19">
        <v>13</v>
      </c>
      <c r="B22" s="13">
        <v>0</v>
      </c>
      <c r="C22" s="39">
        <v>956</v>
      </c>
      <c r="D22" s="39">
        <v>989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99510.682685026666</v>
      </c>
      <c r="I22" s="16">
        <f t="shared" si="4"/>
        <v>0</v>
      </c>
      <c r="J22" s="16">
        <f t="shared" si="2"/>
        <v>99510.682685026666</v>
      </c>
      <c r="K22" s="16">
        <f t="shared" si="3"/>
        <v>6749134.9305590959</v>
      </c>
      <c r="L22" s="23">
        <f t="shared" si="5"/>
        <v>67.823220064941182</v>
      </c>
    </row>
    <row r="23" spans="1:12" x14ac:dyDescent="0.25">
      <c r="A23" s="19">
        <v>14</v>
      </c>
      <c r="B23" s="13">
        <v>0</v>
      </c>
      <c r="C23" s="39">
        <v>987</v>
      </c>
      <c r="D23" s="39">
        <v>952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99510.682685026666</v>
      </c>
      <c r="I23" s="16">
        <f t="shared" si="4"/>
        <v>0</v>
      </c>
      <c r="J23" s="16">
        <f t="shared" si="2"/>
        <v>99510.682685026666</v>
      </c>
      <c r="K23" s="16">
        <f t="shared" si="3"/>
        <v>6649624.247874069</v>
      </c>
      <c r="L23" s="23">
        <f t="shared" si="5"/>
        <v>66.823220064941182</v>
      </c>
    </row>
    <row r="24" spans="1:12" x14ac:dyDescent="0.25">
      <c r="A24" s="19">
        <v>15</v>
      </c>
      <c r="B24" s="13">
        <v>0</v>
      </c>
      <c r="C24" s="39">
        <v>1033</v>
      </c>
      <c r="D24" s="39">
        <v>987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99510.682685026666</v>
      </c>
      <c r="I24" s="16">
        <f t="shared" si="4"/>
        <v>0</v>
      </c>
      <c r="J24" s="16">
        <f t="shared" si="2"/>
        <v>99510.682685026666</v>
      </c>
      <c r="K24" s="16">
        <f t="shared" si="3"/>
        <v>6550113.5651890421</v>
      </c>
      <c r="L24" s="23">
        <f t="shared" si="5"/>
        <v>65.823220064941182</v>
      </c>
    </row>
    <row r="25" spans="1:12" x14ac:dyDescent="0.25">
      <c r="A25" s="19">
        <v>16</v>
      </c>
      <c r="B25" s="13">
        <v>0</v>
      </c>
      <c r="C25" s="39">
        <v>1034</v>
      </c>
      <c r="D25" s="39">
        <v>1026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99510.682685026666</v>
      </c>
      <c r="I25" s="16">
        <f t="shared" si="4"/>
        <v>0</v>
      </c>
      <c r="J25" s="16">
        <f t="shared" si="2"/>
        <v>99510.682685026666</v>
      </c>
      <c r="K25" s="16">
        <f t="shared" si="3"/>
        <v>6450602.8825040152</v>
      </c>
      <c r="L25" s="23">
        <f t="shared" si="5"/>
        <v>64.823220064941182</v>
      </c>
    </row>
    <row r="26" spans="1:12" x14ac:dyDescent="0.25">
      <c r="A26" s="19">
        <v>17</v>
      </c>
      <c r="B26" s="13">
        <v>0</v>
      </c>
      <c r="C26" s="39">
        <v>1111</v>
      </c>
      <c r="D26" s="39">
        <v>1037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99510.682685026666</v>
      </c>
      <c r="I26" s="16">
        <f t="shared" si="4"/>
        <v>0</v>
      </c>
      <c r="J26" s="16">
        <f t="shared" si="2"/>
        <v>99510.682685026666</v>
      </c>
      <c r="K26" s="16">
        <f t="shared" si="3"/>
        <v>6351092.1998189883</v>
      </c>
      <c r="L26" s="23">
        <f t="shared" si="5"/>
        <v>63.823220064941175</v>
      </c>
    </row>
    <row r="27" spans="1:12" x14ac:dyDescent="0.25">
      <c r="A27" s="19">
        <v>18</v>
      </c>
      <c r="B27" s="13">
        <v>0</v>
      </c>
      <c r="C27" s="39">
        <v>1151</v>
      </c>
      <c r="D27" s="39">
        <v>1114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99510.682685026666</v>
      </c>
      <c r="I27" s="16">
        <f t="shared" si="4"/>
        <v>0</v>
      </c>
      <c r="J27" s="16">
        <f t="shared" si="2"/>
        <v>99510.682685026666</v>
      </c>
      <c r="K27" s="16">
        <f t="shared" si="3"/>
        <v>6251581.5171339614</v>
      </c>
      <c r="L27" s="23">
        <f t="shared" si="5"/>
        <v>62.823220064941175</v>
      </c>
    </row>
    <row r="28" spans="1:12" x14ac:dyDescent="0.25">
      <c r="A28" s="19">
        <v>19</v>
      </c>
      <c r="B28" s="11">
        <v>1</v>
      </c>
      <c r="C28" s="39">
        <v>1247</v>
      </c>
      <c r="D28" s="39">
        <v>1139</v>
      </c>
      <c r="E28" s="20">
        <v>0.5</v>
      </c>
      <c r="F28" s="21">
        <f t="shared" si="0"/>
        <v>8.3822296730930428E-4</v>
      </c>
      <c r="G28" s="21">
        <f t="shared" si="1"/>
        <v>8.378718056137411E-4</v>
      </c>
      <c r="H28" s="16">
        <f t="shared" si="6"/>
        <v>99510.682685026666</v>
      </c>
      <c r="I28" s="16">
        <f t="shared" si="4"/>
        <v>83.377195379159332</v>
      </c>
      <c r="J28" s="16">
        <f t="shared" si="2"/>
        <v>99468.994087337094</v>
      </c>
      <c r="K28" s="16">
        <f t="shared" si="3"/>
        <v>6152070.8344489345</v>
      </c>
      <c r="L28" s="23">
        <f t="shared" si="5"/>
        <v>61.823220064941168</v>
      </c>
    </row>
    <row r="29" spans="1:12" x14ac:dyDescent="0.25">
      <c r="A29" s="19">
        <v>20</v>
      </c>
      <c r="B29" s="11">
        <v>1</v>
      </c>
      <c r="C29" s="39">
        <v>1312</v>
      </c>
      <c r="D29" s="39">
        <v>1245</v>
      </c>
      <c r="E29" s="20">
        <v>0.5</v>
      </c>
      <c r="F29" s="21">
        <f t="shared" si="0"/>
        <v>7.8216660148611649E-4</v>
      </c>
      <c r="G29" s="21">
        <f t="shared" si="1"/>
        <v>7.8186082877247849E-4</v>
      </c>
      <c r="H29" s="16">
        <f t="shared" si="6"/>
        <v>99427.305489647508</v>
      </c>
      <c r="I29" s="16">
        <f t="shared" si="4"/>
        <v>77.738315472750202</v>
      </c>
      <c r="J29" s="16">
        <f t="shared" si="2"/>
        <v>99388.436331911143</v>
      </c>
      <c r="K29" s="16">
        <f t="shared" si="3"/>
        <v>6052601.840361597</v>
      </c>
      <c r="L29" s="23">
        <f t="shared" si="5"/>
        <v>60.874644148853065</v>
      </c>
    </row>
    <row r="30" spans="1:12" x14ac:dyDescent="0.25">
      <c r="A30" s="19">
        <v>21</v>
      </c>
      <c r="B30" s="13">
        <v>0</v>
      </c>
      <c r="C30" s="39">
        <v>1433</v>
      </c>
      <c r="D30" s="39">
        <v>1314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99349.567174174765</v>
      </c>
      <c r="I30" s="16">
        <f t="shared" si="4"/>
        <v>0</v>
      </c>
      <c r="J30" s="16">
        <f t="shared" si="2"/>
        <v>99349.567174174765</v>
      </c>
      <c r="K30" s="16">
        <f t="shared" si="3"/>
        <v>5953213.404029686</v>
      </c>
      <c r="L30" s="23">
        <f t="shared" si="5"/>
        <v>59.921885654446847</v>
      </c>
    </row>
    <row r="31" spans="1:12" x14ac:dyDescent="0.25">
      <c r="A31" s="19">
        <v>22</v>
      </c>
      <c r="B31" s="13">
        <v>0</v>
      </c>
      <c r="C31" s="39">
        <v>1615</v>
      </c>
      <c r="D31" s="39">
        <v>1424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99349.567174174765</v>
      </c>
      <c r="I31" s="16">
        <f t="shared" si="4"/>
        <v>0</v>
      </c>
      <c r="J31" s="16">
        <f t="shared" si="2"/>
        <v>99349.567174174765</v>
      </c>
      <c r="K31" s="16">
        <f t="shared" si="3"/>
        <v>5853863.8368555112</v>
      </c>
      <c r="L31" s="23">
        <f t="shared" si="5"/>
        <v>58.921885654446847</v>
      </c>
    </row>
    <row r="32" spans="1:12" x14ac:dyDescent="0.25">
      <c r="A32" s="19">
        <v>23</v>
      </c>
      <c r="B32" s="11">
        <v>1</v>
      </c>
      <c r="C32" s="39">
        <v>1697</v>
      </c>
      <c r="D32" s="39">
        <v>1588</v>
      </c>
      <c r="E32" s="20">
        <v>0.5</v>
      </c>
      <c r="F32" s="21">
        <f t="shared" si="0"/>
        <v>6.0882800608828011E-4</v>
      </c>
      <c r="G32" s="21">
        <f t="shared" si="1"/>
        <v>6.0864272671941571E-4</v>
      </c>
      <c r="H32" s="16">
        <f t="shared" si="6"/>
        <v>99349.567174174765</v>
      </c>
      <c r="I32" s="16">
        <f t="shared" si="4"/>
        <v>60.468391463283488</v>
      </c>
      <c r="J32" s="16">
        <f t="shared" si="2"/>
        <v>99319.332978443126</v>
      </c>
      <c r="K32" s="16">
        <f t="shared" si="3"/>
        <v>5754514.2696813364</v>
      </c>
      <c r="L32" s="23">
        <f t="shared" si="5"/>
        <v>57.921885654446847</v>
      </c>
    </row>
    <row r="33" spans="1:12" x14ac:dyDescent="0.25">
      <c r="A33" s="19">
        <v>24</v>
      </c>
      <c r="B33" s="13">
        <v>0</v>
      </c>
      <c r="C33" s="39">
        <v>1702</v>
      </c>
      <c r="D33" s="39">
        <v>1649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99289.098782711488</v>
      </c>
      <c r="I33" s="16">
        <f t="shared" si="4"/>
        <v>0</v>
      </c>
      <c r="J33" s="16">
        <f t="shared" si="2"/>
        <v>99289.098782711488</v>
      </c>
      <c r="K33" s="16">
        <f t="shared" si="3"/>
        <v>5655194.9367028931</v>
      </c>
      <c r="L33" s="23">
        <f t="shared" si="5"/>
        <v>56.956856352165744</v>
      </c>
    </row>
    <row r="34" spans="1:12" x14ac:dyDescent="0.25">
      <c r="A34" s="19">
        <v>25</v>
      </c>
      <c r="B34" s="11">
        <v>1</v>
      </c>
      <c r="C34" s="39">
        <v>1936</v>
      </c>
      <c r="D34" s="39">
        <v>1669</v>
      </c>
      <c r="E34" s="20">
        <v>0.5</v>
      </c>
      <c r="F34" s="21">
        <f t="shared" si="0"/>
        <v>5.5478502080443827E-4</v>
      </c>
      <c r="G34" s="21">
        <f t="shared" si="1"/>
        <v>5.5463117027176921E-4</v>
      </c>
      <c r="H34" s="16">
        <f t="shared" si="6"/>
        <v>99289.098782711488</v>
      </c>
      <c r="I34" s="16">
        <f t="shared" si="4"/>
        <v>55.068829053084571</v>
      </c>
      <c r="J34" s="16">
        <f t="shared" si="2"/>
        <v>99261.564368184947</v>
      </c>
      <c r="K34" s="16">
        <f t="shared" si="3"/>
        <v>5555905.8379201815</v>
      </c>
      <c r="L34" s="23">
        <f t="shared" si="5"/>
        <v>55.956856352165744</v>
      </c>
    </row>
    <row r="35" spans="1:12" x14ac:dyDescent="0.25">
      <c r="A35" s="19">
        <v>26</v>
      </c>
      <c r="B35" s="13">
        <v>0</v>
      </c>
      <c r="C35" s="39">
        <v>1911</v>
      </c>
      <c r="D35" s="39">
        <v>1836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99234.029953658406</v>
      </c>
      <c r="I35" s="16">
        <f t="shared" si="4"/>
        <v>0</v>
      </c>
      <c r="J35" s="16">
        <f t="shared" si="2"/>
        <v>99234.029953658406</v>
      </c>
      <c r="K35" s="16">
        <f t="shared" si="3"/>
        <v>5456644.2735519968</v>
      </c>
      <c r="L35" s="23">
        <f t="shared" si="5"/>
        <v>54.987631522172499</v>
      </c>
    </row>
    <row r="36" spans="1:12" x14ac:dyDescent="0.25">
      <c r="A36" s="19">
        <v>27</v>
      </c>
      <c r="B36" s="11">
        <v>2</v>
      </c>
      <c r="C36" s="39">
        <v>1974</v>
      </c>
      <c r="D36" s="39">
        <v>1823</v>
      </c>
      <c r="E36" s="20">
        <v>0.5</v>
      </c>
      <c r="F36" s="21">
        <f t="shared" si="0"/>
        <v>1.0534632604687912E-3</v>
      </c>
      <c r="G36" s="21">
        <f t="shared" si="1"/>
        <v>1.0529086601737299E-3</v>
      </c>
      <c r="H36" s="16">
        <f t="shared" si="6"/>
        <v>99234.029953658406</v>
      </c>
      <c r="I36" s="16">
        <f t="shared" si="4"/>
        <v>104.48436952214625</v>
      </c>
      <c r="J36" s="16">
        <f t="shared" si="2"/>
        <v>99181.787768897324</v>
      </c>
      <c r="K36" s="16">
        <f t="shared" si="3"/>
        <v>5357410.2435983382</v>
      </c>
      <c r="L36" s="23">
        <f t="shared" si="5"/>
        <v>53.987631522172492</v>
      </c>
    </row>
    <row r="37" spans="1:12" x14ac:dyDescent="0.25">
      <c r="A37" s="19">
        <v>28</v>
      </c>
      <c r="B37" s="11">
        <v>1</v>
      </c>
      <c r="C37" s="39">
        <v>2033</v>
      </c>
      <c r="D37" s="39">
        <v>1919</v>
      </c>
      <c r="E37" s="20">
        <v>0.5</v>
      </c>
      <c r="F37" s="21">
        <f t="shared" si="0"/>
        <v>5.0607287449392713E-4</v>
      </c>
      <c r="G37" s="21">
        <f t="shared" si="1"/>
        <v>5.0594485201113073E-4</v>
      </c>
      <c r="H37" s="16">
        <f t="shared" si="6"/>
        <v>99129.545584136256</v>
      </c>
      <c r="I37" s="16">
        <f t="shared" si="4"/>
        <v>50.154083270496457</v>
      </c>
      <c r="J37" s="16">
        <f t="shared" si="2"/>
        <v>99104.46854250101</v>
      </c>
      <c r="K37" s="16">
        <f t="shared" si="3"/>
        <v>5258228.4558294406</v>
      </c>
      <c r="L37" s="23">
        <f t="shared" si="5"/>
        <v>53.044008472393493</v>
      </c>
    </row>
    <row r="38" spans="1:12" x14ac:dyDescent="0.25">
      <c r="A38" s="19">
        <v>29</v>
      </c>
      <c r="B38" s="13">
        <v>0</v>
      </c>
      <c r="C38" s="39">
        <v>2017</v>
      </c>
      <c r="D38" s="39">
        <v>1971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99079.391500865764</v>
      </c>
      <c r="I38" s="16">
        <f t="shared" si="4"/>
        <v>0</v>
      </c>
      <c r="J38" s="16">
        <f t="shared" si="2"/>
        <v>99079.391500865764</v>
      </c>
      <c r="K38" s="16">
        <f t="shared" si="3"/>
        <v>5159123.9872869393</v>
      </c>
      <c r="L38" s="23">
        <f t="shared" si="5"/>
        <v>52.070606300018085</v>
      </c>
    </row>
    <row r="39" spans="1:12" x14ac:dyDescent="0.25">
      <c r="A39" s="19">
        <v>30</v>
      </c>
      <c r="B39" s="11">
        <v>2</v>
      </c>
      <c r="C39" s="39">
        <v>2015</v>
      </c>
      <c r="D39" s="39">
        <v>1937</v>
      </c>
      <c r="E39" s="20">
        <v>0.5</v>
      </c>
      <c r="F39" s="21">
        <f t="shared" si="0"/>
        <v>1.0121457489878543E-3</v>
      </c>
      <c r="G39" s="21">
        <f t="shared" si="1"/>
        <v>1.0116337885685382E-3</v>
      </c>
      <c r="H39" s="16">
        <f t="shared" si="6"/>
        <v>99079.391500865764</v>
      </c>
      <c r="I39" s="16">
        <f t="shared" si="4"/>
        <v>100.23206019308626</v>
      </c>
      <c r="J39" s="16">
        <f t="shared" si="2"/>
        <v>99029.275470769222</v>
      </c>
      <c r="K39" s="16">
        <f t="shared" si="3"/>
        <v>5060044.5957860732</v>
      </c>
      <c r="L39" s="23">
        <f t="shared" si="5"/>
        <v>51.070606300018085</v>
      </c>
    </row>
    <row r="40" spans="1:12" x14ac:dyDescent="0.25">
      <c r="A40" s="19">
        <v>31</v>
      </c>
      <c r="B40" s="13">
        <v>0</v>
      </c>
      <c r="C40" s="39">
        <v>2054</v>
      </c>
      <c r="D40" s="39">
        <v>1975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98979.15944067268</v>
      </c>
      <c r="I40" s="16">
        <f t="shared" si="4"/>
        <v>0</v>
      </c>
      <c r="J40" s="16">
        <f t="shared" si="2"/>
        <v>98979.15944067268</v>
      </c>
      <c r="K40" s="16">
        <f t="shared" si="3"/>
        <v>4961015.3203153042</v>
      </c>
      <c r="L40" s="23">
        <f t="shared" si="5"/>
        <v>50.121817040575067</v>
      </c>
    </row>
    <row r="41" spans="1:12" x14ac:dyDescent="0.25">
      <c r="A41" s="19">
        <v>32</v>
      </c>
      <c r="B41" s="11">
        <v>1</v>
      </c>
      <c r="C41" s="39">
        <v>2033</v>
      </c>
      <c r="D41" s="39">
        <v>2027</v>
      </c>
      <c r="E41" s="20">
        <v>0.5</v>
      </c>
      <c r="F41" s="21">
        <f t="shared" si="0"/>
        <v>4.9261083743842361E-4</v>
      </c>
      <c r="G41" s="21">
        <f t="shared" si="1"/>
        <v>4.9248953459738983E-4</v>
      </c>
      <c r="H41" s="16">
        <f t="shared" si="6"/>
        <v>98979.15944067268</v>
      </c>
      <c r="I41" s="16">
        <f t="shared" si="4"/>
        <v>48.746200167777729</v>
      </c>
      <c r="J41" s="16">
        <f t="shared" si="2"/>
        <v>98954.786340588791</v>
      </c>
      <c r="K41" s="16">
        <f t="shared" si="3"/>
        <v>4862036.1608746313</v>
      </c>
      <c r="L41" s="23">
        <f t="shared" si="5"/>
        <v>49.12181704057506</v>
      </c>
    </row>
    <row r="42" spans="1:12" x14ac:dyDescent="0.25">
      <c r="A42" s="19">
        <v>33</v>
      </c>
      <c r="B42" s="13">
        <v>0</v>
      </c>
      <c r="C42" s="39">
        <v>1993</v>
      </c>
      <c r="D42" s="39">
        <v>1970</v>
      </c>
      <c r="E42" s="20">
        <v>0.5</v>
      </c>
      <c r="F42" s="21">
        <f t="shared" si="0"/>
        <v>0</v>
      </c>
      <c r="G42" s="21">
        <f t="shared" si="1"/>
        <v>0</v>
      </c>
      <c r="H42" s="16">
        <f t="shared" si="6"/>
        <v>98930.413240504902</v>
      </c>
      <c r="I42" s="16">
        <f t="shared" si="4"/>
        <v>0</v>
      </c>
      <c r="J42" s="16">
        <f t="shared" si="2"/>
        <v>98930.413240504902</v>
      </c>
      <c r="K42" s="16">
        <f t="shared" si="3"/>
        <v>4763081.3745340426</v>
      </c>
      <c r="L42" s="23">
        <f t="shared" si="5"/>
        <v>48.14577457545586</v>
      </c>
    </row>
    <row r="43" spans="1:12" x14ac:dyDescent="0.25">
      <c r="A43" s="19">
        <v>34</v>
      </c>
      <c r="B43" s="13">
        <v>0</v>
      </c>
      <c r="C43" s="39">
        <v>2012</v>
      </c>
      <c r="D43" s="39">
        <v>1954</v>
      </c>
      <c r="E43" s="20">
        <v>0.5</v>
      </c>
      <c r="F43" s="21">
        <f t="shared" si="0"/>
        <v>0</v>
      </c>
      <c r="G43" s="21">
        <f t="shared" si="1"/>
        <v>0</v>
      </c>
      <c r="H43" s="16">
        <f t="shared" si="6"/>
        <v>98930.413240504902</v>
      </c>
      <c r="I43" s="16">
        <f t="shared" si="4"/>
        <v>0</v>
      </c>
      <c r="J43" s="16">
        <f t="shared" si="2"/>
        <v>98930.413240504902</v>
      </c>
      <c r="K43" s="16">
        <f t="shared" si="3"/>
        <v>4664150.9612935381</v>
      </c>
      <c r="L43" s="23">
        <f t="shared" si="5"/>
        <v>47.14577457545586</v>
      </c>
    </row>
    <row r="44" spans="1:12" x14ac:dyDescent="0.25">
      <c r="A44" s="19">
        <v>35</v>
      </c>
      <c r="B44" s="11">
        <v>2</v>
      </c>
      <c r="C44" s="39">
        <v>1936</v>
      </c>
      <c r="D44" s="39">
        <v>1963</v>
      </c>
      <c r="E44" s="20">
        <v>0.5</v>
      </c>
      <c r="F44" s="21">
        <f t="shared" si="0"/>
        <v>1.0259040779687098E-3</v>
      </c>
      <c r="G44" s="21">
        <f t="shared" si="1"/>
        <v>1.0253781081773904E-3</v>
      </c>
      <c r="H44" s="16">
        <f t="shared" si="6"/>
        <v>98930.413240504902</v>
      </c>
      <c r="I44" s="16">
        <f t="shared" si="4"/>
        <v>101.44107996975637</v>
      </c>
      <c r="J44" s="16">
        <f t="shared" si="2"/>
        <v>98879.692700520027</v>
      </c>
      <c r="K44" s="16">
        <f t="shared" si="3"/>
        <v>4565220.5480530336</v>
      </c>
      <c r="L44" s="23">
        <f t="shared" si="5"/>
        <v>46.145774575455867</v>
      </c>
    </row>
    <row r="45" spans="1:12" x14ac:dyDescent="0.25">
      <c r="A45" s="19">
        <v>36</v>
      </c>
      <c r="B45" s="11">
        <v>2</v>
      </c>
      <c r="C45" s="39">
        <v>1816</v>
      </c>
      <c r="D45" s="39">
        <v>1872</v>
      </c>
      <c r="E45" s="20">
        <v>0.5</v>
      </c>
      <c r="F45" s="21">
        <f t="shared" si="0"/>
        <v>1.0845986984815619E-3</v>
      </c>
      <c r="G45" s="21">
        <f t="shared" si="1"/>
        <v>1.0840108401084011E-3</v>
      </c>
      <c r="H45" s="16">
        <f t="shared" si="6"/>
        <v>98828.972160535151</v>
      </c>
      <c r="I45" s="16">
        <f t="shared" si="4"/>
        <v>107.13167713879149</v>
      </c>
      <c r="J45" s="16">
        <f t="shared" si="2"/>
        <v>98775.406321965755</v>
      </c>
      <c r="K45" s="16">
        <f t="shared" si="3"/>
        <v>4466340.8553525135</v>
      </c>
      <c r="L45" s="23">
        <f t="shared" si="5"/>
        <v>45.192626794676244</v>
      </c>
    </row>
    <row r="46" spans="1:12" x14ac:dyDescent="0.25">
      <c r="A46" s="19">
        <v>37</v>
      </c>
      <c r="B46" s="11">
        <v>2</v>
      </c>
      <c r="C46" s="39">
        <v>1938</v>
      </c>
      <c r="D46" s="39">
        <v>1794</v>
      </c>
      <c r="E46" s="20">
        <v>0.5</v>
      </c>
      <c r="F46" s="21">
        <f t="shared" si="0"/>
        <v>1.0718113612004287E-3</v>
      </c>
      <c r="G46" s="21">
        <f t="shared" si="1"/>
        <v>1.0712372790573112E-3</v>
      </c>
      <c r="H46" s="16">
        <f t="shared" si="6"/>
        <v>98721.840483396358</v>
      </c>
      <c r="I46" s="16">
        <f t="shared" si="4"/>
        <v>105.75451578296342</v>
      </c>
      <c r="J46" s="16">
        <f t="shared" si="2"/>
        <v>98668.963225504878</v>
      </c>
      <c r="K46" s="16">
        <f t="shared" si="3"/>
        <v>4367565.4490305474</v>
      </c>
      <c r="L46" s="23">
        <f t="shared" si="5"/>
        <v>44.241126660975404</v>
      </c>
    </row>
    <row r="47" spans="1:12" x14ac:dyDescent="0.25">
      <c r="A47" s="19">
        <v>38</v>
      </c>
      <c r="B47" s="13">
        <v>0</v>
      </c>
      <c r="C47" s="39">
        <v>1890</v>
      </c>
      <c r="D47" s="39">
        <v>1906</v>
      </c>
      <c r="E47" s="20">
        <v>0.5</v>
      </c>
      <c r="F47" s="21">
        <f t="shared" si="0"/>
        <v>0</v>
      </c>
      <c r="G47" s="21">
        <f t="shared" si="1"/>
        <v>0</v>
      </c>
      <c r="H47" s="16">
        <f t="shared" si="6"/>
        <v>98616.085967613399</v>
      </c>
      <c r="I47" s="16">
        <f t="shared" si="4"/>
        <v>0</v>
      </c>
      <c r="J47" s="16">
        <f t="shared" si="2"/>
        <v>98616.085967613399</v>
      </c>
      <c r="K47" s="16">
        <f t="shared" si="3"/>
        <v>4268896.4858050421</v>
      </c>
      <c r="L47" s="23">
        <f t="shared" si="5"/>
        <v>43.28803403541076</v>
      </c>
    </row>
    <row r="48" spans="1:12" x14ac:dyDescent="0.25">
      <c r="A48" s="19">
        <v>39</v>
      </c>
      <c r="B48" s="11">
        <v>2</v>
      </c>
      <c r="C48" s="39">
        <v>1827</v>
      </c>
      <c r="D48" s="39">
        <v>1850</v>
      </c>
      <c r="E48" s="20">
        <v>0.5</v>
      </c>
      <c r="F48" s="21">
        <f t="shared" si="0"/>
        <v>1.0878433505575197E-3</v>
      </c>
      <c r="G48" s="21">
        <f t="shared" si="1"/>
        <v>1.0872519706441968E-3</v>
      </c>
      <c r="H48" s="16">
        <f t="shared" si="6"/>
        <v>98616.085967613399</v>
      </c>
      <c r="I48" s="16">
        <f t="shared" si="4"/>
        <v>107.22053380550518</v>
      </c>
      <c r="J48" s="16">
        <f t="shared" si="2"/>
        <v>98562.475700710638</v>
      </c>
      <c r="K48" s="16">
        <f t="shared" si="3"/>
        <v>4170280.3998374282</v>
      </c>
      <c r="L48" s="23">
        <f t="shared" si="5"/>
        <v>42.288034035410753</v>
      </c>
    </row>
    <row r="49" spans="1:12" x14ac:dyDescent="0.25">
      <c r="A49" s="19">
        <v>40</v>
      </c>
      <c r="B49" s="11">
        <v>2</v>
      </c>
      <c r="C49" s="39">
        <v>1803</v>
      </c>
      <c r="D49" s="39">
        <v>1768</v>
      </c>
      <c r="E49" s="20">
        <v>0.5</v>
      </c>
      <c r="F49" s="21">
        <f t="shared" si="0"/>
        <v>1.1201344161299357E-3</v>
      </c>
      <c r="G49" s="21">
        <f t="shared" si="1"/>
        <v>1.1195074167366359E-3</v>
      </c>
      <c r="H49" s="16">
        <f t="shared" si="6"/>
        <v>98508.865433807892</v>
      </c>
      <c r="I49" s="16">
        <f t="shared" si="4"/>
        <v>110.28140546745917</v>
      </c>
      <c r="J49" s="16">
        <f t="shared" si="2"/>
        <v>98453.724731074166</v>
      </c>
      <c r="K49" s="16">
        <f t="shared" si="3"/>
        <v>4071717.9241367178</v>
      </c>
      <c r="L49" s="23">
        <f t="shared" si="5"/>
        <v>41.333517609871066</v>
      </c>
    </row>
    <row r="50" spans="1:12" x14ac:dyDescent="0.25">
      <c r="A50" s="19">
        <v>41</v>
      </c>
      <c r="B50" s="11">
        <v>2</v>
      </c>
      <c r="C50" s="39">
        <v>1792</v>
      </c>
      <c r="D50" s="39">
        <v>1762</v>
      </c>
      <c r="E50" s="20">
        <v>0.5</v>
      </c>
      <c r="F50" s="21">
        <f t="shared" si="0"/>
        <v>1.1254924029262803E-3</v>
      </c>
      <c r="G50" s="21">
        <f t="shared" si="1"/>
        <v>1.1248593925759279E-3</v>
      </c>
      <c r="H50" s="16">
        <f t="shared" si="6"/>
        <v>98398.58402834044</v>
      </c>
      <c r="I50" s="16">
        <f t="shared" si="4"/>
        <v>110.68457146045043</v>
      </c>
      <c r="J50" s="16">
        <f t="shared" si="2"/>
        <v>98343.241742610204</v>
      </c>
      <c r="K50" s="16">
        <f t="shared" si="3"/>
        <v>3973264.1994056436</v>
      </c>
      <c r="L50" s="23">
        <f t="shared" si="5"/>
        <v>40.379282269562708</v>
      </c>
    </row>
    <row r="51" spans="1:12" x14ac:dyDescent="0.25">
      <c r="A51" s="19">
        <v>42</v>
      </c>
      <c r="B51" s="11">
        <v>1</v>
      </c>
      <c r="C51" s="39">
        <v>1771</v>
      </c>
      <c r="D51" s="39">
        <v>1774</v>
      </c>
      <c r="E51" s="20">
        <v>0.5</v>
      </c>
      <c r="F51" s="21">
        <f t="shared" si="0"/>
        <v>5.641748942172073E-4</v>
      </c>
      <c r="G51" s="21">
        <f t="shared" si="1"/>
        <v>5.6401579244218833E-4</v>
      </c>
      <c r="H51" s="16">
        <f t="shared" si="6"/>
        <v>98287.899456879983</v>
      </c>
      <c r="I51" s="16">
        <f t="shared" si="4"/>
        <v>55.435927499650298</v>
      </c>
      <c r="J51" s="16">
        <f t="shared" si="2"/>
        <v>98260.181493130149</v>
      </c>
      <c r="K51" s="16">
        <f t="shared" si="3"/>
        <v>3874920.9576630336</v>
      </c>
      <c r="L51" s="23">
        <f t="shared" si="5"/>
        <v>39.424191371217631</v>
      </c>
    </row>
    <row r="52" spans="1:12" x14ac:dyDescent="0.25">
      <c r="A52" s="19">
        <v>43</v>
      </c>
      <c r="B52" s="11">
        <v>2</v>
      </c>
      <c r="C52" s="39">
        <v>1697</v>
      </c>
      <c r="D52" s="39">
        <v>1737</v>
      </c>
      <c r="E52" s="20">
        <v>0.5</v>
      </c>
      <c r="F52" s="21">
        <f t="shared" si="0"/>
        <v>1.1648223645894002E-3</v>
      </c>
      <c r="G52" s="21">
        <f t="shared" si="1"/>
        <v>1.1641443538998836E-3</v>
      </c>
      <c r="H52" s="16">
        <f t="shared" si="6"/>
        <v>98232.463529380329</v>
      </c>
      <c r="I52" s="16">
        <f t="shared" si="4"/>
        <v>114.35676778740434</v>
      </c>
      <c r="J52" s="16">
        <f t="shared" si="2"/>
        <v>98175.285145486618</v>
      </c>
      <c r="K52" s="16">
        <f t="shared" si="3"/>
        <v>3776660.7761699036</v>
      </c>
      <c r="L52" s="23">
        <f t="shared" si="5"/>
        <v>38.446157619169782</v>
      </c>
    </row>
    <row r="53" spans="1:12" x14ac:dyDescent="0.25">
      <c r="A53" s="19">
        <v>44</v>
      </c>
      <c r="B53" s="11">
        <v>3</v>
      </c>
      <c r="C53" s="39">
        <v>1621</v>
      </c>
      <c r="D53" s="39">
        <v>1651</v>
      </c>
      <c r="E53" s="20">
        <v>0.5</v>
      </c>
      <c r="F53" s="21">
        <f t="shared" si="0"/>
        <v>1.8337408312958435E-3</v>
      </c>
      <c r="G53" s="21">
        <f t="shared" si="1"/>
        <v>1.83206106870229E-3</v>
      </c>
      <c r="H53" s="16">
        <f t="shared" si="6"/>
        <v>98118.106761592921</v>
      </c>
      <c r="I53" s="16">
        <f t="shared" si="4"/>
        <v>179.75836353268932</v>
      </c>
      <c r="J53" s="16">
        <f t="shared" si="2"/>
        <v>98028.227579826576</v>
      </c>
      <c r="K53" s="16">
        <f t="shared" si="3"/>
        <v>3678485.4910244169</v>
      </c>
      <c r="L53" s="23">
        <f t="shared" si="5"/>
        <v>37.490383910101222</v>
      </c>
    </row>
    <row r="54" spans="1:12" x14ac:dyDescent="0.25">
      <c r="A54" s="19">
        <v>45</v>
      </c>
      <c r="B54" s="11">
        <v>2</v>
      </c>
      <c r="C54" s="39">
        <v>1600</v>
      </c>
      <c r="D54" s="39">
        <v>1590</v>
      </c>
      <c r="E54" s="20">
        <v>0.5</v>
      </c>
      <c r="F54" s="21">
        <f t="shared" si="0"/>
        <v>1.2539184952978057E-3</v>
      </c>
      <c r="G54" s="21">
        <f t="shared" si="1"/>
        <v>1.2531328320802006E-3</v>
      </c>
      <c r="H54" s="16">
        <f t="shared" si="6"/>
        <v>97938.348398060232</v>
      </c>
      <c r="I54" s="16">
        <f t="shared" si="4"/>
        <v>122.7297598973186</v>
      </c>
      <c r="J54" s="16">
        <f t="shared" si="2"/>
        <v>97876.983518111563</v>
      </c>
      <c r="K54" s="16">
        <f t="shared" si="3"/>
        <v>3580457.2634445904</v>
      </c>
      <c r="L54" s="23">
        <f t="shared" si="5"/>
        <v>36.558276936549859</v>
      </c>
    </row>
    <row r="55" spans="1:12" x14ac:dyDescent="0.25">
      <c r="A55" s="19">
        <v>46</v>
      </c>
      <c r="B55" s="11">
        <v>3</v>
      </c>
      <c r="C55" s="39">
        <v>1461</v>
      </c>
      <c r="D55" s="39">
        <v>1571</v>
      </c>
      <c r="E55" s="20">
        <v>0.5</v>
      </c>
      <c r="F55" s="21">
        <f t="shared" si="0"/>
        <v>1.9788918205804751E-3</v>
      </c>
      <c r="G55" s="21">
        <f t="shared" si="1"/>
        <v>1.9769357495881385E-3</v>
      </c>
      <c r="H55" s="16">
        <f t="shared" si="6"/>
        <v>97815.618638162909</v>
      </c>
      <c r="I55" s="16">
        <f t="shared" si="4"/>
        <v>193.37519335386409</v>
      </c>
      <c r="J55" s="16">
        <f t="shared" si="2"/>
        <v>97718.931041485979</v>
      </c>
      <c r="K55" s="16">
        <f t="shared" si="3"/>
        <v>3482580.2799264789</v>
      </c>
      <c r="L55" s="23">
        <f t="shared" si="5"/>
        <v>35.603519442116422</v>
      </c>
    </row>
    <row r="56" spans="1:12" x14ac:dyDescent="0.25">
      <c r="A56" s="19">
        <v>47</v>
      </c>
      <c r="B56" s="11">
        <v>4</v>
      </c>
      <c r="C56" s="39">
        <v>1446</v>
      </c>
      <c r="D56" s="39">
        <v>1443</v>
      </c>
      <c r="E56" s="20">
        <v>0.5</v>
      </c>
      <c r="F56" s="21">
        <f t="shared" si="0"/>
        <v>2.7691242644513675E-3</v>
      </c>
      <c r="G56" s="21">
        <f t="shared" si="1"/>
        <v>2.7652955409609402E-3</v>
      </c>
      <c r="H56" s="16">
        <f t="shared" si="6"/>
        <v>97622.24344480905</v>
      </c>
      <c r="I56" s="16">
        <f t="shared" si="4"/>
        <v>269.95435449653382</v>
      </c>
      <c r="J56" s="16">
        <f t="shared" si="2"/>
        <v>97487.266267560786</v>
      </c>
      <c r="K56" s="16">
        <f t="shared" si="3"/>
        <v>3384861.3488849928</v>
      </c>
      <c r="L56" s="23">
        <f t="shared" si="5"/>
        <v>34.673054310605259</v>
      </c>
    </row>
    <row r="57" spans="1:12" x14ac:dyDescent="0.25">
      <c r="A57" s="19">
        <v>48</v>
      </c>
      <c r="B57" s="11">
        <v>3</v>
      </c>
      <c r="C57" s="39">
        <v>1415</v>
      </c>
      <c r="D57" s="39">
        <v>1421</v>
      </c>
      <c r="E57" s="20">
        <v>0.5</v>
      </c>
      <c r="F57" s="21">
        <f t="shared" si="0"/>
        <v>2.1156558533145277E-3</v>
      </c>
      <c r="G57" s="21">
        <f t="shared" si="1"/>
        <v>2.1134202183867561E-3</v>
      </c>
      <c r="H57" s="16">
        <f t="shared" si="6"/>
        <v>97352.289090312523</v>
      </c>
      <c r="I57" s="16">
        <f t="shared" si="4"/>
        <v>205.7462960696989</v>
      </c>
      <c r="J57" s="16">
        <f t="shared" si="2"/>
        <v>97249.415942277672</v>
      </c>
      <c r="K57" s="16">
        <f t="shared" si="3"/>
        <v>3287374.0826174319</v>
      </c>
      <c r="L57" s="23">
        <f t="shared" si="5"/>
        <v>33.76781494647522</v>
      </c>
    </row>
    <row r="58" spans="1:12" x14ac:dyDescent="0.25">
      <c r="A58" s="19">
        <v>49</v>
      </c>
      <c r="B58" s="11">
        <v>6</v>
      </c>
      <c r="C58" s="39">
        <v>1428</v>
      </c>
      <c r="D58" s="39">
        <v>1396</v>
      </c>
      <c r="E58" s="20">
        <v>0.5</v>
      </c>
      <c r="F58" s="21">
        <f t="shared" si="0"/>
        <v>4.24929178470255E-3</v>
      </c>
      <c r="G58" s="21">
        <f t="shared" si="1"/>
        <v>4.240282685512368E-3</v>
      </c>
      <c r="H58" s="16">
        <f t="shared" si="6"/>
        <v>97146.542794242821</v>
      </c>
      <c r="I58" s="16">
        <f t="shared" si="4"/>
        <v>411.92880336781411</v>
      </c>
      <c r="J58" s="16">
        <f t="shared" si="2"/>
        <v>96940.578392558906</v>
      </c>
      <c r="K58" s="16">
        <f t="shared" si="3"/>
        <v>3190124.6666751541</v>
      </c>
      <c r="L58" s="23">
        <f t="shared" si="5"/>
        <v>32.838272726100655</v>
      </c>
    </row>
    <row r="59" spans="1:12" x14ac:dyDescent="0.25">
      <c r="A59" s="19">
        <v>50</v>
      </c>
      <c r="B59" s="11">
        <v>3</v>
      </c>
      <c r="C59" s="39">
        <v>1508</v>
      </c>
      <c r="D59" s="39">
        <v>1411</v>
      </c>
      <c r="E59" s="20">
        <v>0.5</v>
      </c>
      <c r="F59" s="21">
        <f t="shared" si="0"/>
        <v>2.0554984583761563E-3</v>
      </c>
      <c r="G59" s="21">
        <f t="shared" si="1"/>
        <v>2.0533880903490761E-3</v>
      </c>
      <c r="H59" s="16">
        <f t="shared" si="6"/>
        <v>96734.613990875005</v>
      </c>
      <c r="I59" s="16">
        <f t="shared" si="4"/>
        <v>198.63370429337783</v>
      </c>
      <c r="J59" s="16">
        <f t="shared" si="2"/>
        <v>96635.297138728318</v>
      </c>
      <c r="K59" s="16">
        <f t="shared" si="3"/>
        <v>3093184.0882825954</v>
      </c>
      <c r="L59" s="23">
        <f t="shared" si="5"/>
        <v>31.975980062052823</v>
      </c>
    </row>
    <row r="60" spans="1:12" x14ac:dyDescent="0.25">
      <c r="A60" s="19">
        <v>51</v>
      </c>
      <c r="B60" s="11">
        <v>1</v>
      </c>
      <c r="C60" s="39">
        <v>1525</v>
      </c>
      <c r="D60" s="39">
        <v>1501</v>
      </c>
      <c r="E60" s="20">
        <v>0.5</v>
      </c>
      <c r="F60" s="21">
        <f t="shared" si="0"/>
        <v>6.6093853271645734E-4</v>
      </c>
      <c r="G60" s="21">
        <f t="shared" si="1"/>
        <v>6.6072018500165186E-4</v>
      </c>
      <c r="H60" s="16">
        <f t="shared" si="6"/>
        <v>96535.980286581631</v>
      </c>
      <c r="I60" s="16">
        <f t="shared" si="4"/>
        <v>63.783270754266034</v>
      </c>
      <c r="J60" s="16">
        <f t="shared" si="2"/>
        <v>96504.088651204496</v>
      </c>
      <c r="K60" s="16">
        <f t="shared" si="3"/>
        <v>2996548.7911438672</v>
      </c>
      <c r="L60" s="23">
        <f t="shared" si="5"/>
        <v>31.040745453127009</v>
      </c>
    </row>
    <row r="61" spans="1:12" x14ac:dyDescent="0.25">
      <c r="A61" s="19">
        <v>52</v>
      </c>
      <c r="B61" s="11">
        <v>5</v>
      </c>
      <c r="C61" s="39">
        <v>1696</v>
      </c>
      <c r="D61" s="39">
        <v>1506</v>
      </c>
      <c r="E61" s="20">
        <v>0.5</v>
      </c>
      <c r="F61" s="21">
        <f t="shared" si="0"/>
        <v>3.1230480949406619E-3</v>
      </c>
      <c r="G61" s="21">
        <f t="shared" si="1"/>
        <v>3.1181789834736516E-3</v>
      </c>
      <c r="H61" s="16">
        <f t="shared" si="6"/>
        <v>96472.197015827362</v>
      </c>
      <c r="I61" s="16">
        <f t="shared" si="4"/>
        <v>300.81757722428239</v>
      </c>
      <c r="J61" s="16">
        <f t="shared" si="2"/>
        <v>96321.78822721522</v>
      </c>
      <c r="K61" s="16">
        <f t="shared" si="3"/>
        <v>2900044.7024926627</v>
      </c>
      <c r="L61" s="23">
        <f t="shared" si="5"/>
        <v>30.060937681525772</v>
      </c>
    </row>
    <row r="62" spans="1:12" x14ac:dyDescent="0.25">
      <c r="A62" s="19">
        <v>53</v>
      </c>
      <c r="B62" s="11">
        <v>4</v>
      </c>
      <c r="C62" s="39">
        <v>1640</v>
      </c>
      <c r="D62" s="39">
        <v>1672</v>
      </c>
      <c r="E62" s="20">
        <v>0.5</v>
      </c>
      <c r="F62" s="21">
        <f t="shared" si="0"/>
        <v>2.4154589371980675E-3</v>
      </c>
      <c r="G62" s="21">
        <f t="shared" si="1"/>
        <v>2.4125452352231603E-3</v>
      </c>
      <c r="H62" s="16">
        <f t="shared" si="6"/>
        <v>96171.379438603079</v>
      </c>
      <c r="I62" s="16">
        <f t="shared" si="4"/>
        <v>232.01780322944046</v>
      </c>
      <c r="J62" s="16">
        <f t="shared" si="2"/>
        <v>96055.370536988368</v>
      </c>
      <c r="K62" s="16">
        <f t="shared" si="3"/>
        <v>2803722.9142654473</v>
      </c>
      <c r="L62" s="23">
        <f t="shared" si="5"/>
        <v>29.153402297357879</v>
      </c>
    </row>
    <row r="63" spans="1:12" x14ac:dyDescent="0.25">
      <c r="A63" s="19">
        <v>54</v>
      </c>
      <c r="B63" s="11">
        <v>11</v>
      </c>
      <c r="C63" s="39">
        <v>1675</v>
      </c>
      <c r="D63" s="39">
        <v>1620</v>
      </c>
      <c r="E63" s="20">
        <v>0.5</v>
      </c>
      <c r="F63" s="21">
        <f t="shared" si="0"/>
        <v>6.6767830045523519E-3</v>
      </c>
      <c r="G63" s="21">
        <f t="shared" si="1"/>
        <v>6.6545674531155469E-3</v>
      </c>
      <c r="H63" s="16">
        <f t="shared" si="6"/>
        <v>95939.361635373643</v>
      </c>
      <c r="I63" s="16">
        <f t="shared" si="4"/>
        <v>638.43495341143978</v>
      </c>
      <c r="J63" s="16">
        <f t="shared" si="2"/>
        <v>95620.144158667914</v>
      </c>
      <c r="K63" s="16">
        <f t="shared" si="3"/>
        <v>2707667.5437284587</v>
      </c>
      <c r="L63" s="23">
        <f t="shared" si="5"/>
        <v>28.222697103397433</v>
      </c>
    </row>
    <row r="64" spans="1:12" x14ac:dyDescent="0.25">
      <c r="A64" s="19">
        <v>55</v>
      </c>
      <c r="B64" s="11">
        <v>4</v>
      </c>
      <c r="C64" s="39">
        <v>1642</v>
      </c>
      <c r="D64" s="39">
        <v>1645</v>
      </c>
      <c r="E64" s="20">
        <v>0.5</v>
      </c>
      <c r="F64" s="21">
        <f t="shared" si="0"/>
        <v>2.4338302403407361E-3</v>
      </c>
      <c r="G64" s="21">
        <f t="shared" si="1"/>
        <v>2.4308720753570341E-3</v>
      </c>
      <c r="H64" s="16">
        <f t="shared" si="6"/>
        <v>95300.926681962199</v>
      </c>
      <c r="I64" s="16">
        <f t="shared" si="4"/>
        <v>231.66436142683</v>
      </c>
      <c r="J64" s="16">
        <f t="shared" si="2"/>
        <v>95185.094501248794</v>
      </c>
      <c r="K64" s="16">
        <f t="shared" si="3"/>
        <v>2612047.3995697908</v>
      </c>
      <c r="L64" s="23">
        <f t="shared" si="5"/>
        <v>27.408415537098637</v>
      </c>
    </row>
    <row r="65" spans="1:12" x14ac:dyDescent="0.25">
      <c r="A65" s="19">
        <v>56</v>
      </c>
      <c r="B65" s="11">
        <v>12</v>
      </c>
      <c r="C65" s="39">
        <v>1595</v>
      </c>
      <c r="D65" s="39">
        <v>1625</v>
      </c>
      <c r="E65" s="20">
        <v>0.5</v>
      </c>
      <c r="F65" s="21">
        <f t="shared" si="0"/>
        <v>7.4534161490683228E-3</v>
      </c>
      <c r="G65" s="21">
        <f t="shared" si="1"/>
        <v>7.4257425742574254E-3</v>
      </c>
      <c r="H65" s="16">
        <f t="shared" si="6"/>
        <v>95069.262320535374</v>
      </c>
      <c r="I65" s="16">
        <f t="shared" si="4"/>
        <v>705.95986871684681</v>
      </c>
      <c r="J65" s="16">
        <f t="shared" si="2"/>
        <v>94716.282386176943</v>
      </c>
      <c r="K65" s="16">
        <f t="shared" si="3"/>
        <v>2516862.3050685422</v>
      </c>
      <c r="L65" s="23">
        <f t="shared" si="5"/>
        <v>26.473985846052884</v>
      </c>
    </row>
    <row r="66" spans="1:12" x14ac:dyDescent="0.25">
      <c r="A66" s="19">
        <v>57</v>
      </c>
      <c r="B66" s="11">
        <v>2</v>
      </c>
      <c r="C66" s="39">
        <v>1539</v>
      </c>
      <c r="D66" s="39">
        <v>1565</v>
      </c>
      <c r="E66" s="20">
        <v>0.5</v>
      </c>
      <c r="F66" s="21">
        <f t="shared" si="0"/>
        <v>1.288659793814433E-3</v>
      </c>
      <c r="G66" s="21">
        <f t="shared" si="1"/>
        <v>1.28783000643915E-3</v>
      </c>
      <c r="H66" s="16">
        <f t="shared" si="6"/>
        <v>94363.302451818527</v>
      </c>
      <c r="I66" s="16">
        <f t="shared" si="4"/>
        <v>121.52389240414492</v>
      </c>
      <c r="J66" s="16">
        <f t="shared" si="2"/>
        <v>94302.540505616445</v>
      </c>
      <c r="K66" s="16">
        <f t="shared" si="3"/>
        <v>2422146.0226823655</v>
      </c>
      <c r="L66" s="23">
        <f t="shared" si="5"/>
        <v>25.66830494215802</v>
      </c>
    </row>
    <row r="67" spans="1:12" x14ac:dyDescent="0.25">
      <c r="A67" s="19">
        <v>58</v>
      </c>
      <c r="B67" s="11">
        <v>5</v>
      </c>
      <c r="C67" s="39">
        <v>1214</v>
      </c>
      <c r="D67" s="39">
        <v>1527</v>
      </c>
      <c r="E67" s="20">
        <v>0.5</v>
      </c>
      <c r="F67" s="21">
        <f t="shared" si="0"/>
        <v>3.6483035388544327E-3</v>
      </c>
      <c r="G67" s="21">
        <f t="shared" si="1"/>
        <v>3.6416605972323375E-3</v>
      </c>
      <c r="H67" s="16">
        <f t="shared" si="6"/>
        <v>94241.778559414379</v>
      </c>
      <c r="I67" s="16">
        <f t="shared" si="4"/>
        <v>343.19657159291467</v>
      </c>
      <c r="J67" s="16">
        <f t="shared" si="2"/>
        <v>94070.180273617923</v>
      </c>
      <c r="K67" s="16">
        <f t="shared" si="3"/>
        <v>2327843.482176749</v>
      </c>
      <c r="L67" s="23">
        <f t="shared" si="5"/>
        <v>24.700759236087304</v>
      </c>
    </row>
    <row r="68" spans="1:12" x14ac:dyDescent="0.25">
      <c r="A68" s="19">
        <v>59</v>
      </c>
      <c r="B68" s="11">
        <v>7</v>
      </c>
      <c r="C68" s="39">
        <v>1109</v>
      </c>
      <c r="D68" s="39">
        <v>1205</v>
      </c>
      <c r="E68" s="20">
        <v>0.5</v>
      </c>
      <c r="F68" s="21">
        <f t="shared" si="0"/>
        <v>6.0501296456352636E-3</v>
      </c>
      <c r="G68" s="21">
        <f t="shared" si="1"/>
        <v>6.0318828091339939E-3</v>
      </c>
      <c r="H68" s="16">
        <f t="shared" si="6"/>
        <v>93898.581987821468</v>
      </c>
      <c r="I68" s="16">
        <f t="shared" si="4"/>
        <v>566.38524249439922</v>
      </c>
      <c r="J68" s="16">
        <f t="shared" si="2"/>
        <v>93615.389366574265</v>
      </c>
      <c r="K68" s="16">
        <f t="shared" si="3"/>
        <v>2233773.301903131</v>
      </c>
      <c r="L68" s="23">
        <f t="shared" si="5"/>
        <v>23.789212303470659</v>
      </c>
    </row>
    <row r="69" spans="1:12" x14ac:dyDescent="0.25">
      <c r="A69" s="19">
        <v>60</v>
      </c>
      <c r="B69" s="11">
        <v>9</v>
      </c>
      <c r="C69" s="39">
        <v>1007</v>
      </c>
      <c r="D69" s="39">
        <v>1085</v>
      </c>
      <c r="E69" s="20">
        <v>0.5</v>
      </c>
      <c r="F69" s="21">
        <f t="shared" si="0"/>
        <v>8.6042065009560229E-3</v>
      </c>
      <c r="G69" s="21">
        <f t="shared" si="1"/>
        <v>8.5673488814850072E-3</v>
      </c>
      <c r="H69" s="16">
        <f t="shared" si="6"/>
        <v>93332.196745327063</v>
      </c>
      <c r="I69" s="16">
        <f t="shared" si="4"/>
        <v>799.60949139261641</v>
      </c>
      <c r="J69" s="16">
        <f t="shared" si="2"/>
        <v>92932.391999630752</v>
      </c>
      <c r="K69" s="16">
        <f t="shared" si="3"/>
        <v>2140157.9125365568</v>
      </c>
      <c r="L69" s="23">
        <f t="shared" si="5"/>
        <v>22.930542590531171</v>
      </c>
    </row>
    <row r="70" spans="1:12" x14ac:dyDescent="0.25">
      <c r="A70" s="19">
        <v>61</v>
      </c>
      <c r="B70" s="11">
        <v>11</v>
      </c>
      <c r="C70" s="39">
        <v>876</v>
      </c>
      <c r="D70" s="39">
        <v>983</v>
      </c>
      <c r="E70" s="20">
        <v>0.5</v>
      </c>
      <c r="F70" s="21">
        <f t="shared" si="0"/>
        <v>1.1834319526627219E-2</v>
      </c>
      <c r="G70" s="21">
        <f t="shared" si="1"/>
        <v>1.1764705882352941E-2</v>
      </c>
      <c r="H70" s="16">
        <f t="shared" si="6"/>
        <v>92532.587253934442</v>
      </c>
      <c r="I70" s="16">
        <f t="shared" si="4"/>
        <v>1088.6186735756994</v>
      </c>
      <c r="J70" s="16">
        <f t="shared" si="2"/>
        <v>91988.277917146595</v>
      </c>
      <c r="K70" s="16">
        <f t="shared" si="3"/>
        <v>2047225.5205369259</v>
      </c>
      <c r="L70" s="23">
        <f t="shared" si="5"/>
        <v>22.124373491457508</v>
      </c>
    </row>
    <row r="71" spans="1:12" x14ac:dyDescent="0.25">
      <c r="A71" s="19">
        <v>62</v>
      </c>
      <c r="B71" s="11">
        <v>7</v>
      </c>
      <c r="C71" s="39">
        <v>744</v>
      </c>
      <c r="D71" s="39">
        <v>852</v>
      </c>
      <c r="E71" s="20">
        <v>0.5</v>
      </c>
      <c r="F71" s="21">
        <f t="shared" si="0"/>
        <v>8.771929824561403E-3</v>
      </c>
      <c r="G71" s="21">
        <f t="shared" si="1"/>
        <v>8.7336244541484712E-3</v>
      </c>
      <c r="H71" s="16">
        <f t="shared" si="6"/>
        <v>91443.968580358749</v>
      </c>
      <c r="I71" s="16">
        <f t="shared" si="4"/>
        <v>798.63728017780568</v>
      </c>
      <c r="J71" s="16">
        <f t="shared" si="2"/>
        <v>91044.649940269854</v>
      </c>
      <c r="K71" s="16">
        <f t="shared" si="3"/>
        <v>1955237.2426197792</v>
      </c>
      <c r="L71" s="23">
        <f t="shared" si="5"/>
        <v>21.38180650921295</v>
      </c>
    </row>
    <row r="72" spans="1:12" x14ac:dyDescent="0.25">
      <c r="A72" s="19">
        <v>63</v>
      </c>
      <c r="B72" s="11">
        <v>7</v>
      </c>
      <c r="C72" s="39">
        <v>609</v>
      </c>
      <c r="D72" s="39">
        <v>738</v>
      </c>
      <c r="E72" s="20">
        <v>0.5</v>
      </c>
      <c r="F72" s="21">
        <f t="shared" si="0"/>
        <v>1.0393466963622866E-2</v>
      </c>
      <c r="G72" s="21">
        <f t="shared" si="1"/>
        <v>1.03397341211226E-2</v>
      </c>
      <c r="H72" s="16">
        <f t="shared" si="6"/>
        <v>90645.331300180944</v>
      </c>
      <c r="I72" s="16">
        <f t="shared" si="4"/>
        <v>937.24862496494325</v>
      </c>
      <c r="J72" s="16">
        <f t="shared" si="2"/>
        <v>90176.706987698475</v>
      </c>
      <c r="K72" s="16">
        <f t="shared" si="3"/>
        <v>1864192.5926795094</v>
      </c>
      <c r="L72" s="23">
        <f t="shared" si="5"/>
        <v>20.565787183302934</v>
      </c>
    </row>
    <row r="73" spans="1:12" x14ac:dyDescent="0.25">
      <c r="A73" s="19">
        <v>64</v>
      </c>
      <c r="B73" s="11">
        <v>5</v>
      </c>
      <c r="C73" s="39">
        <v>588</v>
      </c>
      <c r="D73" s="39">
        <v>607</v>
      </c>
      <c r="E73" s="20">
        <v>0.5</v>
      </c>
      <c r="F73" s="21">
        <f t="shared" ref="F73:F109" si="7">B73/((C73+D73)/2)</f>
        <v>8.368200836820083E-3</v>
      </c>
      <c r="G73" s="21">
        <f t="shared" ref="G73:G108" si="8">F73/((1+(1-E73)*F73))</f>
        <v>8.3333333333333332E-3</v>
      </c>
      <c r="H73" s="16">
        <f t="shared" si="6"/>
        <v>89708.082675216006</v>
      </c>
      <c r="I73" s="16">
        <f t="shared" si="4"/>
        <v>747.56735562680001</v>
      </c>
      <c r="J73" s="16">
        <f t="shared" ref="J73:J109" si="9">H74+I73*E73</f>
        <v>89334.298997402599</v>
      </c>
      <c r="K73" s="16">
        <f t="shared" ref="K73:K97" si="10">K74+J73</f>
        <v>1774015.8856918109</v>
      </c>
      <c r="L73" s="23">
        <f t="shared" si="5"/>
        <v>19.775429735964305</v>
      </c>
    </row>
    <row r="74" spans="1:12" x14ac:dyDescent="0.25">
      <c r="A74" s="19">
        <v>65</v>
      </c>
      <c r="B74" s="11">
        <v>7</v>
      </c>
      <c r="C74" s="39">
        <v>534</v>
      </c>
      <c r="D74" s="39">
        <v>577</v>
      </c>
      <c r="E74" s="20">
        <v>0.5</v>
      </c>
      <c r="F74" s="21">
        <f t="shared" si="7"/>
        <v>1.2601260126012601E-2</v>
      </c>
      <c r="G74" s="21">
        <f t="shared" si="8"/>
        <v>1.2522361359570661E-2</v>
      </c>
      <c r="H74" s="16">
        <f t="shared" si="6"/>
        <v>88960.515319589205</v>
      </c>
      <c r="I74" s="16">
        <f t="shared" ref="I74:I108" si="11">H74*G74</f>
        <v>1113.9957195655177</v>
      </c>
      <c r="J74" s="16">
        <f t="shared" si="9"/>
        <v>88403.517459806448</v>
      </c>
      <c r="K74" s="16">
        <f t="shared" si="10"/>
        <v>1684681.5866944082</v>
      </c>
      <c r="L74" s="23">
        <f t="shared" ref="L74:L108" si="12">K74/H74</f>
        <v>18.937408137106861</v>
      </c>
    </row>
    <row r="75" spans="1:12" x14ac:dyDescent="0.25">
      <c r="A75" s="19">
        <v>66</v>
      </c>
      <c r="B75" s="11">
        <v>8</v>
      </c>
      <c r="C75" s="39">
        <v>462</v>
      </c>
      <c r="D75" s="39">
        <v>523</v>
      </c>
      <c r="E75" s="20">
        <v>0.5</v>
      </c>
      <c r="F75" s="21">
        <f t="shared" si="7"/>
        <v>1.6243654822335026E-2</v>
      </c>
      <c r="G75" s="21">
        <f t="shared" si="8"/>
        <v>1.6112789526686811E-2</v>
      </c>
      <c r="H75" s="16">
        <f t="shared" ref="H75:H108" si="13">H74-I74</f>
        <v>87846.51960002369</v>
      </c>
      <c r="I75" s="16">
        <f t="shared" si="11"/>
        <v>1415.4524809671493</v>
      </c>
      <c r="J75" s="16">
        <f t="shared" si="9"/>
        <v>87138.793359540112</v>
      </c>
      <c r="K75" s="16">
        <f t="shared" si="10"/>
        <v>1596278.0692346017</v>
      </c>
      <c r="L75" s="23">
        <f t="shared" si="12"/>
        <v>18.17121584899046</v>
      </c>
    </row>
    <row r="76" spans="1:12" x14ac:dyDescent="0.25">
      <c r="A76" s="19">
        <v>67</v>
      </c>
      <c r="B76" s="11">
        <v>9</v>
      </c>
      <c r="C76" s="39">
        <v>326</v>
      </c>
      <c r="D76" s="39">
        <v>458</v>
      </c>
      <c r="E76" s="20">
        <v>0.5</v>
      </c>
      <c r="F76" s="21">
        <f t="shared" si="7"/>
        <v>2.2959183673469389E-2</v>
      </c>
      <c r="G76" s="21">
        <f t="shared" si="8"/>
        <v>2.2698612862547287E-2</v>
      </c>
      <c r="H76" s="16">
        <f t="shared" si="13"/>
        <v>86431.067119056534</v>
      </c>
      <c r="I76" s="16">
        <f t="shared" si="11"/>
        <v>1961.8653318323045</v>
      </c>
      <c r="J76" s="16">
        <f t="shared" si="9"/>
        <v>85450.134453140374</v>
      </c>
      <c r="K76" s="16">
        <f t="shared" si="10"/>
        <v>1509139.2758750615</v>
      </c>
      <c r="L76" s="23">
        <f t="shared" si="12"/>
        <v>17.460611400253356</v>
      </c>
    </row>
    <row r="77" spans="1:12" x14ac:dyDescent="0.25">
      <c r="A77" s="19">
        <v>68</v>
      </c>
      <c r="B77" s="11">
        <v>7</v>
      </c>
      <c r="C77" s="39">
        <v>309</v>
      </c>
      <c r="D77" s="39">
        <v>312</v>
      </c>
      <c r="E77" s="20">
        <v>0.5</v>
      </c>
      <c r="F77" s="21">
        <f t="shared" si="7"/>
        <v>2.2544283413848631E-2</v>
      </c>
      <c r="G77" s="21">
        <f t="shared" si="8"/>
        <v>2.2292993630573247E-2</v>
      </c>
      <c r="H77" s="16">
        <f t="shared" si="13"/>
        <v>84469.201787224229</v>
      </c>
      <c r="I77" s="16">
        <f t="shared" si="11"/>
        <v>1883.0713774221961</v>
      </c>
      <c r="J77" s="16">
        <f t="shared" si="9"/>
        <v>83527.666098513131</v>
      </c>
      <c r="K77" s="16">
        <f t="shared" si="10"/>
        <v>1423689.1414219211</v>
      </c>
      <c r="L77" s="23">
        <f t="shared" si="12"/>
        <v>16.854535277936659</v>
      </c>
    </row>
    <row r="78" spans="1:12" x14ac:dyDescent="0.25">
      <c r="A78" s="19">
        <v>69</v>
      </c>
      <c r="B78" s="11">
        <v>7</v>
      </c>
      <c r="C78" s="39">
        <v>377</v>
      </c>
      <c r="D78" s="39">
        <v>298</v>
      </c>
      <c r="E78" s="20">
        <v>0.5</v>
      </c>
      <c r="F78" s="21">
        <f t="shared" si="7"/>
        <v>2.074074074074074E-2</v>
      </c>
      <c r="G78" s="21">
        <f t="shared" si="8"/>
        <v>2.0527859237536656E-2</v>
      </c>
      <c r="H78" s="16">
        <f t="shared" si="13"/>
        <v>82586.130409802034</v>
      </c>
      <c r="I78" s="16">
        <f t="shared" si="11"/>
        <v>1695.3164600252617</v>
      </c>
      <c r="J78" s="16">
        <f t="shared" si="9"/>
        <v>81738.472179789402</v>
      </c>
      <c r="K78" s="16">
        <f t="shared" si="10"/>
        <v>1340161.4753234079</v>
      </c>
      <c r="L78" s="23">
        <f t="shared" si="12"/>
        <v>16.227439991114366</v>
      </c>
    </row>
    <row r="79" spans="1:12" x14ac:dyDescent="0.25">
      <c r="A79" s="19">
        <v>70</v>
      </c>
      <c r="B79" s="11">
        <v>7</v>
      </c>
      <c r="C79" s="39">
        <v>219</v>
      </c>
      <c r="D79" s="39">
        <v>370</v>
      </c>
      <c r="E79" s="20">
        <v>0.5</v>
      </c>
      <c r="F79" s="21">
        <f t="shared" si="7"/>
        <v>2.3769100169779286E-2</v>
      </c>
      <c r="G79" s="21">
        <f t="shared" si="8"/>
        <v>2.3489932885906038E-2</v>
      </c>
      <c r="H79" s="16">
        <f t="shared" si="13"/>
        <v>80890.81394977677</v>
      </c>
      <c r="I79" s="16">
        <f t="shared" si="11"/>
        <v>1900.1197907665683</v>
      </c>
      <c r="J79" s="16">
        <f t="shared" si="9"/>
        <v>79940.754054393488</v>
      </c>
      <c r="K79" s="16">
        <f t="shared" si="10"/>
        <v>1258423.0031436186</v>
      </c>
      <c r="L79" s="23">
        <f t="shared" si="12"/>
        <v>15.557056996916167</v>
      </c>
    </row>
    <row r="80" spans="1:12" x14ac:dyDescent="0.25">
      <c r="A80" s="19">
        <v>71</v>
      </c>
      <c r="B80" s="11">
        <v>8</v>
      </c>
      <c r="C80" s="39">
        <v>251</v>
      </c>
      <c r="D80" s="39">
        <v>214</v>
      </c>
      <c r="E80" s="20">
        <v>0.5</v>
      </c>
      <c r="F80" s="21">
        <f t="shared" si="7"/>
        <v>3.4408602150537634E-2</v>
      </c>
      <c r="G80" s="21">
        <f t="shared" si="8"/>
        <v>3.382663847780127E-2</v>
      </c>
      <c r="H80" s="16">
        <f t="shared" si="13"/>
        <v>78990.694159010207</v>
      </c>
      <c r="I80" s="16">
        <f t="shared" si="11"/>
        <v>2671.9896544274065</v>
      </c>
      <c r="J80" s="16">
        <f t="shared" si="9"/>
        <v>77654.699331796495</v>
      </c>
      <c r="K80" s="16">
        <f t="shared" si="10"/>
        <v>1178482.2490892252</v>
      </c>
      <c r="L80" s="23">
        <f t="shared" si="12"/>
        <v>14.919254244264666</v>
      </c>
    </row>
    <row r="81" spans="1:12" x14ac:dyDescent="0.25">
      <c r="A81" s="19">
        <v>72</v>
      </c>
      <c r="B81" s="11">
        <v>6</v>
      </c>
      <c r="C81" s="39">
        <v>246</v>
      </c>
      <c r="D81" s="39">
        <v>243</v>
      </c>
      <c r="E81" s="20">
        <v>0.5</v>
      </c>
      <c r="F81" s="21">
        <f t="shared" si="7"/>
        <v>2.4539877300613498E-2</v>
      </c>
      <c r="G81" s="21">
        <f t="shared" si="8"/>
        <v>2.4242424242424246E-2</v>
      </c>
      <c r="H81" s="16">
        <f t="shared" si="13"/>
        <v>76318.704504582798</v>
      </c>
      <c r="I81" s="16">
        <f t="shared" si="11"/>
        <v>1850.1504122323106</v>
      </c>
      <c r="J81" s="16">
        <f t="shared" si="9"/>
        <v>75393.629298466651</v>
      </c>
      <c r="K81" s="16">
        <f t="shared" si="10"/>
        <v>1100827.5497574287</v>
      </c>
      <c r="L81" s="23">
        <f t="shared" si="12"/>
        <v>14.424085902707192</v>
      </c>
    </row>
    <row r="82" spans="1:12" x14ac:dyDescent="0.25">
      <c r="A82" s="19">
        <v>73</v>
      </c>
      <c r="B82" s="11">
        <v>5</v>
      </c>
      <c r="C82" s="39">
        <v>265</v>
      </c>
      <c r="D82" s="39">
        <v>241</v>
      </c>
      <c r="E82" s="20">
        <v>0.5</v>
      </c>
      <c r="F82" s="21">
        <f t="shared" si="7"/>
        <v>1.9762845849802372E-2</v>
      </c>
      <c r="G82" s="21">
        <f t="shared" si="8"/>
        <v>1.9569471624266147E-2</v>
      </c>
      <c r="H82" s="16">
        <f t="shared" si="13"/>
        <v>74468.554092350489</v>
      </c>
      <c r="I82" s="16">
        <f t="shared" si="11"/>
        <v>1457.3102562103816</v>
      </c>
      <c r="J82" s="16">
        <f t="shared" si="9"/>
        <v>73739.898964245294</v>
      </c>
      <c r="K82" s="16">
        <f t="shared" si="10"/>
        <v>1025433.920458962</v>
      </c>
      <c r="L82" s="23">
        <f t="shared" si="12"/>
        <v>13.7700259251347</v>
      </c>
    </row>
    <row r="83" spans="1:12" x14ac:dyDescent="0.25">
      <c r="A83" s="19">
        <v>74</v>
      </c>
      <c r="B83" s="11">
        <v>8</v>
      </c>
      <c r="C83" s="39">
        <v>233</v>
      </c>
      <c r="D83" s="39">
        <v>261</v>
      </c>
      <c r="E83" s="20">
        <v>0.5</v>
      </c>
      <c r="F83" s="21">
        <f t="shared" si="7"/>
        <v>3.2388663967611336E-2</v>
      </c>
      <c r="G83" s="21">
        <f t="shared" si="8"/>
        <v>3.1872509960159362E-2</v>
      </c>
      <c r="H83" s="16">
        <f t="shared" si="13"/>
        <v>73011.2438361401</v>
      </c>
      <c r="I83" s="16">
        <f t="shared" si="11"/>
        <v>2327.0515963709991</v>
      </c>
      <c r="J83" s="16">
        <f t="shared" si="9"/>
        <v>71847.71803795459</v>
      </c>
      <c r="K83" s="16">
        <f t="shared" si="10"/>
        <v>951694.02149471664</v>
      </c>
      <c r="L83" s="23">
        <f t="shared" si="12"/>
        <v>13.034896702083497</v>
      </c>
    </row>
    <row r="84" spans="1:12" x14ac:dyDescent="0.25">
      <c r="A84" s="19">
        <v>75</v>
      </c>
      <c r="B84" s="11">
        <v>5</v>
      </c>
      <c r="C84" s="39">
        <v>221</v>
      </c>
      <c r="D84" s="39">
        <v>228</v>
      </c>
      <c r="E84" s="20">
        <v>0.5</v>
      </c>
      <c r="F84" s="21">
        <f t="shared" si="7"/>
        <v>2.2271714922048998E-2</v>
      </c>
      <c r="G84" s="21">
        <f t="shared" si="8"/>
        <v>2.2026431718061672E-2</v>
      </c>
      <c r="H84" s="16">
        <f t="shared" si="13"/>
        <v>70684.192239769094</v>
      </c>
      <c r="I84" s="16">
        <f t="shared" si="11"/>
        <v>1556.9205339156188</v>
      </c>
      <c r="J84" s="16">
        <f t="shared" si="9"/>
        <v>69905.731972811293</v>
      </c>
      <c r="K84" s="16">
        <f t="shared" si="10"/>
        <v>879846.30345676199</v>
      </c>
      <c r="L84" s="23">
        <f t="shared" si="12"/>
        <v>12.447568198448387</v>
      </c>
    </row>
    <row r="85" spans="1:12" x14ac:dyDescent="0.25">
      <c r="A85" s="19">
        <v>76</v>
      </c>
      <c r="B85" s="11">
        <v>8</v>
      </c>
      <c r="C85" s="39">
        <v>200</v>
      </c>
      <c r="D85" s="39">
        <v>209</v>
      </c>
      <c r="E85" s="20">
        <v>0.5</v>
      </c>
      <c r="F85" s="21">
        <f t="shared" si="7"/>
        <v>3.9119804400977995E-2</v>
      </c>
      <c r="G85" s="21">
        <f t="shared" si="8"/>
        <v>3.8369304556354913E-2</v>
      </c>
      <c r="H85" s="16">
        <f t="shared" si="13"/>
        <v>69127.271705853476</v>
      </c>
      <c r="I85" s="16">
        <f t="shared" si="11"/>
        <v>2652.3653412317881</v>
      </c>
      <c r="J85" s="16">
        <f t="shared" si="9"/>
        <v>67801.089035237572</v>
      </c>
      <c r="K85" s="16">
        <f t="shared" si="10"/>
        <v>809940.57148395071</v>
      </c>
      <c r="L85" s="23">
        <f t="shared" si="12"/>
        <v>11.716657572287314</v>
      </c>
    </row>
    <row r="86" spans="1:12" x14ac:dyDescent="0.25">
      <c r="A86" s="19">
        <v>77</v>
      </c>
      <c r="B86" s="11">
        <v>5</v>
      </c>
      <c r="C86" s="39">
        <v>203</v>
      </c>
      <c r="D86" s="39">
        <v>195</v>
      </c>
      <c r="E86" s="20">
        <v>0.5</v>
      </c>
      <c r="F86" s="21">
        <f t="shared" si="7"/>
        <v>2.5125628140703519E-2</v>
      </c>
      <c r="G86" s="21">
        <f t="shared" si="8"/>
        <v>2.4813895781637719E-2</v>
      </c>
      <c r="H86" s="16">
        <f t="shared" si="13"/>
        <v>66474.906364621682</v>
      </c>
      <c r="I86" s="16">
        <f t="shared" si="11"/>
        <v>1649.5013986258482</v>
      </c>
      <c r="J86" s="16">
        <f t="shared" si="9"/>
        <v>65650.155665308761</v>
      </c>
      <c r="K86" s="16">
        <f t="shared" si="10"/>
        <v>742139.48244871316</v>
      </c>
      <c r="L86" s="23">
        <f t="shared" si="12"/>
        <v>11.164205006593043</v>
      </c>
    </row>
    <row r="87" spans="1:12" x14ac:dyDescent="0.25">
      <c r="A87" s="19">
        <v>78</v>
      </c>
      <c r="B87" s="11">
        <v>13</v>
      </c>
      <c r="C87" s="39">
        <v>179</v>
      </c>
      <c r="D87" s="39">
        <v>192</v>
      </c>
      <c r="E87" s="20">
        <v>0.5</v>
      </c>
      <c r="F87" s="21">
        <f t="shared" si="7"/>
        <v>7.0080862533692723E-2</v>
      </c>
      <c r="G87" s="21">
        <f t="shared" si="8"/>
        <v>6.7708333333333329E-2</v>
      </c>
      <c r="H87" s="16">
        <f t="shared" si="13"/>
        <v>64825.404965995833</v>
      </c>
      <c r="I87" s="16">
        <f t="shared" si="11"/>
        <v>4389.2201279059673</v>
      </c>
      <c r="J87" s="16">
        <f t="shared" si="9"/>
        <v>62630.79490204285</v>
      </c>
      <c r="K87" s="16">
        <f t="shared" si="10"/>
        <v>676489.32678340445</v>
      </c>
      <c r="L87" s="23">
        <f t="shared" si="12"/>
        <v>10.4355588235547</v>
      </c>
    </row>
    <row r="88" spans="1:12" x14ac:dyDescent="0.25">
      <c r="A88" s="19">
        <v>79</v>
      </c>
      <c r="B88" s="11">
        <v>9</v>
      </c>
      <c r="C88" s="39">
        <v>180</v>
      </c>
      <c r="D88" s="39">
        <v>173</v>
      </c>
      <c r="E88" s="20">
        <v>0.5</v>
      </c>
      <c r="F88" s="21">
        <f t="shared" si="7"/>
        <v>5.0991501416430593E-2</v>
      </c>
      <c r="G88" s="21">
        <f t="shared" si="8"/>
        <v>4.9723756906077353E-2</v>
      </c>
      <c r="H88" s="16">
        <f t="shared" si="13"/>
        <v>60436.184838089866</v>
      </c>
      <c r="I88" s="16">
        <f t="shared" si="11"/>
        <v>3005.1141632199383</v>
      </c>
      <c r="J88" s="16">
        <f t="shared" si="9"/>
        <v>58933.627756479902</v>
      </c>
      <c r="K88" s="16">
        <f t="shared" si="10"/>
        <v>613858.53188136162</v>
      </c>
      <c r="L88" s="23">
        <f t="shared" si="12"/>
        <v>10.157135721354761</v>
      </c>
    </row>
    <row r="89" spans="1:12" x14ac:dyDescent="0.25">
      <c r="A89" s="19">
        <v>80</v>
      </c>
      <c r="B89" s="11">
        <v>6</v>
      </c>
      <c r="C89" s="39">
        <v>145</v>
      </c>
      <c r="D89" s="39">
        <v>175</v>
      </c>
      <c r="E89" s="20">
        <v>0.5</v>
      </c>
      <c r="F89" s="21">
        <f t="shared" si="7"/>
        <v>3.7499999999999999E-2</v>
      </c>
      <c r="G89" s="21">
        <f t="shared" si="8"/>
        <v>3.6809815950920241E-2</v>
      </c>
      <c r="H89" s="16">
        <f t="shared" si="13"/>
        <v>57431.07067486993</v>
      </c>
      <c r="I89" s="16">
        <f t="shared" si="11"/>
        <v>2114.0271414062549</v>
      </c>
      <c r="J89" s="16">
        <f t="shared" si="9"/>
        <v>56374.057104166808</v>
      </c>
      <c r="K89" s="16">
        <f t="shared" si="10"/>
        <v>554924.90412488172</v>
      </c>
      <c r="L89" s="23">
        <f t="shared" si="12"/>
        <v>9.6624509625884407</v>
      </c>
    </row>
    <row r="90" spans="1:12" x14ac:dyDescent="0.25">
      <c r="A90" s="19">
        <v>81</v>
      </c>
      <c r="B90" s="11">
        <v>8</v>
      </c>
      <c r="C90" s="39">
        <v>148</v>
      </c>
      <c r="D90" s="39">
        <v>139</v>
      </c>
      <c r="E90" s="20">
        <v>0.5</v>
      </c>
      <c r="F90" s="21">
        <f t="shared" si="7"/>
        <v>5.5749128919860627E-2</v>
      </c>
      <c r="G90" s="21">
        <f t="shared" si="8"/>
        <v>5.4237288135593219E-2</v>
      </c>
      <c r="H90" s="16">
        <f t="shared" si="13"/>
        <v>55317.043533463679</v>
      </c>
      <c r="I90" s="16">
        <f t="shared" si="11"/>
        <v>3000.2464289336231</v>
      </c>
      <c r="J90" s="16">
        <f t="shared" si="9"/>
        <v>53816.920318996868</v>
      </c>
      <c r="K90" s="16">
        <f t="shared" si="10"/>
        <v>498550.84702071495</v>
      </c>
      <c r="L90" s="23">
        <f t="shared" si="12"/>
        <v>9.0126083242160249</v>
      </c>
    </row>
    <row r="91" spans="1:12" x14ac:dyDescent="0.25">
      <c r="A91" s="19">
        <v>82</v>
      </c>
      <c r="B91" s="11">
        <v>3</v>
      </c>
      <c r="C91" s="39">
        <v>103</v>
      </c>
      <c r="D91" s="39">
        <v>145</v>
      </c>
      <c r="E91" s="20">
        <v>0.5</v>
      </c>
      <c r="F91" s="21">
        <f t="shared" si="7"/>
        <v>2.4193548387096774E-2</v>
      </c>
      <c r="G91" s="21">
        <f t="shared" si="8"/>
        <v>2.3904382470119518E-2</v>
      </c>
      <c r="H91" s="16">
        <f t="shared" si="13"/>
        <v>52316.797104530058</v>
      </c>
      <c r="I91" s="16">
        <f t="shared" si="11"/>
        <v>1250.6007275983279</v>
      </c>
      <c r="J91" s="16">
        <f t="shared" si="9"/>
        <v>51691.496740730894</v>
      </c>
      <c r="K91" s="16">
        <f t="shared" si="10"/>
        <v>444733.92670171807</v>
      </c>
      <c r="L91" s="23">
        <f t="shared" si="12"/>
        <v>8.5007865793681976</v>
      </c>
    </row>
    <row r="92" spans="1:12" x14ac:dyDescent="0.25">
      <c r="A92" s="19">
        <v>83</v>
      </c>
      <c r="B92" s="11">
        <v>8</v>
      </c>
      <c r="C92" s="39">
        <v>136</v>
      </c>
      <c r="D92" s="39">
        <v>102</v>
      </c>
      <c r="E92" s="20">
        <v>0.5</v>
      </c>
      <c r="F92" s="21">
        <f t="shared" si="7"/>
        <v>6.7226890756302518E-2</v>
      </c>
      <c r="G92" s="21">
        <f t="shared" si="8"/>
        <v>6.5040650406504058E-2</v>
      </c>
      <c r="H92" s="16">
        <f t="shared" si="13"/>
        <v>51066.19637693173</v>
      </c>
      <c r="I92" s="16">
        <f t="shared" si="11"/>
        <v>3321.3786261419009</v>
      </c>
      <c r="J92" s="16">
        <f t="shared" si="9"/>
        <v>49405.507063860779</v>
      </c>
      <c r="K92" s="16">
        <f t="shared" si="10"/>
        <v>393042.42996098718</v>
      </c>
      <c r="L92" s="23">
        <f t="shared" si="12"/>
        <v>7.6967242098833371</v>
      </c>
    </row>
    <row r="93" spans="1:12" x14ac:dyDescent="0.25">
      <c r="A93" s="19">
        <v>84</v>
      </c>
      <c r="B93" s="11">
        <v>9</v>
      </c>
      <c r="C93" s="39">
        <v>87</v>
      </c>
      <c r="D93" s="39">
        <v>125</v>
      </c>
      <c r="E93" s="20">
        <v>0.5</v>
      </c>
      <c r="F93" s="21">
        <f t="shared" si="7"/>
        <v>8.4905660377358486E-2</v>
      </c>
      <c r="G93" s="21">
        <f t="shared" si="8"/>
        <v>8.1447963800904966E-2</v>
      </c>
      <c r="H93" s="16">
        <f t="shared" si="13"/>
        <v>47744.817750789829</v>
      </c>
      <c r="I93" s="16">
        <f t="shared" si="11"/>
        <v>3888.7181878471347</v>
      </c>
      <c r="J93" s="16">
        <f t="shared" si="9"/>
        <v>45800.458656866256</v>
      </c>
      <c r="K93" s="16">
        <f t="shared" si="10"/>
        <v>343636.92289712641</v>
      </c>
      <c r="L93" s="23">
        <f t="shared" si="12"/>
        <v>7.1973658940491338</v>
      </c>
    </row>
    <row r="94" spans="1:12" x14ac:dyDescent="0.25">
      <c r="A94" s="19">
        <v>85</v>
      </c>
      <c r="B94" s="11">
        <v>6</v>
      </c>
      <c r="C94" s="39">
        <v>79</v>
      </c>
      <c r="D94" s="39">
        <v>88</v>
      </c>
      <c r="E94" s="20">
        <v>0.5</v>
      </c>
      <c r="F94" s="21">
        <f t="shared" si="7"/>
        <v>7.1856287425149698E-2</v>
      </c>
      <c r="G94" s="21">
        <f t="shared" si="8"/>
        <v>6.9364161849710976E-2</v>
      </c>
      <c r="H94" s="16">
        <f t="shared" si="13"/>
        <v>43856.099562942691</v>
      </c>
      <c r="I94" s="16">
        <f t="shared" si="11"/>
        <v>3042.0415881809954</v>
      </c>
      <c r="J94" s="16">
        <f t="shared" si="9"/>
        <v>42335.078768852189</v>
      </c>
      <c r="K94" s="16">
        <f t="shared" si="10"/>
        <v>297836.46424026013</v>
      </c>
      <c r="L94" s="23">
        <f t="shared" si="12"/>
        <v>6.7912209979549685</v>
      </c>
    </row>
    <row r="95" spans="1:12" x14ac:dyDescent="0.25">
      <c r="A95" s="19">
        <v>86</v>
      </c>
      <c r="B95" s="11">
        <v>9</v>
      </c>
      <c r="C95" s="39">
        <v>69</v>
      </c>
      <c r="D95" s="39">
        <v>75</v>
      </c>
      <c r="E95" s="20">
        <v>0.5</v>
      </c>
      <c r="F95" s="21">
        <f t="shared" si="7"/>
        <v>0.125</v>
      </c>
      <c r="G95" s="21">
        <f t="shared" si="8"/>
        <v>0.11764705882352941</v>
      </c>
      <c r="H95" s="16">
        <f t="shared" si="13"/>
        <v>40814.057974761694</v>
      </c>
      <c r="I95" s="16">
        <f t="shared" si="11"/>
        <v>4801.653879383729</v>
      </c>
      <c r="J95" s="16">
        <f t="shared" si="9"/>
        <v>38413.231035069824</v>
      </c>
      <c r="K95" s="16">
        <f t="shared" si="10"/>
        <v>255501.38547140796</v>
      </c>
      <c r="L95" s="23">
        <f t="shared" si="12"/>
        <v>6.2601318797901229</v>
      </c>
    </row>
    <row r="96" spans="1:12" x14ac:dyDescent="0.25">
      <c r="A96" s="19">
        <v>87</v>
      </c>
      <c r="B96" s="11">
        <v>3</v>
      </c>
      <c r="C96" s="39">
        <v>50</v>
      </c>
      <c r="D96" s="39">
        <v>68</v>
      </c>
      <c r="E96" s="20">
        <v>0.5</v>
      </c>
      <c r="F96" s="21">
        <f t="shared" si="7"/>
        <v>5.0847457627118647E-2</v>
      </c>
      <c r="G96" s="21">
        <f t="shared" si="8"/>
        <v>4.9586776859504141E-2</v>
      </c>
      <c r="H96" s="16">
        <f t="shared" si="13"/>
        <v>36012.404095377962</v>
      </c>
      <c r="I96" s="16">
        <f t="shared" si="11"/>
        <v>1785.7390460518002</v>
      </c>
      <c r="J96" s="16">
        <f t="shared" si="9"/>
        <v>35119.534572352066</v>
      </c>
      <c r="K96" s="16">
        <f t="shared" si="10"/>
        <v>217088.15443633814</v>
      </c>
      <c r="L96" s="23">
        <f t="shared" si="12"/>
        <v>6.0281494637621398</v>
      </c>
    </row>
    <row r="97" spans="1:12" x14ac:dyDescent="0.25">
      <c r="A97" s="19">
        <v>88</v>
      </c>
      <c r="B97" s="11">
        <v>5</v>
      </c>
      <c r="C97" s="39">
        <v>40</v>
      </c>
      <c r="D97" s="39">
        <v>47</v>
      </c>
      <c r="E97" s="20">
        <v>0.5</v>
      </c>
      <c r="F97" s="21">
        <f t="shared" si="7"/>
        <v>0.11494252873563218</v>
      </c>
      <c r="G97" s="21">
        <f t="shared" si="8"/>
        <v>0.10869565217391304</v>
      </c>
      <c r="H97" s="16">
        <f t="shared" si="13"/>
        <v>34226.665049326162</v>
      </c>
      <c r="I97" s="16">
        <f t="shared" si="11"/>
        <v>3720.2896792745828</v>
      </c>
      <c r="J97" s="16">
        <f t="shared" si="9"/>
        <v>32366.520209688872</v>
      </c>
      <c r="K97" s="16">
        <f t="shared" si="10"/>
        <v>181968.61986398607</v>
      </c>
      <c r="L97" s="23">
        <f t="shared" si="12"/>
        <v>5.3165746531758158</v>
      </c>
    </row>
    <row r="98" spans="1:12" x14ac:dyDescent="0.25">
      <c r="A98" s="19">
        <v>89</v>
      </c>
      <c r="B98" s="11">
        <v>5</v>
      </c>
      <c r="C98" s="39">
        <v>36</v>
      </c>
      <c r="D98" s="39">
        <v>36</v>
      </c>
      <c r="E98" s="20">
        <v>0.5</v>
      </c>
      <c r="F98" s="21">
        <f t="shared" si="7"/>
        <v>0.1388888888888889</v>
      </c>
      <c r="G98" s="21">
        <f t="shared" si="8"/>
        <v>0.12987012987012989</v>
      </c>
      <c r="H98" s="16">
        <f t="shared" si="13"/>
        <v>30506.375370051581</v>
      </c>
      <c r="I98" s="16">
        <f t="shared" si="11"/>
        <v>3961.8669311755302</v>
      </c>
      <c r="J98" s="16">
        <f t="shared" si="9"/>
        <v>28525.441904463816</v>
      </c>
      <c r="K98" s="16">
        <f>K99+J98</f>
        <v>149602.0996542972</v>
      </c>
      <c r="L98" s="23">
        <f t="shared" si="12"/>
        <v>4.903961806002135</v>
      </c>
    </row>
    <row r="99" spans="1:12" x14ac:dyDescent="0.25">
      <c r="A99" s="19">
        <v>90</v>
      </c>
      <c r="B99" s="11">
        <v>4</v>
      </c>
      <c r="C99" s="39">
        <v>21</v>
      </c>
      <c r="D99" s="39">
        <v>33</v>
      </c>
      <c r="E99" s="24">
        <v>0.5</v>
      </c>
      <c r="F99" s="25">
        <f t="shared" si="7"/>
        <v>0.14814814814814814</v>
      </c>
      <c r="G99" s="25">
        <f t="shared" si="8"/>
        <v>0.13793103448275862</v>
      </c>
      <c r="H99" s="26">
        <f t="shared" si="13"/>
        <v>26544.508438876052</v>
      </c>
      <c r="I99" s="26">
        <f t="shared" si="11"/>
        <v>3661.3115088104896</v>
      </c>
      <c r="J99" s="26">
        <f t="shared" si="9"/>
        <v>24713.852684470807</v>
      </c>
      <c r="K99" s="26">
        <f t="shared" ref="K99:K108" si="14">K100+J99</f>
        <v>121076.65774983339</v>
      </c>
      <c r="L99" s="27">
        <f t="shared" si="12"/>
        <v>4.5612695382412598</v>
      </c>
    </row>
    <row r="100" spans="1:12" x14ac:dyDescent="0.25">
      <c r="A100" s="19">
        <v>91</v>
      </c>
      <c r="B100" s="11">
        <v>3</v>
      </c>
      <c r="C100" s="39">
        <v>15</v>
      </c>
      <c r="D100" s="39">
        <v>16</v>
      </c>
      <c r="E100" s="24">
        <v>0.5</v>
      </c>
      <c r="F100" s="25">
        <f t="shared" si="7"/>
        <v>0.19354838709677419</v>
      </c>
      <c r="G100" s="25">
        <f t="shared" si="8"/>
        <v>0.17647058823529413</v>
      </c>
      <c r="H100" s="26">
        <f t="shared" si="13"/>
        <v>22883.196930065562</v>
      </c>
      <c r="I100" s="26">
        <f t="shared" si="11"/>
        <v>4038.2112229527465</v>
      </c>
      <c r="J100" s="26">
        <f t="shared" si="9"/>
        <v>20864.091318589188</v>
      </c>
      <c r="K100" s="26">
        <f t="shared" si="14"/>
        <v>96362.805065362583</v>
      </c>
      <c r="L100" s="27">
        <f t="shared" si="12"/>
        <v>4.2110726643598611</v>
      </c>
    </row>
    <row r="101" spans="1:12" x14ac:dyDescent="0.25">
      <c r="A101" s="19">
        <v>92</v>
      </c>
      <c r="B101" s="11">
        <v>6</v>
      </c>
      <c r="C101" s="39">
        <v>23</v>
      </c>
      <c r="D101" s="39">
        <v>13</v>
      </c>
      <c r="E101" s="24">
        <v>0.5</v>
      </c>
      <c r="F101" s="25">
        <f t="shared" si="7"/>
        <v>0.33333333333333331</v>
      </c>
      <c r="G101" s="25">
        <f t="shared" si="8"/>
        <v>0.2857142857142857</v>
      </c>
      <c r="H101" s="26">
        <f t="shared" si="13"/>
        <v>18844.985707112814</v>
      </c>
      <c r="I101" s="26">
        <f t="shared" si="11"/>
        <v>5384.2816306036611</v>
      </c>
      <c r="J101" s="26">
        <f t="shared" si="9"/>
        <v>16152.844891810983</v>
      </c>
      <c r="K101" s="26">
        <f t="shared" si="14"/>
        <v>75498.713746773399</v>
      </c>
      <c r="L101" s="27">
        <f t="shared" si="12"/>
        <v>4.0063025210084033</v>
      </c>
    </row>
    <row r="102" spans="1:12" x14ac:dyDescent="0.25">
      <c r="A102" s="19">
        <v>93</v>
      </c>
      <c r="B102" s="11">
        <v>3</v>
      </c>
      <c r="C102" s="39">
        <v>8</v>
      </c>
      <c r="D102" s="39">
        <v>13</v>
      </c>
      <c r="E102" s="24">
        <v>0.5</v>
      </c>
      <c r="F102" s="25">
        <f t="shared" si="7"/>
        <v>0.2857142857142857</v>
      </c>
      <c r="G102" s="25">
        <f t="shared" si="8"/>
        <v>0.25</v>
      </c>
      <c r="H102" s="26">
        <f t="shared" si="13"/>
        <v>13460.704076509151</v>
      </c>
      <c r="I102" s="26">
        <f t="shared" si="11"/>
        <v>3365.1760191272879</v>
      </c>
      <c r="J102" s="26">
        <f t="shared" si="9"/>
        <v>11778.116066945508</v>
      </c>
      <c r="K102" s="26">
        <f t="shared" si="14"/>
        <v>59345.868854962413</v>
      </c>
      <c r="L102" s="27">
        <f t="shared" si="12"/>
        <v>4.408823529411765</v>
      </c>
    </row>
    <row r="103" spans="1:12" x14ac:dyDescent="0.25">
      <c r="A103" s="19">
        <v>94</v>
      </c>
      <c r="B103" s="13">
        <v>0</v>
      </c>
      <c r="C103" s="39">
        <v>13</v>
      </c>
      <c r="D103" s="39">
        <v>8</v>
      </c>
      <c r="E103" s="24">
        <v>0.5</v>
      </c>
      <c r="F103" s="25">
        <f t="shared" si="7"/>
        <v>0</v>
      </c>
      <c r="G103" s="25">
        <f t="shared" si="8"/>
        <v>0</v>
      </c>
      <c r="H103" s="26">
        <f t="shared" si="13"/>
        <v>10095.528057381864</v>
      </c>
      <c r="I103" s="26">
        <f t="shared" si="11"/>
        <v>0</v>
      </c>
      <c r="J103" s="26">
        <f t="shared" si="9"/>
        <v>10095.528057381864</v>
      </c>
      <c r="K103" s="26">
        <f t="shared" si="14"/>
        <v>47567.752788016907</v>
      </c>
      <c r="L103" s="27">
        <f t="shared" si="12"/>
        <v>4.711764705882354</v>
      </c>
    </row>
    <row r="104" spans="1:12" x14ac:dyDescent="0.25">
      <c r="A104" s="19">
        <v>95</v>
      </c>
      <c r="B104" s="11">
        <v>2</v>
      </c>
      <c r="C104" s="39">
        <v>4</v>
      </c>
      <c r="D104" s="39">
        <v>11</v>
      </c>
      <c r="E104" s="24">
        <v>0.5</v>
      </c>
      <c r="F104" s="25">
        <f t="shared" si="7"/>
        <v>0.26666666666666666</v>
      </c>
      <c r="G104" s="25">
        <f t="shared" si="8"/>
        <v>0.23529411764705882</v>
      </c>
      <c r="H104" s="26">
        <f t="shared" si="13"/>
        <v>10095.528057381864</v>
      </c>
      <c r="I104" s="26">
        <f t="shared" si="11"/>
        <v>2375.4183664427915</v>
      </c>
      <c r="J104" s="26">
        <f t="shared" si="9"/>
        <v>8907.8188741604681</v>
      </c>
      <c r="K104" s="26">
        <f t="shared" si="14"/>
        <v>37472.22473063504</v>
      </c>
      <c r="L104" s="27">
        <f t="shared" si="12"/>
        <v>3.7117647058823535</v>
      </c>
    </row>
    <row r="105" spans="1:12" x14ac:dyDescent="0.25">
      <c r="A105" s="19">
        <v>96</v>
      </c>
      <c r="B105" s="11">
        <v>1</v>
      </c>
      <c r="C105" s="39">
        <v>5</v>
      </c>
      <c r="D105" s="39">
        <v>4</v>
      </c>
      <c r="E105" s="24">
        <v>0.5</v>
      </c>
      <c r="F105" s="25">
        <f t="shared" si="7"/>
        <v>0.22222222222222221</v>
      </c>
      <c r="G105" s="25">
        <f t="shared" si="8"/>
        <v>0.19999999999999998</v>
      </c>
      <c r="H105" s="26">
        <f t="shared" si="13"/>
        <v>7720.1096909390726</v>
      </c>
      <c r="I105" s="26">
        <f t="shared" si="11"/>
        <v>1544.0219381878144</v>
      </c>
      <c r="J105" s="26">
        <f t="shared" si="9"/>
        <v>6948.0987218451655</v>
      </c>
      <c r="K105" s="26">
        <f t="shared" si="14"/>
        <v>28564.405856474572</v>
      </c>
      <c r="L105" s="27">
        <f t="shared" si="12"/>
        <v>3.7000000000000006</v>
      </c>
    </row>
    <row r="106" spans="1:12" x14ac:dyDescent="0.25">
      <c r="A106" s="19">
        <v>97</v>
      </c>
      <c r="B106" s="15">
        <v>0</v>
      </c>
      <c r="C106" s="39">
        <v>1</v>
      </c>
      <c r="D106" s="39">
        <v>5</v>
      </c>
      <c r="E106" s="24">
        <v>0.5</v>
      </c>
      <c r="F106" s="25">
        <f t="shared" si="7"/>
        <v>0</v>
      </c>
      <c r="G106" s="25">
        <f t="shared" si="8"/>
        <v>0</v>
      </c>
      <c r="H106" s="26">
        <f t="shared" si="13"/>
        <v>6176.0877527512584</v>
      </c>
      <c r="I106" s="26">
        <f t="shared" si="11"/>
        <v>0</v>
      </c>
      <c r="J106" s="26">
        <f t="shared" si="9"/>
        <v>6176.0877527512584</v>
      </c>
      <c r="K106" s="26">
        <f t="shared" si="14"/>
        <v>21616.307134629405</v>
      </c>
      <c r="L106" s="27">
        <f t="shared" si="12"/>
        <v>3.5</v>
      </c>
    </row>
    <row r="107" spans="1:12" x14ac:dyDescent="0.25">
      <c r="A107" s="19">
        <v>98</v>
      </c>
      <c r="B107" s="15">
        <v>0</v>
      </c>
      <c r="C107" s="39">
        <v>1</v>
      </c>
      <c r="D107" s="39">
        <v>2</v>
      </c>
      <c r="E107" s="24">
        <v>0.5</v>
      </c>
      <c r="F107" s="25">
        <f t="shared" si="7"/>
        <v>0</v>
      </c>
      <c r="G107" s="25">
        <f t="shared" si="8"/>
        <v>0</v>
      </c>
      <c r="H107" s="26">
        <f t="shared" si="13"/>
        <v>6176.0877527512584</v>
      </c>
      <c r="I107" s="26">
        <f t="shared" si="11"/>
        <v>0</v>
      </c>
      <c r="J107" s="26">
        <f t="shared" si="9"/>
        <v>6176.0877527512584</v>
      </c>
      <c r="K107" s="26">
        <f t="shared" si="14"/>
        <v>15440.219381878147</v>
      </c>
      <c r="L107" s="27">
        <f t="shared" si="12"/>
        <v>2.5</v>
      </c>
    </row>
    <row r="108" spans="1:12" x14ac:dyDescent="0.25">
      <c r="A108" s="19">
        <v>99</v>
      </c>
      <c r="B108" s="15">
        <v>0</v>
      </c>
      <c r="C108" s="39">
        <v>0</v>
      </c>
      <c r="D108" s="39">
        <v>1</v>
      </c>
      <c r="E108" s="24">
        <v>0.5</v>
      </c>
      <c r="F108" s="25">
        <f t="shared" si="7"/>
        <v>0</v>
      </c>
      <c r="G108" s="25">
        <f t="shared" si="8"/>
        <v>0</v>
      </c>
      <c r="H108" s="26">
        <f t="shared" si="13"/>
        <v>6176.0877527512584</v>
      </c>
      <c r="I108" s="26">
        <f t="shared" si="11"/>
        <v>0</v>
      </c>
      <c r="J108" s="26">
        <f t="shared" si="9"/>
        <v>6176.0877527512584</v>
      </c>
      <c r="K108" s="26">
        <f t="shared" si="14"/>
        <v>9264.1316291268886</v>
      </c>
      <c r="L108" s="27">
        <f t="shared" si="12"/>
        <v>1.5000000000000002</v>
      </c>
    </row>
    <row r="109" spans="1:12" x14ac:dyDescent="0.25">
      <c r="A109" s="19" t="s">
        <v>24</v>
      </c>
      <c r="B109" s="15">
        <v>0</v>
      </c>
      <c r="C109" s="39">
        <v>2</v>
      </c>
      <c r="D109" s="26">
        <v>2</v>
      </c>
      <c r="E109" s="24">
        <v>0.5</v>
      </c>
      <c r="F109" s="25">
        <f t="shared" si="7"/>
        <v>0</v>
      </c>
      <c r="G109" s="25">
        <v>1</v>
      </c>
      <c r="H109" s="26">
        <f>H108-I108</f>
        <v>6176.0877527512584</v>
      </c>
      <c r="I109" s="26">
        <f>H109*G109</f>
        <v>6176.0877527512584</v>
      </c>
      <c r="J109" s="26">
        <f t="shared" si="9"/>
        <v>3088.0438763756292</v>
      </c>
      <c r="K109" s="26">
        <f>J109</f>
        <v>3088.0438763756292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13"/>
  <sheetViews>
    <sheetView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1" customFormat="1" x14ac:dyDescent="0.35">
      <c r="A6" s="50" t="s">
        <v>23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9">
        <v>0</v>
      </c>
      <c r="B8" s="54">
        <v>81.248403772275068</v>
      </c>
      <c r="C8" s="54">
        <v>81.722614632496118</v>
      </c>
      <c r="D8" s="54">
        <v>79.073403994183053</v>
      </c>
      <c r="E8" s="54">
        <v>81.979061435180725</v>
      </c>
      <c r="F8" s="54">
        <v>83.265790872373898</v>
      </c>
      <c r="G8" s="54">
        <v>81.88514192177675</v>
      </c>
      <c r="H8" s="54">
        <v>80.70958488487905</v>
      </c>
      <c r="I8" s="54">
        <v>80.424121718857577</v>
      </c>
      <c r="J8" s="54">
        <v>80.734413530953049</v>
      </c>
      <c r="K8" s="54">
        <v>80.831404143218492</v>
      </c>
      <c r="L8" s="54">
        <v>80.812876214690959</v>
      </c>
      <c r="M8" s="54">
        <v>81.552199718561951</v>
      </c>
      <c r="N8" s="54">
        <v>80.430974408542212</v>
      </c>
    </row>
    <row r="9" spans="1:14" x14ac:dyDescent="0.35">
      <c r="A9" s="19">
        <v>1</v>
      </c>
      <c r="B9" s="57">
        <v>80.371507414354269</v>
      </c>
      <c r="C9" s="57">
        <v>80.959083626722375</v>
      </c>
      <c r="D9" s="57">
        <v>78.279671592617774</v>
      </c>
      <c r="E9" s="57">
        <v>81.079097115273029</v>
      </c>
      <c r="F9" s="57">
        <v>82.454969822939319</v>
      </c>
      <c r="G9" s="57">
        <v>81.059815759340083</v>
      </c>
      <c r="H9" s="57">
        <v>79.95967141364595</v>
      </c>
      <c r="I9" s="57">
        <v>79.761662760942258</v>
      </c>
      <c r="J9" s="53">
        <v>79.911511784916001</v>
      </c>
      <c r="K9" s="53">
        <v>80.272300982643401</v>
      </c>
      <c r="L9" s="53">
        <v>80.050840292364128</v>
      </c>
      <c r="M9" s="53">
        <v>80.622102435007463</v>
      </c>
      <c r="N9" s="53">
        <v>79.760315052994386</v>
      </c>
    </row>
    <row r="10" spans="1:14" x14ac:dyDescent="0.35">
      <c r="A10" s="19">
        <v>2</v>
      </c>
      <c r="B10" s="57">
        <v>79.484864029498894</v>
      </c>
      <c r="C10" s="57">
        <v>79.959083626722375</v>
      </c>
      <c r="D10" s="57">
        <v>77.373052277849624</v>
      </c>
      <c r="E10" s="57">
        <v>80.079097115273029</v>
      </c>
      <c r="F10" s="57">
        <v>81.454969822939319</v>
      </c>
      <c r="G10" s="57">
        <v>80.059815759340083</v>
      </c>
      <c r="H10" s="57">
        <v>78.95967141364595</v>
      </c>
      <c r="I10" s="57">
        <v>78.761662760942258</v>
      </c>
      <c r="J10" s="53">
        <v>78.911511784916001</v>
      </c>
      <c r="K10" s="53">
        <v>79.272300982643415</v>
      </c>
      <c r="L10" s="53">
        <v>79.119300568002984</v>
      </c>
      <c r="M10" s="53">
        <v>79.622102435007449</v>
      </c>
      <c r="N10" s="53">
        <v>78.823220064941211</v>
      </c>
    </row>
    <row r="11" spans="1:14" x14ac:dyDescent="0.35">
      <c r="A11" s="19">
        <v>3</v>
      </c>
      <c r="B11" s="57">
        <v>78.484864029498894</v>
      </c>
      <c r="C11" s="57">
        <v>78.959083626722375</v>
      </c>
      <c r="D11" s="57">
        <v>76.373052277849624</v>
      </c>
      <c r="E11" s="57">
        <v>79.079097115273044</v>
      </c>
      <c r="F11" s="57">
        <v>80.454969822939319</v>
      </c>
      <c r="G11" s="57">
        <v>79.059815759340083</v>
      </c>
      <c r="H11" s="57">
        <v>77.95967141364595</v>
      </c>
      <c r="I11" s="57">
        <v>77.761662760942258</v>
      </c>
      <c r="J11" s="53">
        <v>77.911511784916001</v>
      </c>
      <c r="K11" s="53">
        <v>78.272300982643415</v>
      </c>
      <c r="L11" s="53">
        <v>78.119300568002984</v>
      </c>
      <c r="M11" s="53">
        <v>78.622102435007449</v>
      </c>
      <c r="N11" s="53">
        <v>77.823220064941211</v>
      </c>
    </row>
    <row r="12" spans="1:14" x14ac:dyDescent="0.35">
      <c r="A12" s="19">
        <v>4</v>
      </c>
      <c r="B12" s="57">
        <v>77.484864029498894</v>
      </c>
      <c r="C12" s="57">
        <v>77.959083626722375</v>
      </c>
      <c r="D12" s="57">
        <v>75.373052277849624</v>
      </c>
      <c r="E12" s="57">
        <v>78.159443840339776</v>
      </c>
      <c r="F12" s="57">
        <v>79.454969822939319</v>
      </c>
      <c r="G12" s="57">
        <v>78.059815759340083</v>
      </c>
      <c r="H12" s="57">
        <v>76.959671413645964</v>
      </c>
      <c r="I12" s="57">
        <v>76.761662760942258</v>
      </c>
      <c r="J12" s="53">
        <v>76.911511784916001</v>
      </c>
      <c r="K12" s="53">
        <v>77.272300982643415</v>
      </c>
      <c r="L12" s="53">
        <v>77.119300568002984</v>
      </c>
      <c r="M12" s="53">
        <v>77.622102435007449</v>
      </c>
      <c r="N12" s="53">
        <v>76.823220064941211</v>
      </c>
    </row>
    <row r="13" spans="1:14" x14ac:dyDescent="0.35">
      <c r="A13" s="19">
        <v>5</v>
      </c>
      <c r="B13" s="54">
        <v>76.484864029498894</v>
      </c>
      <c r="C13" s="54">
        <v>76.959083626722375</v>
      </c>
      <c r="D13" s="54">
        <v>74.450507693256029</v>
      </c>
      <c r="E13" s="54">
        <v>77.15944384033979</v>
      </c>
      <c r="F13" s="54">
        <v>78.454969822939304</v>
      </c>
      <c r="G13" s="54">
        <v>77.059815759340083</v>
      </c>
      <c r="H13" s="54">
        <v>75.959671413645964</v>
      </c>
      <c r="I13" s="54">
        <v>75.761662760942258</v>
      </c>
      <c r="J13" s="54">
        <v>75.911511784916016</v>
      </c>
      <c r="K13" s="54">
        <v>76.272300982643415</v>
      </c>
      <c r="L13" s="54">
        <v>76.11930056800297</v>
      </c>
      <c r="M13" s="54">
        <v>76.685213811795506</v>
      </c>
      <c r="N13" s="54">
        <v>75.823220064941211</v>
      </c>
    </row>
    <row r="14" spans="1:14" x14ac:dyDescent="0.35">
      <c r="A14" s="19">
        <v>6</v>
      </c>
      <c r="B14" s="57">
        <v>75.484864029498894</v>
      </c>
      <c r="C14" s="57">
        <v>75.959083626722375</v>
      </c>
      <c r="D14" s="57">
        <v>73.450507693256029</v>
      </c>
      <c r="E14" s="57">
        <v>76.15944384033979</v>
      </c>
      <c r="F14" s="57">
        <v>77.454969822939304</v>
      </c>
      <c r="G14" s="57">
        <v>76.059815759340083</v>
      </c>
      <c r="H14" s="57">
        <v>74.959671413645964</v>
      </c>
      <c r="I14" s="57">
        <v>74.761662760942258</v>
      </c>
      <c r="J14" s="53">
        <v>74.911511784916016</v>
      </c>
      <c r="K14" s="53">
        <v>75.272300982643429</v>
      </c>
      <c r="L14" s="53">
        <v>75.11930056800297</v>
      </c>
      <c r="M14" s="53">
        <v>75.685213811795506</v>
      </c>
      <c r="N14" s="53">
        <v>74.823220064941196</v>
      </c>
    </row>
    <row r="15" spans="1:14" x14ac:dyDescent="0.35">
      <c r="A15" s="19">
        <v>7</v>
      </c>
      <c r="B15" s="57">
        <v>74.484864029498894</v>
      </c>
      <c r="C15" s="57">
        <v>74.959083626722375</v>
      </c>
      <c r="D15" s="57">
        <v>72.450507693256043</v>
      </c>
      <c r="E15" s="57">
        <v>75.15944384033979</v>
      </c>
      <c r="F15" s="57">
        <v>76.454969822939304</v>
      </c>
      <c r="G15" s="57">
        <v>75.059815759340069</v>
      </c>
      <c r="H15" s="57">
        <v>73.959671413645964</v>
      </c>
      <c r="I15" s="57">
        <v>73.761662760942272</v>
      </c>
      <c r="J15" s="53">
        <v>73.911511784916016</v>
      </c>
      <c r="K15" s="53">
        <v>74.272300982643429</v>
      </c>
      <c r="L15" s="53">
        <v>74.11930056800297</v>
      </c>
      <c r="M15" s="53">
        <v>74.685213811795506</v>
      </c>
      <c r="N15" s="53">
        <v>73.823220064941196</v>
      </c>
    </row>
    <row r="16" spans="1:14" x14ac:dyDescent="0.35">
      <c r="A16" s="19">
        <v>8</v>
      </c>
      <c r="B16" s="57">
        <v>73.484864029498894</v>
      </c>
      <c r="C16" s="57">
        <v>73.959083626722375</v>
      </c>
      <c r="D16" s="57">
        <v>71.450507693256043</v>
      </c>
      <c r="E16" s="57">
        <v>74.15944384033979</v>
      </c>
      <c r="F16" s="57">
        <v>75.523800787889854</v>
      </c>
      <c r="G16" s="57">
        <v>74.059815759340069</v>
      </c>
      <c r="H16" s="57">
        <v>72.959671413645978</v>
      </c>
      <c r="I16" s="57">
        <v>72.821673897347836</v>
      </c>
      <c r="J16" s="53">
        <v>72.911511784916016</v>
      </c>
      <c r="K16" s="53">
        <v>73.272300982643429</v>
      </c>
      <c r="L16" s="53">
        <v>73.119300568002956</v>
      </c>
      <c r="M16" s="53">
        <v>73.685213811795521</v>
      </c>
      <c r="N16" s="53">
        <v>72.823220064941196</v>
      </c>
    </row>
    <row r="17" spans="1:14" x14ac:dyDescent="0.35">
      <c r="A17" s="19">
        <v>9</v>
      </c>
      <c r="B17" s="57">
        <v>72.484864029498894</v>
      </c>
      <c r="C17" s="57">
        <v>72.959083626722375</v>
      </c>
      <c r="D17" s="57">
        <v>70.450507693256043</v>
      </c>
      <c r="E17" s="57">
        <v>73.15944384033979</v>
      </c>
      <c r="F17" s="57">
        <v>74.523800787889854</v>
      </c>
      <c r="G17" s="57">
        <v>73.059815759340069</v>
      </c>
      <c r="H17" s="57">
        <v>72.020319606231993</v>
      </c>
      <c r="I17" s="57">
        <v>71.821673897347836</v>
      </c>
      <c r="J17" s="53">
        <v>71.911511784916016</v>
      </c>
      <c r="K17" s="53">
        <v>72.272300982643443</v>
      </c>
      <c r="L17" s="53">
        <v>72.119300568002956</v>
      </c>
      <c r="M17" s="53">
        <v>72.685213811795521</v>
      </c>
      <c r="N17" s="53">
        <v>71.823220064941196</v>
      </c>
    </row>
    <row r="18" spans="1:14" x14ac:dyDescent="0.35">
      <c r="A18" s="19">
        <v>10</v>
      </c>
      <c r="B18" s="54">
        <v>71.484864029498894</v>
      </c>
      <c r="C18" s="54">
        <v>71.959083626722375</v>
      </c>
      <c r="D18" s="54">
        <v>69.450507693256043</v>
      </c>
      <c r="E18" s="54">
        <v>72.15944384033979</v>
      </c>
      <c r="F18" s="54">
        <v>73.523800787889869</v>
      </c>
      <c r="G18" s="54">
        <v>72.059815759340069</v>
      </c>
      <c r="H18" s="54">
        <v>71.020319606231993</v>
      </c>
      <c r="I18" s="54">
        <v>70.821673897347836</v>
      </c>
      <c r="J18" s="54">
        <v>70.911511784916016</v>
      </c>
      <c r="K18" s="54">
        <v>71.272300982643443</v>
      </c>
      <c r="L18" s="54">
        <v>71.119300568002956</v>
      </c>
      <c r="M18" s="54">
        <v>71.685213811795521</v>
      </c>
      <c r="N18" s="54">
        <v>70.823220064941196</v>
      </c>
    </row>
    <row r="19" spans="1:14" x14ac:dyDescent="0.35">
      <c r="A19" s="19">
        <v>11</v>
      </c>
      <c r="B19" s="57">
        <v>70.484864029498894</v>
      </c>
      <c r="C19" s="57">
        <v>70.959083626722375</v>
      </c>
      <c r="D19" s="57">
        <v>68.450507693256043</v>
      </c>
      <c r="E19" s="57">
        <v>71.15944384033979</v>
      </c>
      <c r="F19" s="57">
        <v>72.523800787889869</v>
      </c>
      <c r="G19" s="57">
        <v>71.059815759340069</v>
      </c>
      <c r="H19" s="57">
        <v>70.020319606231993</v>
      </c>
      <c r="I19" s="57">
        <v>69.82167389734785</v>
      </c>
      <c r="J19" s="53">
        <v>69.911511784916016</v>
      </c>
      <c r="K19" s="53">
        <v>70.272300982643443</v>
      </c>
      <c r="L19" s="53">
        <v>70.119300568002956</v>
      </c>
      <c r="M19" s="53">
        <v>70.685213811795521</v>
      </c>
      <c r="N19" s="53">
        <v>69.823220064941196</v>
      </c>
    </row>
    <row r="20" spans="1:14" x14ac:dyDescent="0.35">
      <c r="A20" s="19">
        <v>12</v>
      </c>
      <c r="B20" s="57">
        <v>69.484864029498894</v>
      </c>
      <c r="C20" s="57">
        <v>69.959083626722375</v>
      </c>
      <c r="D20" s="57">
        <v>67.450507693256043</v>
      </c>
      <c r="E20" s="57">
        <v>70.219350108962374</v>
      </c>
      <c r="F20" s="57">
        <v>71.586402961542959</v>
      </c>
      <c r="G20" s="57">
        <v>70.059815759340069</v>
      </c>
      <c r="H20" s="57">
        <v>69.020319606231993</v>
      </c>
      <c r="I20" s="57">
        <v>68.942288532225277</v>
      </c>
      <c r="J20" s="53">
        <v>68.911511784916016</v>
      </c>
      <c r="K20" s="53">
        <v>69.272300982643458</v>
      </c>
      <c r="L20" s="53">
        <v>69.119300568002942</v>
      </c>
      <c r="M20" s="53">
        <v>69.685213811795521</v>
      </c>
      <c r="N20" s="53">
        <v>68.823220064941182</v>
      </c>
    </row>
    <row r="21" spans="1:14" x14ac:dyDescent="0.35">
      <c r="A21" s="19">
        <v>13</v>
      </c>
      <c r="B21" s="57">
        <v>68.484864029498894</v>
      </c>
      <c r="C21" s="57">
        <v>68.959083626722389</v>
      </c>
      <c r="D21" s="57">
        <v>66.508298097039855</v>
      </c>
      <c r="E21" s="57">
        <v>69.21935010896236</v>
      </c>
      <c r="F21" s="57">
        <v>70.586402961542959</v>
      </c>
      <c r="G21" s="57">
        <v>69.059815759340069</v>
      </c>
      <c r="H21" s="57">
        <v>68.020319606231979</v>
      </c>
      <c r="I21" s="57">
        <v>67.942288532225277</v>
      </c>
      <c r="J21" s="53">
        <v>67.91151178491603</v>
      </c>
      <c r="K21" s="53">
        <v>68.272300982643458</v>
      </c>
      <c r="L21" s="53">
        <v>68.182895841930659</v>
      </c>
      <c r="M21" s="53">
        <v>68.685213811795521</v>
      </c>
      <c r="N21" s="53">
        <v>67.823220064941182</v>
      </c>
    </row>
    <row r="22" spans="1:14" x14ac:dyDescent="0.35">
      <c r="A22" s="19">
        <v>14</v>
      </c>
      <c r="B22" s="57">
        <v>67.544175420085111</v>
      </c>
      <c r="C22" s="57">
        <v>67.959083626722389</v>
      </c>
      <c r="D22" s="57">
        <v>65.508298097039855</v>
      </c>
      <c r="E22" s="57">
        <v>68.280136796365255</v>
      </c>
      <c r="F22" s="57">
        <v>69.586402961542959</v>
      </c>
      <c r="G22" s="57">
        <v>68.059815759340069</v>
      </c>
      <c r="H22" s="57">
        <v>67.020319606231979</v>
      </c>
      <c r="I22" s="57">
        <v>66.942288532225277</v>
      </c>
      <c r="J22" s="53">
        <v>66.91151178491603</v>
      </c>
      <c r="K22" s="53">
        <v>67.272300982643458</v>
      </c>
      <c r="L22" s="53">
        <v>67.182895841930659</v>
      </c>
      <c r="M22" s="53">
        <v>67.685213811795535</v>
      </c>
      <c r="N22" s="53">
        <v>66.823220064941182</v>
      </c>
    </row>
    <row r="23" spans="1:14" x14ac:dyDescent="0.35">
      <c r="A23" s="19">
        <v>15</v>
      </c>
      <c r="B23" s="54">
        <v>66.544175420085097</v>
      </c>
      <c r="C23" s="54">
        <v>66.959083626722389</v>
      </c>
      <c r="D23" s="54">
        <v>64.565733343665954</v>
      </c>
      <c r="E23" s="54">
        <v>67.280136796365255</v>
      </c>
      <c r="F23" s="54">
        <v>68.586402961542959</v>
      </c>
      <c r="G23" s="54">
        <v>67.059815759340069</v>
      </c>
      <c r="H23" s="54">
        <v>66.078355979711873</v>
      </c>
      <c r="I23" s="54">
        <v>65.942288532225277</v>
      </c>
      <c r="J23" s="54">
        <v>65.91151178491603</v>
      </c>
      <c r="K23" s="54">
        <v>66.272300982643472</v>
      </c>
      <c r="L23" s="54">
        <v>66.249016710390691</v>
      </c>
      <c r="M23" s="54">
        <v>66.685213811795535</v>
      </c>
      <c r="N23" s="54">
        <v>65.823220064941182</v>
      </c>
    </row>
    <row r="24" spans="1:14" x14ac:dyDescent="0.35">
      <c r="A24" s="19">
        <v>16</v>
      </c>
      <c r="B24" s="57">
        <v>65.544175420085097</v>
      </c>
      <c r="C24" s="57">
        <v>65.959083626722389</v>
      </c>
      <c r="D24" s="57">
        <v>63.623079122126178</v>
      </c>
      <c r="E24" s="57">
        <v>66.280136796365241</v>
      </c>
      <c r="F24" s="57">
        <v>67.646390981773393</v>
      </c>
      <c r="G24" s="57">
        <v>66.059815759340054</v>
      </c>
      <c r="H24" s="57">
        <v>65.078355979711873</v>
      </c>
      <c r="I24" s="57">
        <v>64.942288532225277</v>
      </c>
      <c r="J24" s="53">
        <v>64.91151178491603</v>
      </c>
      <c r="K24" s="53">
        <v>65.272300982643472</v>
      </c>
      <c r="L24" s="53">
        <v>65.317505269464007</v>
      </c>
      <c r="M24" s="53">
        <v>65.685213811795535</v>
      </c>
      <c r="N24" s="53">
        <v>64.823220064941182</v>
      </c>
    </row>
    <row r="25" spans="1:14" x14ac:dyDescent="0.35">
      <c r="A25" s="19">
        <v>17</v>
      </c>
      <c r="B25" s="57">
        <v>64.544175420085097</v>
      </c>
      <c r="C25" s="57">
        <v>64.959083626722389</v>
      </c>
      <c r="D25" s="57">
        <v>62.623079122126178</v>
      </c>
      <c r="E25" s="57">
        <v>65.280136796365241</v>
      </c>
      <c r="F25" s="57">
        <v>66.646390981773393</v>
      </c>
      <c r="G25" s="57">
        <v>65.059815759340054</v>
      </c>
      <c r="H25" s="57">
        <v>64.078355979711873</v>
      </c>
      <c r="I25" s="57">
        <v>63.942288532225277</v>
      </c>
      <c r="J25" s="53">
        <v>63.91151178491603</v>
      </c>
      <c r="K25" s="53">
        <v>64.272300982643472</v>
      </c>
      <c r="L25" s="53">
        <v>64.317505269464007</v>
      </c>
      <c r="M25" s="53">
        <v>64.685213811795535</v>
      </c>
      <c r="N25" s="53">
        <v>63.823220064941175</v>
      </c>
    </row>
    <row r="26" spans="1:14" x14ac:dyDescent="0.35">
      <c r="A26" s="19">
        <v>18</v>
      </c>
      <c r="B26" s="57">
        <v>63.544175420085089</v>
      </c>
      <c r="C26" s="57">
        <v>63.959083626722389</v>
      </c>
      <c r="D26" s="57">
        <v>61.731261631552165</v>
      </c>
      <c r="E26" s="57">
        <v>64.280136796365241</v>
      </c>
      <c r="F26" s="57">
        <v>65.646390981773408</v>
      </c>
      <c r="G26" s="57">
        <v>64.059815759340054</v>
      </c>
      <c r="H26" s="57">
        <v>63.078355979711873</v>
      </c>
      <c r="I26" s="57">
        <v>62.942288532225277</v>
      </c>
      <c r="J26" s="53">
        <v>62.91151178491603</v>
      </c>
      <c r="K26" s="53">
        <v>63.272300982643479</v>
      </c>
      <c r="L26" s="53">
        <v>63.445717233842643</v>
      </c>
      <c r="M26" s="53">
        <v>63.748078859603368</v>
      </c>
      <c r="N26" s="53">
        <v>62.823220064941175</v>
      </c>
    </row>
    <row r="27" spans="1:14" x14ac:dyDescent="0.35">
      <c r="A27" s="19">
        <v>19</v>
      </c>
      <c r="B27" s="57">
        <v>62.544175420085089</v>
      </c>
      <c r="C27" s="57">
        <v>63.014603664592805</v>
      </c>
      <c r="D27" s="57">
        <v>60.731261631552165</v>
      </c>
      <c r="E27" s="57">
        <v>63.390674295145779</v>
      </c>
      <c r="F27" s="57">
        <v>64.646390981773408</v>
      </c>
      <c r="G27" s="57">
        <v>63.120913102347288</v>
      </c>
      <c r="H27" s="57">
        <v>62.078355979711873</v>
      </c>
      <c r="I27" s="57">
        <v>61.942288532225277</v>
      </c>
      <c r="J27" s="53">
        <v>61.91151178491603</v>
      </c>
      <c r="K27" s="53">
        <v>62.272300982643486</v>
      </c>
      <c r="L27" s="53">
        <v>62.445717233842643</v>
      </c>
      <c r="M27" s="53">
        <v>62.748078859603368</v>
      </c>
      <c r="N27" s="53">
        <v>61.823220064941168</v>
      </c>
    </row>
    <row r="28" spans="1:14" x14ac:dyDescent="0.35">
      <c r="A28" s="19">
        <v>20</v>
      </c>
      <c r="B28" s="54">
        <v>61.544175420085082</v>
      </c>
      <c r="C28" s="54">
        <v>62.014603664592805</v>
      </c>
      <c r="D28" s="54">
        <v>59.731261631552158</v>
      </c>
      <c r="E28" s="54">
        <v>62.390674295145779</v>
      </c>
      <c r="F28" s="54">
        <v>63.646390981773408</v>
      </c>
      <c r="G28" s="54">
        <v>62.120913102347288</v>
      </c>
      <c r="H28" s="54">
        <v>61.142625254508566</v>
      </c>
      <c r="I28" s="54">
        <v>60.942288532225277</v>
      </c>
      <c r="J28" s="54">
        <v>60.911511784916037</v>
      </c>
      <c r="K28" s="54">
        <v>61.272300982643486</v>
      </c>
      <c r="L28" s="54">
        <v>61.445717233842643</v>
      </c>
      <c r="M28" s="54">
        <v>61.748078859603368</v>
      </c>
      <c r="N28" s="54">
        <v>60.874644148853065</v>
      </c>
    </row>
    <row r="29" spans="1:14" x14ac:dyDescent="0.35">
      <c r="A29" s="19">
        <v>21</v>
      </c>
      <c r="B29" s="57">
        <v>60.544175420085082</v>
      </c>
      <c r="C29" s="57">
        <v>61.014603664592805</v>
      </c>
      <c r="D29" s="57">
        <v>58.731261631552158</v>
      </c>
      <c r="E29" s="57">
        <v>61.390674295145779</v>
      </c>
      <c r="F29" s="57">
        <v>62.708788601320606</v>
      </c>
      <c r="G29" s="57">
        <v>61.120913102347288</v>
      </c>
      <c r="H29" s="57">
        <v>60.142625254508566</v>
      </c>
      <c r="I29" s="57">
        <v>60.00247155689528</v>
      </c>
      <c r="J29" s="53">
        <v>59.911511784916037</v>
      </c>
      <c r="K29" s="53">
        <v>60.272300982643493</v>
      </c>
      <c r="L29" s="53">
        <v>60.445717233842643</v>
      </c>
      <c r="M29" s="53">
        <v>60.748078859603368</v>
      </c>
      <c r="N29" s="53">
        <v>59.921885654446847</v>
      </c>
    </row>
    <row r="30" spans="1:14" x14ac:dyDescent="0.35">
      <c r="A30" s="19">
        <v>22</v>
      </c>
      <c r="B30" s="57">
        <v>59.595210261959245</v>
      </c>
      <c r="C30" s="57">
        <v>60.014603664592798</v>
      </c>
      <c r="D30" s="57">
        <v>57.731261631552158</v>
      </c>
      <c r="E30" s="57">
        <v>60.390674295145779</v>
      </c>
      <c r="F30" s="57">
        <v>61.771784842942196</v>
      </c>
      <c r="G30" s="57">
        <v>60.120913102347288</v>
      </c>
      <c r="H30" s="57">
        <v>59.142625254508573</v>
      </c>
      <c r="I30" s="57">
        <v>59.00247155689528</v>
      </c>
      <c r="J30" s="53">
        <v>58.911511784916037</v>
      </c>
      <c r="K30" s="53">
        <v>59.272300982643493</v>
      </c>
      <c r="L30" s="53">
        <v>59.496176591783581</v>
      </c>
      <c r="M30" s="53">
        <v>59.748078859603368</v>
      </c>
      <c r="N30" s="53">
        <v>58.921885654446847</v>
      </c>
    </row>
    <row r="31" spans="1:14" x14ac:dyDescent="0.35">
      <c r="A31" s="19">
        <v>23</v>
      </c>
      <c r="B31" s="57">
        <v>58.648126083098646</v>
      </c>
      <c r="C31" s="57">
        <v>59.014603664592798</v>
      </c>
      <c r="D31" s="57">
        <v>56.731261631552151</v>
      </c>
      <c r="E31" s="57">
        <v>59.450715071381516</v>
      </c>
      <c r="F31" s="57">
        <v>60.771784842942189</v>
      </c>
      <c r="G31" s="57">
        <v>59.179968365714636</v>
      </c>
      <c r="H31" s="57">
        <v>58.200010586832626</v>
      </c>
      <c r="I31" s="57">
        <v>58.00247155689528</v>
      </c>
      <c r="J31" s="53">
        <v>57.964825655208472</v>
      </c>
      <c r="K31" s="53">
        <v>58.2723009826435</v>
      </c>
      <c r="L31" s="53">
        <v>58.496176591783588</v>
      </c>
      <c r="M31" s="53">
        <v>58.748078859603375</v>
      </c>
      <c r="N31" s="53">
        <v>57.921885654446847</v>
      </c>
    </row>
    <row r="32" spans="1:14" x14ac:dyDescent="0.35">
      <c r="A32" s="19">
        <v>24</v>
      </c>
      <c r="B32" s="57">
        <v>57.702756130314931</v>
      </c>
      <c r="C32" s="57">
        <v>58.014603664592798</v>
      </c>
      <c r="D32" s="57">
        <v>55.731261631552151</v>
      </c>
      <c r="E32" s="57">
        <v>58.450715071381509</v>
      </c>
      <c r="F32" s="57">
        <v>59.771784842942189</v>
      </c>
      <c r="G32" s="57">
        <v>58.179968365714629</v>
      </c>
      <c r="H32" s="57">
        <v>57.200010586832619</v>
      </c>
      <c r="I32" s="57">
        <v>57.00247155689528</v>
      </c>
      <c r="J32" s="53">
        <v>57.014039951304639</v>
      </c>
      <c r="K32" s="53">
        <v>57.272300982643507</v>
      </c>
      <c r="L32" s="53">
        <v>57.496176591783588</v>
      </c>
      <c r="M32" s="53">
        <v>57.748078859603375</v>
      </c>
      <c r="N32" s="53">
        <v>56.956856352165744</v>
      </c>
    </row>
    <row r="33" spans="1:14" x14ac:dyDescent="0.35">
      <c r="A33" s="19">
        <v>25</v>
      </c>
      <c r="B33" s="54">
        <v>56.702756130314931</v>
      </c>
      <c r="C33" s="54">
        <v>57.014603664592798</v>
      </c>
      <c r="D33" s="54">
        <v>54.731261631552151</v>
      </c>
      <c r="E33" s="54">
        <v>57.508148882155929</v>
      </c>
      <c r="F33" s="54">
        <v>58.771784842942182</v>
      </c>
      <c r="G33" s="54">
        <v>57.179968365714629</v>
      </c>
      <c r="H33" s="54">
        <v>56.200010586832612</v>
      </c>
      <c r="I33" s="54">
        <v>56.00247155689528</v>
      </c>
      <c r="J33" s="54">
        <v>56.014039951304632</v>
      </c>
      <c r="K33" s="54">
        <v>56.272300982643507</v>
      </c>
      <c r="L33" s="54">
        <v>56.534596663635142</v>
      </c>
      <c r="M33" s="54">
        <v>56.748078859603375</v>
      </c>
      <c r="N33" s="54">
        <v>55.956856352165744</v>
      </c>
    </row>
    <row r="34" spans="1:14" x14ac:dyDescent="0.35">
      <c r="A34" s="19">
        <v>26</v>
      </c>
      <c r="B34" s="57">
        <v>55.702756130314931</v>
      </c>
      <c r="C34" s="57">
        <v>56.127596801757548</v>
      </c>
      <c r="D34" s="57">
        <v>53.784744351370627</v>
      </c>
      <c r="E34" s="57">
        <v>56.508148882155929</v>
      </c>
      <c r="F34" s="57">
        <v>57.771784842942182</v>
      </c>
      <c r="G34" s="57">
        <v>56.2323767003464</v>
      </c>
      <c r="H34" s="57">
        <v>55.200010586832612</v>
      </c>
      <c r="I34" s="57">
        <v>55.182517330600284</v>
      </c>
      <c r="J34" s="53">
        <v>55.014039951304632</v>
      </c>
      <c r="K34" s="53">
        <v>55.310370812665781</v>
      </c>
      <c r="L34" s="53">
        <v>55.534596663635142</v>
      </c>
      <c r="M34" s="53">
        <v>55.748078859603375</v>
      </c>
      <c r="N34" s="53">
        <v>54.987631522172499</v>
      </c>
    </row>
    <row r="35" spans="1:14" x14ac:dyDescent="0.35">
      <c r="A35" s="19">
        <v>27</v>
      </c>
      <c r="B35" s="57">
        <v>54.702756130314931</v>
      </c>
      <c r="C35" s="57">
        <v>55.183845684396346</v>
      </c>
      <c r="D35" s="57">
        <v>52.836354332004447</v>
      </c>
      <c r="E35" s="57">
        <v>55.560492946531774</v>
      </c>
      <c r="F35" s="57">
        <v>56.771784842942175</v>
      </c>
      <c r="G35" s="57">
        <v>55.281651449882489</v>
      </c>
      <c r="H35" s="57">
        <v>54.200010586832605</v>
      </c>
      <c r="I35" s="57">
        <v>54.225517665624423</v>
      </c>
      <c r="J35" s="53">
        <v>54.014039951304625</v>
      </c>
      <c r="K35" s="53">
        <v>54.310370812665781</v>
      </c>
      <c r="L35" s="53">
        <v>54.534596663635142</v>
      </c>
      <c r="M35" s="53">
        <v>54.748078859603375</v>
      </c>
      <c r="N35" s="53">
        <v>53.987631522172492</v>
      </c>
    </row>
    <row r="36" spans="1:14" x14ac:dyDescent="0.35">
      <c r="A36" s="19">
        <v>28</v>
      </c>
      <c r="B36" s="57">
        <v>53.758640329272609</v>
      </c>
      <c r="C36" s="57">
        <v>54.183845684396346</v>
      </c>
      <c r="D36" s="57">
        <v>51.836354332004454</v>
      </c>
      <c r="E36" s="57">
        <v>54.560492946531774</v>
      </c>
      <c r="F36" s="57">
        <v>55.771784842942168</v>
      </c>
      <c r="G36" s="57">
        <v>54.281651449882489</v>
      </c>
      <c r="H36" s="57">
        <v>53.200010586832597</v>
      </c>
      <c r="I36" s="57">
        <v>53.264446771477807</v>
      </c>
      <c r="J36" s="53">
        <v>53.014039951304625</v>
      </c>
      <c r="K36" s="53">
        <v>53.310370812665781</v>
      </c>
      <c r="L36" s="53">
        <v>53.566579260062262</v>
      </c>
      <c r="M36" s="53">
        <v>53.748078859603375</v>
      </c>
      <c r="N36" s="53">
        <v>53.044008472393493</v>
      </c>
    </row>
    <row r="37" spans="1:14" x14ac:dyDescent="0.35">
      <c r="A37" s="19">
        <v>29</v>
      </c>
      <c r="B37" s="57">
        <v>52.812194865992247</v>
      </c>
      <c r="C37" s="57">
        <v>53.183845684396346</v>
      </c>
      <c r="D37" s="57">
        <v>50.836354332004454</v>
      </c>
      <c r="E37" s="57">
        <v>53.560492946531767</v>
      </c>
      <c r="F37" s="57">
        <v>54.817844663644621</v>
      </c>
      <c r="G37" s="57">
        <v>53.281651449882496</v>
      </c>
      <c r="H37" s="57">
        <v>52.200010586832597</v>
      </c>
      <c r="I37" s="57">
        <v>52.264446771477807</v>
      </c>
      <c r="J37" s="53">
        <v>52.014039951304625</v>
      </c>
      <c r="K37" s="53">
        <v>52.310370812665774</v>
      </c>
      <c r="L37" s="53">
        <v>52.566579260062269</v>
      </c>
      <c r="M37" s="53">
        <v>52.748078859603382</v>
      </c>
      <c r="N37" s="53">
        <v>52.070606300018085</v>
      </c>
    </row>
    <row r="38" spans="1:14" x14ac:dyDescent="0.35">
      <c r="A38" s="19">
        <v>30</v>
      </c>
      <c r="B38" s="54">
        <v>51.81219486599224</v>
      </c>
      <c r="C38" s="54">
        <v>52.183845684396353</v>
      </c>
      <c r="D38" s="54">
        <v>49.836354332004461</v>
      </c>
      <c r="E38" s="54">
        <v>52.604913618734813</v>
      </c>
      <c r="F38" s="54">
        <v>53.817844663644621</v>
      </c>
      <c r="G38" s="54">
        <v>52.281651449882496</v>
      </c>
      <c r="H38" s="54">
        <v>51.200010586832597</v>
      </c>
      <c r="I38" s="54">
        <v>51.300139489401808</v>
      </c>
      <c r="J38" s="54">
        <v>51.046560742298652</v>
      </c>
      <c r="K38" s="54">
        <v>51.341036909625039</v>
      </c>
      <c r="L38" s="54">
        <v>51.566579260062269</v>
      </c>
      <c r="M38" s="54">
        <v>51.77551287318154</v>
      </c>
      <c r="N38" s="54">
        <v>51.070606300018085</v>
      </c>
    </row>
    <row r="39" spans="1:14" x14ac:dyDescent="0.35">
      <c r="A39" s="19">
        <v>31</v>
      </c>
      <c r="B39" s="57">
        <v>50.861892351890766</v>
      </c>
      <c r="C39" s="57">
        <v>51.23111366055975</v>
      </c>
      <c r="D39" s="57">
        <v>48.836354332004461</v>
      </c>
      <c r="E39" s="57">
        <v>51.604913618734813</v>
      </c>
      <c r="F39" s="57">
        <v>52.817844663644614</v>
      </c>
      <c r="G39" s="57">
        <v>51.319625885601916</v>
      </c>
      <c r="H39" s="57">
        <v>50.235638510023087</v>
      </c>
      <c r="I39" s="57">
        <v>50.300139489401808</v>
      </c>
      <c r="J39" s="53">
        <v>50.046560742298645</v>
      </c>
      <c r="K39" s="53">
        <v>50.341036909625039</v>
      </c>
      <c r="L39" s="53">
        <v>50.566579260062277</v>
      </c>
      <c r="M39" s="53">
        <v>50.802267641182155</v>
      </c>
      <c r="N39" s="53">
        <v>50.121817040575067</v>
      </c>
    </row>
    <row r="40" spans="1:14" x14ac:dyDescent="0.35">
      <c r="A40" s="19">
        <v>32</v>
      </c>
      <c r="B40" s="57">
        <v>49.861892351890766</v>
      </c>
      <c r="C40" s="57">
        <v>50.231113660559743</v>
      </c>
      <c r="D40" s="57">
        <v>47.836354332004461</v>
      </c>
      <c r="E40" s="57">
        <v>50.644901814054634</v>
      </c>
      <c r="F40" s="57">
        <v>51.817844663644614</v>
      </c>
      <c r="G40" s="57">
        <v>50.319625885601916</v>
      </c>
      <c r="H40" s="57">
        <v>49.235638510023087</v>
      </c>
      <c r="I40" s="57">
        <v>49.300139489401815</v>
      </c>
      <c r="J40" s="53">
        <v>49.135200545700407</v>
      </c>
      <c r="K40" s="53">
        <v>49.341036909625039</v>
      </c>
      <c r="L40" s="53">
        <v>49.566579260062277</v>
      </c>
      <c r="M40" s="53">
        <v>49.854516166387228</v>
      </c>
      <c r="N40" s="53">
        <v>49.12181704057506</v>
      </c>
    </row>
    <row r="41" spans="1:14" x14ac:dyDescent="0.35">
      <c r="A41" s="19">
        <v>33</v>
      </c>
      <c r="B41" s="57">
        <v>48.906359911692157</v>
      </c>
      <c r="C41" s="57">
        <v>49.317906081571515</v>
      </c>
      <c r="D41" s="57">
        <v>46.836354332004468</v>
      </c>
      <c r="E41" s="57">
        <v>49.644901814054634</v>
      </c>
      <c r="F41" s="57">
        <v>50.817844663644607</v>
      </c>
      <c r="G41" s="57">
        <v>49.319625885601916</v>
      </c>
      <c r="H41" s="57">
        <v>48.297878744446876</v>
      </c>
      <c r="I41" s="57">
        <v>48.329818083901934</v>
      </c>
      <c r="J41" s="53">
        <v>48.135200545700407</v>
      </c>
      <c r="K41" s="53">
        <v>48.341036909625039</v>
      </c>
      <c r="L41" s="53">
        <v>48.566579260062277</v>
      </c>
      <c r="M41" s="53">
        <v>48.879531126431019</v>
      </c>
      <c r="N41" s="53">
        <v>48.14577457545586</v>
      </c>
    </row>
    <row r="42" spans="1:14" x14ac:dyDescent="0.35">
      <c r="A42" s="19">
        <v>34</v>
      </c>
      <c r="B42" s="57">
        <v>47.906359911692149</v>
      </c>
      <c r="C42" s="57">
        <v>48.317906081571515</v>
      </c>
      <c r="D42" s="57">
        <v>45.871575014743073</v>
      </c>
      <c r="E42" s="57">
        <v>48.644901814054634</v>
      </c>
      <c r="F42" s="57">
        <v>49.853205060456723</v>
      </c>
      <c r="G42" s="57">
        <v>48.3523165594627</v>
      </c>
      <c r="H42" s="57">
        <v>47.327986431941326</v>
      </c>
      <c r="I42" s="57">
        <v>47.329818083901941</v>
      </c>
      <c r="J42" s="53">
        <v>47.162578805615546</v>
      </c>
      <c r="K42" s="53">
        <v>47.419379218974861</v>
      </c>
      <c r="L42" s="53">
        <v>47.566579260062284</v>
      </c>
      <c r="M42" s="53">
        <v>47.879531126431019</v>
      </c>
      <c r="N42" s="53">
        <v>47.14577457545586</v>
      </c>
    </row>
    <row r="43" spans="1:14" x14ac:dyDescent="0.35">
      <c r="A43" s="19">
        <v>35</v>
      </c>
      <c r="B43" s="54">
        <v>46.984397975343008</v>
      </c>
      <c r="C43" s="54">
        <v>47.317906081571515</v>
      </c>
      <c r="D43" s="54">
        <v>44.939130623000032</v>
      </c>
      <c r="E43" s="54">
        <v>47.644901814054634</v>
      </c>
      <c r="F43" s="54">
        <v>48.886687560497734</v>
      </c>
      <c r="G43" s="54">
        <v>47.383007691911494</v>
      </c>
      <c r="H43" s="54">
        <v>46.38470845006124</v>
      </c>
      <c r="I43" s="54">
        <v>46.357100178587054</v>
      </c>
      <c r="J43" s="54">
        <v>46.162578805615553</v>
      </c>
      <c r="K43" s="54">
        <v>46.444329699814517</v>
      </c>
      <c r="L43" s="54">
        <v>46.61506401850685</v>
      </c>
      <c r="M43" s="54">
        <v>46.879531126431019</v>
      </c>
      <c r="N43" s="54">
        <v>46.145774575455867</v>
      </c>
    </row>
    <row r="44" spans="1:14" x14ac:dyDescent="0.35">
      <c r="A44" s="19">
        <v>36</v>
      </c>
      <c r="B44" s="57">
        <v>45.984397975343008</v>
      </c>
      <c r="C44" s="57">
        <v>46.353406745145755</v>
      </c>
      <c r="D44" s="57">
        <v>43.970412586797408</v>
      </c>
      <c r="E44" s="57">
        <v>46.644901814054634</v>
      </c>
      <c r="F44" s="57">
        <v>47.886687560497741</v>
      </c>
      <c r="G44" s="57">
        <v>46.440709311490565</v>
      </c>
      <c r="H44" s="57">
        <v>45.411834547296664</v>
      </c>
      <c r="I44" s="57">
        <v>45.357100178587054</v>
      </c>
      <c r="J44" s="53">
        <v>45.211947474044415</v>
      </c>
      <c r="K44" s="53">
        <v>45.46846012507703</v>
      </c>
      <c r="L44" s="53">
        <v>45.639063531397049</v>
      </c>
      <c r="M44" s="53">
        <v>45.927087682315587</v>
      </c>
      <c r="N44" s="53">
        <v>45.192626794676244</v>
      </c>
    </row>
    <row r="45" spans="1:14" x14ac:dyDescent="0.35">
      <c r="A45" s="19">
        <v>37</v>
      </c>
      <c r="B45" s="57">
        <v>44.984397975343008</v>
      </c>
      <c r="C45" s="57">
        <v>45.353406745145755</v>
      </c>
      <c r="D45" s="57">
        <v>43.000560281406116</v>
      </c>
      <c r="E45" s="57">
        <v>45.675340403641741</v>
      </c>
      <c r="F45" s="57">
        <v>46.916415720824276</v>
      </c>
      <c r="G45" s="57">
        <v>45.468587496651139</v>
      </c>
      <c r="H45" s="57">
        <v>44.437975029478146</v>
      </c>
      <c r="I45" s="57">
        <v>44.357100178587061</v>
      </c>
      <c r="J45" s="53">
        <v>44.211947474044415</v>
      </c>
      <c r="K45" s="53">
        <v>44.492468913184389</v>
      </c>
      <c r="L45" s="53">
        <v>44.686490968782287</v>
      </c>
      <c r="M45" s="53">
        <v>44.951116821528665</v>
      </c>
      <c r="N45" s="53">
        <v>44.241126660975404</v>
      </c>
    </row>
    <row r="46" spans="1:14" x14ac:dyDescent="0.35">
      <c r="A46" s="19">
        <v>38</v>
      </c>
      <c r="B46" s="57">
        <v>44.017531763521298</v>
      </c>
      <c r="C46" s="57">
        <v>44.417221889282878</v>
      </c>
      <c r="D46" s="57">
        <v>42.05745112479427</v>
      </c>
      <c r="E46" s="57">
        <v>44.70367238257159</v>
      </c>
      <c r="F46" s="57">
        <v>45.916415720824283</v>
      </c>
      <c r="G46" s="57">
        <v>44.468587496651139</v>
      </c>
      <c r="H46" s="57">
        <v>43.462058594942654</v>
      </c>
      <c r="I46" s="57">
        <v>43.405071464477054</v>
      </c>
      <c r="J46" s="53">
        <v>43.235517288926161</v>
      </c>
      <c r="K46" s="53">
        <v>43.492468913184396</v>
      </c>
      <c r="L46" s="53">
        <v>43.686490968782287</v>
      </c>
      <c r="M46" s="53">
        <v>43.975601050017524</v>
      </c>
      <c r="N46" s="53">
        <v>43.28803403541076</v>
      </c>
    </row>
    <row r="47" spans="1:14" x14ac:dyDescent="0.35">
      <c r="A47" s="19">
        <v>39</v>
      </c>
      <c r="B47" s="57">
        <v>43.080898309903802</v>
      </c>
      <c r="C47" s="57">
        <v>43.417221889282878</v>
      </c>
      <c r="D47" s="57">
        <v>41.083905654866967</v>
      </c>
      <c r="E47" s="57">
        <v>43.731291046978065</v>
      </c>
      <c r="F47" s="57">
        <v>44.91641572082429</v>
      </c>
      <c r="G47" s="57">
        <v>43.468587496651139</v>
      </c>
      <c r="H47" s="57">
        <v>42.486078287467372</v>
      </c>
      <c r="I47" s="57">
        <v>42.429251278124482</v>
      </c>
      <c r="J47" s="53">
        <v>42.305821523366369</v>
      </c>
      <c r="K47" s="53">
        <v>42.516143180207067</v>
      </c>
      <c r="L47" s="53">
        <v>42.686490968782287</v>
      </c>
      <c r="M47" s="53">
        <v>42.999248371774399</v>
      </c>
      <c r="N47" s="53">
        <v>42.288034035410753</v>
      </c>
    </row>
    <row r="48" spans="1:14" x14ac:dyDescent="0.35">
      <c r="A48" s="19">
        <v>40</v>
      </c>
      <c r="B48" s="54">
        <v>42.140680515316333</v>
      </c>
      <c r="C48" s="54">
        <v>42.472830148416591</v>
      </c>
      <c r="D48" s="54">
        <v>40.109196017557991</v>
      </c>
      <c r="E48" s="54">
        <v>42.731291046978072</v>
      </c>
      <c r="F48" s="54">
        <v>43.967206362014473</v>
      </c>
      <c r="G48" s="54">
        <v>42.468587496651132</v>
      </c>
      <c r="H48" s="54">
        <v>41.557298053203382</v>
      </c>
      <c r="I48" s="54">
        <v>41.429251278124482</v>
      </c>
      <c r="J48" s="54">
        <v>41.353116356635468</v>
      </c>
      <c r="K48" s="54">
        <v>41.54040192338271</v>
      </c>
      <c r="L48" s="54">
        <v>41.70994093596893</v>
      </c>
      <c r="M48" s="54">
        <v>42.022091289469522</v>
      </c>
      <c r="N48" s="54">
        <v>41.333517609871066</v>
      </c>
    </row>
    <row r="49" spans="1:14" x14ac:dyDescent="0.35">
      <c r="A49" s="19">
        <v>41</v>
      </c>
      <c r="B49" s="57">
        <v>41.223655219329267</v>
      </c>
      <c r="C49" s="57">
        <v>41.50001714008539</v>
      </c>
      <c r="D49" s="57">
        <v>39.133420483735179</v>
      </c>
      <c r="E49" s="57">
        <v>41.755716316525195</v>
      </c>
      <c r="F49" s="57">
        <v>42.967206362014473</v>
      </c>
      <c r="G49" s="57">
        <v>41.468587496651132</v>
      </c>
      <c r="H49" s="57">
        <v>40.580297986462455</v>
      </c>
      <c r="I49" s="57">
        <v>40.429251278124482</v>
      </c>
      <c r="J49" s="53">
        <v>40.44986053999466</v>
      </c>
      <c r="K49" s="53">
        <v>40.54040192338271</v>
      </c>
      <c r="L49" s="53">
        <v>40.800264094184747</v>
      </c>
      <c r="M49" s="53">
        <v>41.045191201174369</v>
      </c>
      <c r="N49" s="53">
        <v>40.379282269562708</v>
      </c>
    </row>
    <row r="50" spans="1:14" x14ac:dyDescent="0.35">
      <c r="A50" s="19">
        <v>42</v>
      </c>
      <c r="B50" s="57">
        <v>40.250773587296194</v>
      </c>
      <c r="C50" s="57">
        <v>40.576435679614185</v>
      </c>
      <c r="D50" s="57">
        <v>38.155665091631249</v>
      </c>
      <c r="E50" s="57">
        <v>40.755716316525195</v>
      </c>
      <c r="F50" s="57">
        <v>41.967206362014466</v>
      </c>
      <c r="G50" s="57">
        <v>40.492238099375776</v>
      </c>
      <c r="H50" s="57">
        <v>39.603645876362236</v>
      </c>
      <c r="I50" s="57">
        <v>39.453494830830053</v>
      </c>
      <c r="J50" s="53">
        <v>39.473094540146342</v>
      </c>
      <c r="K50" s="53">
        <v>39.540401923382703</v>
      </c>
      <c r="L50" s="53">
        <v>39.82300690687898</v>
      </c>
      <c r="M50" s="53">
        <v>40.068254449866735</v>
      </c>
      <c r="N50" s="53">
        <v>39.424191371217631</v>
      </c>
    </row>
    <row r="51" spans="1:14" x14ac:dyDescent="0.35">
      <c r="A51" s="19">
        <v>43</v>
      </c>
      <c r="B51" s="57">
        <v>39.351934015174791</v>
      </c>
      <c r="C51" s="57">
        <v>39.576435679614185</v>
      </c>
      <c r="D51" s="57">
        <v>37.177438588064298</v>
      </c>
      <c r="E51" s="57">
        <v>39.77937527410176</v>
      </c>
      <c r="F51" s="57">
        <v>40.967206362014466</v>
      </c>
      <c r="G51" s="57">
        <v>39.540830045216467</v>
      </c>
      <c r="H51" s="57">
        <v>38.627700180610226</v>
      </c>
      <c r="I51" s="57">
        <v>38.47692173840381</v>
      </c>
      <c r="J51" s="53">
        <v>38.495290845253905</v>
      </c>
      <c r="K51" s="53">
        <v>38.630253251169549</v>
      </c>
      <c r="L51" s="53">
        <v>38.845606336135809</v>
      </c>
      <c r="M51" s="53">
        <v>39.135528331050985</v>
      </c>
      <c r="N51" s="53">
        <v>38.446157619169782</v>
      </c>
    </row>
    <row r="52" spans="1:14" x14ac:dyDescent="0.35">
      <c r="A52" s="19">
        <v>44</v>
      </c>
      <c r="B52" s="57">
        <v>38.422026260809226</v>
      </c>
      <c r="C52" s="57">
        <v>38.623119767705738</v>
      </c>
      <c r="D52" s="57">
        <v>36.177438588064298</v>
      </c>
      <c r="E52" s="57">
        <v>38.802860700274607</v>
      </c>
      <c r="F52" s="57">
        <v>39.967206362014466</v>
      </c>
      <c r="G52" s="57">
        <v>38.540830045216467</v>
      </c>
      <c r="H52" s="57">
        <v>37.650735947017544</v>
      </c>
      <c r="I52" s="57">
        <v>37.498785890086886</v>
      </c>
      <c r="J52" s="53">
        <v>37.517518680928575</v>
      </c>
      <c r="K52" s="53">
        <v>37.630253251169549</v>
      </c>
      <c r="L52" s="53">
        <v>37.91219783773257</v>
      </c>
      <c r="M52" s="53">
        <v>38.18010350074357</v>
      </c>
      <c r="N52" s="53">
        <v>37.490383910101222</v>
      </c>
    </row>
    <row r="53" spans="1:14" x14ac:dyDescent="0.35">
      <c r="A53" s="19">
        <v>45</v>
      </c>
      <c r="B53" s="54">
        <v>37.535336528973318</v>
      </c>
      <c r="C53" s="54">
        <v>37.623119767705738</v>
      </c>
      <c r="D53" s="54">
        <v>35.220955257598106</v>
      </c>
      <c r="E53" s="54">
        <v>37.82668088727727</v>
      </c>
      <c r="F53" s="54">
        <v>38.99257089052476</v>
      </c>
      <c r="G53" s="54">
        <v>37.587207232992718</v>
      </c>
      <c r="H53" s="54">
        <v>36.672689151928623</v>
      </c>
      <c r="I53" s="54">
        <v>36.542571942216703</v>
      </c>
      <c r="J53" s="54">
        <v>36.583131090935751</v>
      </c>
      <c r="K53" s="54">
        <v>36.696301730122116</v>
      </c>
      <c r="L53" s="54">
        <v>37.020764865700457</v>
      </c>
      <c r="M53" s="54">
        <v>37.268788651672061</v>
      </c>
      <c r="N53" s="54">
        <v>36.558276936549859</v>
      </c>
    </row>
    <row r="54" spans="1:14" x14ac:dyDescent="0.35">
      <c r="A54" s="19">
        <v>46</v>
      </c>
      <c r="B54" s="57">
        <v>36.558203508036016</v>
      </c>
      <c r="C54" s="57">
        <v>36.669539409615304</v>
      </c>
      <c r="D54" s="57">
        <v>34.220955257598099</v>
      </c>
      <c r="E54" s="57">
        <v>36.850832735149986</v>
      </c>
      <c r="F54" s="57">
        <v>37.99257089052476</v>
      </c>
      <c r="G54" s="57">
        <v>36.653923456783225</v>
      </c>
      <c r="H54" s="57">
        <v>35.716367698731219</v>
      </c>
      <c r="I54" s="57">
        <v>35.608560578304726</v>
      </c>
      <c r="J54" s="53">
        <v>35.60486995214066</v>
      </c>
      <c r="K54" s="53">
        <v>35.739495407604366</v>
      </c>
      <c r="L54" s="53">
        <v>36.108056804429346</v>
      </c>
      <c r="M54" s="53">
        <v>36.314308662382885</v>
      </c>
      <c r="N54" s="53">
        <v>35.603519442116422</v>
      </c>
    </row>
    <row r="55" spans="1:14" x14ac:dyDescent="0.35">
      <c r="A55" s="19">
        <v>47</v>
      </c>
      <c r="B55" s="57">
        <v>35.558203508036016</v>
      </c>
      <c r="C55" s="57">
        <v>35.715372488308816</v>
      </c>
      <c r="D55" s="57">
        <v>33.242600626294646</v>
      </c>
      <c r="E55" s="57">
        <v>35.87372368775398</v>
      </c>
      <c r="F55" s="57">
        <v>37.03863055992344</v>
      </c>
      <c r="G55" s="57">
        <v>35.69851569141337</v>
      </c>
      <c r="H55" s="57">
        <v>34.737970743355667</v>
      </c>
      <c r="I55" s="57">
        <v>34.630175552666358</v>
      </c>
      <c r="J55" s="53">
        <v>34.773307781038348</v>
      </c>
      <c r="K55" s="53">
        <v>34.803644974487142</v>
      </c>
      <c r="L55" s="53">
        <v>35.130586419617217</v>
      </c>
      <c r="M55" s="53">
        <v>35.33718589563896</v>
      </c>
      <c r="N55" s="53">
        <v>34.673054310605259</v>
      </c>
    </row>
    <row r="56" spans="1:14" x14ac:dyDescent="0.35">
      <c r="A56" s="19">
        <v>48</v>
      </c>
      <c r="B56" s="57">
        <v>34.604298221392767</v>
      </c>
      <c r="C56" s="57">
        <v>34.762673354830916</v>
      </c>
      <c r="D56" s="57">
        <v>32.263652953546234</v>
      </c>
      <c r="E56" s="57">
        <v>34.939190172061977</v>
      </c>
      <c r="F56" s="57">
        <v>36.130148732897574</v>
      </c>
      <c r="G56" s="57">
        <v>34.764844896787416</v>
      </c>
      <c r="H56" s="57">
        <v>33.822950155115535</v>
      </c>
      <c r="I56" s="57">
        <v>33.713288628379154</v>
      </c>
      <c r="J56" s="53">
        <v>33.773307781038348</v>
      </c>
      <c r="K56" s="53">
        <v>33.847567695325154</v>
      </c>
      <c r="L56" s="53">
        <v>34.175213463972391</v>
      </c>
      <c r="M56" s="53">
        <v>34.383619998798757</v>
      </c>
      <c r="N56" s="53">
        <v>33.76781494647522</v>
      </c>
    </row>
    <row r="57" spans="1:14" x14ac:dyDescent="0.35">
      <c r="A57" s="19">
        <v>49</v>
      </c>
      <c r="B57" s="57">
        <v>33.604298221392774</v>
      </c>
      <c r="C57" s="57">
        <v>33.78502775098665</v>
      </c>
      <c r="D57" s="57">
        <v>31.323279159468559</v>
      </c>
      <c r="E57" s="57">
        <v>33.982632859128593</v>
      </c>
      <c r="F57" s="57">
        <v>35.130148732897574</v>
      </c>
      <c r="G57" s="57">
        <v>33.808304188110164</v>
      </c>
      <c r="H57" s="57">
        <v>32.822950155115535</v>
      </c>
      <c r="I57" s="57">
        <v>32.796092826754922</v>
      </c>
      <c r="J57" s="53">
        <v>32.79456344064058</v>
      </c>
      <c r="K57" s="53">
        <v>32.956475493154436</v>
      </c>
      <c r="L57" s="53">
        <v>33.243107039504594</v>
      </c>
      <c r="M57" s="53">
        <v>33.47876529890069</v>
      </c>
      <c r="N57" s="53">
        <v>32.838272726100655</v>
      </c>
    </row>
    <row r="58" spans="1:14" x14ac:dyDescent="0.35">
      <c r="A58" s="19">
        <v>50</v>
      </c>
      <c r="B58" s="54">
        <v>32.626364125622644</v>
      </c>
      <c r="C58" s="54">
        <v>32.847980541288294</v>
      </c>
      <c r="D58" s="54">
        <v>30.439897539000345</v>
      </c>
      <c r="E58" s="54">
        <v>33.067533354492468</v>
      </c>
      <c r="F58" s="54">
        <v>34.152312028086627</v>
      </c>
      <c r="G58" s="54">
        <v>32.891790529176937</v>
      </c>
      <c r="H58" s="54">
        <v>31.884477050720637</v>
      </c>
      <c r="I58" s="54">
        <v>31.817417215840674</v>
      </c>
      <c r="J58" s="54">
        <v>31.94337637528966</v>
      </c>
      <c r="K58" s="54">
        <v>32.045093856275678</v>
      </c>
      <c r="L58" s="54">
        <v>32.266444963267602</v>
      </c>
      <c r="M58" s="54">
        <v>32.573395902340856</v>
      </c>
      <c r="N58" s="54">
        <v>31.975980062052823</v>
      </c>
    </row>
    <row r="59" spans="1:14" x14ac:dyDescent="0.35">
      <c r="A59" s="19">
        <v>51</v>
      </c>
      <c r="B59" s="57">
        <v>31.66852480997127</v>
      </c>
      <c r="C59" s="57">
        <v>31.890168871854112</v>
      </c>
      <c r="D59" s="57">
        <v>29.556282552159956</v>
      </c>
      <c r="E59" s="57">
        <v>32.195165751701452</v>
      </c>
      <c r="F59" s="57">
        <v>33.174002206641632</v>
      </c>
      <c r="G59" s="57">
        <v>31.891790529176934</v>
      </c>
      <c r="H59" s="57">
        <v>30.947523377157577</v>
      </c>
      <c r="I59" s="57">
        <v>30.880662912558872</v>
      </c>
      <c r="J59" s="53">
        <v>31.009029035750878</v>
      </c>
      <c r="K59" s="53">
        <v>31.182545245627644</v>
      </c>
      <c r="L59" s="53">
        <v>31.359295368713763</v>
      </c>
      <c r="M59" s="53">
        <v>31.734974723007568</v>
      </c>
      <c r="N59" s="53">
        <v>31.040745453127009</v>
      </c>
    </row>
    <row r="60" spans="1:14" x14ac:dyDescent="0.35">
      <c r="A60" s="19">
        <v>52</v>
      </c>
      <c r="B60" s="57">
        <v>30.689246776459608</v>
      </c>
      <c r="C60" s="57">
        <v>30.972122770131133</v>
      </c>
      <c r="D60" s="57">
        <v>28.671456358679404</v>
      </c>
      <c r="E60" s="57">
        <v>31.23658380560763</v>
      </c>
      <c r="F60" s="57">
        <v>32.258952488621844</v>
      </c>
      <c r="G60" s="57">
        <v>30.955305967924133</v>
      </c>
      <c r="H60" s="57">
        <v>30.051589106526048</v>
      </c>
      <c r="I60" s="57">
        <v>29.988228472679101</v>
      </c>
      <c r="J60" s="53">
        <v>30.099340899075216</v>
      </c>
      <c r="K60" s="53">
        <v>30.250703435732699</v>
      </c>
      <c r="L60" s="53">
        <v>30.403857528090963</v>
      </c>
      <c r="M60" s="53">
        <v>30.778102061251278</v>
      </c>
      <c r="N60" s="53">
        <v>30.060937681525772</v>
      </c>
    </row>
    <row r="61" spans="1:14" x14ac:dyDescent="0.35">
      <c r="A61" s="19">
        <v>53</v>
      </c>
      <c r="B61" s="57">
        <v>29.749633562746052</v>
      </c>
      <c r="C61" s="57">
        <v>30.054600149917569</v>
      </c>
      <c r="D61" s="57">
        <v>27.783958490145348</v>
      </c>
      <c r="E61" s="57">
        <v>30.297308040982553</v>
      </c>
      <c r="F61" s="57">
        <v>31.324344978303291</v>
      </c>
      <c r="G61" s="57">
        <v>30.017658717418946</v>
      </c>
      <c r="H61" s="57">
        <v>29.093528772963666</v>
      </c>
      <c r="I61" s="57">
        <v>29.055216018272692</v>
      </c>
      <c r="J61" s="53">
        <v>29.143686786222052</v>
      </c>
      <c r="K61" s="53">
        <v>29.426288553759896</v>
      </c>
      <c r="L61" s="53">
        <v>29.466702762826007</v>
      </c>
      <c r="M61" s="53">
        <v>29.899986403664901</v>
      </c>
      <c r="N61" s="53">
        <v>29.153402297357879</v>
      </c>
    </row>
    <row r="62" spans="1:14" x14ac:dyDescent="0.35">
      <c r="A62" s="19">
        <v>54</v>
      </c>
      <c r="B62" s="57">
        <v>28.809697694567415</v>
      </c>
      <c r="C62" s="57">
        <v>29.153383646966308</v>
      </c>
      <c r="D62" s="57">
        <v>26.874167458581862</v>
      </c>
      <c r="E62" s="57">
        <v>29.358978909642751</v>
      </c>
      <c r="F62" s="57">
        <v>30.388786117630755</v>
      </c>
      <c r="G62" s="57">
        <v>29.082040256386705</v>
      </c>
      <c r="H62" s="57">
        <v>28.158907288539009</v>
      </c>
      <c r="I62" s="57">
        <v>28.185543176806753</v>
      </c>
      <c r="J62" s="53">
        <v>28.228357032227059</v>
      </c>
      <c r="K62" s="53">
        <v>28.528070005391704</v>
      </c>
      <c r="L62" s="53">
        <v>28.525123003692208</v>
      </c>
      <c r="M62" s="53">
        <v>28.992848015805347</v>
      </c>
      <c r="N62" s="53">
        <v>28.222697103397433</v>
      </c>
    </row>
    <row r="63" spans="1:14" x14ac:dyDescent="0.35">
      <c r="A63" s="19">
        <v>55</v>
      </c>
      <c r="B63" s="54">
        <v>27.88715072493131</v>
      </c>
      <c r="C63" s="54">
        <v>28.153383646966308</v>
      </c>
      <c r="D63" s="54">
        <v>25.929297927513769</v>
      </c>
      <c r="E63" s="54">
        <v>28.481004190444619</v>
      </c>
      <c r="F63" s="54">
        <v>29.520745438238396</v>
      </c>
      <c r="G63" s="54">
        <v>28.104084534437067</v>
      </c>
      <c r="H63" s="54">
        <v>27.266825638620766</v>
      </c>
      <c r="I63" s="54">
        <v>27.227176615441866</v>
      </c>
      <c r="J63" s="54">
        <v>27.307466665930622</v>
      </c>
      <c r="K63" s="54">
        <v>27.661992524188797</v>
      </c>
      <c r="L63" s="54">
        <v>27.596615664415914</v>
      </c>
      <c r="M63" s="54">
        <v>28.114873060840914</v>
      </c>
      <c r="N63" s="54">
        <v>27.408415537098637</v>
      </c>
    </row>
    <row r="64" spans="1:14" x14ac:dyDescent="0.35">
      <c r="A64" s="19">
        <v>56</v>
      </c>
      <c r="B64" s="57">
        <v>26.88715072493131</v>
      </c>
      <c r="C64" s="57">
        <v>27.290353282919611</v>
      </c>
      <c r="D64" s="57">
        <v>25.019120997439501</v>
      </c>
      <c r="E64" s="57">
        <v>27.542681642738032</v>
      </c>
      <c r="F64" s="57">
        <v>28.543338466995294</v>
      </c>
      <c r="G64" s="57">
        <v>27.233758289786401</v>
      </c>
      <c r="H64" s="57">
        <v>26.492708923078577</v>
      </c>
      <c r="I64" s="57">
        <v>26.342974841134545</v>
      </c>
      <c r="J64" s="53">
        <v>26.418297588135967</v>
      </c>
      <c r="K64" s="53">
        <v>26.838369099021193</v>
      </c>
      <c r="L64" s="53">
        <v>26.747478356021073</v>
      </c>
      <c r="M64" s="53">
        <v>27.285598705730195</v>
      </c>
      <c r="N64" s="53">
        <v>26.473985846052884</v>
      </c>
    </row>
    <row r="65" spans="1:14" x14ac:dyDescent="0.35">
      <c r="A65" s="19">
        <v>57</v>
      </c>
      <c r="B65" s="57">
        <v>25.982239477376339</v>
      </c>
      <c r="C65" s="57">
        <v>26.407591119096502</v>
      </c>
      <c r="D65" s="57">
        <v>24.111502361521271</v>
      </c>
      <c r="E65" s="57">
        <v>26.650335630169312</v>
      </c>
      <c r="F65" s="57">
        <v>27.633946991929047</v>
      </c>
      <c r="G65" s="57">
        <v>26.422003707900053</v>
      </c>
      <c r="H65" s="57">
        <v>25.587482475818323</v>
      </c>
      <c r="I65" s="57">
        <v>25.582443108798913</v>
      </c>
      <c r="J65" s="53">
        <v>25.554657983650927</v>
      </c>
      <c r="K65" s="53">
        <v>25.97030833057546</v>
      </c>
      <c r="L65" s="53">
        <v>25.927199651953995</v>
      </c>
      <c r="M65" s="53">
        <v>26.384286818861533</v>
      </c>
      <c r="N65" s="53">
        <v>25.66830494215802</v>
      </c>
    </row>
    <row r="66" spans="1:14" x14ac:dyDescent="0.35">
      <c r="A66" s="19">
        <v>58</v>
      </c>
      <c r="B66" s="57">
        <v>25.076833831576941</v>
      </c>
      <c r="C66" s="57">
        <v>25.507337365499957</v>
      </c>
      <c r="D66" s="57">
        <v>23.207024837193408</v>
      </c>
      <c r="E66" s="57">
        <v>25.906816241172198</v>
      </c>
      <c r="F66" s="57">
        <v>26.806774679775728</v>
      </c>
      <c r="G66" s="57">
        <v>25.538403401811863</v>
      </c>
      <c r="H66" s="57">
        <v>24.750606047237667</v>
      </c>
      <c r="I66" s="57">
        <v>24.735137723789506</v>
      </c>
      <c r="J66" s="53">
        <v>24.747136053588541</v>
      </c>
      <c r="K66" s="53">
        <v>25.115530234265787</v>
      </c>
      <c r="L66" s="53">
        <v>25.117546748537556</v>
      </c>
      <c r="M66" s="53">
        <v>25.433325568755176</v>
      </c>
      <c r="N66" s="53">
        <v>24.700759236087304</v>
      </c>
    </row>
    <row r="67" spans="1:14" x14ac:dyDescent="0.35">
      <c r="A67" s="19">
        <v>59</v>
      </c>
      <c r="B67" s="57">
        <v>24.211596229634935</v>
      </c>
      <c r="C67" s="57">
        <v>24.609717519269594</v>
      </c>
      <c r="D67" s="57">
        <v>22.395184839888906</v>
      </c>
      <c r="E67" s="57">
        <v>24.927117332855119</v>
      </c>
      <c r="F67" s="57">
        <v>25.886856185650238</v>
      </c>
      <c r="G67" s="57">
        <v>24.706037676015494</v>
      </c>
      <c r="H67" s="57">
        <v>23.882618434346092</v>
      </c>
      <c r="I67" s="57">
        <v>23.939854285980388</v>
      </c>
      <c r="J67" s="53">
        <v>23.872492979478718</v>
      </c>
      <c r="K67" s="53">
        <v>24.333918968917065</v>
      </c>
      <c r="L67" s="53">
        <v>24.306367816599206</v>
      </c>
      <c r="M67" s="53">
        <v>24.563271239471813</v>
      </c>
      <c r="N67" s="53">
        <v>23.789212303470659</v>
      </c>
    </row>
    <row r="68" spans="1:14" x14ac:dyDescent="0.35">
      <c r="A68" s="19">
        <v>60</v>
      </c>
      <c r="B68" s="54">
        <v>23.370596291250862</v>
      </c>
      <c r="C68" s="54">
        <v>23.711753340114019</v>
      </c>
      <c r="D68" s="54">
        <v>21.62595290064397</v>
      </c>
      <c r="E68" s="54">
        <v>23.964496242316258</v>
      </c>
      <c r="F68" s="54">
        <v>24.981973668548889</v>
      </c>
      <c r="G68" s="54">
        <v>23.82439206254007</v>
      </c>
      <c r="H68" s="54">
        <v>23.067055155530763</v>
      </c>
      <c r="I68" s="54">
        <v>23.062089703054927</v>
      </c>
      <c r="J68" s="54">
        <v>23.037651818736919</v>
      </c>
      <c r="K68" s="54">
        <v>23.519216686848395</v>
      </c>
      <c r="L68" s="54">
        <v>23.447372956677778</v>
      </c>
      <c r="M68" s="54">
        <v>23.705447140443582</v>
      </c>
      <c r="N68" s="54">
        <v>22.930542590531171</v>
      </c>
    </row>
    <row r="69" spans="1:14" x14ac:dyDescent="0.35">
      <c r="A69" s="19">
        <v>61</v>
      </c>
      <c r="B69" s="57">
        <v>22.546640698211828</v>
      </c>
      <c r="C69" s="57">
        <v>22.884926151242414</v>
      </c>
      <c r="D69" s="57">
        <v>20.774551489464034</v>
      </c>
      <c r="E69" s="57">
        <v>23.123757529028815</v>
      </c>
      <c r="F69" s="57">
        <v>24.206816944911399</v>
      </c>
      <c r="G69" s="57">
        <v>22.979355904292735</v>
      </c>
      <c r="H69" s="57">
        <v>22.14244027665076</v>
      </c>
      <c r="I69" s="57">
        <v>22.253556144327003</v>
      </c>
      <c r="J69" s="53">
        <v>22.201332266049288</v>
      </c>
      <c r="K69" s="53">
        <v>22.70355475841475</v>
      </c>
      <c r="L69" s="53">
        <v>22.652184020627299</v>
      </c>
      <c r="M69" s="53">
        <v>22.868363838226426</v>
      </c>
      <c r="N69" s="53">
        <v>22.124373491457508</v>
      </c>
    </row>
    <row r="70" spans="1:14" x14ac:dyDescent="0.35">
      <c r="A70" s="19">
        <v>62</v>
      </c>
      <c r="B70" s="57">
        <v>21.767875087406065</v>
      </c>
      <c r="C70" s="57">
        <v>22.203804783612259</v>
      </c>
      <c r="D70" s="57">
        <v>19.929621177157163</v>
      </c>
      <c r="E70" s="57">
        <v>22.300946089241926</v>
      </c>
      <c r="F70" s="57">
        <v>23.35054301598193</v>
      </c>
      <c r="G70" s="57">
        <v>22.099335995373117</v>
      </c>
      <c r="H70" s="57">
        <v>21.300485454824248</v>
      </c>
      <c r="I70" s="57">
        <v>21.311350459975472</v>
      </c>
      <c r="J70" s="53">
        <v>21.408644406635933</v>
      </c>
      <c r="K70" s="53">
        <v>21.871827246163253</v>
      </c>
      <c r="L70" s="53">
        <v>21.829717107168388</v>
      </c>
      <c r="M70" s="53">
        <v>21.999300602157504</v>
      </c>
      <c r="N70" s="53">
        <v>21.38180650921295</v>
      </c>
    </row>
    <row r="71" spans="1:14" x14ac:dyDescent="0.35">
      <c r="A71" s="19">
        <v>63</v>
      </c>
      <c r="B71" s="57">
        <v>20.974184452309142</v>
      </c>
      <c r="C71" s="57">
        <v>21.356909501235474</v>
      </c>
      <c r="D71" s="57">
        <v>19.168764540730688</v>
      </c>
      <c r="E71" s="57">
        <v>21.41963106284787</v>
      </c>
      <c r="F71" s="57">
        <v>22.505777683210066</v>
      </c>
      <c r="G71" s="57">
        <v>21.303008324294016</v>
      </c>
      <c r="H71" s="57">
        <v>20.455014300246866</v>
      </c>
      <c r="I71" s="57">
        <v>20.613341665394557</v>
      </c>
      <c r="J71" s="53">
        <v>20.506085950322522</v>
      </c>
      <c r="K71" s="53">
        <v>21.046528831281755</v>
      </c>
      <c r="L71" s="53">
        <v>20.957439964097542</v>
      </c>
      <c r="M71" s="53">
        <v>21.118608596620088</v>
      </c>
      <c r="N71" s="53">
        <v>20.565787183302934</v>
      </c>
    </row>
    <row r="72" spans="1:14" x14ac:dyDescent="0.35">
      <c r="A72" s="19">
        <v>64</v>
      </c>
      <c r="B72" s="57">
        <v>20.171597177455585</v>
      </c>
      <c r="C72" s="57">
        <v>20.620233145503327</v>
      </c>
      <c r="D72" s="57">
        <v>18.389501157973484</v>
      </c>
      <c r="E72" s="57">
        <v>20.577840716812343</v>
      </c>
      <c r="F72" s="57">
        <v>21.610888869687358</v>
      </c>
      <c r="G72" s="57">
        <v>20.490240776159009</v>
      </c>
      <c r="H72" s="57">
        <v>19.666060611192716</v>
      </c>
      <c r="I72" s="57">
        <v>19.882172271591948</v>
      </c>
      <c r="J72" s="53">
        <v>19.78452918559897</v>
      </c>
      <c r="K72" s="53">
        <v>20.340951967042187</v>
      </c>
      <c r="L72" s="53">
        <v>20.119524944005502</v>
      </c>
      <c r="M72" s="53">
        <v>20.250188740823152</v>
      </c>
      <c r="N72" s="53">
        <v>19.775429735964305</v>
      </c>
    </row>
    <row r="73" spans="1:14" x14ac:dyDescent="0.35">
      <c r="A73" s="19">
        <v>65</v>
      </c>
      <c r="B73" s="54">
        <v>19.426359079029218</v>
      </c>
      <c r="C73" s="54">
        <v>19.878273781371664</v>
      </c>
      <c r="D73" s="54">
        <v>17.551003879984503</v>
      </c>
      <c r="E73" s="54">
        <v>19.854776450837342</v>
      </c>
      <c r="F73" s="54">
        <v>20.787672307535402</v>
      </c>
      <c r="G73" s="54">
        <v>19.688806886790218</v>
      </c>
      <c r="H73" s="54">
        <v>18.881814043452135</v>
      </c>
      <c r="I73" s="54">
        <v>19.102290408585819</v>
      </c>
      <c r="J73" s="54">
        <v>19.046948247200614</v>
      </c>
      <c r="K73" s="54">
        <v>19.524664485255542</v>
      </c>
      <c r="L73" s="54">
        <v>19.399258935430076</v>
      </c>
      <c r="M73" s="54">
        <v>19.42785160805694</v>
      </c>
      <c r="N73" s="54">
        <v>18.937408137106861</v>
      </c>
    </row>
    <row r="74" spans="1:14" x14ac:dyDescent="0.35">
      <c r="A74" s="19">
        <v>66</v>
      </c>
      <c r="B74" s="57">
        <v>18.651163484033312</v>
      </c>
      <c r="C74" s="57">
        <v>19.184939095559098</v>
      </c>
      <c r="D74" s="57">
        <v>16.88813415803499</v>
      </c>
      <c r="E74" s="57">
        <v>19.018684226003217</v>
      </c>
      <c r="F74" s="57">
        <v>19.875025040829421</v>
      </c>
      <c r="G74" s="57">
        <v>18.891201864026172</v>
      </c>
      <c r="H74" s="57">
        <v>18.131029254212915</v>
      </c>
      <c r="I74" s="57">
        <v>18.242556803199022</v>
      </c>
      <c r="J74" s="53">
        <v>18.242896253759248</v>
      </c>
      <c r="K74" s="53">
        <v>18.826643286608803</v>
      </c>
      <c r="L74" s="53">
        <v>18.660138276563313</v>
      </c>
      <c r="M74" s="53">
        <v>18.622482472921281</v>
      </c>
      <c r="N74" s="53">
        <v>18.17121584899046</v>
      </c>
    </row>
    <row r="75" spans="1:14" x14ac:dyDescent="0.35">
      <c r="A75" s="19">
        <v>67</v>
      </c>
      <c r="B75" s="57">
        <v>18.053153422953969</v>
      </c>
      <c r="C75" s="57">
        <v>18.482778879481263</v>
      </c>
      <c r="D75" s="57">
        <v>16.100999414522903</v>
      </c>
      <c r="E75" s="57">
        <v>18.166564825993081</v>
      </c>
      <c r="F75" s="57">
        <v>19.081734376513282</v>
      </c>
      <c r="G75" s="57">
        <v>18.089800224487689</v>
      </c>
      <c r="H75" s="57">
        <v>17.436063259311059</v>
      </c>
      <c r="I75" s="57">
        <v>17.497648785431764</v>
      </c>
      <c r="J75" s="53">
        <v>17.509580298591224</v>
      </c>
      <c r="K75" s="53">
        <v>18.055726327691417</v>
      </c>
      <c r="L75" s="53">
        <v>18.07286869193975</v>
      </c>
      <c r="M75" s="53">
        <v>17.790128009211024</v>
      </c>
      <c r="N75" s="53">
        <v>17.460611400253356</v>
      </c>
    </row>
    <row r="76" spans="1:14" x14ac:dyDescent="0.35">
      <c r="A76" s="19">
        <v>68</v>
      </c>
      <c r="B76" s="57">
        <v>17.223833610217898</v>
      </c>
      <c r="C76" s="57">
        <v>17.684062525592068</v>
      </c>
      <c r="D76" s="57">
        <v>15.346274059103886</v>
      </c>
      <c r="E76" s="57">
        <v>17.358192145757709</v>
      </c>
      <c r="F76" s="57">
        <v>18.248802917361054</v>
      </c>
      <c r="G76" s="57">
        <v>17.225511720925883</v>
      </c>
      <c r="H76" s="57">
        <v>16.644824076919694</v>
      </c>
      <c r="I76" s="57">
        <v>16.732402694576713</v>
      </c>
      <c r="J76" s="53">
        <v>16.729697740937723</v>
      </c>
      <c r="K76" s="53">
        <v>17.338883203944505</v>
      </c>
      <c r="L76" s="53">
        <v>17.508836808342839</v>
      </c>
      <c r="M76" s="53">
        <v>17.222381209441298</v>
      </c>
      <c r="N76" s="53">
        <v>16.854535277936659</v>
      </c>
    </row>
    <row r="77" spans="1:14" x14ac:dyDescent="0.35">
      <c r="A77" s="19">
        <v>69</v>
      </c>
      <c r="B77" s="57">
        <v>16.492695381427499</v>
      </c>
      <c r="C77" s="57">
        <v>16.908264868220328</v>
      </c>
      <c r="D77" s="57">
        <v>14.58747164127384</v>
      </c>
      <c r="E77" s="57">
        <v>16.650332070811615</v>
      </c>
      <c r="F77" s="57">
        <v>17.590706203021263</v>
      </c>
      <c r="G77" s="57">
        <v>16.453390329725011</v>
      </c>
      <c r="H77" s="57">
        <v>15.943928894735498</v>
      </c>
      <c r="I77" s="57">
        <v>16.02726027107057</v>
      </c>
      <c r="J77" s="53">
        <v>15.936598021785244</v>
      </c>
      <c r="K77" s="53">
        <v>16.63116854403226</v>
      </c>
      <c r="L77" s="53">
        <v>16.687313584925658</v>
      </c>
      <c r="M77" s="53">
        <v>16.399337624356026</v>
      </c>
      <c r="N77" s="53">
        <v>16.227439991114366</v>
      </c>
    </row>
    <row r="78" spans="1:14" x14ac:dyDescent="0.35">
      <c r="A78" s="19">
        <v>70</v>
      </c>
      <c r="B78" s="54">
        <v>15.770637163923844</v>
      </c>
      <c r="C78" s="54">
        <v>16.19692486033447</v>
      </c>
      <c r="D78" s="54">
        <v>13.897146507342791</v>
      </c>
      <c r="E78" s="54">
        <v>16.005489836257702</v>
      </c>
      <c r="F78" s="54">
        <v>16.785041459909692</v>
      </c>
      <c r="G78" s="54">
        <v>15.731211471032926</v>
      </c>
      <c r="H78" s="54">
        <v>15.227379234555334</v>
      </c>
      <c r="I78" s="54">
        <v>15.28341585363377</v>
      </c>
      <c r="J78" s="54">
        <v>15.115818186063786</v>
      </c>
      <c r="K78" s="54">
        <v>15.804064241181585</v>
      </c>
      <c r="L78" s="54">
        <v>15.730595172051128</v>
      </c>
      <c r="M78" s="54">
        <v>15.718387877687583</v>
      </c>
      <c r="N78" s="54">
        <v>15.557056996916167</v>
      </c>
    </row>
    <row r="79" spans="1:14" x14ac:dyDescent="0.35">
      <c r="A79" s="19">
        <v>71</v>
      </c>
      <c r="B79" s="57">
        <v>15.006141894525193</v>
      </c>
      <c r="C79" s="57">
        <v>15.468114188558067</v>
      </c>
      <c r="D79" s="57">
        <v>13.200501163232616</v>
      </c>
      <c r="E79" s="57">
        <v>15.286313714275305</v>
      </c>
      <c r="F79" s="57">
        <v>16.098679295433882</v>
      </c>
      <c r="G79" s="57">
        <v>14.939738938377578</v>
      </c>
      <c r="H79" s="57">
        <v>14.501690218377526</v>
      </c>
      <c r="I79" s="57">
        <v>14.665083100068864</v>
      </c>
      <c r="J79" s="53">
        <v>14.241992493996742</v>
      </c>
      <c r="K79" s="53">
        <v>15.011999896632421</v>
      </c>
      <c r="L79" s="53">
        <v>15.038802831519282</v>
      </c>
      <c r="M79" s="53">
        <v>14.764364880339208</v>
      </c>
      <c r="N79" s="53">
        <v>14.919254244264666</v>
      </c>
    </row>
    <row r="80" spans="1:14" x14ac:dyDescent="0.35">
      <c r="A80" s="19">
        <v>72</v>
      </c>
      <c r="B80" s="57">
        <v>14.276136321604691</v>
      </c>
      <c r="C80" s="57">
        <v>14.708154946158466</v>
      </c>
      <c r="D80" s="57">
        <v>12.386450887096014</v>
      </c>
      <c r="E80" s="57">
        <v>14.577338813874972</v>
      </c>
      <c r="F80" s="57">
        <v>15.371383478920489</v>
      </c>
      <c r="G80" s="57">
        <v>14.247881868120249</v>
      </c>
      <c r="H80" s="57">
        <v>13.791834924915891</v>
      </c>
      <c r="I80" s="57">
        <v>14.175011464250915</v>
      </c>
      <c r="J80" s="53">
        <v>13.550019592329056</v>
      </c>
      <c r="K80" s="53">
        <v>14.211135401217428</v>
      </c>
      <c r="L80" s="53">
        <v>14.355355303745206</v>
      </c>
      <c r="M80" s="53">
        <v>14.26840604218865</v>
      </c>
      <c r="N80" s="53">
        <v>14.424085902707192</v>
      </c>
    </row>
    <row r="81" spans="1:14" x14ac:dyDescent="0.35">
      <c r="A81" s="19">
        <v>73</v>
      </c>
      <c r="B81" s="57">
        <v>13.520531374030027</v>
      </c>
      <c r="C81" s="57">
        <v>13.977071953711722</v>
      </c>
      <c r="D81" s="57">
        <v>11.792873658356111</v>
      </c>
      <c r="E81" s="57">
        <v>13.776311800643523</v>
      </c>
      <c r="F81" s="57">
        <v>14.691511107625233</v>
      </c>
      <c r="G81" s="57">
        <v>13.450422982855521</v>
      </c>
      <c r="H81" s="57">
        <v>13.27610538624198</v>
      </c>
      <c r="I81" s="57">
        <v>13.405976172360702</v>
      </c>
      <c r="J81" s="53">
        <v>12.968970902258233</v>
      </c>
      <c r="K81" s="53">
        <v>13.427399366536315</v>
      </c>
      <c r="L81" s="53">
        <v>13.453620234977443</v>
      </c>
      <c r="M81" s="53">
        <v>13.453216861546888</v>
      </c>
      <c r="N81" s="53">
        <v>13.7700259251347</v>
      </c>
    </row>
    <row r="82" spans="1:14" x14ac:dyDescent="0.35">
      <c r="A82" s="19">
        <v>74</v>
      </c>
      <c r="B82" s="57">
        <v>12.828923130780423</v>
      </c>
      <c r="C82" s="57">
        <v>13.256530756693179</v>
      </c>
      <c r="D82" s="57">
        <v>11.419716580049695</v>
      </c>
      <c r="E82" s="57">
        <v>13.067517044526033</v>
      </c>
      <c r="F82" s="57">
        <v>14.031242603128778</v>
      </c>
      <c r="G82" s="57">
        <v>12.905345152178459</v>
      </c>
      <c r="H82" s="57">
        <v>12.801457401659183</v>
      </c>
      <c r="I82" s="57">
        <v>12.690685404279769</v>
      </c>
      <c r="J82" s="53">
        <v>12.461374282081433</v>
      </c>
      <c r="K82" s="53">
        <v>12.852021973466341</v>
      </c>
      <c r="L82" s="53">
        <v>12.745368438467924</v>
      </c>
      <c r="M82" s="53">
        <v>12.614795450256413</v>
      </c>
      <c r="N82" s="53">
        <v>13.034896702083497</v>
      </c>
    </row>
    <row r="83" spans="1:14" x14ac:dyDescent="0.35">
      <c r="A83" s="19">
        <v>75</v>
      </c>
      <c r="B83" s="54">
        <v>12.219687511061798</v>
      </c>
      <c r="C83" s="54">
        <v>12.546013523001672</v>
      </c>
      <c r="D83" s="54">
        <v>10.779405624037707</v>
      </c>
      <c r="E83" s="54">
        <v>12.347729241728398</v>
      </c>
      <c r="F83" s="54">
        <v>13.529937047961532</v>
      </c>
      <c r="G83" s="54">
        <v>12.13133464802752</v>
      </c>
      <c r="H83" s="54">
        <v>12.227372802430766</v>
      </c>
      <c r="I83" s="54">
        <v>12.065865295553888</v>
      </c>
      <c r="J83" s="54">
        <v>11.644836259220842</v>
      </c>
      <c r="K83" s="54">
        <v>12.318136010200918</v>
      </c>
      <c r="L83" s="54">
        <v>12.009847238434833</v>
      </c>
      <c r="M83" s="54">
        <v>12.117484058150868</v>
      </c>
      <c r="N83" s="54">
        <v>12.447568198448387</v>
      </c>
    </row>
    <row r="84" spans="1:14" x14ac:dyDescent="0.35">
      <c r="A84" s="19">
        <v>76</v>
      </c>
      <c r="B84" s="57">
        <v>11.518486253446836</v>
      </c>
      <c r="C84" s="57">
        <v>12.013749805182307</v>
      </c>
      <c r="D84" s="57">
        <v>10.06538627591673</v>
      </c>
      <c r="E84" s="57">
        <v>11.675590931436606</v>
      </c>
      <c r="F84" s="57">
        <v>12.810581845917627</v>
      </c>
      <c r="G84" s="57">
        <v>11.401307098346862</v>
      </c>
      <c r="H84" s="57">
        <v>11.391599343718504</v>
      </c>
      <c r="I84" s="57">
        <v>11.52361477444744</v>
      </c>
      <c r="J84" s="53">
        <v>10.97902787669031</v>
      </c>
      <c r="K84" s="53">
        <v>11.968675607092715</v>
      </c>
      <c r="L84" s="53">
        <v>11.20288450868112</v>
      </c>
      <c r="M84" s="53">
        <v>11.360527657693774</v>
      </c>
      <c r="N84" s="53">
        <v>11.716657572287314</v>
      </c>
    </row>
    <row r="85" spans="1:14" x14ac:dyDescent="0.35">
      <c r="A85" s="19">
        <v>77</v>
      </c>
      <c r="B85" s="57">
        <v>10.763091700411913</v>
      </c>
      <c r="C85" s="57">
        <v>11.545329942093961</v>
      </c>
      <c r="D85" s="57">
        <v>9.4419321049879521</v>
      </c>
      <c r="E85" s="57">
        <v>11.099980460478502</v>
      </c>
      <c r="F85" s="57">
        <v>12.153904845604572</v>
      </c>
      <c r="G85" s="57">
        <v>10.709861614041259</v>
      </c>
      <c r="H85" s="57">
        <v>10.692932612332552</v>
      </c>
      <c r="I85" s="57">
        <v>10.740609333656497</v>
      </c>
      <c r="J85" s="53">
        <v>10.320444538482757</v>
      </c>
      <c r="K85" s="53">
        <v>11.368455148952156</v>
      </c>
      <c r="L85" s="53">
        <v>10.660272735547833</v>
      </c>
      <c r="M85" s="53">
        <v>10.510673201348526</v>
      </c>
      <c r="N85" s="53">
        <v>11.164205006593043</v>
      </c>
    </row>
    <row r="86" spans="1:14" x14ac:dyDescent="0.35">
      <c r="A86" s="19">
        <v>78</v>
      </c>
      <c r="B86" s="57">
        <v>10.284133760017653</v>
      </c>
      <c r="C86" s="57">
        <v>11.000040976487409</v>
      </c>
      <c r="D86" s="57">
        <v>8.6765892475283604</v>
      </c>
      <c r="E86" s="57">
        <v>10.486998002646073</v>
      </c>
      <c r="F86" s="57">
        <v>11.409099842223652</v>
      </c>
      <c r="G86" s="57">
        <v>10.128184535114823</v>
      </c>
      <c r="H86" s="57">
        <v>10.115822646077566</v>
      </c>
      <c r="I86" s="57">
        <v>10.14072950364023</v>
      </c>
      <c r="J86" s="53">
        <v>9.9083464062848776</v>
      </c>
      <c r="K86" s="53">
        <v>10.897450753547172</v>
      </c>
      <c r="L86" s="53">
        <v>9.9505662422777714</v>
      </c>
      <c r="M86" s="53">
        <v>10.028020653614599</v>
      </c>
      <c r="N86" s="53">
        <v>10.4355588235547</v>
      </c>
    </row>
    <row r="87" spans="1:14" x14ac:dyDescent="0.35">
      <c r="A87" s="19">
        <v>79</v>
      </c>
      <c r="B87" s="57">
        <v>9.5359433081492675</v>
      </c>
      <c r="C87" s="57">
        <v>10.357992186700356</v>
      </c>
      <c r="D87" s="57">
        <v>7.9885760475042042</v>
      </c>
      <c r="E87" s="57">
        <v>9.9055007760902907</v>
      </c>
      <c r="F87" s="57">
        <v>10.822497309928972</v>
      </c>
      <c r="G87" s="57">
        <v>9.4400497522761473</v>
      </c>
      <c r="H87" s="57">
        <v>9.6526116027868856</v>
      </c>
      <c r="I87" s="57">
        <v>9.6387866214332032</v>
      </c>
      <c r="J87" s="53">
        <v>9.3432322541524098</v>
      </c>
      <c r="K87" s="53">
        <v>10.2032581286515</v>
      </c>
      <c r="L87" s="53">
        <v>9.3081552352288224</v>
      </c>
      <c r="M87" s="53">
        <v>9.6054764508033621</v>
      </c>
      <c r="N87" s="53">
        <v>10.157135721354761</v>
      </c>
    </row>
    <row r="88" spans="1:14" x14ac:dyDescent="0.35">
      <c r="A88" s="19">
        <v>80</v>
      </c>
      <c r="B88" s="54">
        <v>8.9283110933357577</v>
      </c>
      <c r="C88" s="54">
        <v>9.5747672336645966</v>
      </c>
      <c r="D88" s="54">
        <v>7.4317959119782273</v>
      </c>
      <c r="E88" s="54">
        <v>9.1886771435424706</v>
      </c>
      <c r="F88" s="54">
        <v>10.104532755555446</v>
      </c>
      <c r="G88" s="54">
        <v>8.8526778196126283</v>
      </c>
      <c r="H88" s="54">
        <v>9.1547785664391608</v>
      </c>
      <c r="I88" s="54">
        <v>9.1648757575132702</v>
      </c>
      <c r="J88" s="54">
        <v>8.7456629448165888</v>
      </c>
      <c r="K88" s="54">
        <v>9.8045868014130004</v>
      </c>
      <c r="L88" s="54">
        <v>8.7142949578906688</v>
      </c>
      <c r="M88" s="54">
        <v>9.1946543387965196</v>
      </c>
      <c r="N88" s="54">
        <v>9.6624509625884407</v>
      </c>
    </row>
    <row r="89" spans="1:14" x14ac:dyDescent="0.35">
      <c r="A89" s="19">
        <v>81</v>
      </c>
      <c r="B89" s="57">
        <v>8.2795244796432144</v>
      </c>
      <c r="C89" s="57">
        <v>8.9924930546501383</v>
      </c>
      <c r="D89" s="57">
        <v>7.0747792538007088</v>
      </c>
      <c r="E89" s="57">
        <v>8.38122400544923</v>
      </c>
      <c r="F89" s="57">
        <v>9.514326153125813</v>
      </c>
      <c r="G89" s="57">
        <v>8.2416005930112508</v>
      </c>
      <c r="H89" s="57">
        <v>8.6745579582834207</v>
      </c>
      <c r="I89" s="57">
        <v>8.5262519605295175</v>
      </c>
      <c r="J89" s="53">
        <v>8.0288982390630537</v>
      </c>
      <c r="K89" s="53">
        <v>9.1945994218315104</v>
      </c>
      <c r="L89" s="53">
        <v>8.213644195452412</v>
      </c>
      <c r="M89" s="53">
        <v>8.5635184622606157</v>
      </c>
      <c r="N89" s="53">
        <v>9.0126083242160249</v>
      </c>
    </row>
    <row r="90" spans="1:14" x14ac:dyDescent="0.35">
      <c r="A90" s="19">
        <v>82</v>
      </c>
      <c r="B90" s="57">
        <v>7.5916736416490807</v>
      </c>
      <c r="C90" s="57">
        <v>8.4950412772433559</v>
      </c>
      <c r="D90" s="57">
        <v>6.7604252434088128</v>
      </c>
      <c r="E90" s="57">
        <v>8.151228649659787</v>
      </c>
      <c r="F90" s="57">
        <v>9.1671742867783781</v>
      </c>
      <c r="G90" s="57">
        <v>7.7692205271922221</v>
      </c>
      <c r="H90" s="57">
        <v>8.3010023410080311</v>
      </c>
      <c r="I90" s="57">
        <v>7.8300121567631642</v>
      </c>
      <c r="J90" s="53">
        <v>7.583580414799477</v>
      </c>
      <c r="K90" s="53">
        <v>8.8878565185888387</v>
      </c>
      <c r="L90" s="53">
        <v>7.8246259139040877</v>
      </c>
      <c r="M90" s="53">
        <v>8.2308441281028717</v>
      </c>
      <c r="N90" s="53">
        <v>8.5007865793681976</v>
      </c>
    </row>
    <row r="91" spans="1:14" x14ac:dyDescent="0.35">
      <c r="A91" s="19">
        <v>83</v>
      </c>
      <c r="B91" s="57">
        <v>7.1559231767603091</v>
      </c>
      <c r="C91" s="57">
        <v>8.0323279774292082</v>
      </c>
      <c r="D91" s="57">
        <v>6.3119983717858936</v>
      </c>
      <c r="E91" s="57">
        <v>7.5562936958182458</v>
      </c>
      <c r="F91" s="57">
        <v>8.8055497299971819</v>
      </c>
      <c r="G91" s="57">
        <v>7.0199511965442936</v>
      </c>
      <c r="H91" s="57">
        <v>7.5967231192023457</v>
      </c>
      <c r="I91" s="57">
        <v>7.2336766947943891</v>
      </c>
      <c r="J91" s="53">
        <v>7.0215836545383699</v>
      </c>
      <c r="K91" s="53">
        <v>8.3979288744489704</v>
      </c>
      <c r="L91" s="53">
        <v>7.0309534044365973</v>
      </c>
      <c r="M91" s="53">
        <v>7.928363899059522</v>
      </c>
      <c r="N91" s="53">
        <v>7.6967242098833371</v>
      </c>
    </row>
    <row r="92" spans="1:14" x14ac:dyDescent="0.35">
      <c r="A92" s="19">
        <v>84</v>
      </c>
      <c r="B92" s="57">
        <v>6.4419752781409709</v>
      </c>
      <c r="C92" s="57">
        <v>7.5903186904851401</v>
      </c>
      <c r="D92" s="57">
        <v>6.0492199078866147</v>
      </c>
      <c r="E92" s="57">
        <v>7.0471663007447329</v>
      </c>
      <c r="F92" s="57">
        <v>8.3150926582178695</v>
      </c>
      <c r="G92" s="57">
        <v>6.7098596816850877</v>
      </c>
      <c r="H92" s="57">
        <v>7.0084094653522673</v>
      </c>
      <c r="I92" s="57">
        <v>6.8833335449448745</v>
      </c>
      <c r="J92" s="53">
        <v>6.7468152386841949</v>
      </c>
      <c r="K92" s="53">
        <v>7.940534674983633</v>
      </c>
      <c r="L92" s="53">
        <v>6.5619252259355081</v>
      </c>
      <c r="M92" s="53">
        <v>7.3176231426783618</v>
      </c>
      <c r="N92" s="53">
        <v>7.1973658940491338</v>
      </c>
    </row>
    <row r="93" spans="1:14" x14ac:dyDescent="0.35">
      <c r="A93" s="19">
        <v>85</v>
      </c>
      <c r="B93" s="54">
        <v>5.9216981718054624</v>
      </c>
      <c r="C93" s="54">
        <v>7.3444808770764283</v>
      </c>
      <c r="D93" s="54">
        <v>5.5580435880176919</v>
      </c>
      <c r="E93" s="54">
        <v>6.3486805382790301</v>
      </c>
      <c r="F93" s="54">
        <v>7.6637213269859528</v>
      </c>
      <c r="G93" s="54">
        <v>6.3152345227896474</v>
      </c>
      <c r="H93" s="54">
        <v>6.6364702343355413</v>
      </c>
      <c r="I93" s="54">
        <v>6.6425030432544681</v>
      </c>
      <c r="J93" s="54">
        <v>6.407110901433942</v>
      </c>
      <c r="K93" s="54">
        <v>7.6197536079696899</v>
      </c>
      <c r="L93" s="54">
        <v>5.8301520058441589</v>
      </c>
      <c r="M93" s="54">
        <v>6.8910680799129898</v>
      </c>
      <c r="N93" s="54">
        <v>6.7912209979549685</v>
      </c>
    </row>
    <row r="94" spans="1:14" x14ac:dyDescent="0.35">
      <c r="A94" s="19">
        <v>86</v>
      </c>
      <c r="B94" s="57">
        <v>5.4255303407981152</v>
      </c>
      <c r="C94" s="57">
        <v>6.7257718854859272</v>
      </c>
      <c r="D94" s="57">
        <v>5.1440898683094121</v>
      </c>
      <c r="E94" s="57">
        <v>5.7128007274325885</v>
      </c>
      <c r="F94" s="57">
        <v>7.1514640556318048</v>
      </c>
      <c r="G94" s="57">
        <v>6.0816020118970986</v>
      </c>
      <c r="H94" s="57">
        <v>6.20638111931504</v>
      </c>
      <c r="I94" s="57">
        <v>6.0912004767318777</v>
      </c>
      <c r="J94" s="53">
        <v>6.2012248789198736</v>
      </c>
      <c r="K94" s="53">
        <v>6.9704803866874094</v>
      </c>
      <c r="L94" s="53">
        <v>5.2608713598517687</v>
      </c>
      <c r="M94" s="53">
        <v>6.4720742689959891</v>
      </c>
      <c r="N94" s="53">
        <v>6.2601318797901229</v>
      </c>
    </row>
    <row r="95" spans="1:14" x14ac:dyDescent="0.35">
      <c r="A95" s="19">
        <v>87</v>
      </c>
      <c r="B95" s="57">
        <v>4.9776111413503443</v>
      </c>
      <c r="C95" s="57">
        <v>6.2691129436598843</v>
      </c>
      <c r="D95" s="57">
        <v>4.6377502363153669</v>
      </c>
      <c r="E95" s="57">
        <v>5.499638573082791</v>
      </c>
      <c r="F95" s="57">
        <v>6.5709257528338103</v>
      </c>
      <c r="G95" s="57">
        <v>5.8068836377894311</v>
      </c>
      <c r="H95" s="57">
        <v>5.7138243964060926</v>
      </c>
      <c r="I95" s="57">
        <v>5.9557751288197016</v>
      </c>
      <c r="J95" s="53">
        <v>5.6806372718743754</v>
      </c>
      <c r="K95" s="53">
        <v>6.5933073757803147</v>
      </c>
      <c r="L95" s="53">
        <v>4.6961510270382165</v>
      </c>
      <c r="M95" s="53">
        <v>6.5259697282305753</v>
      </c>
      <c r="N95" s="53">
        <v>6.0281494637621398</v>
      </c>
    </row>
    <row r="96" spans="1:14" x14ac:dyDescent="0.35">
      <c r="A96" s="19">
        <v>88</v>
      </c>
      <c r="B96" s="57">
        <v>5.1884027991069841</v>
      </c>
      <c r="C96" s="57">
        <v>5.9641903192649677</v>
      </c>
      <c r="D96" s="57">
        <v>4.5518112283739915</v>
      </c>
      <c r="E96" s="57">
        <v>5.3372743549605355</v>
      </c>
      <c r="F96" s="57">
        <v>6.415011686382897</v>
      </c>
      <c r="G96" s="57">
        <v>5.2149986309496486</v>
      </c>
      <c r="H96" s="57">
        <v>5.2364527759760238</v>
      </c>
      <c r="I96" s="57">
        <v>5.4042670435969047</v>
      </c>
      <c r="J96" s="53">
        <v>5.1189417473963497</v>
      </c>
      <c r="K96" s="53">
        <v>6.5188730531140333</v>
      </c>
      <c r="L96" s="53">
        <v>4.01646789933121</v>
      </c>
      <c r="M96" s="53">
        <v>6.0998716071096775</v>
      </c>
      <c r="N96" s="53">
        <v>5.3165746531758158</v>
      </c>
    </row>
    <row r="97" spans="1:14" x14ac:dyDescent="0.35">
      <c r="A97" s="19">
        <v>89</v>
      </c>
      <c r="B97" s="57">
        <v>4.8401937941241844</v>
      </c>
      <c r="C97" s="57">
        <v>5.9576957636526791</v>
      </c>
      <c r="D97" s="57">
        <v>4.5053295051163325</v>
      </c>
      <c r="E97" s="57">
        <v>4.9453888452984316</v>
      </c>
      <c r="F97" s="57">
        <v>6.0028389347190858</v>
      </c>
      <c r="G97" s="57">
        <v>4.9031455670308004</v>
      </c>
      <c r="H97" s="57">
        <v>4.8359782233789623</v>
      </c>
      <c r="I97" s="57">
        <v>4.9331848803011757</v>
      </c>
      <c r="J97" s="53">
        <v>4.5201753581108646</v>
      </c>
      <c r="K97" s="53">
        <v>6.3787120607017522</v>
      </c>
      <c r="L97" s="53">
        <v>3.4809070558466533</v>
      </c>
      <c r="M97" s="53">
        <v>6.1954986606746143</v>
      </c>
      <c r="N97" s="53">
        <v>4.903961806002135</v>
      </c>
    </row>
    <row r="98" spans="1:14" x14ac:dyDescent="0.35">
      <c r="A98" s="19">
        <v>90</v>
      </c>
      <c r="B98" s="54">
        <v>4.7299203701871813</v>
      </c>
      <c r="C98" s="54">
        <v>5.544794571871777</v>
      </c>
      <c r="D98" s="54">
        <v>4.0005933814682137</v>
      </c>
      <c r="E98" s="54">
        <v>4.5169388396939443</v>
      </c>
      <c r="F98" s="54">
        <v>5.6588064898511625</v>
      </c>
      <c r="G98" s="54">
        <v>4.5813348249931076</v>
      </c>
      <c r="H98" s="54">
        <v>4.483496894485743</v>
      </c>
      <c r="I98" s="54">
        <v>4.5776921895403797</v>
      </c>
      <c r="J98" s="54">
        <v>4.4612096082954089</v>
      </c>
      <c r="K98" s="54">
        <v>5.6489976726880391</v>
      </c>
      <c r="L98" s="54">
        <v>3.1822969513399837</v>
      </c>
      <c r="M98" s="54">
        <v>5.6768084066471163</v>
      </c>
      <c r="N98" s="54">
        <v>4.5612695382412598</v>
      </c>
    </row>
    <row r="99" spans="1:14" x14ac:dyDescent="0.35">
      <c r="A99" s="19">
        <v>91</v>
      </c>
      <c r="B99" s="57">
        <v>4.2317609310550939</v>
      </c>
      <c r="C99" s="57">
        <v>5.4032125230378654</v>
      </c>
      <c r="D99" s="57">
        <v>3.7089235417899764</v>
      </c>
      <c r="E99" s="57">
        <v>4.2642762982416551</v>
      </c>
      <c r="F99" s="57">
        <v>5.6820408349456075</v>
      </c>
      <c r="G99" s="57">
        <v>3.9135198629390477</v>
      </c>
      <c r="H99" s="57">
        <v>4.5768904773696395</v>
      </c>
      <c r="I99" s="57">
        <v>4.0616696721148626</v>
      </c>
      <c r="J99" s="53">
        <v>4.7485789016545636</v>
      </c>
      <c r="K99" s="53">
        <v>5.4794811682828843</v>
      </c>
      <c r="L99" s="53">
        <v>2.9486675088656935</v>
      </c>
      <c r="M99" s="53">
        <v>6.0705645161290329</v>
      </c>
      <c r="N99" s="53">
        <v>4.2110726643598611</v>
      </c>
    </row>
    <row r="100" spans="1:14" x14ac:dyDescent="0.35">
      <c r="A100" s="19">
        <v>92</v>
      </c>
      <c r="B100" s="57">
        <v>4.0132892628317416</v>
      </c>
      <c r="C100" s="57">
        <v>4.9537960216293229</v>
      </c>
      <c r="D100" s="57">
        <v>3.1183617176348188</v>
      </c>
      <c r="E100" s="57">
        <v>4.0023696900537447</v>
      </c>
      <c r="F100" s="57">
        <v>5.494909985525311</v>
      </c>
      <c r="G100" s="57">
        <v>3.6009615350451818</v>
      </c>
      <c r="H100" s="57">
        <v>4.2529274163827528</v>
      </c>
      <c r="I100" s="57">
        <v>3.8527246449737884</v>
      </c>
      <c r="J100" s="53">
        <v>3.9065946051009268</v>
      </c>
      <c r="K100" s="53">
        <v>5.128978711971957</v>
      </c>
      <c r="L100" s="53">
        <v>3.4178680141851094</v>
      </c>
      <c r="M100" s="53">
        <v>5.5769794721407626</v>
      </c>
      <c r="N100" s="53">
        <v>4.0063025210084033</v>
      </c>
    </row>
    <row r="101" spans="1:14" x14ac:dyDescent="0.35">
      <c r="A101" s="19">
        <v>93</v>
      </c>
      <c r="B101" s="57">
        <v>4.0293210592975637</v>
      </c>
      <c r="C101" s="57">
        <v>4.9994820020878334</v>
      </c>
      <c r="D101" s="57">
        <v>3.133226408125338</v>
      </c>
      <c r="E101" s="57">
        <v>3.7208044982698971</v>
      </c>
      <c r="F101" s="57">
        <v>5.6048899823087135</v>
      </c>
      <c r="G101" s="57">
        <v>3.2457719977167261</v>
      </c>
      <c r="H101" s="57">
        <v>3.9719786306316092</v>
      </c>
      <c r="I101" s="57">
        <v>3.4514539869791547</v>
      </c>
      <c r="J101" s="53">
        <v>3.2376073237187408</v>
      </c>
      <c r="K101" s="53">
        <v>4.5918765831691521</v>
      </c>
      <c r="L101" s="53">
        <v>2.7513386443776939</v>
      </c>
      <c r="M101" s="53">
        <v>5.7954545454545459</v>
      </c>
      <c r="N101" s="53">
        <v>4.408823529411765</v>
      </c>
    </row>
    <row r="102" spans="1:14" x14ac:dyDescent="0.35">
      <c r="A102" s="19">
        <v>94</v>
      </c>
      <c r="B102" s="57">
        <v>3.5752801099108362</v>
      </c>
      <c r="C102" s="57">
        <v>4.6399021922068773</v>
      </c>
      <c r="D102" s="57">
        <v>3.1498546316510483</v>
      </c>
      <c r="E102" s="57">
        <v>3.8802941176470602</v>
      </c>
      <c r="F102" s="57">
        <v>5.2855419799498744</v>
      </c>
      <c r="G102" s="57">
        <v>3.208762402707876</v>
      </c>
      <c r="H102" s="57">
        <v>3.5255770873388892</v>
      </c>
      <c r="I102" s="57">
        <v>3.0475178544824346</v>
      </c>
      <c r="J102" s="53">
        <v>3.9741670101414188</v>
      </c>
      <c r="K102" s="53">
        <v>4.137460127591706</v>
      </c>
      <c r="L102" s="53">
        <v>2.5344129554655872</v>
      </c>
      <c r="M102" s="53">
        <v>4.7954545454545459</v>
      </c>
      <c r="N102" s="53">
        <v>4.711764705882354</v>
      </c>
    </row>
    <row r="103" spans="1:14" x14ac:dyDescent="0.35">
      <c r="A103" s="19">
        <v>95</v>
      </c>
      <c r="B103" s="54">
        <v>3.1059536791452276</v>
      </c>
      <c r="C103" s="54">
        <v>4.7900894264430489</v>
      </c>
      <c r="D103" s="54">
        <v>3.0377184047979013</v>
      </c>
      <c r="E103" s="54">
        <v>4.194852941176471</v>
      </c>
      <c r="F103" s="54">
        <v>5.3202537593984953</v>
      </c>
      <c r="G103" s="54">
        <v>2.9025990095302738</v>
      </c>
      <c r="H103" s="54">
        <v>3.4953601123940174</v>
      </c>
      <c r="I103" s="54">
        <v>2.4858857986578142</v>
      </c>
      <c r="J103" s="54">
        <v>3.6411275536584324</v>
      </c>
      <c r="K103" s="54">
        <v>5.2160087719298245</v>
      </c>
      <c r="L103" s="54">
        <v>2.4385964912280702</v>
      </c>
      <c r="M103" s="54">
        <v>4.75</v>
      </c>
      <c r="N103" s="54">
        <v>3.7117647058823535</v>
      </c>
    </row>
    <row r="104" spans="1:14" x14ac:dyDescent="0.35">
      <c r="A104" s="19">
        <v>96</v>
      </c>
      <c r="B104" s="57">
        <v>2.69240286425527</v>
      </c>
      <c r="C104" s="57">
        <v>5.1139938288107887</v>
      </c>
      <c r="D104" s="57">
        <v>2.759690727122567</v>
      </c>
      <c r="E104" s="57">
        <v>3.6875</v>
      </c>
      <c r="F104" s="57">
        <v>6.5112781954887211</v>
      </c>
      <c r="G104" s="57">
        <v>2.3482308864709265</v>
      </c>
      <c r="H104" s="57">
        <v>3.6288794463658327</v>
      </c>
      <c r="I104" s="57">
        <v>2.0836665336110114</v>
      </c>
      <c r="J104" s="53">
        <v>3.7805769096404758</v>
      </c>
      <c r="K104" s="53">
        <v>4.7708333333333339</v>
      </c>
      <c r="L104" s="53">
        <v>1.6666666666666665</v>
      </c>
      <c r="M104" s="53">
        <v>3.7499999999999991</v>
      </c>
      <c r="N104" s="53">
        <v>3.7000000000000006</v>
      </c>
    </row>
    <row r="105" spans="1:14" x14ac:dyDescent="0.35">
      <c r="A105" s="19">
        <v>97</v>
      </c>
      <c r="B105" s="57">
        <v>3.0630785231114821</v>
      </c>
      <c r="C105" s="57">
        <v>4.8600581240969758</v>
      </c>
      <c r="D105" s="57">
        <v>2.6704426869838782</v>
      </c>
      <c r="E105" s="57">
        <v>3.0416666666666665</v>
      </c>
      <c r="F105" s="57">
        <v>8.2857142857142847</v>
      </c>
      <c r="G105" s="57">
        <v>1.9811806123220037</v>
      </c>
      <c r="H105" s="57">
        <v>3.2517666516313333</v>
      </c>
      <c r="I105" s="57">
        <v>1.8878370574167551</v>
      </c>
      <c r="J105" s="53">
        <v>3.244518482671332</v>
      </c>
      <c r="K105" s="53">
        <v>4.625</v>
      </c>
      <c r="L105" s="53">
        <v>2</v>
      </c>
      <c r="M105" s="53">
        <v>2.7499999999999996</v>
      </c>
      <c r="N105" s="53">
        <v>3.5</v>
      </c>
    </row>
    <row r="106" spans="1:14" x14ac:dyDescent="0.35">
      <c r="A106" s="19">
        <v>98</v>
      </c>
      <c r="B106" s="57">
        <v>4.6664004259850911</v>
      </c>
      <c r="C106" s="57">
        <v>4.8877457024861526</v>
      </c>
      <c r="D106" s="57">
        <v>2.7692500417571408</v>
      </c>
      <c r="E106" s="57">
        <v>3.566666666666666</v>
      </c>
      <c r="F106" s="57">
        <v>7.2857142857142856</v>
      </c>
      <c r="G106" s="57">
        <v>3.3335947350616602</v>
      </c>
      <c r="H106" s="57">
        <v>2.2517666516313333</v>
      </c>
      <c r="I106" s="57">
        <v>1.8089046558803403</v>
      </c>
      <c r="J106" s="53">
        <v>2.2445184826713325</v>
      </c>
      <c r="K106" s="53">
        <v>5</v>
      </c>
      <c r="L106" s="53">
        <v>1.5</v>
      </c>
      <c r="M106" s="53">
        <v>2.5</v>
      </c>
      <c r="N106" s="53">
        <v>2.5</v>
      </c>
    </row>
    <row r="107" spans="1:14" x14ac:dyDescent="0.35">
      <c r="A107" s="19">
        <v>99</v>
      </c>
      <c r="B107" s="57">
        <v>4.5</v>
      </c>
      <c r="C107" s="57">
        <v>6.0010176637348254</v>
      </c>
      <c r="D107" s="57">
        <v>3.5000000000000004</v>
      </c>
      <c r="E107" s="57">
        <v>3.333333333333333</v>
      </c>
      <c r="F107" s="57">
        <v>9</v>
      </c>
      <c r="G107" s="57">
        <v>2.3335947350616602</v>
      </c>
      <c r="H107" s="57">
        <v>1.2517666516313337</v>
      </c>
      <c r="I107" s="57">
        <v>1.2421150278293134</v>
      </c>
      <c r="J107" s="53">
        <v>1.2445184826713325</v>
      </c>
      <c r="K107" s="53">
        <v>4</v>
      </c>
      <c r="L107" s="53">
        <v>1.5</v>
      </c>
      <c r="M107" s="53">
        <v>1.5</v>
      </c>
      <c r="N107" s="53">
        <v>1.5000000000000002</v>
      </c>
    </row>
    <row r="108" spans="1:14" x14ac:dyDescent="0.35">
      <c r="A108" s="19" t="s">
        <v>24</v>
      </c>
      <c r="B108" s="54">
        <v>3.5000000000000004</v>
      </c>
      <c r="C108" s="54">
        <v>8</v>
      </c>
      <c r="D108" s="54">
        <v>3.5</v>
      </c>
      <c r="E108" s="54">
        <v>2.3333333333333335</v>
      </c>
      <c r="F108" s="54">
        <v>8</v>
      </c>
      <c r="G108" s="54">
        <v>2.8333333333333335</v>
      </c>
      <c r="H108" s="54">
        <v>0.5</v>
      </c>
      <c r="I108" s="54">
        <v>0.5</v>
      </c>
      <c r="J108" s="54">
        <v>0.5</v>
      </c>
      <c r="K108" s="54">
        <v>3.0000000000000004</v>
      </c>
      <c r="L108" s="54">
        <v>0.5</v>
      </c>
      <c r="M108" s="54">
        <v>0.5</v>
      </c>
      <c r="N108" s="54">
        <v>0.5</v>
      </c>
    </row>
    <row r="109" spans="1:14" x14ac:dyDescent="0.3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1:14" x14ac:dyDescent="0.35">
      <c r="A110" s="6"/>
    </row>
    <row r="111" spans="1:14" ht="15.5" x14ac:dyDescent="0.35">
      <c r="A111" s="9"/>
    </row>
    <row r="112" spans="1:14" x14ac:dyDescent="0.35">
      <c r="A112" s="6"/>
    </row>
    <row r="113" spans="1:1" x14ac:dyDescent="0.35">
      <c r="A113" s="8" t="s">
        <v>242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90625" style="13"/>
    <col min="8" max="11" width="10.90625" style="12"/>
    <col min="12" max="256" width="10.90625" style="13"/>
    <col min="257" max="257" width="8.7265625" style="13" customWidth="1"/>
    <col min="258" max="260" width="12.7265625" style="13" customWidth="1"/>
    <col min="261" max="512" width="10.90625" style="13"/>
    <col min="513" max="513" width="8.7265625" style="13" customWidth="1"/>
    <col min="514" max="516" width="12.7265625" style="13" customWidth="1"/>
    <col min="517" max="768" width="10.90625" style="13"/>
    <col min="769" max="769" width="8.7265625" style="13" customWidth="1"/>
    <col min="770" max="772" width="12.7265625" style="13" customWidth="1"/>
    <col min="773" max="1024" width="10.90625" style="13"/>
    <col min="1025" max="1025" width="8.7265625" style="13" customWidth="1"/>
    <col min="1026" max="1028" width="12.7265625" style="13" customWidth="1"/>
    <col min="1029" max="1280" width="10.90625" style="13"/>
    <col min="1281" max="1281" width="8.7265625" style="13" customWidth="1"/>
    <col min="1282" max="1284" width="12.7265625" style="13" customWidth="1"/>
    <col min="1285" max="1536" width="10.90625" style="13"/>
    <col min="1537" max="1537" width="8.7265625" style="13" customWidth="1"/>
    <col min="1538" max="1540" width="12.7265625" style="13" customWidth="1"/>
    <col min="1541" max="1792" width="10.90625" style="13"/>
    <col min="1793" max="1793" width="8.7265625" style="13" customWidth="1"/>
    <col min="1794" max="1796" width="12.7265625" style="13" customWidth="1"/>
    <col min="1797" max="2048" width="10.90625" style="13"/>
    <col min="2049" max="2049" width="8.7265625" style="13" customWidth="1"/>
    <col min="2050" max="2052" width="12.7265625" style="13" customWidth="1"/>
    <col min="2053" max="2304" width="10.90625" style="13"/>
    <col min="2305" max="2305" width="8.7265625" style="13" customWidth="1"/>
    <col min="2306" max="2308" width="12.7265625" style="13" customWidth="1"/>
    <col min="2309" max="2560" width="10.90625" style="13"/>
    <col min="2561" max="2561" width="8.7265625" style="13" customWidth="1"/>
    <col min="2562" max="2564" width="12.7265625" style="13" customWidth="1"/>
    <col min="2565" max="2816" width="10.90625" style="13"/>
    <col min="2817" max="2817" width="8.7265625" style="13" customWidth="1"/>
    <col min="2818" max="2820" width="12.7265625" style="13" customWidth="1"/>
    <col min="2821" max="3072" width="10.90625" style="13"/>
    <col min="3073" max="3073" width="8.7265625" style="13" customWidth="1"/>
    <col min="3074" max="3076" width="12.7265625" style="13" customWidth="1"/>
    <col min="3077" max="3328" width="10.90625" style="13"/>
    <col min="3329" max="3329" width="8.7265625" style="13" customWidth="1"/>
    <col min="3330" max="3332" width="12.7265625" style="13" customWidth="1"/>
    <col min="3333" max="3584" width="10.90625" style="13"/>
    <col min="3585" max="3585" width="8.7265625" style="13" customWidth="1"/>
    <col min="3586" max="3588" width="12.7265625" style="13" customWidth="1"/>
    <col min="3589" max="3840" width="10.90625" style="13"/>
    <col min="3841" max="3841" width="8.7265625" style="13" customWidth="1"/>
    <col min="3842" max="3844" width="12.7265625" style="13" customWidth="1"/>
    <col min="3845" max="4096" width="10.90625" style="13"/>
    <col min="4097" max="4097" width="8.7265625" style="13" customWidth="1"/>
    <col min="4098" max="4100" width="12.7265625" style="13" customWidth="1"/>
    <col min="4101" max="4352" width="10.90625" style="13"/>
    <col min="4353" max="4353" width="8.7265625" style="13" customWidth="1"/>
    <col min="4354" max="4356" width="12.7265625" style="13" customWidth="1"/>
    <col min="4357" max="4608" width="10.90625" style="13"/>
    <col min="4609" max="4609" width="8.7265625" style="13" customWidth="1"/>
    <col min="4610" max="4612" width="12.7265625" style="13" customWidth="1"/>
    <col min="4613" max="4864" width="10.90625" style="13"/>
    <col min="4865" max="4865" width="8.7265625" style="13" customWidth="1"/>
    <col min="4866" max="4868" width="12.7265625" style="13" customWidth="1"/>
    <col min="4869" max="5120" width="10.90625" style="13"/>
    <col min="5121" max="5121" width="8.7265625" style="13" customWidth="1"/>
    <col min="5122" max="5124" width="12.7265625" style="13" customWidth="1"/>
    <col min="5125" max="5376" width="10.90625" style="13"/>
    <col min="5377" max="5377" width="8.7265625" style="13" customWidth="1"/>
    <col min="5378" max="5380" width="12.7265625" style="13" customWidth="1"/>
    <col min="5381" max="5632" width="10.90625" style="13"/>
    <col min="5633" max="5633" width="8.7265625" style="13" customWidth="1"/>
    <col min="5634" max="5636" width="12.7265625" style="13" customWidth="1"/>
    <col min="5637" max="5888" width="10.90625" style="13"/>
    <col min="5889" max="5889" width="8.7265625" style="13" customWidth="1"/>
    <col min="5890" max="5892" width="12.7265625" style="13" customWidth="1"/>
    <col min="5893" max="6144" width="10.90625" style="13"/>
    <col min="6145" max="6145" width="8.7265625" style="13" customWidth="1"/>
    <col min="6146" max="6148" width="12.7265625" style="13" customWidth="1"/>
    <col min="6149" max="6400" width="10.90625" style="13"/>
    <col min="6401" max="6401" width="8.7265625" style="13" customWidth="1"/>
    <col min="6402" max="6404" width="12.7265625" style="13" customWidth="1"/>
    <col min="6405" max="6656" width="10.90625" style="13"/>
    <col min="6657" max="6657" width="8.7265625" style="13" customWidth="1"/>
    <col min="6658" max="6660" width="12.7265625" style="13" customWidth="1"/>
    <col min="6661" max="6912" width="10.90625" style="13"/>
    <col min="6913" max="6913" width="8.7265625" style="13" customWidth="1"/>
    <col min="6914" max="6916" width="12.7265625" style="13" customWidth="1"/>
    <col min="6917" max="7168" width="10.90625" style="13"/>
    <col min="7169" max="7169" width="8.7265625" style="13" customWidth="1"/>
    <col min="7170" max="7172" width="12.7265625" style="13" customWidth="1"/>
    <col min="7173" max="7424" width="10.90625" style="13"/>
    <col min="7425" max="7425" width="8.7265625" style="13" customWidth="1"/>
    <col min="7426" max="7428" width="12.7265625" style="13" customWidth="1"/>
    <col min="7429" max="7680" width="10.90625" style="13"/>
    <col min="7681" max="7681" width="8.7265625" style="13" customWidth="1"/>
    <col min="7682" max="7684" width="12.7265625" style="13" customWidth="1"/>
    <col min="7685" max="7936" width="10.90625" style="13"/>
    <col min="7937" max="7937" width="8.7265625" style="13" customWidth="1"/>
    <col min="7938" max="7940" width="12.7265625" style="13" customWidth="1"/>
    <col min="7941" max="8192" width="10.90625" style="13"/>
    <col min="8193" max="8193" width="8.7265625" style="13" customWidth="1"/>
    <col min="8194" max="8196" width="12.7265625" style="13" customWidth="1"/>
    <col min="8197" max="8448" width="10.90625" style="13"/>
    <col min="8449" max="8449" width="8.7265625" style="13" customWidth="1"/>
    <col min="8450" max="8452" width="12.7265625" style="13" customWidth="1"/>
    <col min="8453" max="8704" width="10.90625" style="13"/>
    <col min="8705" max="8705" width="8.7265625" style="13" customWidth="1"/>
    <col min="8706" max="8708" width="12.7265625" style="13" customWidth="1"/>
    <col min="8709" max="8960" width="10.90625" style="13"/>
    <col min="8961" max="8961" width="8.7265625" style="13" customWidth="1"/>
    <col min="8962" max="8964" width="12.7265625" style="13" customWidth="1"/>
    <col min="8965" max="9216" width="10.90625" style="13"/>
    <col min="9217" max="9217" width="8.7265625" style="13" customWidth="1"/>
    <col min="9218" max="9220" width="12.7265625" style="13" customWidth="1"/>
    <col min="9221" max="9472" width="10.90625" style="13"/>
    <col min="9473" max="9473" width="8.7265625" style="13" customWidth="1"/>
    <col min="9474" max="9476" width="12.7265625" style="13" customWidth="1"/>
    <col min="9477" max="9728" width="10.90625" style="13"/>
    <col min="9729" max="9729" width="8.7265625" style="13" customWidth="1"/>
    <col min="9730" max="9732" width="12.7265625" style="13" customWidth="1"/>
    <col min="9733" max="9984" width="10.90625" style="13"/>
    <col min="9985" max="9985" width="8.7265625" style="13" customWidth="1"/>
    <col min="9986" max="9988" width="12.7265625" style="13" customWidth="1"/>
    <col min="9989" max="10240" width="10.90625" style="13"/>
    <col min="10241" max="10241" width="8.7265625" style="13" customWidth="1"/>
    <col min="10242" max="10244" width="12.7265625" style="13" customWidth="1"/>
    <col min="10245" max="10496" width="10.90625" style="13"/>
    <col min="10497" max="10497" width="8.7265625" style="13" customWidth="1"/>
    <col min="10498" max="10500" width="12.7265625" style="13" customWidth="1"/>
    <col min="10501" max="10752" width="10.90625" style="13"/>
    <col min="10753" max="10753" width="8.7265625" style="13" customWidth="1"/>
    <col min="10754" max="10756" width="12.7265625" style="13" customWidth="1"/>
    <col min="10757" max="11008" width="10.90625" style="13"/>
    <col min="11009" max="11009" width="8.7265625" style="13" customWidth="1"/>
    <col min="11010" max="11012" width="12.7265625" style="13" customWidth="1"/>
    <col min="11013" max="11264" width="10.90625" style="13"/>
    <col min="11265" max="11265" width="8.7265625" style="13" customWidth="1"/>
    <col min="11266" max="11268" width="12.7265625" style="13" customWidth="1"/>
    <col min="11269" max="11520" width="10.90625" style="13"/>
    <col min="11521" max="11521" width="8.7265625" style="13" customWidth="1"/>
    <col min="11522" max="11524" width="12.7265625" style="13" customWidth="1"/>
    <col min="11525" max="11776" width="10.90625" style="13"/>
    <col min="11777" max="11777" width="8.7265625" style="13" customWidth="1"/>
    <col min="11778" max="11780" width="12.7265625" style="13" customWidth="1"/>
    <col min="11781" max="12032" width="10.90625" style="13"/>
    <col min="12033" max="12033" width="8.7265625" style="13" customWidth="1"/>
    <col min="12034" max="12036" width="12.7265625" style="13" customWidth="1"/>
    <col min="12037" max="12288" width="10.90625" style="13"/>
    <col min="12289" max="12289" width="8.7265625" style="13" customWidth="1"/>
    <col min="12290" max="12292" width="12.7265625" style="13" customWidth="1"/>
    <col min="12293" max="12544" width="10.90625" style="13"/>
    <col min="12545" max="12545" width="8.7265625" style="13" customWidth="1"/>
    <col min="12546" max="12548" width="12.7265625" style="13" customWidth="1"/>
    <col min="12549" max="12800" width="10.90625" style="13"/>
    <col min="12801" max="12801" width="8.7265625" style="13" customWidth="1"/>
    <col min="12802" max="12804" width="12.7265625" style="13" customWidth="1"/>
    <col min="12805" max="13056" width="10.90625" style="13"/>
    <col min="13057" max="13057" width="8.7265625" style="13" customWidth="1"/>
    <col min="13058" max="13060" width="12.7265625" style="13" customWidth="1"/>
    <col min="13061" max="13312" width="10.90625" style="13"/>
    <col min="13313" max="13313" width="8.7265625" style="13" customWidth="1"/>
    <col min="13314" max="13316" width="12.7265625" style="13" customWidth="1"/>
    <col min="13317" max="13568" width="10.90625" style="13"/>
    <col min="13569" max="13569" width="8.7265625" style="13" customWidth="1"/>
    <col min="13570" max="13572" width="12.7265625" style="13" customWidth="1"/>
    <col min="13573" max="13824" width="10.90625" style="13"/>
    <col min="13825" max="13825" width="8.7265625" style="13" customWidth="1"/>
    <col min="13826" max="13828" width="12.7265625" style="13" customWidth="1"/>
    <col min="13829" max="14080" width="10.90625" style="13"/>
    <col min="14081" max="14081" width="8.7265625" style="13" customWidth="1"/>
    <col min="14082" max="14084" width="12.7265625" style="13" customWidth="1"/>
    <col min="14085" max="14336" width="10.90625" style="13"/>
    <col min="14337" max="14337" width="8.7265625" style="13" customWidth="1"/>
    <col min="14338" max="14340" width="12.7265625" style="13" customWidth="1"/>
    <col min="14341" max="14592" width="10.90625" style="13"/>
    <col min="14593" max="14593" width="8.7265625" style="13" customWidth="1"/>
    <col min="14594" max="14596" width="12.7265625" style="13" customWidth="1"/>
    <col min="14597" max="14848" width="10.90625" style="13"/>
    <col min="14849" max="14849" width="8.7265625" style="13" customWidth="1"/>
    <col min="14850" max="14852" width="12.7265625" style="13" customWidth="1"/>
    <col min="14853" max="15104" width="10.90625" style="13"/>
    <col min="15105" max="15105" width="8.7265625" style="13" customWidth="1"/>
    <col min="15106" max="15108" width="12.7265625" style="13" customWidth="1"/>
    <col min="15109" max="15360" width="10.90625" style="13"/>
    <col min="15361" max="15361" width="8.7265625" style="13" customWidth="1"/>
    <col min="15362" max="15364" width="12.7265625" style="13" customWidth="1"/>
    <col min="15365" max="15616" width="10.90625" style="13"/>
    <col min="15617" max="15617" width="8.7265625" style="13" customWidth="1"/>
    <col min="15618" max="15620" width="12.7265625" style="13" customWidth="1"/>
    <col min="15621" max="15872" width="10.90625" style="13"/>
    <col min="15873" max="15873" width="8.7265625" style="13" customWidth="1"/>
    <col min="15874" max="15876" width="12.7265625" style="13" customWidth="1"/>
    <col min="15877" max="16128" width="10.90625" style="13"/>
    <col min="16129" max="16129" width="8.7265625" style="13" customWidth="1"/>
    <col min="16130" max="16132" width="12.7265625" style="13" customWidth="1"/>
    <col min="16133" max="16384" width="10.9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245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70" t="s">
        <v>0</v>
      </c>
      <c r="B6" s="71" t="s">
        <v>229</v>
      </c>
      <c r="C6" s="78" t="s">
        <v>239</v>
      </c>
      <c r="D6" s="78"/>
      <c r="E6" s="72" t="s">
        <v>230</v>
      </c>
      <c r="F6" s="72" t="s">
        <v>231</v>
      </c>
      <c r="G6" s="72" t="s">
        <v>232</v>
      </c>
      <c r="H6" s="71" t="s">
        <v>233</v>
      </c>
      <c r="I6" s="71" t="s">
        <v>234</v>
      </c>
      <c r="J6" s="71" t="s">
        <v>235</v>
      </c>
      <c r="K6" s="71" t="s">
        <v>236</v>
      </c>
      <c r="L6" s="72" t="s">
        <v>237</v>
      </c>
    </row>
    <row r="7" spans="1:13" s="43" customFormat="1" ht="14.5" x14ac:dyDescent="0.25">
      <c r="A7" s="73"/>
      <c r="B7" s="74"/>
      <c r="C7" s="76">
        <v>44562</v>
      </c>
      <c r="D7" s="76">
        <v>44927</v>
      </c>
      <c r="E7" s="77" t="s">
        <v>3</v>
      </c>
      <c r="F7" s="77" t="s">
        <v>4</v>
      </c>
      <c r="G7" s="77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7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647</v>
      </c>
      <c r="D9" s="11">
        <v>673</v>
      </c>
      <c r="E9" s="64">
        <v>0</v>
      </c>
      <c r="F9" s="21">
        <f>B9/((C9+D9)/2)</f>
        <v>1.5151515151515152E-3</v>
      </c>
      <c r="G9" s="21">
        <f t="shared" ref="G9:G72" si="0">F9/((1+(1-E9)*F9))</f>
        <v>1.5128593040847202E-3</v>
      </c>
      <c r="H9" s="16">
        <v>100000</v>
      </c>
      <c r="I9" s="16">
        <f>H9*G9</f>
        <v>151.28593040847201</v>
      </c>
      <c r="J9" s="16">
        <f t="shared" ref="J9:J72" si="1">H10+I9*E9</f>
        <v>99848.71406959153</v>
      </c>
      <c r="K9" s="16">
        <f>K10+J9</f>
        <v>8124840.3772275066</v>
      </c>
      <c r="L9" s="22">
        <f>K9/H9</f>
        <v>81.248403772275068</v>
      </c>
    </row>
    <row r="10" spans="1:13" ht="14.5" x14ac:dyDescent="0.35">
      <c r="A10" s="19">
        <v>1</v>
      </c>
      <c r="B10" s="62">
        <v>1</v>
      </c>
      <c r="C10" s="11">
        <v>760</v>
      </c>
      <c r="D10" s="11">
        <v>645</v>
      </c>
      <c r="E10" s="64">
        <v>0.83289999999999997</v>
      </c>
      <c r="F10" s="21">
        <f t="shared" ref="F10:F73" si="2">B10/((C10+D10)/2)</f>
        <v>1.4234875444839859E-3</v>
      </c>
      <c r="G10" s="21">
        <f t="shared" si="0"/>
        <v>1.4231490274697648E-3</v>
      </c>
      <c r="H10" s="16">
        <f>H9-I9</f>
        <v>99848.71406959153</v>
      </c>
      <c r="I10" s="16">
        <f t="shared" ref="I10:I73" si="3">H10*G10</f>
        <v>142.09960032224581</v>
      </c>
      <c r="J10" s="16">
        <f t="shared" si="1"/>
        <v>99824.969226377696</v>
      </c>
      <c r="K10" s="16">
        <f t="shared" ref="K10:K73" si="4">K11+J10</f>
        <v>8024991.6631579148</v>
      </c>
      <c r="L10" s="23">
        <f t="shared" ref="L10:L73" si="5">K10/H10</f>
        <v>80.371507414354269</v>
      </c>
    </row>
    <row r="11" spans="1:13" ht="14.5" x14ac:dyDescent="0.35">
      <c r="A11" s="19">
        <v>2</v>
      </c>
      <c r="B11" s="63">
        <v>0</v>
      </c>
      <c r="C11" s="11">
        <v>781</v>
      </c>
      <c r="D11" s="11">
        <v>736</v>
      </c>
      <c r="E11" s="64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99706.614469269291</v>
      </c>
      <c r="I11" s="16">
        <f t="shared" si="3"/>
        <v>0</v>
      </c>
      <c r="J11" s="16">
        <f t="shared" si="1"/>
        <v>99706.614469269291</v>
      </c>
      <c r="K11" s="16">
        <f t="shared" si="4"/>
        <v>7925166.6939315367</v>
      </c>
      <c r="L11" s="23">
        <f t="shared" si="5"/>
        <v>79.484864029498894</v>
      </c>
    </row>
    <row r="12" spans="1:13" ht="14.5" x14ac:dyDescent="0.35">
      <c r="A12" s="19">
        <v>3</v>
      </c>
      <c r="B12" s="63">
        <v>0</v>
      </c>
      <c r="C12" s="11">
        <v>814</v>
      </c>
      <c r="D12" s="11">
        <v>780</v>
      </c>
      <c r="E12" s="64">
        <v>0</v>
      </c>
      <c r="F12" s="21">
        <f t="shared" si="2"/>
        <v>0</v>
      </c>
      <c r="G12" s="21">
        <f t="shared" si="0"/>
        <v>0</v>
      </c>
      <c r="H12" s="16">
        <f t="shared" si="6"/>
        <v>99706.614469269291</v>
      </c>
      <c r="I12" s="16">
        <f t="shared" si="3"/>
        <v>0</v>
      </c>
      <c r="J12" s="16">
        <f t="shared" si="1"/>
        <v>99706.614469269291</v>
      </c>
      <c r="K12" s="16">
        <f t="shared" si="4"/>
        <v>7825460.0794622675</v>
      </c>
      <c r="L12" s="23">
        <f t="shared" si="5"/>
        <v>78.484864029498894</v>
      </c>
    </row>
    <row r="13" spans="1:13" ht="14.5" x14ac:dyDescent="0.35">
      <c r="A13" s="19">
        <v>4</v>
      </c>
      <c r="B13" s="63">
        <v>0</v>
      </c>
      <c r="C13" s="11">
        <v>863</v>
      </c>
      <c r="D13" s="11">
        <v>797</v>
      </c>
      <c r="E13" s="64">
        <v>0</v>
      </c>
      <c r="F13" s="21">
        <f t="shared" si="2"/>
        <v>0</v>
      </c>
      <c r="G13" s="21">
        <f t="shared" si="0"/>
        <v>0</v>
      </c>
      <c r="H13" s="16">
        <f t="shared" si="6"/>
        <v>99706.614469269291</v>
      </c>
      <c r="I13" s="16">
        <f t="shared" si="3"/>
        <v>0</v>
      </c>
      <c r="J13" s="16">
        <f t="shared" si="1"/>
        <v>99706.614469269291</v>
      </c>
      <c r="K13" s="16">
        <f t="shared" si="4"/>
        <v>7725753.4649929982</v>
      </c>
      <c r="L13" s="23">
        <f t="shared" si="5"/>
        <v>77.484864029498894</v>
      </c>
    </row>
    <row r="14" spans="1:13" ht="14.5" x14ac:dyDescent="0.35">
      <c r="A14" s="19">
        <v>5</v>
      </c>
      <c r="B14" s="63">
        <v>0</v>
      </c>
      <c r="C14" s="11">
        <v>943</v>
      </c>
      <c r="D14" s="11">
        <v>865</v>
      </c>
      <c r="E14" s="64">
        <v>0</v>
      </c>
      <c r="F14" s="21">
        <f t="shared" si="2"/>
        <v>0</v>
      </c>
      <c r="G14" s="21">
        <f t="shared" si="0"/>
        <v>0</v>
      </c>
      <c r="H14" s="16">
        <f t="shared" si="6"/>
        <v>99706.614469269291</v>
      </c>
      <c r="I14" s="16">
        <f t="shared" si="3"/>
        <v>0</v>
      </c>
      <c r="J14" s="16">
        <f t="shared" si="1"/>
        <v>99706.614469269291</v>
      </c>
      <c r="K14" s="16">
        <f t="shared" si="4"/>
        <v>7626046.8505237289</v>
      </c>
      <c r="L14" s="23">
        <f t="shared" si="5"/>
        <v>76.484864029498894</v>
      </c>
    </row>
    <row r="15" spans="1:13" ht="14.5" x14ac:dyDescent="0.35">
      <c r="A15" s="19">
        <v>6</v>
      </c>
      <c r="B15" s="63">
        <v>0</v>
      </c>
      <c r="C15" s="11">
        <v>941</v>
      </c>
      <c r="D15" s="11">
        <v>915</v>
      </c>
      <c r="E15" s="64">
        <v>0</v>
      </c>
      <c r="F15" s="21">
        <f t="shared" si="2"/>
        <v>0</v>
      </c>
      <c r="G15" s="21">
        <f t="shared" si="0"/>
        <v>0</v>
      </c>
      <c r="H15" s="16">
        <f t="shared" si="6"/>
        <v>99706.614469269291</v>
      </c>
      <c r="I15" s="16">
        <f t="shared" si="3"/>
        <v>0</v>
      </c>
      <c r="J15" s="16">
        <f t="shared" si="1"/>
        <v>99706.614469269291</v>
      </c>
      <c r="K15" s="16">
        <f t="shared" si="4"/>
        <v>7526340.2360544596</v>
      </c>
      <c r="L15" s="23">
        <f t="shared" si="5"/>
        <v>75.484864029498894</v>
      </c>
    </row>
    <row r="16" spans="1:13" ht="14.5" x14ac:dyDescent="0.35">
      <c r="A16" s="19">
        <v>7</v>
      </c>
      <c r="B16" s="63">
        <v>0</v>
      </c>
      <c r="C16" s="11">
        <v>902</v>
      </c>
      <c r="D16" s="11">
        <v>932</v>
      </c>
      <c r="E16" s="64">
        <v>0</v>
      </c>
      <c r="F16" s="21">
        <f t="shared" si="2"/>
        <v>0</v>
      </c>
      <c r="G16" s="21">
        <f t="shared" si="0"/>
        <v>0</v>
      </c>
      <c r="H16" s="16">
        <f t="shared" si="6"/>
        <v>99706.614469269291</v>
      </c>
      <c r="I16" s="16">
        <f t="shared" si="3"/>
        <v>0</v>
      </c>
      <c r="J16" s="16">
        <f t="shared" si="1"/>
        <v>99706.614469269291</v>
      </c>
      <c r="K16" s="16">
        <f t="shared" si="4"/>
        <v>7426633.6215851903</v>
      </c>
      <c r="L16" s="23">
        <f t="shared" si="5"/>
        <v>74.484864029498894</v>
      </c>
    </row>
    <row r="17" spans="1:12" ht="14.5" x14ac:dyDescent="0.35">
      <c r="A17" s="19">
        <v>8</v>
      </c>
      <c r="B17" s="63">
        <v>0</v>
      </c>
      <c r="C17" s="11">
        <v>934</v>
      </c>
      <c r="D17" s="11">
        <v>899</v>
      </c>
      <c r="E17" s="64">
        <v>0</v>
      </c>
      <c r="F17" s="21">
        <f t="shared" si="2"/>
        <v>0</v>
      </c>
      <c r="G17" s="21">
        <f t="shared" si="0"/>
        <v>0</v>
      </c>
      <c r="H17" s="16">
        <f t="shared" si="6"/>
        <v>99706.614469269291</v>
      </c>
      <c r="I17" s="16">
        <f t="shared" si="3"/>
        <v>0</v>
      </c>
      <c r="J17" s="16">
        <f t="shared" si="1"/>
        <v>99706.614469269291</v>
      </c>
      <c r="K17" s="16">
        <f t="shared" si="4"/>
        <v>7326927.007115921</v>
      </c>
      <c r="L17" s="23">
        <f t="shared" si="5"/>
        <v>73.484864029498894</v>
      </c>
    </row>
    <row r="18" spans="1:12" ht="14.5" x14ac:dyDescent="0.35">
      <c r="A18" s="19">
        <v>9</v>
      </c>
      <c r="B18" s="63">
        <v>0</v>
      </c>
      <c r="C18" s="11">
        <v>953</v>
      </c>
      <c r="D18" s="11">
        <v>942</v>
      </c>
      <c r="E18" s="64">
        <v>0</v>
      </c>
      <c r="F18" s="21">
        <f t="shared" si="2"/>
        <v>0</v>
      </c>
      <c r="G18" s="21">
        <f t="shared" si="0"/>
        <v>0</v>
      </c>
      <c r="H18" s="16">
        <f t="shared" si="6"/>
        <v>99706.614469269291</v>
      </c>
      <c r="I18" s="16">
        <f t="shared" si="3"/>
        <v>0</v>
      </c>
      <c r="J18" s="16">
        <f t="shared" si="1"/>
        <v>99706.614469269291</v>
      </c>
      <c r="K18" s="16">
        <f t="shared" si="4"/>
        <v>7227220.3926466517</v>
      </c>
      <c r="L18" s="23">
        <f t="shared" si="5"/>
        <v>72.484864029498894</v>
      </c>
    </row>
    <row r="19" spans="1:12" ht="14.5" x14ac:dyDescent="0.35">
      <c r="A19" s="19">
        <v>10</v>
      </c>
      <c r="B19" s="63">
        <v>0</v>
      </c>
      <c r="C19" s="11">
        <v>1019</v>
      </c>
      <c r="D19" s="11">
        <v>963</v>
      </c>
      <c r="E19" s="64">
        <v>0</v>
      </c>
      <c r="F19" s="21">
        <f t="shared" si="2"/>
        <v>0</v>
      </c>
      <c r="G19" s="21">
        <f t="shared" si="0"/>
        <v>0</v>
      </c>
      <c r="H19" s="16">
        <f t="shared" si="6"/>
        <v>99706.614469269291</v>
      </c>
      <c r="I19" s="16">
        <f t="shared" si="3"/>
        <v>0</v>
      </c>
      <c r="J19" s="16">
        <f t="shared" si="1"/>
        <v>99706.614469269291</v>
      </c>
      <c r="K19" s="16">
        <f t="shared" si="4"/>
        <v>7127513.7781773824</v>
      </c>
      <c r="L19" s="23">
        <f t="shared" si="5"/>
        <v>71.484864029498894</v>
      </c>
    </row>
    <row r="20" spans="1:12" ht="14.5" x14ac:dyDescent="0.35">
      <c r="A20" s="19">
        <v>11</v>
      </c>
      <c r="B20" s="63">
        <v>0</v>
      </c>
      <c r="C20" s="11">
        <v>1115</v>
      </c>
      <c r="D20" s="11">
        <v>1032</v>
      </c>
      <c r="E20" s="64">
        <v>0</v>
      </c>
      <c r="F20" s="21">
        <f t="shared" si="2"/>
        <v>0</v>
      </c>
      <c r="G20" s="21">
        <f t="shared" si="0"/>
        <v>0</v>
      </c>
      <c r="H20" s="16">
        <f t="shared" si="6"/>
        <v>99706.614469269291</v>
      </c>
      <c r="I20" s="16">
        <f t="shared" si="3"/>
        <v>0</v>
      </c>
      <c r="J20" s="16">
        <f t="shared" si="1"/>
        <v>99706.614469269291</v>
      </c>
      <c r="K20" s="16">
        <f t="shared" si="4"/>
        <v>7027807.1637081131</v>
      </c>
      <c r="L20" s="23">
        <f t="shared" si="5"/>
        <v>70.484864029498894</v>
      </c>
    </row>
    <row r="21" spans="1:12" ht="14.5" x14ac:dyDescent="0.35">
      <c r="A21" s="19">
        <v>12</v>
      </c>
      <c r="B21" s="63">
        <v>0</v>
      </c>
      <c r="C21" s="11">
        <v>1098</v>
      </c>
      <c r="D21" s="11">
        <v>1116</v>
      </c>
      <c r="E21" s="64">
        <v>0</v>
      </c>
      <c r="F21" s="21">
        <f t="shared" si="2"/>
        <v>0</v>
      </c>
      <c r="G21" s="21">
        <f t="shared" si="0"/>
        <v>0</v>
      </c>
      <c r="H21" s="16">
        <f t="shared" si="6"/>
        <v>99706.614469269291</v>
      </c>
      <c r="I21" s="16">
        <f t="shared" si="3"/>
        <v>0</v>
      </c>
      <c r="J21" s="16">
        <f t="shared" si="1"/>
        <v>99706.614469269291</v>
      </c>
      <c r="K21" s="16">
        <f t="shared" si="4"/>
        <v>6928100.5492388438</v>
      </c>
      <c r="L21" s="23">
        <f t="shared" si="5"/>
        <v>69.484864029498894</v>
      </c>
    </row>
    <row r="22" spans="1:12" ht="14.5" x14ac:dyDescent="0.35">
      <c r="A22" s="19">
        <v>13</v>
      </c>
      <c r="B22" s="63">
        <v>1</v>
      </c>
      <c r="C22" s="11">
        <v>1186</v>
      </c>
      <c r="D22" s="11">
        <v>1095</v>
      </c>
      <c r="E22" s="64">
        <v>0.89319999999999999</v>
      </c>
      <c r="F22" s="21">
        <f t="shared" si="2"/>
        <v>8.7680841736080669E-4</v>
      </c>
      <c r="G22" s="21">
        <f t="shared" si="0"/>
        <v>8.7672631795637193E-4</v>
      </c>
      <c r="H22" s="16">
        <f t="shared" si="6"/>
        <v>99706.614469269291</v>
      </c>
      <c r="I22" s="16">
        <f t="shared" si="3"/>
        <v>87.415412979537976</v>
      </c>
      <c r="J22" s="16">
        <f t="shared" si="1"/>
        <v>99697.278503163077</v>
      </c>
      <c r="K22" s="16">
        <f t="shared" si="4"/>
        <v>6828393.9347695746</v>
      </c>
      <c r="L22" s="23">
        <f t="shared" si="5"/>
        <v>68.484864029498894</v>
      </c>
    </row>
    <row r="23" spans="1:12" ht="14.5" x14ac:dyDescent="0.35">
      <c r="A23" s="19">
        <v>14</v>
      </c>
      <c r="B23" s="63">
        <v>0</v>
      </c>
      <c r="C23" s="11">
        <v>1118</v>
      </c>
      <c r="D23" s="11">
        <v>1193</v>
      </c>
      <c r="E23" s="64">
        <v>0</v>
      </c>
      <c r="F23" s="21">
        <f t="shared" si="2"/>
        <v>0</v>
      </c>
      <c r="G23" s="21">
        <f t="shared" si="0"/>
        <v>0</v>
      </c>
      <c r="H23" s="16">
        <f t="shared" si="6"/>
        <v>99619.199056289755</v>
      </c>
      <c r="I23" s="16">
        <f t="shared" si="3"/>
        <v>0</v>
      </c>
      <c r="J23" s="16">
        <f t="shared" si="1"/>
        <v>99619.199056289755</v>
      </c>
      <c r="K23" s="16">
        <f t="shared" si="4"/>
        <v>6728696.6562664118</v>
      </c>
      <c r="L23" s="23">
        <f t="shared" si="5"/>
        <v>67.544175420085111</v>
      </c>
    </row>
    <row r="24" spans="1:12" ht="14.5" x14ac:dyDescent="0.35">
      <c r="A24" s="19">
        <v>15</v>
      </c>
      <c r="B24" s="63">
        <v>0</v>
      </c>
      <c r="C24" s="11">
        <v>1153</v>
      </c>
      <c r="D24" s="11">
        <v>1111</v>
      </c>
      <c r="E24" s="64">
        <v>0</v>
      </c>
      <c r="F24" s="21">
        <f t="shared" si="2"/>
        <v>0</v>
      </c>
      <c r="G24" s="21">
        <f t="shared" si="0"/>
        <v>0</v>
      </c>
      <c r="H24" s="16">
        <f t="shared" si="6"/>
        <v>99619.199056289755</v>
      </c>
      <c r="I24" s="16">
        <f t="shared" si="3"/>
        <v>0</v>
      </c>
      <c r="J24" s="16">
        <f t="shared" si="1"/>
        <v>99619.199056289755</v>
      </c>
      <c r="K24" s="16">
        <f t="shared" si="4"/>
        <v>6629077.4572101217</v>
      </c>
      <c r="L24" s="23">
        <f t="shared" si="5"/>
        <v>66.544175420085097</v>
      </c>
    </row>
    <row r="25" spans="1:12" ht="14.5" x14ac:dyDescent="0.35">
      <c r="A25" s="19">
        <v>16</v>
      </c>
      <c r="B25" s="63">
        <v>0</v>
      </c>
      <c r="C25" s="11">
        <v>1103</v>
      </c>
      <c r="D25" s="11">
        <v>1148</v>
      </c>
      <c r="E25" s="64">
        <v>0</v>
      </c>
      <c r="F25" s="21">
        <f t="shared" si="2"/>
        <v>0</v>
      </c>
      <c r="G25" s="21">
        <f t="shared" si="0"/>
        <v>0</v>
      </c>
      <c r="H25" s="16">
        <f t="shared" si="6"/>
        <v>99619.199056289755</v>
      </c>
      <c r="I25" s="16">
        <f t="shared" si="3"/>
        <v>0</v>
      </c>
      <c r="J25" s="16">
        <f t="shared" si="1"/>
        <v>99619.199056289755</v>
      </c>
      <c r="K25" s="16">
        <f t="shared" si="4"/>
        <v>6529458.2581538316</v>
      </c>
      <c r="L25" s="23">
        <f t="shared" si="5"/>
        <v>65.544175420085097</v>
      </c>
    </row>
    <row r="26" spans="1:12" ht="14.5" x14ac:dyDescent="0.35">
      <c r="A26" s="19">
        <v>17</v>
      </c>
      <c r="B26" s="63">
        <v>0</v>
      </c>
      <c r="C26" s="11">
        <v>1141</v>
      </c>
      <c r="D26" s="11">
        <v>1122</v>
      </c>
      <c r="E26" s="64">
        <v>0</v>
      </c>
      <c r="F26" s="21">
        <f t="shared" si="2"/>
        <v>0</v>
      </c>
      <c r="G26" s="21">
        <f t="shared" si="0"/>
        <v>0</v>
      </c>
      <c r="H26" s="16">
        <f t="shared" si="6"/>
        <v>99619.199056289755</v>
      </c>
      <c r="I26" s="16">
        <f t="shared" si="3"/>
        <v>0</v>
      </c>
      <c r="J26" s="16">
        <f t="shared" si="1"/>
        <v>99619.199056289755</v>
      </c>
      <c r="K26" s="16">
        <f t="shared" si="4"/>
        <v>6429839.0590975415</v>
      </c>
      <c r="L26" s="23">
        <f t="shared" si="5"/>
        <v>64.544175420085097</v>
      </c>
    </row>
    <row r="27" spans="1:12" x14ac:dyDescent="0.25">
      <c r="A27" s="19">
        <v>18</v>
      </c>
      <c r="B27" s="11">
        <v>0</v>
      </c>
      <c r="C27" s="11">
        <v>1140</v>
      </c>
      <c r="D27" s="11">
        <v>1166</v>
      </c>
      <c r="E27" s="64">
        <v>0</v>
      </c>
      <c r="F27" s="21">
        <f t="shared" si="2"/>
        <v>0</v>
      </c>
      <c r="G27" s="21">
        <f t="shared" si="0"/>
        <v>0</v>
      </c>
      <c r="H27" s="16">
        <f t="shared" si="6"/>
        <v>99619.199056289755</v>
      </c>
      <c r="I27" s="16">
        <f t="shared" si="3"/>
        <v>0</v>
      </c>
      <c r="J27" s="16">
        <f t="shared" si="1"/>
        <v>99619.199056289755</v>
      </c>
      <c r="K27" s="16">
        <f t="shared" si="4"/>
        <v>6330219.8600412514</v>
      </c>
      <c r="L27" s="23">
        <f t="shared" si="5"/>
        <v>63.544175420085089</v>
      </c>
    </row>
    <row r="28" spans="1:12" x14ac:dyDescent="0.25">
      <c r="A28" s="19">
        <v>19</v>
      </c>
      <c r="B28" s="11">
        <v>0</v>
      </c>
      <c r="C28" s="11">
        <v>1170</v>
      </c>
      <c r="D28" s="11">
        <v>1159</v>
      </c>
      <c r="E28" s="64">
        <v>0</v>
      </c>
      <c r="F28" s="21">
        <f t="shared" si="2"/>
        <v>0</v>
      </c>
      <c r="G28" s="21">
        <f t="shared" si="0"/>
        <v>0</v>
      </c>
      <c r="H28" s="16">
        <f t="shared" si="6"/>
        <v>99619.199056289755</v>
      </c>
      <c r="I28" s="16">
        <f t="shared" si="3"/>
        <v>0</v>
      </c>
      <c r="J28" s="16">
        <f t="shared" si="1"/>
        <v>99619.199056289755</v>
      </c>
      <c r="K28" s="16">
        <f t="shared" si="4"/>
        <v>6230600.6609849613</v>
      </c>
      <c r="L28" s="23">
        <f t="shared" si="5"/>
        <v>62.544175420085089</v>
      </c>
    </row>
    <row r="29" spans="1:12" x14ac:dyDescent="0.25">
      <c r="A29" s="19">
        <v>20</v>
      </c>
      <c r="B29" s="11">
        <v>0</v>
      </c>
      <c r="C29" s="11">
        <v>1191</v>
      </c>
      <c r="D29" s="11">
        <v>1157</v>
      </c>
      <c r="E29" s="64">
        <v>0</v>
      </c>
      <c r="F29" s="21">
        <f t="shared" si="2"/>
        <v>0</v>
      </c>
      <c r="G29" s="21">
        <f t="shared" si="0"/>
        <v>0</v>
      </c>
      <c r="H29" s="16">
        <f t="shared" si="6"/>
        <v>99619.199056289755</v>
      </c>
      <c r="I29" s="16">
        <f t="shared" si="3"/>
        <v>0</v>
      </c>
      <c r="J29" s="16">
        <f t="shared" si="1"/>
        <v>99619.199056289755</v>
      </c>
      <c r="K29" s="16">
        <f t="shared" si="4"/>
        <v>6130981.4619286712</v>
      </c>
      <c r="L29" s="23">
        <f t="shared" si="5"/>
        <v>61.544175420085082</v>
      </c>
    </row>
    <row r="30" spans="1:12" x14ac:dyDescent="0.25">
      <c r="A30" s="19">
        <v>21</v>
      </c>
      <c r="B30" s="11">
        <v>1</v>
      </c>
      <c r="C30" s="11">
        <v>1144</v>
      </c>
      <c r="D30" s="11">
        <v>1193</v>
      </c>
      <c r="E30" s="64">
        <v>0.95889999999999997</v>
      </c>
      <c r="F30" s="21">
        <f t="shared" si="2"/>
        <v>8.5579803166452718E-4</v>
      </c>
      <c r="G30" s="21">
        <f t="shared" si="0"/>
        <v>8.5576793148311168E-4</v>
      </c>
      <c r="H30" s="16">
        <f t="shared" si="6"/>
        <v>99619.199056289755</v>
      </c>
      <c r="I30" s="16">
        <f t="shared" si="3"/>
        <v>85.250915912405432</v>
      </c>
      <c r="J30" s="16">
        <f t="shared" si="1"/>
        <v>99615.695243645765</v>
      </c>
      <c r="K30" s="16">
        <f t="shared" si="4"/>
        <v>6031362.2628723811</v>
      </c>
      <c r="L30" s="23">
        <f t="shared" si="5"/>
        <v>60.544175420085082</v>
      </c>
    </row>
    <row r="31" spans="1:12" x14ac:dyDescent="0.25">
      <c r="A31" s="19">
        <v>22</v>
      </c>
      <c r="B31" s="11">
        <v>1</v>
      </c>
      <c r="C31" s="11">
        <v>1061</v>
      </c>
      <c r="D31" s="11">
        <v>1179</v>
      </c>
      <c r="E31" s="64">
        <v>0.34789999999999999</v>
      </c>
      <c r="F31" s="21">
        <f t="shared" si="2"/>
        <v>8.9285714285714283E-4</v>
      </c>
      <c r="G31" s="21">
        <f t="shared" si="0"/>
        <v>8.9233759522692178E-4</v>
      </c>
      <c r="H31" s="16">
        <f t="shared" si="6"/>
        <v>99533.948140377353</v>
      </c>
      <c r="I31" s="16">
        <f t="shared" si="3"/>
        <v>88.817883927025477</v>
      </c>
      <c r="J31" s="16">
        <f t="shared" si="1"/>
        <v>99476.029998268539</v>
      </c>
      <c r="K31" s="16">
        <f t="shared" si="4"/>
        <v>5931746.5676287357</v>
      </c>
      <c r="L31" s="23">
        <f t="shared" si="5"/>
        <v>59.595210261959245</v>
      </c>
    </row>
    <row r="32" spans="1:12" x14ac:dyDescent="0.25">
      <c r="A32" s="19">
        <v>23</v>
      </c>
      <c r="B32" s="11">
        <v>1</v>
      </c>
      <c r="C32" s="11">
        <v>1045</v>
      </c>
      <c r="D32" s="11">
        <v>1082</v>
      </c>
      <c r="E32" s="64">
        <v>0.58079999999999998</v>
      </c>
      <c r="F32" s="21">
        <f t="shared" si="2"/>
        <v>9.4029149036201217E-4</v>
      </c>
      <c r="G32" s="21">
        <f t="shared" si="0"/>
        <v>9.3992100151966431E-4</v>
      </c>
      <c r="H32" s="16">
        <f t="shared" si="6"/>
        <v>99445.130256450328</v>
      </c>
      <c r="I32" s="16">
        <f t="shared" si="3"/>
        <v>93.470566426896269</v>
      </c>
      <c r="J32" s="16">
        <f t="shared" si="1"/>
        <v>99405.947395004172</v>
      </c>
      <c r="K32" s="16">
        <f t="shared" si="4"/>
        <v>5832270.5376304667</v>
      </c>
      <c r="L32" s="23">
        <f t="shared" si="5"/>
        <v>58.648126083098646</v>
      </c>
    </row>
    <row r="33" spans="1:12" x14ac:dyDescent="0.25">
      <c r="A33" s="19">
        <v>24</v>
      </c>
      <c r="B33" s="11">
        <v>0</v>
      </c>
      <c r="C33" s="11">
        <v>1020</v>
      </c>
      <c r="D33" s="11">
        <v>1048</v>
      </c>
      <c r="E33" s="64">
        <v>0</v>
      </c>
      <c r="F33" s="21">
        <f t="shared" si="2"/>
        <v>0</v>
      </c>
      <c r="G33" s="21">
        <f t="shared" si="0"/>
        <v>0</v>
      </c>
      <c r="H33" s="16">
        <f t="shared" si="6"/>
        <v>99351.659690023429</v>
      </c>
      <c r="I33" s="16">
        <f t="shared" si="3"/>
        <v>0</v>
      </c>
      <c r="J33" s="16">
        <f t="shared" si="1"/>
        <v>99351.659690023429</v>
      </c>
      <c r="K33" s="16">
        <f t="shared" si="4"/>
        <v>5732864.5902354624</v>
      </c>
      <c r="L33" s="23">
        <f t="shared" si="5"/>
        <v>57.702756130314931</v>
      </c>
    </row>
    <row r="34" spans="1:12" x14ac:dyDescent="0.25">
      <c r="A34" s="19">
        <v>25</v>
      </c>
      <c r="B34" s="11">
        <v>0</v>
      </c>
      <c r="C34" s="11">
        <v>1002</v>
      </c>
      <c r="D34" s="11">
        <v>1023</v>
      </c>
      <c r="E34" s="64">
        <v>0</v>
      </c>
      <c r="F34" s="21">
        <f t="shared" si="2"/>
        <v>0</v>
      </c>
      <c r="G34" s="21">
        <f t="shared" si="0"/>
        <v>0</v>
      </c>
      <c r="H34" s="16">
        <f t="shared" si="6"/>
        <v>99351.659690023429</v>
      </c>
      <c r="I34" s="16">
        <f t="shared" si="3"/>
        <v>0</v>
      </c>
      <c r="J34" s="16">
        <f t="shared" si="1"/>
        <v>99351.659690023429</v>
      </c>
      <c r="K34" s="16">
        <f t="shared" si="4"/>
        <v>5633512.930545439</v>
      </c>
      <c r="L34" s="23">
        <f t="shared" si="5"/>
        <v>56.702756130314931</v>
      </c>
    </row>
    <row r="35" spans="1:12" x14ac:dyDescent="0.25">
      <c r="A35" s="19">
        <v>26</v>
      </c>
      <c r="B35" s="11">
        <v>0</v>
      </c>
      <c r="C35" s="11">
        <v>968</v>
      </c>
      <c r="D35" s="11">
        <v>1003</v>
      </c>
      <c r="E35" s="64">
        <v>0</v>
      </c>
      <c r="F35" s="21">
        <f t="shared" si="2"/>
        <v>0</v>
      </c>
      <c r="G35" s="21">
        <f t="shared" si="0"/>
        <v>0</v>
      </c>
      <c r="H35" s="16">
        <f t="shared" si="6"/>
        <v>99351.659690023429</v>
      </c>
      <c r="I35" s="16">
        <f t="shared" si="3"/>
        <v>0</v>
      </c>
      <c r="J35" s="16">
        <f t="shared" si="1"/>
        <v>99351.659690023429</v>
      </c>
      <c r="K35" s="16">
        <f t="shared" si="4"/>
        <v>5534161.2708554156</v>
      </c>
      <c r="L35" s="23">
        <f t="shared" si="5"/>
        <v>55.702756130314931</v>
      </c>
    </row>
    <row r="36" spans="1:12" x14ac:dyDescent="0.25">
      <c r="A36" s="19">
        <v>27</v>
      </c>
      <c r="B36" s="11">
        <v>1</v>
      </c>
      <c r="C36" s="11">
        <v>998</v>
      </c>
      <c r="D36" s="11">
        <v>945</v>
      </c>
      <c r="E36" s="64">
        <v>0.43559999999999999</v>
      </c>
      <c r="F36" s="21">
        <f t="shared" si="2"/>
        <v>1.029336078229542E-3</v>
      </c>
      <c r="G36" s="21">
        <f t="shared" si="0"/>
        <v>1.0287384251496095E-3</v>
      </c>
      <c r="H36" s="16">
        <f t="shared" si="6"/>
        <v>99351.659690023429</v>
      </c>
      <c r="I36" s="16">
        <f t="shared" si="3"/>
        <v>102.20686992551464</v>
      </c>
      <c r="J36" s="16">
        <f t="shared" si="1"/>
        <v>99293.974132637464</v>
      </c>
      <c r="K36" s="16">
        <f t="shared" si="4"/>
        <v>5434809.6111653922</v>
      </c>
      <c r="L36" s="23">
        <f t="shared" si="5"/>
        <v>54.702756130314931</v>
      </c>
    </row>
    <row r="37" spans="1:12" x14ac:dyDescent="0.25">
      <c r="A37" s="19">
        <v>28</v>
      </c>
      <c r="B37" s="11">
        <v>1</v>
      </c>
      <c r="C37" s="11">
        <v>1017</v>
      </c>
      <c r="D37" s="11">
        <v>976</v>
      </c>
      <c r="E37" s="64">
        <v>0.41370000000000001</v>
      </c>
      <c r="F37" s="21">
        <f t="shared" si="2"/>
        <v>1.0035122930255895E-3</v>
      </c>
      <c r="G37" s="21">
        <f t="shared" si="0"/>
        <v>1.002922214456261E-3</v>
      </c>
      <c r="H37" s="16">
        <f t="shared" si="6"/>
        <v>99249.452820097911</v>
      </c>
      <c r="I37" s="16">
        <f t="shared" si="3"/>
        <v>99.53948100590479</v>
      </c>
      <c r="J37" s="16">
        <f t="shared" si="1"/>
        <v>99191.092822384147</v>
      </c>
      <c r="K37" s="16">
        <f t="shared" si="4"/>
        <v>5335515.6370327547</v>
      </c>
      <c r="L37" s="23">
        <f t="shared" si="5"/>
        <v>53.758640329272609</v>
      </c>
    </row>
    <row r="38" spans="1:12" x14ac:dyDescent="0.25">
      <c r="A38" s="19">
        <v>29</v>
      </c>
      <c r="B38" s="11">
        <v>0</v>
      </c>
      <c r="C38" s="11">
        <v>1046</v>
      </c>
      <c r="D38" s="11">
        <v>995</v>
      </c>
      <c r="E38" s="64">
        <v>0</v>
      </c>
      <c r="F38" s="21">
        <f t="shared" si="2"/>
        <v>0</v>
      </c>
      <c r="G38" s="21">
        <f t="shared" si="0"/>
        <v>0</v>
      </c>
      <c r="H38" s="16">
        <f t="shared" si="6"/>
        <v>99149.913339092003</v>
      </c>
      <c r="I38" s="16">
        <f t="shared" si="3"/>
        <v>0</v>
      </c>
      <c r="J38" s="16">
        <f t="shared" si="1"/>
        <v>99149.913339092003</v>
      </c>
      <c r="K38" s="16">
        <f t="shared" si="4"/>
        <v>5236324.5442103706</v>
      </c>
      <c r="L38" s="23">
        <f t="shared" si="5"/>
        <v>52.812194865992247</v>
      </c>
    </row>
    <row r="39" spans="1:12" x14ac:dyDescent="0.25">
      <c r="A39" s="19">
        <v>30</v>
      </c>
      <c r="B39" s="11">
        <v>1</v>
      </c>
      <c r="C39" s="11">
        <v>1058</v>
      </c>
      <c r="D39" s="11">
        <v>1027</v>
      </c>
      <c r="E39" s="64">
        <v>2.7000000000000001E-3</v>
      </c>
      <c r="F39" s="21">
        <f t="shared" si="2"/>
        <v>9.5923261390887292E-4</v>
      </c>
      <c r="G39" s="21">
        <f t="shared" si="0"/>
        <v>9.5831584806208882E-4</v>
      </c>
      <c r="H39" s="16">
        <f t="shared" si="6"/>
        <v>99149.913339092003</v>
      </c>
      <c r="I39" s="16">
        <f t="shared" si="3"/>
        <v>95.016933286834572</v>
      </c>
      <c r="J39" s="16">
        <f t="shared" si="1"/>
        <v>99055.152951525044</v>
      </c>
      <c r="K39" s="16">
        <f t="shared" si="4"/>
        <v>5137174.6308712782</v>
      </c>
      <c r="L39" s="23">
        <f t="shared" si="5"/>
        <v>51.81219486599224</v>
      </c>
    </row>
    <row r="40" spans="1:12" x14ac:dyDescent="0.25">
      <c r="A40" s="19">
        <v>31</v>
      </c>
      <c r="B40" s="11">
        <v>0</v>
      </c>
      <c r="C40" s="11">
        <v>1105</v>
      </c>
      <c r="D40" s="11">
        <v>1046</v>
      </c>
      <c r="E40" s="64">
        <v>0</v>
      </c>
      <c r="F40" s="21">
        <f t="shared" si="2"/>
        <v>0</v>
      </c>
      <c r="G40" s="21">
        <f t="shared" si="0"/>
        <v>0</v>
      </c>
      <c r="H40" s="16">
        <f t="shared" si="6"/>
        <v>99054.896405805164</v>
      </c>
      <c r="I40" s="16">
        <f t="shared" si="3"/>
        <v>0</v>
      </c>
      <c r="J40" s="16">
        <f t="shared" si="1"/>
        <v>99054.896405805164</v>
      </c>
      <c r="K40" s="16">
        <f t="shared" si="4"/>
        <v>5038119.4779197536</v>
      </c>
      <c r="L40" s="23">
        <f t="shared" si="5"/>
        <v>50.861892351890766</v>
      </c>
    </row>
    <row r="41" spans="1:12" x14ac:dyDescent="0.25">
      <c r="A41" s="19">
        <v>32</v>
      </c>
      <c r="B41" s="11">
        <v>1</v>
      </c>
      <c r="C41" s="11">
        <v>1120</v>
      </c>
      <c r="D41" s="11">
        <v>1084</v>
      </c>
      <c r="E41" s="64">
        <v>0.89859999999999995</v>
      </c>
      <c r="F41" s="21">
        <f t="shared" si="2"/>
        <v>9.0744101633393826E-4</v>
      </c>
      <c r="G41" s="21">
        <f t="shared" si="0"/>
        <v>9.0735752626754681E-4</v>
      </c>
      <c r="H41" s="16">
        <f t="shared" si="6"/>
        <v>99054.896405805164</v>
      </c>
      <c r="I41" s="16">
        <f t="shared" si="3"/>
        <v>89.878205767459491</v>
      </c>
      <c r="J41" s="16">
        <f t="shared" si="1"/>
        <v>99045.782755740351</v>
      </c>
      <c r="K41" s="16">
        <f t="shared" si="4"/>
        <v>4939064.5815139487</v>
      </c>
      <c r="L41" s="23">
        <f t="shared" si="5"/>
        <v>49.861892351890766</v>
      </c>
    </row>
    <row r="42" spans="1:12" x14ac:dyDescent="0.25">
      <c r="A42" s="19">
        <v>33</v>
      </c>
      <c r="B42" s="11">
        <v>0</v>
      </c>
      <c r="C42" s="11">
        <v>1193</v>
      </c>
      <c r="D42" s="11">
        <v>1122</v>
      </c>
      <c r="E42" s="64">
        <v>0</v>
      </c>
      <c r="F42" s="21">
        <f t="shared" si="2"/>
        <v>0</v>
      </c>
      <c r="G42" s="21">
        <f t="shared" si="0"/>
        <v>0</v>
      </c>
      <c r="H42" s="16">
        <f t="shared" si="6"/>
        <v>98965.01820003771</v>
      </c>
      <c r="I42" s="16">
        <f t="shared" si="3"/>
        <v>0</v>
      </c>
      <c r="J42" s="16">
        <f t="shared" si="1"/>
        <v>98965.01820003771</v>
      </c>
      <c r="K42" s="16">
        <f t="shared" si="4"/>
        <v>4840018.7987582088</v>
      </c>
      <c r="L42" s="23">
        <f t="shared" si="5"/>
        <v>48.906359911692157</v>
      </c>
    </row>
    <row r="43" spans="1:12" x14ac:dyDescent="0.25">
      <c r="A43" s="19">
        <v>34</v>
      </c>
      <c r="B43" s="11">
        <v>2</v>
      </c>
      <c r="C43" s="11">
        <v>1255</v>
      </c>
      <c r="D43" s="11">
        <v>1185</v>
      </c>
      <c r="E43" s="64">
        <v>0.32879999999999998</v>
      </c>
      <c r="F43" s="21">
        <f t="shared" si="2"/>
        <v>1.639344262295082E-3</v>
      </c>
      <c r="G43" s="21">
        <f t="shared" si="0"/>
        <v>1.6375424287243283E-3</v>
      </c>
      <c r="H43" s="16">
        <f t="shared" si="6"/>
        <v>98965.01820003771</v>
      </c>
      <c r="I43" s="16">
        <f t="shared" si="3"/>
        <v>162.0594162620371</v>
      </c>
      <c r="J43" s="16">
        <f t="shared" si="1"/>
        <v>98856.243919842629</v>
      </c>
      <c r="K43" s="16">
        <f t="shared" si="4"/>
        <v>4741053.7805581708</v>
      </c>
      <c r="L43" s="23">
        <f t="shared" si="5"/>
        <v>47.906359911692149</v>
      </c>
    </row>
    <row r="44" spans="1:12" x14ac:dyDescent="0.25">
      <c r="A44" s="19">
        <v>35</v>
      </c>
      <c r="B44" s="11">
        <v>0</v>
      </c>
      <c r="C44" s="11">
        <v>1280</v>
      </c>
      <c r="D44" s="11">
        <v>1224</v>
      </c>
      <c r="E44" s="64">
        <v>0</v>
      </c>
      <c r="F44" s="21">
        <f t="shared" si="2"/>
        <v>0</v>
      </c>
      <c r="G44" s="21">
        <f t="shared" si="0"/>
        <v>0</v>
      </c>
      <c r="H44" s="16">
        <f t="shared" si="6"/>
        <v>98802.95878377567</v>
      </c>
      <c r="I44" s="16">
        <f t="shared" si="3"/>
        <v>0</v>
      </c>
      <c r="J44" s="16">
        <f t="shared" si="1"/>
        <v>98802.95878377567</v>
      </c>
      <c r="K44" s="16">
        <f t="shared" si="4"/>
        <v>4642197.5366383279</v>
      </c>
      <c r="L44" s="23">
        <f t="shared" si="5"/>
        <v>46.984397975343008</v>
      </c>
    </row>
    <row r="45" spans="1:12" x14ac:dyDescent="0.25">
      <c r="A45" s="19">
        <v>36</v>
      </c>
      <c r="B45" s="11">
        <v>0</v>
      </c>
      <c r="C45" s="11">
        <v>1312</v>
      </c>
      <c r="D45" s="11">
        <v>1291</v>
      </c>
      <c r="E45" s="64">
        <v>0</v>
      </c>
      <c r="F45" s="21">
        <f t="shared" si="2"/>
        <v>0</v>
      </c>
      <c r="G45" s="21">
        <f t="shared" si="0"/>
        <v>0</v>
      </c>
      <c r="H45" s="16">
        <f t="shared" si="6"/>
        <v>98802.95878377567</v>
      </c>
      <c r="I45" s="16">
        <f t="shared" si="3"/>
        <v>0</v>
      </c>
      <c r="J45" s="16">
        <f t="shared" si="1"/>
        <v>98802.95878377567</v>
      </c>
      <c r="K45" s="16">
        <f t="shared" si="4"/>
        <v>4543394.5778545523</v>
      </c>
      <c r="L45" s="23">
        <f t="shared" si="5"/>
        <v>45.984397975343008</v>
      </c>
    </row>
    <row r="46" spans="1:12" x14ac:dyDescent="0.25">
      <c r="A46" s="19">
        <v>37</v>
      </c>
      <c r="B46" s="11">
        <v>1</v>
      </c>
      <c r="C46" s="11">
        <v>1406</v>
      </c>
      <c r="D46" s="11">
        <v>1305</v>
      </c>
      <c r="E46" s="64">
        <v>7.3999999999999996E-2</v>
      </c>
      <c r="F46" s="21">
        <f t="shared" si="2"/>
        <v>7.377351530800443E-4</v>
      </c>
      <c r="G46" s="21">
        <f t="shared" si="0"/>
        <v>7.372315187116732E-4</v>
      </c>
      <c r="H46" s="16">
        <f t="shared" si="6"/>
        <v>98802.95878377567</v>
      </c>
      <c r="I46" s="16">
        <f t="shared" si="3"/>
        <v>72.840655357369783</v>
      </c>
      <c r="J46" s="16">
        <f t="shared" si="1"/>
        <v>98735.508336914747</v>
      </c>
      <c r="K46" s="16">
        <f t="shared" si="4"/>
        <v>4444591.6190707767</v>
      </c>
      <c r="L46" s="23">
        <f t="shared" si="5"/>
        <v>44.984397975343008</v>
      </c>
    </row>
    <row r="47" spans="1:12" x14ac:dyDescent="0.25">
      <c r="A47" s="19">
        <v>38</v>
      </c>
      <c r="B47" s="11">
        <v>2</v>
      </c>
      <c r="C47" s="11">
        <v>1382</v>
      </c>
      <c r="D47" s="11">
        <v>1374</v>
      </c>
      <c r="E47" s="64">
        <v>0.38219999999999998</v>
      </c>
      <c r="F47" s="21">
        <f t="shared" si="2"/>
        <v>1.4513788098693759E-3</v>
      </c>
      <c r="G47" s="21">
        <f t="shared" si="0"/>
        <v>1.4500785797582369E-3</v>
      </c>
      <c r="H47" s="16">
        <f t="shared" si="6"/>
        <v>98730.118128418297</v>
      </c>
      <c r="I47" s="16">
        <f t="shared" si="3"/>
        <v>143.16642947501975</v>
      </c>
      <c r="J47" s="16">
        <f t="shared" si="1"/>
        <v>98641.669908288633</v>
      </c>
      <c r="K47" s="16">
        <f t="shared" si="4"/>
        <v>4345856.110733862</v>
      </c>
      <c r="L47" s="23">
        <f t="shared" si="5"/>
        <v>44.017531763521298</v>
      </c>
    </row>
    <row r="48" spans="1:12" x14ac:dyDescent="0.25">
      <c r="A48" s="19">
        <v>39</v>
      </c>
      <c r="B48" s="11">
        <v>2</v>
      </c>
      <c r="C48" s="11">
        <v>1505</v>
      </c>
      <c r="D48" s="11">
        <v>1349</v>
      </c>
      <c r="E48" s="64">
        <v>0.45340000000000003</v>
      </c>
      <c r="F48" s="21">
        <f t="shared" si="2"/>
        <v>1.4015416958654519E-3</v>
      </c>
      <c r="G48" s="21">
        <f t="shared" si="0"/>
        <v>1.4004688209424986E-3</v>
      </c>
      <c r="H48" s="16">
        <f t="shared" si="6"/>
        <v>98586.951698943274</v>
      </c>
      <c r="I48" s="16">
        <f t="shared" si="3"/>
        <v>138.06795200613416</v>
      </c>
      <c r="J48" s="16">
        <f t="shared" si="1"/>
        <v>98511.483756376721</v>
      </c>
      <c r="K48" s="16">
        <f t="shared" si="4"/>
        <v>4247214.4408255732</v>
      </c>
      <c r="L48" s="23">
        <f t="shared" si="5"/>
        <v>43.080898309903802</v>
      </c>
    </row>
    <row r="49" spans="1:12" x14ac:dyDescent="0.25">
      <c r="A49" s="19">
        <v>40</v>
      </c>
      <c r="B49" s="11">
        <v>3</v>
      </c>
      <c r="C49" s="11">
        <v>1521</v>
      </c>
      <c r="D49" s="11">
        <v>1487</v>
      </c>
      <c r="E49" s="64">
        <v>0.59179999999999999</v>
      </c>
      <c r="F49" s="21">
        <f t="shared" si="2"/>
        <v>1.9946808510638296E-3</v>
      </c>
      <c r="G49" s="21">
        <f t="shared" si="0"/>
        <v>1.9930580459554008E-3</v>
      </c>
      <c r="H49" s="16">
        <f t="shared" si="6"/>
        <v>98448.883746937136</v>
      </c>
      <c r="I49" s="16">
        <f t="shared" si="3"/>
        <v>196.21433986716093</v>
      </c>
      <c r="J49" s="16">
        <f t="shared" si="1"/>
        <v>98368.789053403365</v>
      </c>
      <c r="K49" s="16">
        <f t="shared" si="4"/>
        <v>4148702.9570691967</v>
      </c>
      <c r="L49" s="23">
        <f t="shared" si="5"/>
        <v>42.140680515316333</v>
      </c>
    </row>
    <row r="50" spans="1:12" x14ac:dyDescent="0.25">
      <c r="A50" s="19">
        <v>41</v>
      </c>
      <c r="B50" s="11">
        <v>1</v>
      </c>
      <c r="C50" s="11">
        <v>1543</v>
      </c>
      <c r="D50" s="11">
        <v>1490</v>
      </c>
      <c r="E50" s="64">
        <v>0.1014</v>
      </c>
      <c r="F50" s="21">
        <f t="shared" si="2"/>
        <v>6.594131223211342E-4</v>
      </c>
      <c r="G50" s="21">
        <f t="shared" si="0"/>
        <v>6.5902261936975556E-4</v>
      </c>
      <c r="H50" s="16">
        <f t="shared" si="6"/>
        <v>98252.669407069974</v>
      </c>
      <c r="I50" s="16">
        <f t="shared" si="3"/>
        <v>64.750731552717909</v>
      </c>
      <c r="J50" s="16">
        <f t="shared" si="1"/>
        <v>98194.484399696696</v>
      </c>
      <c r="K50" s="16">
        <f t="shared" si="4"/>
        <v>4050334.1680157934</v>
      </c>
      <c r="L50" s="23">
        <f t="shared" si="5"/>
        <v>41.223655219329267</v>
      </c>
    </row>
    <row r="51" spans="1:12" x14ac:dyDescent="0.25">
      <c r="A51" s="19">
        <v>42</v>
      </c>
      <c r="B51" s="11">
        <v>4</v>
      </c>
      <c r="C51" s="11">
        <v>1627</v>
      </c>
      <c r="D51" s="11">
        <v>1520</v>
      </c>
      <c r="E51" s="64">
        <v>0.50819999999999999</v>
      </c>
      <c r="F51" s="21">
        <f t="shared" si="2"/>
        <v>2.5421035907213221E-3</v>
      </c>
      <c r="G51" s="21">
        <f t="shared" si="0"/>
        <v>2.5389294045601203E-3</v>
      </c>
      <c r="H51" s="16">
        <f t="shared" si="6"/>
        <v>98187.918675517256</v>
      </c>
      <c r="I51" s="16">
        <f t="shared" si="3"/>
        <v>249.29219389782855</v>
      </c>
      <c r="J51" s="16">
        <f t="shared" si="1"/>
        <v>98065.316774558305</v>
      </c>
      <c r="K51" s="16">
        <f t="shared" si="4"/>
        <v>3952139.6836160966</v>
      </c>
      <c r="L51" s="23">
        <f t="shared" si="5"/>
        <v>40.250773587296194</v>
      </c>
    </row>
    <row r="52" spans="1:12" x14ac:dyDescent="0.25">
      <c r="A52" s="19">
        <v>43</v>
      </c>
      <c r="B52" s="11">
        <v>3</v>
      </c>
      <c r="C52" s="11">
        <v>1721</v>
      </c>
      <c r="D52" s="11">
        <v>1606</v>
      </c>
      <c r="E52" s="64">
        <v>0.52239999999999998</v>
      </c>
      <c r="F52" s="21">
        <f t="shared" si="2"/>
        <v>1.8034265103697023E-3</v>
      </c>
      <c r="G52" s="21">
        <f t="shared" si="0"/>
        <v>1.8018745261069997E-3</v>
      </c>
      <c r="H52" s="16">
        <f t="shared" si="6"/>
        <v>97938.626481619431</v>
      </c>
      <c r="I52" s="16">
        <f t="shared" si="3"/>
        <v>176.47311617913846</v>
      </c>
      <c r="J52" s="16">
        <f t="shared" si="1"/>
        <v>97854.342921332267</v>
      </c>
      <c r="K52" s="16">
        <f t="shared" si="4"/>
        <v>3854074.3668415383</v>
      </c>
      <c r="L52" s="23">
        <f t="shared" si="5"/>
        <v>39.351934015174791</v>
      </c>
    </row>
    <row r="53" spans="1:12" x14ac:dyDescent="0.25">
      <c r="A53" s="19">
        <v>44</v>
      </c>
      <c r="B53" s="11">
        <v>5</v>
      </c>
      <c r="C53" s="11">
        <v>1665</v>
      </c>
      <c r="D53" s="11">
        <v>1701</v>
      </c>
      <c r="E53" s="64">
        <v>0.31780000000000003</v>
      </c>
      <c r="F53" s="21">
        <f t="shared" si="2"/>
        <v>2.9708853238265003E-3</v>
      </c>
      <c r="G53" s="21">
        <f t="shared" si="0"/>
        <v>2.9648762964662825E-3</v>
      </c>
      <c r="H53" s="16">
        <f t="shared" si="6"/>
        <v>97762.153365440288</v>
      </c>
      <c r="I53" s="16">
        <f t="shared" si="3"/>
        <v>289.8526912046953</v>
      </c>
      <c r="J53" s="16">
        <f t="shared" si="1"/>
        <v>97564.415859500441</v>
      </c>
      <c r="K53" s="16">
        <f t="shared" si="4"/>
        <v>3756220.0239202059</v>
      </c>
      <c r="L53" s="23">
        <f t="shared" si="5"/>
        <v>38.422026260809226</v>
      </c>
    </row>
    <row r="54" spans="1:12" x14ac:dyDescent="0.25">
      <c r="A54" s="19">
        <v>45</v>
      </c>
      <c r="B54" s="11">
        <v>1</v>
      </c>
      <c r="C54" s="11">
        <v>1626</v>
      </c>
      <c r="D54" s="11">
        <v>1630</v>
      </c>
      <c r="E54" s="64">
        <v>0.31509999999999999</v>
      </c>
      <c r="F54" s="21">
        <f t="shared" si="2"/>
        <v>6.1425061425061424E-4</v>
      </c>
      <c r="G54" s="21">
        <f t="shared" si="0"/>
        <v>6.139923075359758E-4</v>
      </c>
      <c r="H54" s="16">
        <f t="shared" si="6"/>
        <v>97472.300674235594</v>
      </c>
      <c r="I54" s="16">
        <f t="shared" si="3"/>
        <v>59.847242811814361</v>
      </c>
      <c r="J54" s="16">
        <f t="shared" si="1"/>
        <v>97431.311297633787</v>
      </c>
      <c r="K54" s="16">
        <f t="shared" si="4"/>
        <v>3658655.6080607055</v>
      </c>
      <c r="L54" s="23">
        <f t="shared" si="5"/>
        <v>37.535336528973318</v>
      </c>
    </row>
    <row r="55" spans="1:12" x14ac:dyDescent="0.25">
      <c r="A55" s="19">
        <v>46</v>
      </c>
      <c r="B55" s="11">
        <v>0</v>
      </c>
      <c r="C55" s="11">
        <v>1590</v>
      </c>
      <c r="D55" s="11">
        <v>1579</v>
      </c>
      <c r="E55" s="64">
        <v>0</v>
      </c>
      <c r="F55" s="21">
        <f t="shared" si="2"/>
        <v>0</v>
      </c>
      <c r="G55" s="21">
        <f t="shared" si="0"/>
        <v>0</v>
      </c>
      <c r="H55" s="16">
        <f t="shared" si="6"/>
        <v>97412.453431423783</v>
      </c>
      <c r="I55" s="16">
        <f t="shared" si="3"/>
        <v>0</v>
      </c>
      <c r="J55" s="16">
        <f t="shared" si="1"/>
        <v>97412.453431423783</v>
      </c>
      <c r="K55" s="16">
        <f t="shared" si="4"/>
        <v>3561224.2967630718</v>
      </c>
      <c r="L55" s="23">
        <f t="shared" si="5"/>
        <v>36.558203508036016</v>
      </c>
    </row>
    <row r="56" spans="1:12" x14ac:dyDescent="0.25">
      <c r="A56" s="19">
        <v>47</v>
      </c>
      <c r="B56" s="11">
        <v>2</v>
      </c>
      <c r="C56" s="11">
        <v>1521</v>
      </c>
      <c r="D56" s="11">
        <v>1537</v>
      </c>
      <c r="E56" s="64">
        <v>0.3342</v>
      </c>
      <c r="F56" s="21">
        <f t="shared" si="2"/>
        <v>1.3080444735120995E-3</v>
      </c>
      <c r="G56" s="21">
        <f t="shared" si="0"/>
        <v>1.3069062940345739E-3</v>
      </c>
      <c r="H56" s="16">
        <f t="shared" si="6"/>
        <v>97412.453431423783</v>
      </c>
      <c r="I56" s="16">
        <f t="shared" si="3"/>
        <v>127.30894850687756</v>
      </c>
      <c r="J56" s="16">
        <f t="shared" si="1"/>
        <v>97327.691133507906</v>
      </c>
      <c r="K56" s="16">
        <f t="shared" si="4"/>
        <v>3463811.843331648</v>
      </c>
      <c r="L56" s="23">
        <f t="shared" si="5"/>
        <v>35.558203508036016</v>
      </c>
    </row>
    <row r="57" spans="1:12" x14ac:dyDescent="0.25">
      <c r="A57" s="19">
        <v>48</v>
      </c>
      <c r="B57" s="11">
        <v>0</v>
      </c>
      <c r="C57" s="11">
        <v>1461</v>
      </c>
      <c r="D57" s="11">
        <v>1482</v>
      </c>
      <c r="E57" s="64">
        <v>0</v>
      </c>
      <c r="F57" s="21">
        <f t="shared" si="2"/>
        <v>0</v>
      </c>
      <c r="G57" s="21">
        <f t="shared" si="0"/>
        <v>0</v>
      </c>
      <c r="H57" s="16">
        <f t="shared" si="6"/>
        <v>97285.144482916905</v>
      </c>
      <c r="I57" s="16">
        <f t="shared" si="3"/>
        <v>0</v>
      </c>
      <c r="J57" s="16">
        <f t="shared" si="1"/>
        <v>97285.144482916905</v>
      </c>
      <c r="K57" s="16">
        <f t="shared" si="4"/>
        <v>3366484.15219814</v>
      </c>
      <c r="L57" s="23">
        <f t="shared" si="5"/>
        <v>34.604298221392767</v>
      </c>
    </row>
    <row r="58" spans="1:12" x14ac:dyDescent="0.25">
      <c r="A58" s="19">
        <v>49</v>
      </c>
      <c r="B58" s="11">
        <v>1</v>
      </c>
      <c r="C58" s="11">
        <v>1583</v>
      </c>
      <c r="D58" s="11">
        <v>1431</v>
      </c>
      <c r="E58" s="64">
        <v>0.3589</v>
      </c>
      <c r="F58" s="21">
        <f t="shared" si="2"/>
        <v>6.6357000663570006E-4</v>
      </c>
      <c r="G58" s="21">
        <f t="shared" si="0"/>
        <v>6.6328783421996127E-4</v>
      </c>
      <c r="H58" s="16">
        <f t="shared" si="6"/>
        <v>97285.144482916905</v>
      </c>
      <c r="I58" s="16">
        <f t="shared" si="3"/>
        <v>64.528052785849965</v>
      </c>
      <c r="J58" s="16">
        <f t="shared" si="1"/>
        <v>97243.775548275895</v>
      </c>
      <c r="K58" s="16">
        <f t="shared" si="4"/>
        <v>3269199.0077152234</v>
      </c>
      <c r="L58" s="23">
        <f t="shared" si="5"/>
        <v>33.604298221392774</v>
      </c>
    </row>
    <row r="59" spans="1:12" x14ac:dyDescent="0.25">
      <c r="A59" s="19">
        <v>50</v>
      </c>
      <c r="B59" s="11">
        <v>2</v>
      </c>
      <c r="C59" s="11">
        <v>1541</v>
      </c>
      <c r="D59" s="11">
        <v>1538</v>
      </c>
      <c r="E59" s="64">
        <v>0.18079999999999999</v>
      </c>
      <c r="F59" s="21">
        <f t="shared" si="2"/>
        <v>1.2991230919129587E-3</v>
      </c>
      <c r="G59" s="21">
        <f t="shared" si="0"/>
        <v>1.2977419808629775E-3</v>
      </c>
      <c r="H59" s="16">
        <f t="shared" si="6"/>
        <v>97220.616430131049</v>
      </c>
      <c r="I59" s="16">
        <f t="shared" si="3"/>
        <v>126.167275346758</v>
      </c>
      <c r="J59" s="16">
        <f t="shared" si="1"/>
        <v>97117.260198166987</v>
      </c>
      <c r="K59" s="16">
        <f t="shared" si="4"/>
        <v>3171955.2321669473</v>
      </c>
      <c r="L59" s="23">
        <f t="shared" si="5"/>
        <v>32.626364125622644</v>
      </c>
    </row>
    <row r="60" spans="1:12" x14ac:dyDescent="0.25">
      <c r="A60" s="19">
        <v>51</v>
      </c>
      <c r="B60" s="11">
        <v>1</v>
      </c>
      <c r="C60" s="11">
        <v>1524</v>
      </c>
      <c r="D60" s="11">
        <v>1503</v>
      </c>
      <c r="E60" s="64">
        <v>0.31230000000000002</v>
      </c>
      <c r="F60" s="21">
        <f t="shared" si="2"/>
        <v>6.6072018500165175E-4</v>
      </c>
      <c r="G60" s="21">
        <f t="shared" si="0"/>
        <v>6.6042010511642641E-4</v>
      </c>
      <c r="H60" s="16">
        <f t="shared" si="6"/>
        <v>97094.449154784292</v>
      </c>
      <c r="I60" s="16">
        <f t="shared" si="3"/>
        <v>64.123126317024159</v>
      </c>
      <c r="J60" s="16">
        <f t="shared" si="1"/>
        <v>97050.351680816078</v>
      </c>
      <c r="K60" s="16">
        <f t="shared" si="4"/>
        <v>3074837.9719687803</v>
      </c>
      <c r="L60" s="23">
        <f t="shared" si="5"/>
        <v>31.66852480997127</v>
      </c>
    </row>
    <row r="61" spans="1:12" x14ac:dyDescent="0.25">
      <c r="A61" s="19">
        <v>52</v>
      </c>
      <c r="B61" s="11">
        <v>3</v>
      </c>
      <c r="C61" s="11">
        <v>1508</v>
      </c>
      <c r="D61" s="11">
        <v>1485</v>
      </c>
      <c r="E61" s="64">
        <v>0.60270000000000001</v>
      </c>
      <c r="F61" s="21">
        <f t="shared" si="2"/>
        <v>2.0046775810223854E-3</v>
      </c>
      <c r="G61" s="21">
        <f t="shared" si="0"/>
        <v>2.0030822093649566E-3</v>
      </c>
      <c r="H61" s="16">
        <f t="shared" si="6"/>
        <v>97030.326028467272</v>
      </c>
      <c r="I61" s="16">
        <f t="shared" si="3"/>
        <v>194.35971983650427</v>
      </c>
      <c r="J61" s="16">
        <f t="shared" si="1"/>
        <v>96953.106911776238</v>
      </c>
      <c r="K61" s="16">
        <f t="shared" si="4"/>
        <v>2977787.6202879641</v>
      </c>
      <c r="L61" s="23">
        <f t="shared" si="5"/>
        <v>30.689246776459608</v>
      </c>
    </row>
    <row r="62" spans="1:12" x14ac:dyDescent="0.25">
      <c r="A62" s="19">
        <v>53</v>
      </c>
      <c r="B62" s="11">
        <v>3</v>
      </c>
      <c r="C62" s="11">
        <v>1446</v>
      </c>
      <c r="D62" s="11">
        <v>1477</v>
      </c>
      <c r="E62" s="64">
        <v>0.51959999999999995</v>
      </c>
      <c r="F62" s="21">
        <f t="shared" si="2"/>
        <v>2.0526855969893944E-3</v>
      </c>
      <c r="G62" s="21">
        <f t="shared" si="0"/>
        <v>2.0506634169575647E-3</v>
      </c>
      <c r="H62" s="16">
        <f t="shared" si="6"/>
        <v>96835.96630863077</v>
      </c>
      <c r="I62" s="16">
        <f t="shared" si="3"/>
        <v>198.57797355484439</v>
      </c>
      <c r="J62" s="16">
        <f t="shared" si="1"/>
        <v>96740.569450135023</v>
      </c>
      <c r="K62" s="16">
        <f t="shared" si="4"/>
        <v>2880834.513376188</v>
      </c>
      <c r="L62" s="23">
        <f t="shared" si="5"/>
        <v>29.749633562746052</v>
      </c>
    </row>
    <row r="63" spans="1:12" x14ac:dyDescent="0.25">
      <c r="A63" s="19">
        <v>54</v>
      </c>
      <c r="B63" s="11">
        <v>4</v>
      </c>
      <c r="C63" s="11">
        <v>1511</v>
      </c>
      <c r="D63" s="11">
        <v>1423</v>
      </c>
      <c r="E63" s="64">
        <v>0.43769999999999998</v>
      </c>
      <c r="F63" s="21">
        <f t="shared" si="2"/>
        <v>2.7266530334014998E-3</v>
      </c>
      <c r="G63" s="21">
        <f t="shared" si="0"/>
        <v>2.7224789368610852E-3</v>
      </c>
      <c r="H63" s="16">
        <f t="shared" si="6"/>
        <v>96637.388335075928</v>
      </c>
      <c r="I63" s="16">
        <f t="shared" si="3"/>
        <v>263.09325425550935</v>
      </c>
      <c r="J63" s="16">
        <f t="shared" si="1"/>
        <v>96489.450998208049</v>
      </c>
      <c r="K63" s="16">
        <f t="shared" si="4"/>
        <v>2784093.9439260531</v>
      </c>
      <c r="L63" s="23">
        <f t="shared" si="5"/>
        <v>28.809697694567415</v>
      </c>
    </row>
    <row r="64" spans="1:12" x14ac:dyDescent="0.25">
      <c r="A64" s="19">
        <v>55</v>
      </c>
      <c r="B64" s="11">
        <v>0</v>
      </c>
      <c r="C64" s="11">
        <v>1422</v>
      </c>
      <c r="D64" s="11">
        <v>1484</v>
      </c>
      <c r="E64" s="64">
        <v>0</v>
      </c>
      <c r="F64" s="21">
        <f t="shared" si="2"/>
        <v>0</v>
      </c>
      <c r="G64" s="21">
        <f t="shared" si="0"/>
        <v>0</v>
      </c>
      <c r="H64" s="16">
        <f t="shared" si="6"/>
        <v>96374.295080820419</v>
      </c>
      <c r="I64" s="16">
        <f t="shared" si="3"/>
        <v>0</v>
      </c>
      <c r="J64" s="16">
        <f t="shared" si="1"/>
        <v>96374.295080820419</v>
      </c>
      <c r="K64" s="16">
        <f t="shared" si="4"/>
        <v>2687604.4929278451</v>
      </c>
      <c r="L64" s="23">
        <f t="shared" si="5"/>
        <v>27.88715072493131</v>
      </c>
    </row>
    <row r="65" spans="1:12" x14ac:dyDescent="0.25">
      <c r="A65" s="19">
        <v>56</v>
      </c>
      <c r="B65" s="11">
        <v>5</v>
      </c>
      <c r="C65" s="11">
        <v>1373</v>
      </c>
      <c r="D65" s="11">
        <v>1410</v>
      </c>
      <c r="E65" s="64">
        <v>0.46850000000000003</v>
      </c>
      <c r="F65" s="21">
        <f t="shared" si="2"/>
        <v>3.5932446999640674E-3</v>
      </c>
      <c r="G65" s="21">
        <f t="shared" si="0"/>
        <v>3.5863953678117425E-3</v>
      </c>
      <c r="H65" s="16">
        <f t="shared" si="6"/>
        <v>96374.295080820419</v>
      </c>
      <c r="I65" s="16">
        <f t="shared" si="3"/>
        <v>345.63632545397633</v>
      </c>
      <c r="J65" s="16">
        <f t="shared" si="1"/>
        <v>96190.589373841634</v>
      </c>
      <c r="K65" s="16">
        <f t="shared" si="4"/>
        <v>2591230.1978470245</v>
      </c>
      <c r="L65" s="23">
        <f t="shared" si="5"/>
        <v>26.88715072493131</v>
      </c>
    </row>
    <row r="66" spans="1:12" x14ac:dyDescent="0.25">
      <c r="A66" s="19">
        <v>57</v>
      </c>
      <c r="B66" s="11">
        <v>5</v>
      </c>
      <c r="C66" s="11">
        <v>1356</v>
      </c>
      <c r="D66" s="11">
        <v>1336</v>
      </c>
      <c r="E66" s="64">
        <v>0.57150000000000001</v>
      </c>
      <c r="F66" s="21">
        <f t="shared" si="2"/>
        <v>3.714710252600297E-3</v>
      </c>
      <c r="G66" s="21">
        <f t="shared" si="0"/>
        <v>3.7088067470612339E-3</v>
      </c>
      <c r="H66" s="16">
        <f t="shared" si="6"/>
        <v>96028.658755366443</v>
      </c>
      <c r="I66" s="16">
        <f t="shared" si="3"/>
        <v>356.15173750314392</v>
      </c>
      <c r="J66" s="16">
        <f t="shared" si="1"/>
        <v>95876.047735846354</v>
      </c>
      <c r="K66" s="16">
        <f t="shared" si="4"/>
        <v>2495039.6084731831</v>
      </c>
      <c r="L66" s="23">
        <f t="shared" si="5"/>
        <v>25.982239477376339</v>
      </c>
    </row>
    <row r="67" spans="1:12" x14ac:dyDescent="0.25">
      <c r="A67" s="19">
        <v>58</v>
      </c>
      <c r="B67" s="11">
        <v>7</v>
      </c>
      <c r="C67" s="11">
        <v>1244</v>
      </c>
      <c r="D67" s="11">
        <v>1326</v>
      </c>
      <c r="E67" s="64">
        <v>0.39100000000000001</v>
      </c>
      <c r="F67" s="21">
        <f t="shared" si="2"/>
        <v>5.4474708171206223E-3</v>
      </c>
      <c r="G67" s="21">
        <f t="shared" si="0"/>
        <v>5.4294585356129809E-3</v>
      </c>
      <c r="H67" s="16">
        <f t="shared" si="6"/>
        <v>95672.507017863303</v>
      </c>
      <c r="I67" s="16">
        <f t="shared" si="3"/>
        <v>519.44990985163076</v>
      </c>
      <c r="J67" s="16">
        <f t="shared" si="1"/>
        <v>95356.162022763659</v>
      </c>
      <c r="K67" s="16">
        <f t="shared" si="4"/>
        <v>2399163.560737337</v>
      </c>
      <c r="L67" s="23">
        <f t="shared" si="5"/>
        <v>25.076833831576941</v>
      </c>
    </row>
    <row r="68" spans="1:12" x14ac:dyDescent="0.25">
      <c r="A68" s="19">
        <v>59</v>
      </c>
      <c r="B68" s="11">
        <v>8</v>
      </c>
      <c r="C68" s="11">
        <v>1184</v>
      </c>
      <c r="D68" s="11">
        <v>1219</v>
      </c>
      <c r="E68" s="64">
        <v>0.39450000000000002</v>
      </c>
      <c r="F68" s="21">
        <f t="shared" si="2"/>
        <v>6.6583437369954227E-3</v>
      </c>
      <c r="G68" s="21">
        <f t="shared" si="0"/>
        <v>6.6316075679905568E-3</v>
      </c>
      <c r="H68" s="16">
        <f t="shared" si="6"/>
        <v>95153.057108011679</v>
      </c>
      <c r="I68" s="16">
        <f t="shared" si="3"/>
        <v>631.01773363492794</v>
      </c>
      <c r="J68" s="16">
        <f t="shared" si="1"/>
        <v>94770.975870295733</v>
      </c>
      <c r="K68" s="16">
        <f t="shared" si="4"/>
        <v>2303807.3987145731</v>
      </c>
      <c r="L68" s="23">
        <f t="shared" si="5"/>
        <v>24.211596229634935</v>
      </c>
    </row>
    <row r="69" spans="1:12" x14ac:dyDescent="0.25">
      <c r="A69" s="19">
        <v>60</v>
      </c>
      <c r="B69" s="11">
        <v>9</v>
      </c>
      <c r="C69" s="11">
        <v>1182</v>
      </c>
      <c r="D69" s="11">
        <v>1161</v>
      </c>
      <c r="E69" s="64">
        <v>0.55279999999999996</v>
      </c>
      <c r="F69" s="21">
        <f t="shared" si="2"/>
        <v>7.6824583866837385E-3</v>
      </c>
      <c r="G69" s="21">
        <f t="shared" si="0"/>
        <v>7.6561549360762106E-3</v>
      </c>
      <c r="H69" s="16">
        <f t="shared" si="6"/>
        <v>94522.039374376749</v>
      </c>
      <c r="I69" s="16">
        <f t="shared" si="3"/>
        <v>723.67537832412449</v>
      </c>
      <c r="J69" s="16">
        <f t="shared" si="1"/>
        <v>94198.411745190198</v>
      </c>
      <c r="K69" s="16">
        <f t="shared" si="4"/>
        <v>2209036.4228442772</v>
      </c>
      <c r="L69" s="23">
        <f t="shared" si="5"/>
        <v>23.370596291250862</v>
      </c>
    </row>
    <row r="70" spans="1:12" x14ac:dyDescent="0.25">
      <c r="A70" s="19">
        <v>61</v>
      </c>
      <c r="B70" s="11">
        <v>12</v>
      </c>
      <c r="C70" s="11">
        <v>1240</v>
      </c>
      <c r="D70" s="11">
        <v>1158</v>
      </c>
      <c r="E70" s="64">
        <v>0.56710000000000005</v>
      </c>
      <c r="F70" s="21">
        <f t="shared" si="2"/>
        <v>1.0008340283569641E-2</v>
      </c>
      <c r="G70" s="21">
        <f t="shared" si="0"/>
        <v>9.9651651045163121E-3</v>
      </c>
      <c r="H70" s="16">
        <f t="shared" si="6"/>
        <v>93798.36399605262</v>
      </c>
      <c r="I70" s="16">
        <f t="shared" si="3"/>
        <v>934.71618375418279</v>
      </c>
      <c r="J70" s="16">
        <f t="shared" si="1"/>
        <v>93393.72536010544</v>
      </c>
      <c r="K70" s="16">
        <f t="shared" si="4"/>
        <v>2114838.0110990871</v>
      </c>
      <c r="L70" s="23">
        <f t="shared" si="5"/>
        <v>22.546640698211828</v>
      </c>
    </row>
    <row r="71" spans="1:12" x14ac:dyDescent="0.25">
      <c r="A71" s="19">
        <v>62</v>
      </c>
      <c r="B71" s="11">
        <v>12</v>
      </c>
      <c r="C71" s="11">
        <v>1271</v>
      </c>
      <c r="D71" s="11">
        <v>1216</v>
      </c>
      <c r="E71" s="64">
        <v>0.49020000000000002</v>
      </c>
      <c r="F71" s="21">
        <f t="shared" si="2"/>
        <v>9.6501809408926411E-3</v>
      </c>
      <c r="G71" s="21">
        <f t="shared" si="0"/>
        <v>9.6029377307105777E-3</v>
      </c>
      <c r="H71" s="16">
        <f t="shared" si="6"/>
        <v>92863.647812298441</v>
      </c>
      <c r="I71" s="16">
        <f t="shared" si="3"/>
        <v>891.76382738813948</v>
      </c>
      <c r="J71" s="16">
        <f t="shared" si="1"/>
        <v>92409.026613095964</v>
      </c>
      <c r="K71" s="16">
        <f t="shared" si="4"/>
        <v>2021444.2857389818</v>
      </c>
      <c r="L71" s="23">
        <f t="shared" si="5"/>
        <v>21.767875087406065</v>
      </c>
    </row>
    <row r="72" spans="1:12" x14ac:dyDescent="0.25">
      <c r="A72" s="19">
        <v>63</v>
      </c>
      <c r="B72" s="11">
        <v>12</v>
      </c>
      <c r="C72" s="11">
        <v>1258</v>
      </c>
      <c r="D72" s="11">
        <v>1246</v>
      </c>
      <c r="E72" s="64">
        <v>0.4703</v>
      </c>
      <c r="F72" s="21">
        <f t="shared" si="2"/>
        <v>9.5846645367412137E-3</v>
      </c>
      <c r="G72" s="21">
        <f t="shared" si="0"/>
        <v>9.5362490308786921E-3</v>
      </c>
      <c r="H72" s="16">
        <f t="shared" si="6"/>
        <v>91971.883984910295</v>
      </c>
      <c r="I72" s="16">
        <f t="shared" si="3"/>
        <v>877.06678951918832</v>
      </c>
      <c r="J72" s="16">
        <f t="shared" si="1"/>
        <v>91507.301706501981</v>
      </c>
      <c r="K72" s="16">
        <f t="shared" si="4"/>
        <v>1929035.2591258858</v>
      </c>
      <c r="L72" s="23">
        <f t="shared" si="5"/>
        <v>20.974184452309142</v>
      </c>
    </row>
    <row r="73" spans="1:12" x14ac:dyDescent="0.25">
      <c r="A73" s="19">
        <v>64</v>
      </c>
      <c r="B73" s="11">
        <v>17</v>
      </c>
      <c r="C73" s="11">
        <v>1409</v>
      </c>
      <c r="D73" s="11">
        <v>1228</v>
      </c>
      <c r="E73" s="64">
        <v>0.55359999999999998</v>
      </c>
      <c r="F73" s="21">
        <f t="shared" si="2"/>
        <v>1.2893439514599925E-2</v>
      </c>
      <c r="G73" s="21">
        <f t="shared" ref="G73:G108" si="7">F73/((1+(1-E73)*F73))</f>
        <v>1.2819654309726468E-2</v>
      </c>
      <c r="H73" s="16">
        <f t="shared" si="6"/>
        <v>91094.817195391108</v>
      </c>
      <c r="I73" s="16">
        <f t="shared" si="3"/>
        <v>1167.8040658526404</v>
      </c>
      <c r="J73" s="16">
        <f t="shared" ref="J73:J108" si="8">H74+I73*E73</f>
        <v>90573.509460394489</v>
      </c>
      <c r="K73" s="16">
        <f t="shared" si="4"/>
        <v>1837527.9574193838</v>
      </c>
      <c r="L73" s="23">
        <f t="shared" si="5"/>
        <v>20.171597177455585</v>
      </c>
    </row>
    <row r="74" spans="1:12" x14ac:dyDescent="0.25">
      <c r="A74" s="19">
        <v>65</v>
      </c>
      <c r="B74" s="11">
        <v>16</v>
      </c>
      <c r="C74" s="11">
        <v>1368</v>
      </c>
      <c r="D74" s="11">
        <v>1360</v>
      </c>
      <c r="E74" s="64">
        <v>0.3377</v>
      </c>
      <c r="F74" s="21">
        <f t="shared" ref="F74:F108" si="9">B74/((C74+D74)/2)</f>
        <v>1.1730205278592375E-2</v>
      </c>
      <c r="G74" s="21">
        <f t="shared" si="7"/>
        <v>1.163977684219838E-2</v>
      </c>
      <c r="H74" s="16">
        <f t="shared" si="6"/>
        <v>89927.013129538464</v>
      </c>
      <c r="I74" s="16">
        <f t="shared" ref="I74:I108" si="10">H74*G74</f>
        <v>1046.7303649132714</v>
      </c>
      <c r="J74" s="16">
        <f t="shared" si="8"/>
        <v>89233.763608856403</v>
      </c>
      <c r="K74" s="16">
        <f t="shared" ref="K74:K97" si="11">K75+J74</f>
        <v>1746954.4479589893</v>
      </c>
      <c r="L74" s="23">
        <f t="shared" ref="L74:L108" si="12">K74/H74</f>
        <v>19.426359079029218</v>
      </c>
    </row>
    <row r="75" spans="1:12" x14ac:dyDescent="0.25">
      <c r="A75" s="19">
        <v>66</v>
      </c>
      <c r="B75" s="11">
        <v>30</v>
      </c>
      <c r="C75" s="11">
        <v>1393</v>
      </c>
      <c r="D75" s="11">
        <v>1347</v>
      </c>
      <c r="E75" s="64">
        <v>0.49099999999999999</v>
      </c>
      <c r="F75" s="21">
        <f t="shared" si="9"/>
        <v>2.1897810218978103E-2</v>
      </c>
      <c r="G75" s="21">
        <f t="shared" si="7"/>
        <v>2.1656427988767532E-2</v>
      </c>
      <c r="H75" s="16">
        <f t="shared" ref="H75:H108" si="13">H74-I74</f>
        <v>88880.282764625197</v>
      </c>
      <c r="I75" s="16">
        <f t="shared" si="10"/>
        <v>1924.8294433134015</v>
      </c>
      <c r="J75" s="16">
        <f t="shared" si="8"/>
        <v>87900.544577978682</v>
      </c>
      <c r="K75" s="16">
        <f t="shared" si="11"/>
        <v>1657720.6843501329</v>
      </c>
      <c r="L75" s="23">
        <f t="shared" si="12"/>
        <v>18.651163484033312</v>
      </c>
    </row>
    <row r="76" spans="1:12" x14ac:dyDescent="0.25">
      <c r="A76" s="19">
        <v>67</v>
      </c>
      <c r="B76" s="11">
        <v>13</v>
      </c>
      <c r="C76" s="11">
        <v>1344</v>
      </c>
      <c r="D76" s="11">
        <v>1357</v>
      </c>
      <c r="E76" s="64">
        <v>0.38840000000000002</v>
      </c>
      <c r="F76" s="21">
        <f t="shared" si="9"/>
        <v>9.626064420584968E-3</v>
      </c>
      <c r="G76" s="21">
        <f t="shared" si="7"/>
        <v>9.5697245715487076E-3</v>
      </c>
      <c r="H76" s="16">
        <f t="shared" si="13"/>
        <v>86955.453321311797</v>
      </c>
      <c r="I76" s="16">
        <f t="shared" si="10"/>
        <v>832.13973827911423</v>
      </c>
      <c r="J76" s="16">
        <f t="shared" si="8"/>
        <v>86446.516657380285</v>
      </c>
      <c r="K76" s="16">
        <f t="shared" si="11"/>
        <v>1569820.1397721542</v>
      </c>
      <c r="L76" s="23">
        <f t="shared" si="12"/>
        <v>18.053153422953969</v>
      </c>
    </row>
    <row r="77" spans="1:12" x14ac:dyDescent="0.25">
      <c r="A77" s="19">
        <v>68</v>
      </c>
      <c r="B77" s="11">
        <v>21</v>
      </c>
      <c r="C77" s="11">
        <v>1316</v>
      </c>
      <c r="D77" s="11">
        <v>1329</v>
      </c>
      <c r="E77" s="64">
        <v>0.39929999999999999</v>
      </c>
      <c r="F77" s="21">
        <f t="shared" si="9"/>
        <v>1.5879017013232515E-2</v>
      </c>
      <c r="G77" s="21">
        <f t="shared" si="7"/>
        <v>1.5728985681904332E-2</v>
      </c>
      <c r="H77" s="16">
        <f t="shared" si="13"/>
        <v>86123.313583032679</v>
      </c>
      <c r="I77" s="16">
        <f t="shared" si="10"/>
        <v>1354.632366225678</v>
      </c>
      <c r="J77" s="16">
        <f t="shared" si="8"/>
        <v>85309.585920640922</v>
      </c>
      <c r="K77" s="16">
        <f t="shared" si="11"/>
        <v>1483373.6231147738</v>
      </c>
      <c r="L77" s="23">
        <f t="shared" si="12"/>
        <v>17.223833610217898</v>
      </c>
    </row>
    <row r="78" spans="1:12" x14ac:dyDescent="0.25">
      <c r="A78" s="19">
        <v>69</v>
      </c>
      <c r="B78" s="11">
        <v>22</v>
      </c>
      <c r="C78" s="11">
        <v>1267</v>
      </c>
      <c r="D78" s="11">
        <v>1289</v>
      </c>
      <c r="E78" s="64">
        <v>0.4803</v>
      </c>
      <c r="F78" s="21">
        <f t="shared" si="9"/>
        <v>1.7214397496087636E-2</v>
      </c>
      <c r="G78" s="21">
        <f t="shared" si="7"/>
        <v>1.7061757513028589E-2</v>
      </c>
      <c r="H78" s="16">
        <f t="shared" si="13"/>
        <v>84768.681216807003</v>
      </c>
      <c r="I78" s="16">
        <f t="shared" si="10"/>
        <v>1446.3026836203824</v>
      </c>
      <c r="J78" s="16">
        <f t="shared" si="8"/>
        <v>84017.037712129488</v>
      </c>
      <c r="K78" s="16">
        <f t="shared" si="11"/>
        <v>1398064.0371941328</v>
      </c>
      <c r="L78" s="23">
        <f t="shared" si="12"/>
        <v>16.492695381427499</v>
      </c>
    </row>
    <row r="79" spans="1:12" x14ac:dyDescent="0.25">
      <c r="A79" s="19">
        <v>70</v>
      </c>
      <c r="B79" s="11">
        <v>17</v>
      </c>
      <c r="C79" s="11">
        <v>995</v>
      </c>
      <c r="D79" s="11">
        <v>1230</v>
      </c>
      <c r="E79" s="64">
        <v>0.46949999999999997</v>
      </c>
      <c r="F79" s="21">
        <f t="shared" si="9"/>
        <v>1.5280898876404495E-2</v>
      </c>
      <c r="G79" s="21">
        <f t="shared" si="7"/>
        <v>1.5158020130742383E-2</v>
      </c>
      <c r="H79" s="16">
        <f t="shared" si="13"/>
        <v>83322.378533186624</v>
      </c>
      <c r="I79" s="16">
        <f t="shared" si="10"/>
        <v>1263.0022911473798</v>
      </c>
      <c r="J79" s="16">
        <f t="shared" si="8"/>
        <v>82652.35581773294</v>
      </c>
      <c r="K79" s="16">
        <f t="shared" si="11"/>
        <v>1314046.9994820033</v>
      </c>
      <c r="L79" s="23">
        <f t="shared" si="12"/>
        <v>15.770637163923844</v>
      </c>
    </row>
    <row r="80" spans="1:12" x14ac:dyDescent="0.25">
      <c r="A80" s="19">
        <v>71</v>
      </c>
      <c r="B80" s="11">
        <v>17</v>
      </c>
      <c r="C80" s="11">
        <v>847</v>
      </c>
      <c r="D80" s="11">
        <v>977</v>
      </c>
      <c r="E80" s="64">
        <v>0.7147</v>
      </c>
      <c r="F80" s="21">
        <f t="shared" si="9"/>
        <v>1.8640350877192981E-2</v>
      </c>
      <c r="G80" s="21">
        <f t="shared" si="7"/>
        <v>1.8541744173884041E-2</v>
      </c>
      <c r="H80" s="16">
        <f t="shared" si="13"/>
        <v>82059.376242039245</v>
      </c>
      <c r="I80" s="16">
        <f t="shared" si="10"/>
        <v>1521.5239613483898</v>
      </c>
      <c r="J80" s="16">
        <f t="shared" si="8"/>
        <v>81625.285455866557</v>
      </c>
      <c r="K80" s="16">
        <f t="shared" si="11"/>
        <v>1231394.6436642704</v>
      </c>
      <c r="L80" s="23">
        <f t="shared" si="12"/>
        <v>15.006141894525193</v>
      </c>
    </row>
    <row r="81" spans="1:12" x14ac:dyDescent="0.25">
      <c r="A81" s="19">
        <v>72</v>
      </c>
      <c r="B81" s="11">
        <v>14</v>
      </c>
      <c r="C81" s="11">
        <v>787</v>
      </c>
      <c r="D81" s="11">
        <v>813</v>
      </c>
      <c r="E81" s="64">
        <v>0.41120000000000001</v>
      </c>
      <c r="F81" s="21">
        <f t="shared" si="9"/>
        <v>1.7500000000000002E-2</v>
      </c>
      <c r="G81" s="21">
        <f t="shared" si="7"/>
        <v>1.7321519067528188E-2</v>
      </c>
      <c r="H81" s="16">
        <f t="shared" si="13"/>
        <v>80537.852280690859</v>
      </c>
      <c r="I81" s="16">
        <f t="shared" si="10"/>
        <v>1395.0379439377552</v>
      </c>
      <c r="J81" s="16">
        <f t="shared" si="8"/>
        <v>79716.453939300307</v>
      </c>
      <c r="K81" s="16">
        <f t="shared" si="11"/>
        <v>1149769.3582084039</v>
      </c>
      <c r="L81" s="23">
        <f t="shared" si="12"/>
        <v>14.276136321604691</v>
      </c>
    </row>
    <row r="82" spans="1:12" x14ac:dyDescent="0.25">
      <c r="A82" s="19">
        <v>73</v>
      </c>
      <c r="B82" s="11">
        <v>17</v>
      </c>
      <c r="C82" s="11">
        <v>689</v>
      </c>
      <c r="D82" s="11">
        <v>765</v>
      </c>
      <c r="E82" s="64">
        <v>0.48039999999999999</v>
      </c>
      <c r="F82" s="21">
        <f t="shared" si="9"/>
        <v>2.3383768913342505E-2</v>
      </c>
      <c r="G82" s="21">
        <f t="shared" si="7"/>
        <v>2.3103061943929682E-2</v>
      </c>
      <c r="H82" s="16">
        <f t="shared" si="13"/>
        <v>79142.814336753101</v>
      </c>
      <c r="I82" s="16">
        <f t="shared" si="10"/>
        <v>1828.441342038933</v>
      </c>
      <c r="J82" s="16">
        <f t="shared" si="8"/>
        <v>78192.756215429676</v>
      </c>
      <c r="K82" s="16">
        <f t="shared" si="11"/>
        <v>1070052.9042691037</v>
      </c>
      <c r="L82" s="23">
        <f t="shared" si="12"/>
        <v>13.520531374030027</v>
      </c>
    </row>
    <row r="83" spans="1:12" x14ac:dyDescent="0.25">
      <c r="A83" s="19">
        <v>74</v>
      </c>
      <c r="B83" s="11">
        <v>19</v>
      </c>
      <c r="C83" s="11">
        <v>558</v>
      </c>
      <c r="D83" s="11">
        <v>664</v>
      </c>
      <c r="E83" s="64">
        <v>0.43130000000000002</v>
      </c>
      <c r="F83" s="21">
        <f t="shared" si="9"/>
        <v>3.1096563011456628E-2</v>
      </c>
      <c r="G83" s="21">
        <f t="shared" si="7"/>
        <v>3.0556188568994187E-2</v>
      </c>
      <c r="H83" s="16">
        <f t="shared" si="13"/>
        <v>77314.372994714169</v>
      </c>
      <c r="I83" s="16">
        <f t="shared" si="10"/>
        <v>2362.4325603200377</v>
      </c>
      <c r="J83" s="16">
        <f t="shared" si="8"/>
        <v>75970.857597660157</v>
      </c>
      <c r="K83" s="16">
        <f t="shared" si="11"/>
        <v>991860.14805367391</v>
      </c>
      <c r="L83" s="23">
        <f t="shared" si="12"/>
        <v>12.828923130780423</v>
      </c>
    </row>
    <row r="84" spans="1:12" x14ac:dyDescent="0.25">
      <c r="A84" s="19">
        <v>75</v>
      </c>
      <c r="B84" s="11">
        <v>13</v>
      </c>
      <c r="C84" s="11">
        <v>487</v>
      </c>
      <c r="D84" s="11">
        <v>541</v>
      </c>
      <c r="E84" s="64">
        <v>0.57850000000000001</v>
      </c>
      <c r="F84" s="21">
        <f t="shared" si="9"/>
        <v>2.5291828793774319E-2</v>
      </c>
      <c r="G84" s="21">
        <f t="shared" si="7"/>
        <v>2.5025049111658884E-2</v>
      </c>
      <c r="H84" s="16">
        <f t="shared" si="13"/>
        <v>74951.940434394128</v>
      </c>
      <c r="I84" s="16">
        <f t="shared" si="10"/>
        <v>1875.6759903848445</v>
      </c>
      <c r="J84" s="16">
        <f t="shared" si="8"/>
        <v>74161.343004446913</v>
      </c>
      <c r="K84" s="16">
        <f t="shared" si="11"/>
        <v>915889.29045601375</v>
      </c>
      <c r="L84" s="23">
        <f t="shared" si="12"/>
        <v>12.219687511061798</v>
      </c>
    </row>
    <row r="85" spans="1:12" x14ac:dyDescent="0.25">
      <c r="A85" s="19">
        <v>76</v>
      </c>
      <c r="B85" s="11">
        <v>10</v>
      </c>
      <c r="C85" s="11">
        <v>443</v>
      </c>
      <c r="D85" s="11">
        <v>469</v>
      </c>
      <c r="E85" s="64">
        <v>0.48249999999999998</v>
      </c>
      <c r="F85" s="21">
        <f t="shared" si="9"/>
        <v>2.1929824561403508E-2</v>
      </c>
      <c r="G85" s="21">
        <f t="shared" si="7"/>
        <v>2.1683742613975168E-2</v>
      </c>
      <c r="H85" s="16">
        <f t="shared" si="13"/>
        <v>73076.264444009284</v>
      </c>
      <c r="I85" s="16">
        <f t="shared" si="10"/>
        <v>1584.5669093946826</v>
      </c>
      <c r="J85" s="16">
        <f t="shared" si="8"/>
        <v>72256.251068397542</v>
      </c>
      <c r="K85" s="16">
        <f t="shared" si="11"/>
        <v>841727.94745156681</v>
      </c>
      <c r="L85" s="23">
        <f t="shared" si="12"/>
        <v>11.518486253446836</v>
      </c>
    </row>
    <row r="86" spans="1:12" x14ac:dyDescent="0.25">
      <c r="A86" s="19">
        <v>77</v>
      </c>
      <c r="B86" s="11">
        <v>20</v>
      </c>
      <c r="C86" s="11">
        <v>384</v>
      </c>
      <c r="D86" s="11">
        <v>424</v>
      </c>
      <c r="E86" s="64">
        <v>0.497</v>
      </c>
      <c r="F86" s="21">
        <f t="shared" si="9"/>
        <v>4.9504950495049507E-2</v>
      </c>
      <c r="G86" s="21">
        <f t="shared" si="7"/>
        <v>4.8302178428247119E-2</v>
      </c>
      <c r="H86" s="16">
        <f t="shared" si="13"/>
        <v>71491.697534614606</v>
      </c>
      <c r="I86" s="16">
        <f t="shared" si="10"/>
        <v>3453.2047304552293</v>
      </c>
      <c r="J86" s="16">
        <f t="shared" si="8"/>
        <v>69754.735555195628</v>
      </c>
      <c r="K86" s="16">
        <f t="shared" si="11"/>
        <v>769471.69638316927</v>
      </c>
      <c r="L86" s="23">
        <f t="shared" si="12"/>
        <v>10.763091700411913</v>
      </c>
    </row>
    <row r="87" spans="1:12" x14ac:dyDescent="0.25">
      <c r="A87" s="19">
        <v>78</v>
      </c>
      <c r="B87" s="11">
        <v>9</v>
      </c>
      <c r="C87" s="11">
        <v>344</v>
      </c>
      <c r="D87" s="11">
        <v>368</v>
      </c>
      <c r="E87" s="64">
        <v>0.43259999999999998</v>
      </c>
      <c r="F87" s="21">
        <f t="shared" si="9"/>
        <v>2.5280898876404494E-2</v>
      </c>
      <c r="G87" s="21">
        <f t="shared" si="7"/>
        <v>2.4923388273711971E-2</v>
      </c>
      <c r="H87" s="16">
        <f t="shared" si="13"/>
        <v>68038.492804159381</v>
      </c>
      <c r="I87" s="16">
        <f t="shared" si="10"/>
        <v>1695.7497737162223</v>
      </c>
      <c r="J87" s="16">
        <f t="shared" si="8"/>
        <v>67076.324382552804</v>
      </c>
      <c r="K87" s="16">
        <f t="shared" si="11"/>
        <v>699716.96082797367</v>
      </c>
      <c r="L87" s="23">
        <f t="shared" si="12"/>
        <v>10.284133760017653</v>
      </c>
    </row>
    <row r="88" spans="1:12" x14ac:dyDescent="0.25">
      <c r="A88" s="19">
        <v>79</v>
      </c>
      <c r="B88" s="11">
        <v>12</v>
      </c>
      <c r="C88" s="11">
        <v>238</v>
      </c>
      <c r="D88" s="11">
        <v>326</v>
      </c>
      <c r="E88" s="64">
        <v>0.51890000000000003</v>
      </c>
      <c r="F88" s="21">
        <f t="shared" si="9"/>
        <v>4.2553191489361701E-2</v>
      </c>
      <c r="G88" s="21">
        <f t="shared" si="7"/>
        <v>4.1699505026875333E-2</v>
      </c>
      <c r="H88" s="16">
        <f t="shared" si="13"/>
        <v>66342.743030443162</v>
      </c>
      <c r="I88" s="16">
        <f t="shared" si="10"/>
        <v>2766.4595464946633</v>
      </c>
      <c r="J88" s="16">
        <f t="shared" si="8"/>
        <v>65011.799342624581</v>
      </c>
      <c r="K88" s="16">
        <f t="shared" si="11"/>
        <v>632640.63644542091</v>
      </c>
      <c r="L88" s="23">
        <f t="shared" si="12"/>
        <v>9.5359433081492675</v>
      </c>
    </row>
    <row r="89" spans="1:12" x14ac:dyDescent="0.25">
      <c r="A89" s="19">
        <v>80</v>
      </c>
      <c r="B89" s="11">
        <v>9</v>
      </c>
      <c r="C89" s="11">
        <v>207</v>
      </c>
      <c r="D89" s="11">
        <v>232</v>
      </c>
      <c r="E89" s="64">
        <v>0.55889999999999995</v>
      </c>
      <c r="F89" s="21">
        <f t="shared" si="9"/>
        <v>4.1002277904328019E-2</v>
      </c>
      <c r="G89" s="21">
        <f t="shared" si="7"/>
        <v>4.0273880285443361E-2</v>
      </c>
      <c r="H89" s="16">
        <f t="shared" si="13"/>
        <v>63576.2834839485</v>
      </c>
      <c r="I89" s="16">
        <f t="shared" si="10"/>
        <v>2560.4636300259517</v>
      </c>
      <c r="J89" s="16">
        <f t="shared" si="8"/>
        <v>62446.862976744051</v>
      </c>
      <c r="K89" s="16">
        <f t="shared" si="11"/>
        <v>567628.8371027963</v>
      </c>
      <c r="L89" s="23">
        <f t="shared" si="12"/>
        <v>8.9283110933357577</v>
      </c>
    </row>
    <row r="90" spans="1:12" x14ac:dyDescent="0.25">
      <c r="A90" s="19">
        <v>81</v>
      </c>
      <c r="B90" s="11">
        <v>9</v>
      </c>
      <c r="C90" s="11">
        <v>261</v>
      </c>
      <c r="D90" s="11">
        <v>199</v>
      </c>
      <c r="E90" s="64">
        <v>0.43959999999999999</v>
      </c>
      <c r="F90" s="21">
        <f t="shared" si="9"/>
        <v>3.9130434782608699E-2</v>
      </c>
      <c r="G90" s="21">
        <f t="shared" si="7"/>
        <v>3.8290768180882194E-2</v>
      </c>
      <c r="H90" s="16">
        <f t="shared" si="13"/>
        <v>61015.819853922549</v>
      </c>
      <c r="I90" s="16">
        <f t="shared" si="10"/>
        <v>2336.3426133930175</v>
      </c>
      <c r="J90" s="16">
        <f t="shared" si="8"/>
        <v>59706.533453377102</v>
      </c>
      <c r="K90" s="16">
        <f t="shared" si="11"/>
        <v>505181.97412605223</v>
      </c>
      <c r="L90" s="23">
        <f t="shared" si="12"/>
        <v>8.2795244796432144</v>
      </c>
    </row>
    <row r="91" spans="1:12" x14ac:dyDescent="0.25">
      <c r="A91" s="19">
        <v>82</v>
      </c>
      <c r="B91" s="11">
        <v>15</v>
      </c>
      <c r="C91" s="11">
        <v>142</v>
      </c>
      <c r="D91" s="11">
        <v>254</v>
      </c>
      <c r="E91" s="64">
        <v>0.32950000000000002</v>
      </c>
      <c r="F91" s="21">
        <f t="shared" si="9"/>
        <v>7.575757575757576E-2</v>
      </c>
      <c r="G91" s="21">
        <f t="shared" si="7"/>
        <v>7.209545438160124E-2</v>
      </c>
      <c r="H91" s="16">
        <f t="shared" si="13"/>
        <v>58679.47724052953</v>
      </c>
      <c r="I91" s="16">
        <f t="shared" si="10"/>
        <v>4230.5235745308046</v>
      </c>
      <c r="J91" s="16">
        <f t="shared" si="8"/>
        <v>55842.911183806631</v>
      </c>
      <c r="K91" s="16">
        <f t="shared" si="11"/>
        <v>445475.44067267515</v>
      </c>
      <c r="L91" s="23">
        <f t="shared" si="12"/>
        <v>7.5916736416490807</v>
      </c>
    </row>
    <row r="92" spans="1:12" x14ac:dyDescent="0.25">
      <c r="A92" s="19">
        <v>83</v>
      </c>
      <c r="B92" s="11">
        <v>6</v>
      </c>
      <c r="C92" s="11">
        <v>152</v>
      </c>
      <c r="D92" s="11">
        <v>133</v>
      </c>
      <c r="E92" s="64">
        <v>0.50729999999999997</v>
      </c>
      <c r="F92" s="21">
        <f t="shared" si="9"/>
        <v>4.2105263157894736E-2</v>
      </c>
      <c r="G92" s="21">
        <f t="shared" si="7"/>
        <v>4.1249530786587295E-2</v>
      </c>
      <c r="H92" s="16">
        <f t="shared" si="13"/>
        <v>54448.953665998728</v>
      </c>
      <c r="I92" s="16">
        <f t="shared" si="10"/>
        <v>2245.9937905430797</v>
      </c>
      <c r="J92" s="16">
        <f t="shared" si="8"/>
        <v>53342.352525398157</v>
      </c>
      <c r="K92" s="16">
        <f t="shared" si="11"/>
        <v>389632.52948886849</v>
      </c>
      <c r="L92" s="23">
        <f t="shared" si="12"/>
        <v>7.1559231767603091</v>
      </c>
    </row>
    <row r="93" spans="1:12" x14ac:dyDescent="0.25">
      <c r="A93" s="19">
        <v>84</v>
      </c>
      <c r="B93" s="11">
        <v>11</v>
      </c>
      <c r="C93" s="11">
        <v>135</v>
      </c>
      <c r="D93" s="11">
        <v>145</v>
      </c>
      <c r="E93" s="64">
        <v>0.64659999999999995</v>
      </c>
      <c r="F93" s="21">
        <f t="shared" si="9"/>
        <v>7.857142857142857E-2</v>
      </c>
      <c r="G93" s="21">
        <f t="shared" si="7"/>
        <v>7.6448667499725481E-2</v>
      </c>
      <c r="H93" s="16">
        <f t="shared" si="13"/>
        <v>52202.95987545565</v>
      </c>
      <c r="I93" s="16">
        <f t="shared" si="10"/>
        <v>3990.8467220202197</v>
      </c>
      <c r="J93" s="16">
        <f t="shared" si="8"/>
        <v>50792.594643893703</v>
      </c>
      <c r="K93" s="16">
        <f t="shared" si="11"/>
        <v>336290.17696347035</v>
      </c>
      <c r="L93" s="23">
        <f t="shared" si="12"/>
        <v>6.4419752781409709</v>
      </c>
    </row>
    <row r="94" spans="1:12" x14ac:dyDescent="0.25">
      <c r="A94" s="19">
        <v>85</v>
      </c>
      <c r="B94" s="11">
        <v>12</v>
      </c>
      <c r="C94" s="11">
        <v>146</v>
      </c>
      <c r="D94" s="11">
        <v>123</v>
      </c>
      <c r="E94" s="64">
        <v>0.5534</v>
      </c>
      <c r="F94" s="21">
        <f t="shared" si="9"/>
        <v>8.9219330855018583E-2</v>
      </c>
      <c r="G94" s="21">
        <f t="shared" si="7"/>
        <v>8.580057657987461E-2</v>
      </c>
      <c r="H94" s="16">
        <f t="shared" si="13"/>
        <v>48212.113153435428</v>
      </c>
      <c r="I94" s="16">
        <f t="shared" si="10"/>
        <v>4136.6271066989166</v>
      </c>
      <c r="J94" s="16">
        <f t="shared" si="8"/>
        <v>46364.695487583696</v>
      </c>
      <c r="K94" s="16">
        <f t="shared" si="11"/>
        <v>285497.58231957664</v>
      </c>
      <c r="L94" s="23">
        <f t="shared" si="12"/>
        <v>5.9216981718054624</v>
      </c>
    </row>
    <row r="95" spans="1:12" x14ac:dyDescent="0.25">
      <c r="A95" s="19">
        <v>86</v>
      </c>
      <c r="B95" s="11">
        <v>14</v>
      </c>
      <c r="C95" s="11">
        <v>134</v>
      </c>
      <c r="D95" s="11">
        <v>130</v>
      </c>
      <c r="E95" s="64">
        <v>0.49159999999999998</v>
      </c>
      <c r="F95" s="21">
        <f t="shared" si="9"/>
        <v>0.10606060606060606</v>
      </c>
      <c r="G95" s="21">
        <f t="shared" si="7"/>
        <v>0.10063428351265405</v>
      </c>
      <c r="H95" s="16">
        <f t="shared" si="13"/>
        <v>44075.486046736514</v>
      </c>
      <c r="I95" s="16">
        <f t="shared" si="10"/>
        <v>4435.50495878531</v>
      </c>
      <c r="J95" s="16">
        <f t="shared" si="8"/>
        <v>41820.475325690066</v>
      </c>
      <c r="K95" s="16">
        <f t="shared" si="11"/>
        <v>239132.88683199295</v>
      </c>
      <c r="L95" s="23">
        <f t="shared" si="12"/>
        <v>5.4255303407981152</v>
      </c>
    </row>
    <row r="96" spans="1:12" x14ac:dyDescent="0.25">
      <c r="A96" s="19">
        <v>87</v>
      </c>
      <c r="B96" s="11">
        <v>27</v>
      </c>
      <c r="C96" s="11">
        <v>116</v>
      </c>
      <c r="D96" s="11">
        <v>110</v>
      </c>
      <c r="E96" s="64">
        <v>0.4259</v>
      </c>
      <c r="F96" s="21">
        <f t="shared" si="9"/>
        <v>0.23893805309734514</v>
      </c>
      <c r="G96" s="21">
        <f t="shared" si="7"/>
        <v>0.21011558691898177</v>
      </c>
      <c r="H96" s="16">
        <f t="shared" si="13"/>
        <v>39639.981087951208</v>
      </c>
      <c r="I96" s="16">
        <f t="shared" si="10"/>
        <v>8328.9778917522053</v>
      </c>
      <c r="J96" s="16">
        <f t="shared" si="8"/>
        <v>34858.314880296268</v>
      </c>
      <c r="K96" s="16">
        <f t="shared" si="11"/>
        <v>197312.41150630289</v>
      </c>
      <c r="L96" s="23">
        <f t="shared" si="12"/>
        <v>4.9776111413503443</v>
      </c>
    </row>
    <row r="97" spans="1:12" x14ac:dyDescent="0.25">
      <c r="A97" s="19">
        <v>88</v>
      </c>
      <c r="B97" s="11">
        <v>12</v>
      </c>
      <c r="C97" s="11">
        <v>83</v>
      </c>
      <c r="D97" s="11">
        <v>102</v>
      </c>
      <c r="E97" s="64">
        <v>0.47149999999999997</v>
      </c>
      <c r="F97" s="21">
        <f t="shared" si="9"/>
        <v>0.12972972972972974</v>
      </c>
      <c r="G97" s="21">
        <f t="shared" si="7"/>
        <v>0.1214058800914591</v>
      </c>
      <c r="H97" s="16">
        <f t="shared" si="13"/>
        <v>31311.003196199003</v>
      </c>
      <c r="I97" s="16">
        <f t="shared" si="10"/>
        <v>3801.3398995810285</v>
      </c>
      <c r="J97" s="16">
        <f t="shared" si="8"/>
        <v>29301.99505927043</v>
      </c>
      <c r="K97" s="16">
        <f t="shared" si="11"/>
        <v>162454.09662600662</v>
      </c>
      <c r="L97" s="23">
        <f t="shared" si="12"/>
        <v>5.1884027991069841</v>
      </c>
    </row>
    <row r="98" spans="1:12" x14ac:dyDescent="0.25">
      <c r="A98" s="19">
        <v>89</v>
      </c>
      <c r="B98" s="11">
        <v>13</v>
      </c>
      <c r="C98" s="11">
        <v>80</v>
      </c>
      <c r="D98" s="11">
        <v>60</v>
      </c>
      <c r="E98" s="64">
        <v>0.4476</v>
      </c>
      <c r="F98" s="21">
        <f t="shared" si="9"/>
        <v>0.18571428571428572</v>
      </c>
      <c r="G98" s="21">
        <f t="shared" si="7"/>
        <v>0.16843480018450088</v>
      </c>
      <c r="H98" s="16">
        <f t="shared" si="13"/>
        <v>27509.663296617975</v>
      </c>
      <c r="I98" s="16">
        <f t="shared" si="10"/>
        <v>4633.5846405087468</v>
      </c>
      <c r="J98" s="16">
        <f t="shared" si="8"/>
        <v>24950.071141200944</v>
      </c>
      <c r="K98" s="16">
        <f>K99+J98</f>
        <v>133152.10156673618</v>
      </c>
      <c r="L98" s="23">
        <f t="shared" si="12"/>
        <v>4.8401937941241844</v>
      </c>
    </row>
    <row r="99" spans="1:12" x14ac:dyDescent="0.25">
      <c r="A99" s="19">
        <v>90</v>
      </c>
      <c r="B99" s="11">
        <v>7</v>
      </c>
      <c r="C99" s="11">
        <v>62</v>
      </c>
      <c r="D99" s="11">
        <v>62</v>
      </c>
      <c r="E99" s="64">
        <v>0.57220000000000004</v>
      </c>
      <c r="F99" s="25">
        <f t="shared" si="9"/>
        <v>0.11290322580645161</v>
      </c>
      <c r="G99" s="25">
        <f t="shared" si="7"/>
        <v>0.10770125518119966</v>
      </c>
      <c r="H99" s="26">
        <f t="shared" si="13"/>
        <v>22876.078656109228</v>
      </c>
      <c r="I99" s="26">
        <f t="shared" si="10"/>
        <v>2463.7823848868152</v>
      </c>
      <c r="J99" s="26">
        <f t="shared" si="8"/>
        <v>21822.07255185465</v>
      </c>
      <c r="K99" s="26">
        <f t="shared" ref="K99:K108" si="14">K100+J99</f>
        <v>108202.03042553524</v>
      </c>
      <c r="L99" s="27">
        <f t="shared" si="12"/>
        <v>4.7299203701871813</v>
      </c>
    </row>
    <row r="100" spans="1:12" x14ac:dyDescent="0.25">
      <c r="A100" s="19">
        <v>91</v>
      </c>
      <c r="B100" s="11">
        <v>10</v>
      </c>
      <c r="C100" s="11">
        <v>52</v>
      </c>
      <c r="D100" s="11">
        <v>54</v>
      </c>
      <c r="E100" s="64">
        <v>0.41039999999999999</v>
      </c>
      <c r="F100" s="25">
        <f t="shared" si="9"/>
        <v>0.18867924528301888</v>
      </c>
      <c r="G100" s="25">
        <f t="shared" si="7"/>
        <v>0.16979081771257812</v>
      </c>
      <c r="H100" s="26">
        <f t="shared" si="13"/>
        <v>20412.296271222414</v>
      </c>
      <c r="I100" s="26">
        <f t="shared" si="10"/>
        <v>3465.820475282263</v>
      </c>
      <c r="J100" s="26">
        <f t="shared" si="8"/>
        <v>18368.84851899599</v>
      </c>
      <c r="K100" s="26">
        <f t="shared" si="14"/>
        <v>86379.957873680585</v>
      </c>
      <c r="L100" s="27">
        <f t="shared" si="12"/>
        <v>4.2317609310550939</v>
      </c>
    </row>
    <row r="101" spans="1:12" x14ac:dyDescent="0.25">
      <c r="A101" s="19">
        <v>92</v>
      </c>
      <c r="B101" s="11">
        <v>12</v>
      </c>
      <c r="C101" s="11">
        <v>52</v>
      </c>
      <c r="D101" s="11">
        <v>43</v>
      </c>
      <c r="E101" s="64">
        <v>0.53039999999999998</v>
      </c>
      <c r="F101" s="25">
        <f t="shared" si="9"/>
        <v>0.25263157894736843</v>
      </c>
      <c r="G101" s="25">
        <f t="shared" si="7"/>
        <v>0.22583899185474035</v>
      </c>
      <c r="H101" s="26">
        <f t="shared" si="13"/>
        <v>16946.47579594015</v>
      </c>
      <c r="I101" s="26">
        <f t="shared" si="10"/>
        <v>3827.1750092458819</v>
      </c>
      <c r="J101" s="26">
        <f t="shared" si="8"/>
        <v>15149.234411598283</v>
      </c>
      <c r="K101" s="26">
        <f t="shared" si="14"/>
        <v>68011.109354684595</v>
      </c>
      <c r="L101" s="27">
        <f t="shared" si="12"/>
        <v>4.0132892628317416</v>
      </c>
    </row>
    <row r="102" spans="1:12" x14ac:dyDescent="0.25">
      <c r="A102" s="19">
        <v>93</v>
      </c>
      <c r="B102" s="11">
        <v>5</v>
      </c>
      <c r="C102" s="11">
        <v>30</v>
      </c>
      <c r="D102" s="11">
        <v>41</v>
      </c>
      <c r="E102" s="64">
        <v>0.33700000000000002</v>
      </c>
      <c r="F102" s="25">
        <f t="shared" si="9"/>
        <v>0.14084507042253522</v>
      </c>
      <c r="G102" s="25">
        <f t="shared" si="7"/>
        <v>0.12881617931212161</v>
      </c>
      <c r="H102" s="26">
        <f t="shared" si="13"/>
        <v>13119.300786694268</v>
      </c>
      <c r="I102" s="26">
        <f t="shared" si="10"/>
        <v>1689.978202588467</v>
      </c>
      <c r="J102" s="26">
        <f t="shared" si="8"/>
        <v>11998.845238378115</v>
      </c>
      <c r="K102" s="26">
        <f t="shared" si="14"/>
        <v>52861.87494308631</v>
      </c>
      <c r="L102" s="27">
        <f t="shared" si="12"/>
        <v>4.0293210592975637</v>
      </c>
    </row>
    <row r="103" spans="1:12" x14ac:dyDescent="0.25">
      <c r="A103" s="19">
        <v>94</v>
      </c>
      <c r="B103" s="11">
        <v>4</v>
      </c>
      <c r="C103" s="11">
        <v>25</v>
      </c>
      <c r="D103" s="11">
        <v>26</v>
      </c>
      <c r="E103" s="64">
        <v>0.40960000000000002</v>
      </c>
      <c r="F103" s="25">
        <f t="shared" si="9"/>
        <v>0.15686274509803921</v>
      </c>
      <c r="G103" s="25">
        <f t="shared" si="7"/>
        <v>0.14356677290607861</v>
      </c>
      <c r="H103" s="26">
        <f t="shared" si="13"/>
        <v>11429.322584105801</v>
      </c>
      <c r="I103" s="26">
        <f t="shared" si="10"/>
        <v>1640.8709599026331</v>
      </c>
      <c r="J103" s="26">
        <f t="shared" si="8"/>
        <v>10460.552369379286</v>
      </c>
      <c r="K103" s="26">
        <f t="shared" si="14"/>
        <v>40863.029704708191</v>
      </c>
      <c r="L103" s="27">
        <f t="shared" si="12"/>
        <v>3.5752801099108362</v>
      </c>
    </row>
    <row r="104" spans="1:12" x14ac:dyDescent="0.25">
      <c r="A104" s="19">
        <v>95</v>
      </c>
      <c r="B104" s="11">
        <v>4</v>
      </c>
      <c r="C104" s="11">
        <v>17</v>
      </c>
      <c r="D104" s="11">
        <v>22</v>
      </c>
      <c r="E104" s="64">
        <v>0.59730000000000005</v>
      </c>
      <c r="F104" s="25">
        <f t="shared" si="9"/>
        <v>0.20512820512820512</v>
      </c>
      <c r="G104" s="25">
        <f t="shared" si="7"/>
        <v>0.18947647649544311</v>
      </c>
      <c r="H104" s="26">
        <f t="shared" si="13"/>
        <v>9788.4516242031677</v>
      </c>
      <c r="I104" s="26">
        <f t="shared" si="10"/>
        <v>1854.6813241001134</v>
      </c>
      <c r="J104" s="26">
        <f t="shared" si="8"/>
        <v>9041.5714549880522</v>
      </c>
      <c r="K104" s="26">
        <f t="shared" si="14"/>
        <v>30402.477335328906</v>
      </c>
      <c r="L104" s="27">
        <f t="shared" si="12"/>
        <v>3.1059536791452276</v>
      </c>
    </row>
    <row r="105" spans="1:12" x14ac:dyDescent="0.25">
      <c r="A105" s="19">
        <v>96</v>
      </c>
      <c r="B105" s="11">
        <v>6</v>
      </c>
      <c r="C105" s="11">
        <v>11</v>
      </c>
      <c r="D105" s="11">
        <v>14</v>
      </c>
      <c r="E105" s="64">
        <v>0.44019999999999998</v>
      </c>
      <c r="F105" s="25">
        <f t="shared" si="9"/>
        <v>0.48</v>
      </c>
      <c r="G105" s="25">
        <f t="shared" si="7"/>
        <v>0.37833884026534159</v>
      </c>
      <c r="H105" s="26">
        <f t="shared" si="13"/>
        <v>7933.7703001030541</v>
      </c>
      <c r="I105" s="26">
        <f t="shared" si="10"/>
        <v>3001.6534542726008</v>
      </c>
      <c r="J105" s="26">
        <f t="shared" si="8"/>
        <v>6253.4446964012513</v>
      </c>
      <c r="K105" s="26">
        <f t="shared" si="14"/>
        <v>21360.905880340855</v>
      </c>
      <c r="L105" s="27">
        <f t="shared" si="12"/>
        <v>2.69240286425527</v>
      </c>
    </row>
    <row r="106" spans="1:12" x14ac:dyDescent="0.25">
      <c r="A106" s="19">
        <v>97</v>
      </c>
      <c r="B106" s="11">
        <v>6</v>
      </c>
      <c r="C106" s="11">
        <v>13</v>
      </c>
      <c r="D106" s="11">
        <v>5</v>
      </c>
      <c r="E106" s="64">
        <v>0.52510000000000001</v>
      </c>
      <c r="F106" s="25">
        <f t="shared" si="9"/>
        <v>0.66666666666666663</v>
      </c>
      <c r="G106" s="25">
        <f t="shared" si="7"/>
        <v>0.50635475213934877</v>
      </c>
      <c r="H106" s="26">
        <f t="shared" si="13"/>
        <v>4932.1168458304528</v>
      </c>
      <c r="I106" s="26">
        <f t="shared" si="10"/>
        <v>2497.4008029927854</v>
      </c>
      <c r="J106" s="26">
        <f t="shared" si="8"/>
        <v>3746.1012044891791</v>
      </c>
      <c r="K106" s="26">
        <f t="shared" si="14"/>
        <v>15107.461183939606</v>
      </c>
      <c r="L106" s="27">
        <f t="shared" si="12"/>
        <v>3.0630785231114821</v>
      </c>
    </row>
    <row r="107" spans="1:12" x14ac:dyDescent="0.25">
      <c r="A107" s="19">
        <v>98</v>
      </c>
      <c r="B107" s="11">
        <v>1</v>
      </c>
      <c r="C107" s="11">
        <v>2</v>
      </c>
      <c r="D107" s="11">
        <v>9</v>
      </c>
      <c r="E107" s="64">
        <v>0.4904</v>
      </c>
      <c r="F107" s="25">
        <f t="shared" si="9"/>
        <v>0.18181818181818182</v>
      </c>
      <c r="G107" s="25">
        <f t="shared" si="7"/>
        <v>0.1664004259850905</v>
      </c>
      <c r="H107" s="26">
        <f t="shared" si="13"/>
        <v>2434.7160428376674</v>
      </c>
      <c r="I107" s="26">
        <f t="shared" si="10"/>
        <v>405.13778668092169</v>
      </c>
      <c r="J107" s="26">
        <f t="shared" si="8"/>
        <v>2228.2578267450699</v>
      </c>
      <c r="K107" s="26">
        <f t="shared" si="14"/>
        <v>11361.359979450426</v>
      </c>
      <c r="L107" s="27">
        <f t="shared" si="12"/>
        <v>4.6664004259850911</v>
      </c>
    </row>
    <row r="108" spans="1:12" x14ac:dyDescent="0.25">
      <c r="A108" s="19">
        <v>99</v>
      </c>
      <c r="B108" s="11">
        <v>0</v>
      </c>
      <c r="C108" s="11">
        <v>2</v>
      </c>
      <c r="D108" s="11">
        <v>1</v>
      </c>
      <c r="E108" s="64">
        <v>0</v>
      </c>
      <c r="F108" s="25">
        <f t="shared" si="9"/>
        <v>0</v>
      </c>
      <c r="G108" s="25">
        <f t="shared" si="7"/>
        <v>0</v>
      </c>
      <c r="H108" s="26">
        <f t="shared" si="13"/>
        <v>2029.5782561567457</v>
      </c>
      <c r="I108" s="26">
        <f t="shared" si="10"/>
        <v>0</v>
      </c>
      <c r="J108" s="26">
        <f t="shared" si="8"/>
        <v>2029.5782561567457</v>
      </c>
      <c r="K108" s="26">
        <f t="shared" si="14"/>
        <v>9133.1021527053563</v>
      </c>
      <c r="L108" s="27">
        <f t="shared" si="12"/>
        <v>4.5</v>
      </c>
    </row>
    <row r="109" spans="1:12" x14ac:dyDescent="0.25">
      <c r="A109" s="19" t="s">
        <v>24</v>
      </c>
      <c r="B109" s="26">
        <v>1</v>
      </c>
      <c r="C109" s="26">
        <v>3</v>
      </c>
      <c r="D109" s="26">
        <v>4</v>
      </c>
      <c r="E109" s="65"/>
      <c r="F109" s="25">
        <f>B109/((C109+D109)/2)</f>
        <v>0.2857142857142857</v>
      </c>
      <c r="G109" s="25">
        <v>1</v>
      </c>
      <c r="H109" s="26">
        <f>H108-I108</f>
        <v>2029.5782561567457</v>
      </c>
      <c r="I109" s="26">
        <f>H109*G109</f>
        <v>2029.5782561567457</v>
      </c>
      <c r="J109" s="26">
        <f>H109/F109</f>
        <v>7103.5238965486105</v>
      </c>
      <c r="K109" s="26">
        <f>J109</f>
        <v>7103.5238965486105</v>
      </c>
      <c r="L109" s="27">
        <f>K109/H109</f>
        <v>3.5000000000000004</v>
      </c>
    </row>
    <row r="110" spans="1:12" x14ac:dyDescent="0.25">
      <c r="A110" s="28"/>
      <c r="B110" s="28"/>
      <c r="C110" s="28"/>
      <c r="D110" s="28"/>
      <c r="E110" s="68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69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/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244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70" t="s">
        <v>0</v>
      </c>
      <c r="B6" s="71" t="s">
        <v>229</v>
      </c>
      <c r="C6" s="78" t="s">
        <v>239</v>
      </c>
      <c r="D6" s="78"/>
      <c r="E6" s="72" t="s">
        <v>230</v>
      </c>
      <c r="F6" s="72" t="s">
        <v>231</v>
      </c>
      <c r="G6" s="72" t="s">
        <v>232</v>
      </c>
      <c r="H6" s="71" t="s">
        <v>233</v>
      </c>
      <c r="I6" s="71" t="s">
        <v>234</v>
      </c>
      <c r="J6" s="71" t="s">
        <v>235</v>
      </c>
      <c r="K6" s="71" t="s">
        <v>236</v>
      </c>
      <c r="L6" s="72" t="s">
        <v>237</v>
      </c>
    </row>
    <row r="7" spans="1:13" s="43" customFormat="1" ht="14.5" x14ac:dyDescent="0.25">
      <c r="A7" s="73"/>
      <c r="B7" s="74"/>
      <c r="C7" s="76">
        <v>44197</v>
      </c>
      <c r="D7" s="76">
        <v>44562</v>
      </c>
      <c r="E7" s="77" t="s">
        <v>3</v>
      </c>
      <c r="F7" s="77" t="s">
        <v>4</v>
      </c>
      <c r="G7" s="77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7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11">
        <v>733</v>
      </c>
      <c r="D9" s="11">
        <v>644</v>
      </c>
      <c r="E9" s="64">
        <v>0.41670000000000001</v>
      </c>
      <c r="F9" s="21">
        <f>B9/((C9+D9)/2)</f>
        <v>2.9048656499636892E-3</v>
      </c>
      <c r="G9" s="21">
        <f t="shared" ref="G9:G72" si="0">F9/((1+(1-E9)*F9))</f>
        <v>2.8999519477962248E-3</v>
      </c>
      <c r="H9" s="16">
        <v>100000</v>
      </c>
      <c r="I9" s="16">
        <f>H9*G9</f>
        <v>289.99519477962247</v>
      </c>
      <c r="J9" s="16">
        <f t="shared" ref="J9:J72" si="1">H10+I9*E9</f>
        <v>99830.845802885044</v>
      </c>
      <c r="K9" s="16">
        <f>K10+J9</f>
        <v>8172261.4632496117</v>
      </c>
      <c r="L9" s="22">
        <f>K9/H9</f>
        <v>81.722614632496118</v>
      </c>
    </row>
    <row r="10" spans="1:13" ht="14.5" x14ac:dyDescent="0.35">
      <c r="A10" s="19">
        <v>1</v>
      </c>
      <c r="B10" s="62">
        <v>0</v>
      </c>
      <c r="C10" s="11">
        <v>811</v>
      </c>
      <c r="D10" s="11">
        <v>754</v>
      </c>
      <c r="E10" s="64">
        <v>0.28689999999999999</v>
      </c>
      <c r="F10" s="21">
        <f t="shared" ref="F10:F73" si="2">B10/((C10+D10)/2)</f>
        <v>0</v>
      </c>
      <c r="G10" s="21">
        <f t="shared" si="0"/>
        <v>0</v>
      </c>
      <c r="H10" s="16">
        <f>H9-I9</f>
        <v>99710.004805220378</v>
      </c>
      <c r="I10" s="16">
        <f t="shared" ref="I10:I73" si="3">H10*G10</f>
        <v>0</v>
      </c>
      <c r="J10" s="16">
        <f t="shared" si="1"/>
        <v>99710.004805220378</v>
      </c>
      <c r="K10" s="16">
        <f t="shared" ref="K10:K73" si="4">K11+J10</f>
        <v>8072430.6174467262</v>
      </c>
      <c r="L10" s="23">
        <f t="shared" ref="L10:L73" si="5">K10/H10</f>
        <v>80.959083626722375</v>
      </c>
    </row>
    <row r="11" spans="1:13" ht="14.5" x14ac:dyDescent="0.35">
      <c r="A11" s="19">
        <v>2</v>
      </c>
      <c r="B11" s="63">
        <v>0</v>
      </c>
      <c r="C11" s="11">
        <v>829</v>
      </c>
      <c r="D11" s="11">
        <v>785</v>
      </c>
      <c r="E11" s="64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99710.004805220378</v>
      </c>
      <c r="I11" s="16">
        <f t="shared" si="3"/>
        <v>0</v>
      </c>
      <c r="J11" s="16">
        <f t="shared" si="1"/>
        <v>99710.004805220378</v>
      </c>
      <c r="K11" s="16">
        <f t="shared" si="4"/>
        <v>7972720.6126415059</v>
      </c>
      <c r="L11" s="23">
        <f t="shared" si="5"/>
        <v>79.959083626722375</v>
      </c>
    </row>
    <row r="12" spans="1:13" ht="14.5" x14ac:dyDescent="0.35">
      <c r="A12" s="19">
        <v>3</v>
      </c>
      <c r="B12" s="63">
        <v>0</v>
      </c>
      <c r="C12" s="11">
        <v>861</v>
      </c>
      <c r="D12" s="11">
        <v>812</v>
      </c>
      <c r="E12" s="64">
        <v>0</v>
      </c>
      <c r="F12" s="21">
        <f t="shared" si="2"/>
        <v>0</v>
      </c>
      <c r="G12" s="21">
        <f t="shared" si="0"/>
        <v>0</v>
      </c>
      <c r="H12" s="16">
        <f t="shared" si="6"/>
        <v>99710.004805220378</v>
      </c>
      <c r="I12" s="16">
        <f t="shared" si="3"/>
        <v>0</v>
      </c>
      <c r="J12" s="16">
        <f t="shared" si="1"/>
        <v>99710.004805220378</v>
      </c>
      <c r="K12" s="16">
        <f t="shared" si="4"/>
        <v>7873010.6078362856</v>
      </c>
      <c r="L12" s="23">
        <f t="shared" si="5"/>
        <v>78.959083626722375</v>
      </c>
    </row>
    <row r="13" spans="1:13" ht="14.5" x14ac:dyDescent="0.35">
      <c r="A13" s="19">
        <v>4</v>
      </c>
      <c r="B13" s="63">
        <v>0</v>
      </c>
      <c r="C13" s="11">
        <v>960</v>
      </c>
      <c r="D13" s="11">
        <v>867</v>
      </c>
      <c r="E13" s="64">
        <v>0.17760000000000001</v>
      </c>
      <c r="F13" s="21">
        <f t="shared" si="2"/>
        <v>0</v>
      </c>
      <c r="G13" s="21">
        <f t="shared" si="0"/>
        <v>0</v>
      </c>
      <c r="H13" s="16">
        <f t="shared" si="6"/>
        <v>99710.004805220378</v>
      </c>
      <c r="I13" s="16">
        <f t="shared" si="3"/>
        <v>0</v>
      </c>
      <c r="J13" s="16">
        <f t="shared" si="1"/>
        <v>99710.004805220378</v>
      </c>
      <c r="K13" s="16">
        <f t="shared" si="4"/>
        <v>7773300.6030310653</v>
      </c>
      <c r="L13" s="23">
        <f t="shared" si="5"/>
        <v>77.959083626722375</v>
      </c>
    </row>
    <row r="14" spans="1:13" ht="14.5" x14ac:dyDescent="0.35">
      <c r="A14" s="19">
        <v>5</v>
      </c>
      <c r="B14" s="63">
        <v>0</v>
      </c>
      <c r="C14" s="11">
        <v>964</v>
      </c>
      <c r="D14" s="11">
        <v>941</v>
      </c>
      <c r="E14" s="64">
        <v>0</v>
      </c>
      <c r="F14" s="21">
        <f t="shared" si="2"/>
        <v>0</v>
      </c>
      <c r="G14" s="21">
        <f t="shared" si="0"/>
        <v>0</v>
      </c>
      <c r="H14" s="16">
        <f t="shared" si="6"/>
        <v>99710.004805220378</v>
      </c>
      <c r="I14" s="16">
        <f t="shared" si="3"/>
        <v>0</v>
      </c>
      <c r="J14" s="16">
        <f t="shared" si="1"/>
        <v>99710.004805220378</v>
      </c>
      <c r="K14" s="16">
        <f t="shared" si="4"/>
        <v>7673590.598225845</v>
      </c>
      <c r="L14" s="23">
        <f t="shared" si="5"/>
        <v>76.959083626722375</v>
      </c>
    </row>
    <row r="15" spans="1:13" ht="14.5" x14ac:dyDescent="0.35">
      <c r="A15" s="19">
        <v>6</v>
      </c>
      <c r="B15" s="63">
        <v>0</v>
      </c>
      <c r="C15" s="11">
        <v>913</v>
      </c>
      <c r="D15" s="11">
        <v>939</v>
      </c>
      <c r="E15" s="64">
        <v>0</v>
      </c>
      <c r="F15" s="21">
        <f t="shared" si="2"/>
        <v>0</v>
      </c>
      <c r="G15" s="21">
        <f t="shared" si="0"/>
        <v>0</v>
      </c>
      <c r="H15" s="16">
        <f t="shared" si="6"/>
        <v>99710.004805220378</v>
      </c>
      <c r="I15" s="16">
        <f t="shared" si="3"/>
        <v>0</v>
      </c>
      <c r="J15" s="16">
        <f t="shared" si="1"/>
        <v>99710.004805220378</v>
      </c>
      <c r="K15" s="16">
        <f t="shared" si="4"/>
        <v>7573880.5934206247</v>
      </c>
      <c r="L15" s="23">
        <f t="shared" si="5"/>
        <v>75.959083626722375</v>
      </c>
    </row>
    <row r="16" spans="1:13" ht="14.5" x14ac:dyDescent="0.35">
      <c r="A16" s="19">
        <v>7</v>
      </c>
      <c r="B16" s="63">
        <v>0</v>
      </c>
      <c r="C16" s="11">
        <v>931</v>
      </c>
      <c r="D16" s="11">
        <v>896</v>
      </c>
      <c r="E16" s="64">
        <v>0</v>
      </c>
      <c r="F16" s="21">
        <f t="shared" si="2"/>
        <v>0</v>
      </c>
      <c r="G16" s="21">
        <f t="shared" si="0"/>
        <v>0</v>
      </c>
      <c r="H16" s="16">
        <f t="shared" si="6"/>
        <v>99710.004805220378</v>
      </c>
      <c r="I16" s="16">
        <f t="shared" si="3"/>
        <v>0</v>
      </c>
      <c r="J16" s="16">
        <f t="shared" si="1"/>
        <v>99710.004805220378</v>
      </c>
      <c r="K16" s="16">
        <f t="shared" si="4"/>
        <v>7474170.5886154044</v>
      </c>
      <c r="L16" s="23">
        <f t="shared" si="5"/>
        <v>74.959083626722375</v>
      </c>
    </row>
    <row r="17" spans="1:12" ht="14.5" x14ac:dyDescent="0.35">
      <c r="A17" s="19">
        <v>8</v>
      </c>
      <c r="B17" s="63">
        <v>0</v>
      </c>
      <c r="C17" s="11">
        <v>984</v>
      </c>
      <c r="D17" s="11">
        <v>933</v>
      </c>
      <c r="E17" s="64">
        <v>0</v>
      </c>
      <c r="F17" s="21">
        <f t="shared" si="2"/>
        <v>0</v>
      </c>
      <c r="G17" s="21">
        <f t="shared" si="0"/>
        <v>0</v>
      </c>
      <c r="H17" s="16">
        <f t="shared" si="6"/>
        <v>99710.004805220378</v>
      </c>
      <c r="I17" s="16">
        <f t="shared" si="3"/>
        <v>0</v>
      </c>
      <c r="J17" s="16">
        <f t="shared" si="1"/>
        <v>99710.004805220378</v>
      </c>
      <c r="K17" s="16">
        <f t="shared" si="4"/>
        <v>7374460.5838101842</v>
      </c>
      <c r="L17" s="23">
        <f t="shared" si="5"/>
        <v>73.959083626722375</v>
      </c>
    </row>
    <row r="18" spans="1:12" ht="14.5" x14ac:dyDescent="0.35">
      <c r="A18" s="19">
        <v>9</v>
      </c>
      <c r="B18" s="63">
        <v>0</v>
      </c>
      <c r="C18" s="11">
        <v>1026</v>
      </c>
      <c r="D18" s="11">
        <v>952</v>
      </c>
      <c r="E18" s="64">
        <v>0</v>
      </c>
      <c r="F18" s="21">
        <f t="shared" si="2"/>
        <v>0</v>
      </c>
      <c r="G18" s="21">
        <f t="shared" si="0"/>
        <v>0</v>
      </c>
      <c r="H18" s="16">
        <f t="shared" si="6"/>
        <v>99710.004805220378</v>
      </c>
      <c r="I18" s="16">
        <f t="shared" si="3"/>
        <v>0</v>
      </c>
      <c r="J18" s="16">
        <f t="shared" si="1"/>
        <v>99710.004805220378</v>
      </c>
      <c r="K18" s="16">
        <f t="shared" si="4"/>
        <v>7274750.5790049639</v>
      </c>
      <c r="L18" s="23">
        <f t="shared" si="5"/>
        <v>72.959083626722375</v>
      </c>
    </row>
    <row r="19" spans="1:12" ht="14.5" x14ac:dyDescent="0.35">
      <c r="A19" s="19">
        <v>10</v>
      </c>
      <c r="B19" s="63">
        <v>0</v>
      </c>
      <c r="C19" s="11">
        <v>1132</v>
      </c>
      <c r="D19" s="11">
        <v>1019</v>
      </c>
      <c r="E19" s="64">
        <v>0</v>
      </c>
      <c r="F19" s="21">
        <f t="shared" si="2"/>
        <v>0</v>
      </c>
      <c r="G19" s="21">
        <f t="shared" si="0"/>
        <v>0</v>
      </c>
      <c r="H19" s="16">
        <f t="shared" si="6"/>
        <v>99710.004805220378</v>
      </c>
      <c r="I19" s="16">
        <f t="shared" si="3"/>
        <v>0</v>
      </c>
      <c r="J19" s="16">
        <f t="shared" si="1"/>
        <v>99710.004805220378</v>
      </c>
      <c r="K19" s="16">
        <f t="shared" si="4"/>
        <v>7175040.5741997436</v>
      </c>
      <c r="L19" s="23">
        <f t="shared" si="5"/>
        <v>71.959083626722375</v>
      </c>
    </row>
    <row r="20" spans="1:12" ht="14.5" x14ac:dyDescent="0.35">
      <c r="A20" s="19">
        <v>11</v>
      </c>
      <c r="B20" s="63">
        <v>0</v>
      </c>
      <c r="C20" s="11">
        <v>1126</v>
      </c>
      <c r="D20" s="11">
        <v>1114</v>
      </c>
      <c r="E20" s="64">
        <v>0</v>
      </c>
      <c r="F20" s="21">
        <f t="shared" si="2"/>
        <v>0</v>
      </c>
      <c r="G20" s="21">
        <f t="shared" si="0"/>
        <v>0</v>
      </c>
      <c r="H20" s="16">
        <f t="shared" si="6"/>
        <v>99710.004805220378</v>
      </c>
      <c r="I20" s="16">
        <f t="shared" si="3"/>
        <v>0</v>
      </c>
      <c r="J20" s="16">
        <f t="shared" si="1"/>
        <v>99710.004805220378</v>
      </c>
      <c r="K20" s="16">
        <f t="shared" si="4"/>
        <v>7075330.5693945233</v>
      </c>
      <c r="L20" s="23">
        <f t="shared" si="5"/>
        <v>70.959083626722375</v>
      </c>
    </row>
    <row r="21" spans="1:12" ht="14.5" x14ac:dyDescent="0.35">
      <c r="A21" s="19">
        <v>12</v>
      </c>
      <c r="B21" s="63">
        <v>0</v>
      </c>
      <c r="C21" s="11">
        <v>1198</v>
      </c>
      <c r="D21" s="11">
        <v>1099</v>
      </c>
      <c r="E21" s="64">
        <v>7.0999999999999994E-2</v>
      </c>
      <c r="F21" s="21">
        <f t="shared" si="2"/>
        <v>0</v>
      </c>
      <c r="G21" s="21">
        <f t="shared" si="0"/>
        <v>0</v>
      </c>
      <c r="H21" s="16">
        <f t="shared" si="6"/>
        <v>99710.004805220378</v>
      </c>
      <c r="I21" s="16">
        <f t="shared" si="3"/>
        <v>0</v>
      </c>
      <c r="J21" s="16">
        <f t="shared" si="1"/>
        <v>99710.004805220378</v>
      </c>
      <c r="K21" s="16">
        <f t="shared" si="4"/>
        <v>6975620.564589303</v>
      </c>
      <c r="L21" s="23">
        <f t="shared" si="5"/>
        <v>69.959083626722375</v>
      </c>
    </row>
    <row r="22" spans="1:12" ht="14.5" x14ac:dyDescent="0.35">
      <c r="A22" s="19">
        <v>13</v>
      </c>
      <c r="B22" s="63">
        <v>0</v>
      </c>
      <c r="C22" s="11">
        <v>1126</v>
      </c>
      <c r="D22" s="11">
        <v>1187</v>
      </c>
      <c r="E22" s="64">
        <v>0</v>
      </c>
      <c r="F22" s="21">
        <f t="shared" si="2"/>
        <v>0</v>
      </c>
      <c r="G22" s="21">
        <f t="shared" si="0"/>
        <v>0</v>
      </c>
      <c r="H22" s="16">
        <f t="shared" si="6"/>
        <v>99710.004805220378</v>
      </c>
      <c r="I22" s="16">
        <f t="shared" si="3"/>
        <v>0</v>
      </c>
      <c r="J22" s="16">
        <f t="shared" si="1"/>
        <v>99710.004805220378</v>
      </c>
      <c r="K22" s="16">
        <f t="shared" si="4"/>
        <v>6875910.5597840827</v>
      </c>
      <c r="L22" s="23">
        <f t="shared" si="5"/>
        <v>68.959083626722389</v>
      </c>
    </row>
    <row r="23" spans="1:12" ht="14.5" x14ac:dyDescent="0.35">
      <c r="A23" s="19">
        <v>14</v>
      </c>
      <c r="B23" s="63">
        <v>0</v>
      </c>
      <c r="C23" s="11">
        <v>1137</v>
      </c>
      <c r="D23" s="11">
        <v>1114</v>
      </c>
      <c r="E23" s="64">
        <v>0.94810000000000005</v>
      </c>
      <c r="F23" s="21">
        <f t="shared" si="2"/>
        <v>0</v>
      </c>
      <c r="G23" s="21">
        <f t="shared" si="0"/>
        <v>0</v>
      </c>
      <c r="H23" s="16">
        <f t="shared" si="6"/>
        <v>99710.004805220378</v>
      </c>
      <c r="I23" s="16">
        <f t="shared" si="3"/>
        <v>0</v>
      </c>
      <c r="J23" s="16">
        <f t="shared" si="1"/>
        <v>99710.004805220378</v>
      </c>
      <c r="K23" s="16">
        <f t="shared" si="4"/>
        <v>6776200.5549788624</v>
      </c>
      <c r="L23" s="23">
        <f t="shared" si="5"/>
        <v>67.959083626722389</v>
      </c>
    </row>
    <row r="24" spans="1:12" ht="14.5" x14ac:dyDescent="0.35">
      <c r="A24" s="19">
        <v>15</v>
      </c>
      <c r="B24" s="63">
        <v>0</v>
      </c>
      <c r="C24" s="11">
        <v>1101</v>
      </c>
      <c r="D24" s="11">
        <v>1139</v>
      </c>
      <c r="E24" s="64">
        <v>0.26779999999999998</v>
      </c>
      <c r="F24" s="21">
        <f t="shared" si="2"/>
        <v>0</v>
      </c>
      <c r="G24" s="21">
        <f t="shared" si="0"/>
        <v>0</v>
      </c>
      <c r="H24" s="16">
        <f t="shared" si="6"/>
        <v>99710.004805220378</v>
      </c>
      <c r="I24" s="16">
        <f t="shared" si="3"/>
        <v>0</v>
      </c>
      <c r="J24" s="16">
        <f t="shared" si="1"/>
        <v>99710.004805220378</v>
      </c>
      <c r="K24" s="16">
        <f t="shared" si="4"/>
        <v>6676490.5501736421</v>
      </c>
      <c r="L24" s="23">
        <f t="shared" si="5"/>
        <v>66.959083626722389</v>
      </c>
    </row>
    <row r="25" spans="1:12" ht="14.5" x14ac:dyDescent="0.35">
      <c r="A25" s="19">
        <v>16</v>
      </c>
      <c r="B25" s="63">
        <v>0</v>
      </c>
      <c r="C25" s="11">
        <v>1145</v>
      </c>
      <c r="D25" s="11">
        <v>1093</v>
      </c>
      <c r="E25" s="64">
        <v>0</v>
      </c>
      <c r="F25" s="21">
        <f t="shared" si="2"/>
        <v>0</v>
      </c>
      <c r="G25" s="21">
        <f t="shared" si="0"/>
        <v>0</v>
      </c>
      <c r="H25" s="16">
        <f t="shared" si="6"/>
        <v>99710.004805220378</v>
      </c>
      <c r="I25" s="16">
        <f t="shared" si="3"/>
        <v>0</v>
      </c>
      <c r="J25" s="16">
        <f t="shared" si="1"/>
        <v>99710.004805220378</v>
      </c>
      <c r="K25" s="16">
        <f t="shared" si="4"/>
        <v>6576780.5453684218</v>
      </c>
      <c r="L25" s="23">
        <f t="shared" si="5"/>
        <v>65.959083626722389</v>
      </c>
    </row>
    <row r="26" spans="1:12" ht="14.5" x14ac:dyDescent="0.35">
      <c r="A26" s="19">
        <v>17</v>
      </c>
      <c r="B26" s="63">
        <v>0</v>
      </c>
      <c r="C26" s="11">
        <v>1140</v>
      </c>
      <c r="D26" s="11">
        <v>1135</v>
      </c>
      <c r="E26" s="64">
        <v>0.28689999999999999</v>
      </c>
      <c r="F26" s="21">
        <f t="shared" si="2"/>
        <v>0</v>
      </c>
      <c r="G26" s="21">
        <f t="shared" si="0"/>
        <v>0</v>
      </c>
      <c r="H26" s="16">
        <f t="shared" si="6"/>
        <v>99710.004805220378</v>
      </c>
      <c r="I26" s="16">
        <f t="shared" si="3"/>
        <v>0</v>
      </c>
      <c r="J26" s="16">
        <f t="shared" si="1"/>
        <v>99710.004805220378</v>
      </c>
      <c r="K26" s="16">
        <f t="shared" si="4"/>
        <v>6477070.5405632015</v>
      </c>
      <c r="L26" s="23">
        <f t="shared" si="5"/>
        <v>64.959083626722389</v>
      </c>
    </row>
    <row r="27" spans="1:12" x14ac:dyDescent="0.25">
      <c r="A27" s="19">
        <v>18</v>
      </c>
      <c r="B27" s="11">
        <v>1</v>
      </c>
      <c r="C27" s="11">
        <v>1168</v>
      </c>
      <c r="D27" s="11">
        <v>1136</v>
      </c>
      <c r="E27" s="64">
        <v>0</v>
      </c>
      <c r="F27" s="21">
        <f t="shared" si="2"/>
        <v>8.6805555555555551E-4</v>
      </c>
      <c r="G27" s="21">
        <f t="shared" si="0"/>
        <v>8.6730268863833475E-4</v>
      </c>
      <c r="H27" s="16">
        <f t="shared" si="6"/>
        <v>99710.004805220378</v>
      </c>
      <c r="I27" s="16">
        <f t="shared" si="3"/>
        <v>86.478755251708918</v>
      </c>
      <c r="J27" s="16">
        <f t="shared" si="1"/>
        <v>99623.52604996867</v>
      </c>
      <c r="K27" s="16">
        <f t="shared" si="4"/>
        <v>6377360.5357579812</v>
      </c>
      <c r="L27" s="23">
        <f t="shared" si="5"/>
        <v>63.959083626722389</v>
      </c>
    </row>
    <row r="28" spans="1:12" x14ac:dyDescent="0.25">
      <c r="A28" s="19">
        <v>19</v>
      </c>
      <c r="B28" s="11">
        <v>0</v>
      </c>
      <c r="C28" s="11">
        <v>1182</v>
      </c>
      <c r="D28" s="11">
        <v>1170</v>
      </c>
      <c r="E28" s="64">
        <v>0</v>
      </c>
      <c r="F28" s="21">
        <f t="shared" si="2"/>
        <v>0</v>
      </c>
      <c r="G28" s="21">
        <f t="shared" si="0"/>
        <v>0</v>
      </c>
      <c r="H28" s="16">
        <f t="shared" si="6"/>
        <v>99623.52604996867</v>
      </c>
      <c r="I28" s="16">
        <f t="shared" si="3"/>
        <v>0</v>
      </c>
      <c r="J28" s="16">
        <f t="shared" si="1"/>
        <v>99623.52604996867</v>
      </c>
      <c r="K28" s="16">
        <f t="shared" si="4"/>
        <v>6277737.0097080125</v>
      </c>
      <c r="L28" s="23">
        <f t="shared" si="5"/>
        <v>63.014603664592805</v>
      </c>
    </row>
    <row r="29" spans="1:12" x14ac:dyDescent="0.25">
      <c r="A29" s="19">
        <v>20</v>
      </c>
      <c r="B29" s="11">
        <v>0</v>
      </c>
      <c r="C29" s="11">
        <v>1150</v>
      </c>
      <c r="D29" s="11">
        <v>1191</v>
      </c>
      <c r="E29" s="64">
        <v>0</v>
      </c>
      <c r="F29" s="21">
        <f t="shared" si="2"/>
        <v>0</v>
      </c>
      <c r="G29" s="21">
        <f t="shared" si="0"/>
        <v>0</v>
      </c>
      <c r="H29" s="16">
        <f t="shared" si="6"/>
        <v>99623.52604996867</v>
      </c>
      <c r="I29" s="16">
        <f t="shared" si="3"/>
        <v>0</v>
      </c>
      <c r="J29" s="16">
        <f t="shared" si="1"/>
        <v>99623.52604996867</v>
      </c>
      <c r="K29" s="16">
        <f t="shared" si="4"/>
        <v>6178113.4836580437</v>
      </c>
      <c r="L29" s="23">
        <f t="shared" si="5"/>
        <v>62.014603664592805</v>
      </c>
    </row>
    <row r="30" spans="1:12" x14ac:dyDescent="0.25">
      <c r="A30" s="19">
        <v>21</v>
      </c>
      <c r="B30" s="11">
        <v>0</v>
      </c>
      <c r="C30" s="11">
        <v>1059</v>
      </c>
      <c r="D30" s="11">
        <v>1144</v>
      </c>
      <c r="E30" s="64">
        <v>0</v>
      </c>
      <c r="F30" s="21">
        <f t="shared" si="2"/>
        <v>0</v>
      </c>
      <c r="G30" s="21">
        <f t="shared" si="0"/>
        <v>0</v>
      </c>
      <c r="H30" s="16">
        <f t="shared" si="6"/>
        <v>99623.52604996867</v>
      </c>
      <c r="I30" s="16">
        <f t="shared" si="3"/>
        <v>0</v>
      </c>
      <c r="J30" s="16">
        <f t="shared" si="1"/>
        <v>99623.52604996867</v>
      </c>
      <c r="K30" s="16">
        <f t="shared" si="4"/>
        <v>6078489.9576080749</v>
      </c>
      <c r="L30" s="23">
        <f t="shared" si="5"/>
        <v>61.014603664592805</v>
      </c>
    </row>
    <row r="31" spans="1:12" x14ac:dyDescent="0.25">
      <c r="A31" s="19">
        <v>22</v>
      </c>
      <c r="B31" s="11">
        <v>0</v>
      </c>
      <c r="C31" s="11">
        <v>1043</v>
      </c>
      <c r="D31" s="11">
        <v>1056</v>
      </c>
      <c r="E31" s="64">
        <v>0</v>
      </c>
      <c r="F31" s="21">
        <f t="shared" si="2"/>
        <v>0</v>
      </c>
      <c r="G31" s="21">
        <f t="shared" si="0"/>
        <v>0</v>
      </c>
      <c r="H31" s="16">
        <f t="shared" si="6"/>
        <v>99623.52604996867</v>
      </c>
      <c r="I31" s="16">
        <f t="shared" si="3"/>
        <v>0</v>
      </c>
      <c r="J31" s="16">
        <f t="shared" si="1"/>
        <v>99623.52604996867</v>
      </c>
      <c r="K31" s="16">
        <f t="shared" si="4"/>
        <v>5978866.4315581061</v>
      </c>
      <c r="L31" s="23">
        <f t="shared" si="5"/>
        <v>60.014603664592798</v>
      </c>
    </row>
    <row r="32" spans="1:12" x14ac:dyDescent="0.25">
      <c r="A32" s="19">
        <v>23</v>
      </c>
      <c r="B32" s="11">
        <v>0</v>
      </c>
      <c r="C32" s="11">
        <v>1011</v>
      </c>
      <c r="D32" s="11">
        <v>1038</v>
      </c>
      <c r="E32" s="64">
        <v>0</v>
      </c>
      <c r="F32" s="21">
        <f t="shared" si="2"/>
        <v>0</v>
      </c>
      <c r="G32" s="21">
        <f t="shared" si="0"/>
        <v>0</v>
      </c>
      <c r="H32" s="16">
        <f t="shared" si="6"/>
        <v>99623.52604996867</v>
      </c>
      <c r="I32" s="16">
        <f t="shared" si="3"/>
        <v>0</v>
      </c>
      <c r="J32" s="16">
        <f t="shared" si="1"/>
        <v>99623.52604996867</v>
      </c>
      <c r="K32" s="16">
        <f t="shared" si="4"/>
        <v>5879242.9055081373</v>
      </c>
      <c r="L32" s="23">
        <f t="shared" si="5"/>
        <v>59.014603664592798</v>
      </c>
    </row>
    <row r="33" spans="1:12" x14ac:dyDescent="0.25">
      <c r="A33" s="19">
        <v>24</v>
      </c>
      <c r="B33" s="11">
        <v>0</v>
      </c>
      <c r="C33" s="11">
        <v>999</v>
      </c>
      <c r="D33" s="11">
        <v>1016</v>
      </c>
      <c r="E33" s="64">
        <v>0</v>
      </c>
      <c r="F33" s="21">
        <f t="shared" si="2"/>
        <v>0</v>
      </c>
      <c r="G33" s="21">
        <f t="shared" si="0"/>
        <v>0</v>
      </c>
      <c r="H33" s="16">
        <f t="shared" si="6"/>
        <v>99623.52604996867</v>
      </c>
      <c r="I33" s="16">
        <f t="shared" si="3"/>
        <v>0</v>
      </c>
      <c r="J33" s="16">
        <f t="shared" si="1"/>
        <v>99623.52604996867</v>
      </c>
      <c r="K33" s="16">
        <f t="shared" si="4"/>
        <v>5779619.3794581685</v>
      </c>
      <c r="L33" s="23">
        <f t="shared" si="5"/>
        <v>58.014603664592798</v>
      </c>
    </row>
    <row r="34" spans="1:12" x14ac:dyDescent="0.25">
      <c r="A34" s="19">
        <v>25</v>
      </c>
      <c r="B34" s="11">
        <v>2</v>
      </c>
      <c r="C34" s="11">
        <v>993</v>
      </c>
      <c r="D34" s="11">
        <v>999</v>
      </c>
      <c r="E34" s="64">
        <v>0.83879999999999999</v>
      </c>
      <c r="F34" s="21">
        <f t="shared" si="2"/>
        <v>2.008032128514056E-3</v>
      </c>
      <c r="G34" s="21">
        <f t="shared" si="0"/>
        <v>2.0073823493278881E-3</v>
      </c>
      <c r="H34" s="16">
        <f t="shared" si="6"/>
        <v>99623.52604996867</v>
      </c>
      <c r="I34" s="16">
        <f t="shared" si="3"/>
        <v>199.98250777051416</v>
      </c>
      <c r="J34" s="16">
        <f t="shared" si="1"/>
        <v>99591.288869716067</v>
      </c>
      <c r="K34" s="16">
        <f t="shared" si="4"/>
        <v>5679995.8534081997</v>
      </c>
      <c r="L34" s="23">
        <f t="shared" si="5"/>
        <v>57.014603664592798</v>
      </c>
    </row>
    <row r="35" spans="1:12" x14ac:dyDescent="0.25">
      <c r="A35" s="19">
        <v>26</v>
      </c>
      <c r="B35" s="11">
        <v>1</v>
      </c>
      <c r="C35" s="11">
        <v>1014</v>
      </c>
      <c r="D35" s="11">
        <v>965</v>
      </c>
      <c r="E35" s="64">
        <v>0.49730000000000002</v>
      </c>
      <c r="F35" s="21">
        <f t="shared" si="2"/>
        <v>1.0106114199090451E-3</v>
      </c>
      <c r="G35" s="21">
        <f t="shared" si="0"/>
        <v>1.0100982552875867E-3</v>
      </c>
      <c r="H35" s="16">
        <f t="shared" si="6"/>
        <v>99423.543542198153</v>
      </c>
      <c r="I35" s="16">
        <f t="shared" si="3"/>
        <v>100.42754786648376</v>
      </c>
      <c r="J35" s="16">
        <f t="shared" si="1"/>
        <v>99373.058613885674</v>
      </c>
      <c r="K35" s="16">
        <f t="shared" si="4"/>
        <v>5580404.5645384835</v>
      </c>
      <c r="L35" s="23">
        <f t="shared" si="5"/>
        <v>56.127596801757548</v>
      </c>
    </row>
    <row r="36" spans="1:12" x14ac:dyDescent="0.25">
      <c r="A36" s="19">
        <v>27</v>
      </c>
      <c r="B36" s="11">
        <v>0</v>
      </c>
      <c r="C36" s="11">
        <v>1033</v>
      </c>
      <c r="D36" s="11">
        <v>998</v>
      </c>
      <c r="E36" s="64">
        <v>0</v>
      </c>
      <c r="F36" s="21">
        <f t="shared" si="2"/>
        <v>0</v>
      </c>
      <c r="G36" s="21">
        <f t="shared" si="0"/>
        <v>0</v>
      </c>
      <c r="H36" s="16">
        <f t="shared" si="6"/>
        <v>99323.115994331674</v>
      </c>
      <c r="I36" s="16">
        <f t="shared" si="3"/>
        <v>0</v>
      </c>
      <c r="J36" s="16">
        <f t="shared" si="1"/>
        <v>99323.115994331674</v>
      </c>
      <c r="K36" s="16">
        <f t="shared" si="4"/>
        <v>5481031.5059245974</v>
      </c>
      <c r="L36" s="23">
        <f t="shared" si="5"/>
        <v>55.183845684396346</v>
      </c>
    </row>
    <row r="37" spans="1:12" x14ac:dyDescent="0.25">
      <c r="A37" s="19">
        <v>28</v>
      </c>
      <c r="B37" s="11">
        <v>0</v>
      </c>
      <c r="C37" s="11">
        <v>1066</v>
      </c>
      <c r="D37" s="11">
        <v>1005</v>
      </c>
      <c r="E37" s="64">
        <v>0</v>
      </c>
      <c r="F37" s="21">
        <f t="shared" si="2"/>
        <v>0</v>
      </c>
      <c r="G37" s="21">
        <f t="shared" si="0"/>
        <v>0</v>
      </c>
      <c r="H37" s="16">
        <f t="shared" si="6"/>
        <v>99323.115994331674</v>
      </c>
      <c r="I37" s="16">
        <f t="shared" si="3"/>
        <v>0</v>
      </c>
      <c r="J37" s="16">
        <f t="shared" si="1"/>
        <v>99323.115994331674</v>
      </c>
      <c r="K37" s="16">
        <f t="shared" si="4"/>
        <v>5381708.389930266</v>
      </c>
      <c r="L37" s="23">
        <f t="shared" si="5"/>
        <v>54.183845684396346</v>
      </c>
    </row>
    <row r="38" spans="1:12" x14ac:dyDescent="0.25">
      <c r="A38" s="19">
        <v>29</v>
      </c>
      <c r="B38" s="11">
        <v>0</v>
      </c>
      <c r="C38" s="11">
        <v>1055</v>
      </c>
      <c r="D38" s="11">
        <v>1036</v>
      </c>
      <c r="E38" s="64">
        <v>0</v>
      </c>
      <c r="F38" s="21">
        <f t="shared" si="2"/>
        <v>0</v>
      </c>
      <c r="G38" s="21">
        <f t="shared" si="0"/>
        <v>0</v>
      </c>
      <c r="H38" s="16">
        <f t="shared" si="6"/>
        <v>99323.115994331674</v>
      </c>
      <c r="I38" s="16">
        <f t="shared" si="3"/>
        <v>0</v>
      </c>
      <c r="J38" s="16">
        <f t="shared" si="1"/>
        <v>99323.115994331674</v>
      </c>
      <c r="K38" s="16">
        <f t="shared" si="4"/>
        <v>5282385.2739359345</v>
      </c>
      <c r="L38" s="23">
        <f t="shared" si="5"/>
        <v>53.183845684396346</v>
      </c>
    </row>
    <row r="39" spans="1:12" x14ac:dyDescent="0.25">
      <c r="A39" s="19">
        <v>30</v>
      </c>
      <c r="B39" s="11">
        <v>1</v>
      </c>
      <c r="C39" s="11">
        <v>1146</v>
      </c>
      <c r="D39" s="11">
        <v>1062</v>
      </c>
      <c r="E39" s="64">
        <v>0</v>
      </c>
      <c r="F39" s="21">
        <f t="shared" si="2"/>
        <v>9.0579710144927537E-4</v>
      </c>
      <c r="G39" s="21">
        <f t="shared" si="0"/>
        <v>9.049773755656109E-4</v>
      </c>
      <c r="H39" s="16">
        <f t="shared" si="6"/>
        <v>99323.115994331674</v>
      </c>
      <c r="I39" s="16">
        <f t="shared" si="3"/>
        <v>89.885172845549036</v>
      </c>
      <c r="J39" s="16">
        <f t="shared" si="1"/>
        <v>99233.230821486126</v>
      </c>
      <c r="K39" s="16">
        <f t="shared" si="4"/>
        <v>5183062.1579416031</v>
      </c>
      <c r="L39" s="23">
        <f t="shared" si="5"/>
        <v>52.183845684396353</v>
      </c>
    </row>
    <row r="40" spans="1:12" x14ac:dyDescent="0.25">
      <c r="A40" s="19">
        <v>31</v>
      </c>
      <c r="B40" s="11">
        <v>0</v>
      </c>
      <c r="C40" s="11">
        <v>1164</v>
      </c>
      <c r="D40" s="11">
        <v>1107</v>
      </c>
      <c r="E40" s="64">
        <v>0</v>
      </c>
      <c r="F40" s="21">
        <f t="shared" si="2"/>
        <v>0</v>
      </c>
      <c r="G40" s="21">
        <f t="shared" si="0"/>
        <v>0</v>
      </c>
      <c r="H40" s="16">
        <f t="shared" si="6"/>
        <v>99233.230821486126</v>
      </c>
      <c r="I40" s="16">
        <f t="shared" si="3"/>
        <v>0</v>
      </c>
      <c r="J40" s="16">
        <f t="shared" si="1"/>
        <v>99233.230821486126</v>
      </c>
      <c r="K40" s="16">
        <f t="shared" si="4"/>
        <v>5083828.9271201165</v>
      </c>
      <c r="L40" s="23">
        <f t="shared" si="5"/>
        <v>51.23111366055975</v>
      </c>
    </row>
    <row r="41" spans="1:12" x14ac:dyDescent="0.25">
      <c r="A41" s="19">
        <v>32</v>
      </c>
      <c r="B41" s="11">
        <v>2</v>
      </c>
      <c r="C41" s="11">
        <v>1197</v>
      </c>
      <c r="D41" s="11">
        <v>1118</v>
      </c>
      <c r="E41" s="64">
        <v>0</v>
      </c>
      <c r="F41" s="21">
        <f t="shared" si="2"/>
        <v>1.7278617710583153E-3</v>
      </c>
      <c r="G41" s="21">
        <f t="shared" si="0"/>
        <v>1.7248814144027597E-3</v>
      </c>
      <c r="H41" s="16">
        <f t="shared" si="6"/>
        <v>99233.230821486126</v>
      </c>
      <c r="I41" s="16">
        <f t="shared" si="3"/>
        <v>171.16555553512052</v>
      </c>
      <c r="J41" s="16">
        <f t="shared" si="1"/>
        <v>99062.065265951009</v>
      </c>
      <c r="K41" s="16">
        <f t="shared" si="4"/>
        <v>4984595.69629863</v>
      </c>
      <c r="L41" s="23">
        <f t="shared" si="5"/>
        <v>50.231113660559743</v>
      </c>
    </row>
    <row r="42" spans="1:12" x14ac:dyDescent="0.25">
      <c r="A42" s="19">
        <v>33</v>
      </c>
      <c r="B42" s="11">
        <v>0</v>
      </c>
      <c r="C42" s="11">
        <v>1276</v>
      </c>
      <c r="D42" s="11">
        <v>1198</v>
      </c>
      <c r="E42" s="64">
        <v>0.92349999999999999</v>
      </c>
      <c r="F42" s="21">
        <f t="shared" si="2"/>
        <v>0</v>
      </c>
      <c r="G42" s="21">
        <f t="shared" si="0"/>
        <v>0</v>
      </c>
      <c r="H42" s="16">
        <f t="shared" si="6"/>
        <v>99062.065265951009</v>
      </c>
      <c r="I42" s="16">
        <f t="shared" si="3"/>
        <v>0</v>
      </c>
      <c r="J42" s="16">
        <f t="shared" si="1"/>
        <v>99062.065265951009</v>
      </c>
      <c r="K42" s="16">
        <f t="shared" si="4"/>
        <v>4885533.6310326792</v>
      </c>
      <c r="L42" s="23">
        <f t="shared" si="5"/>
        <v>49.317906081571515</v>
      </c>
    </row>
    <row r="43" spans="1:12" x14ac:dyDescent="0.25">
      <c r="A43" s="19">
        <v>34</v>
      </c>
      <c r="B43" s="11">
        <v>0</v>
      </c>
      <c r="C43" s="11">
        <v>1311</v>
      </c>
      <c r="D43" s="11">
        <v>1252</v>
      </c>
      <c r="E43" s="64">
        <v>0.41799999999999998</v>
      </c>
      <c r="F43" s="21">
        <f t="shared" si="2"/>
        <v>0</v>
      </c>
      <c r="G43" s="21">
        <f t="shared" si="0"/>
        <v>0</v>
      </c>
      <c r="H43" s="16">
        <f t="shared" si="6"/>
        <v>99062.065265951009</v>
      </c>
      <c r="I43" s="16">
        <f t="shared" si="3"/>
        <v>0</v>
      </c>
      <c r="J43" s="16">
        <f t="shared" si="1"/>
        <v>99062.065265951009</v>
      </c>
      <c r="K43" s="16">
        <f t="shared" si="4"/>
        <v>4786471.5657667285</v>
      </c>
      <c r="L43" s="23">
        <f t="shared" si="5"/>
        <v>48.317906081571515</v>
      </c>
    </row>
    <row r="44" spans="1:12" x14ac:dyDescent="0.25">
      <c r="A44" s="19">
        <v>35</v>
      </c>
      <c r="B44" s="11">
        <v>1</v>
      </c>
      <c r="C44" s="11">
        <v>1354</v>
      </c>
      <c r="D44" s="11">
        <v>1273</v>
      </c>
      <c r="E44" s="64">
        <v>0.71309999999999996</v>
      </c>
      <c r="F44" s="21">
        <f t="shared" si="2"/>
        <v>7.6132470498667686E-4</v>
      </c>
      <c r="G44" s="21">
        <f t="shared" si="0"/>
        <v>7.6115844966942513E-4</v>
      </c>
      <c r="H44" s="16">
        <f t="shared" si="6"/>
        <v>99062.065265951009</v>
      </c>
      <c r="I44" s="16">
        <f t="shared" si="3"/>
        <v>75.401928018882671</v>
      </c>
      <c r="J44" s="16">
        <f t="shared" si="1"/>
        <v>99040.432452802401</v>
      </c>
      <c r="K44" s="16">
        <f t="shared" si="4"/>
        <v>4687409.5005007777</v>
      </c>
      <c r="L44" s="23">
        <f t="shared" si="5"/>
        <v>47.317906081571515</v>
      </c>
    </row>
    <row r="45" spans="1:12" x14ac:dyDescent="0.25">
      <c r="A45" s="19">
        <v>36</v>
      </c>
      <c r="B45" s="11">
        <v>0</v>
      </c>
      <c r="C45" s="11">
        <v>1447</v>
      </c>
      <c r="D45" s="11">
        <v>1298</v>
      </c>
      <c r="E45" s="64">
        <v>0</v>
      </c>
      <c r="F45" s="21">
        <f t="shared" si="2"/>
        <v>0</v>
      </c>
      <c r="G45" s="21">
        <f t="shared" si="0"/>
        <v>0</v>
      </c>
      <c r="H45" s="16">
        <f t="shared" si="6"/>
        <v>98986.663337932128</v>
      </c>
      <c r="I45" s="16">
        <f t="shared" si="3"/>
        <v>0</v>
      </c>
      <c r="J45" s="16">
        <f t="shared" si="1"/>
        <v>98986.663337932128</v>
      </c>
      <c r="K45" s="16">
        <f t="shared" si="4"/>
        <v>4588369.0680479752</v>
      </c>
      <c r="L45" s="23">
        <f t="shared" si="5"/>
        <v>46.353406745145755</v>
      </c>
    </row>
    <row r="46" spans="1:12" x14ac:dyDescent="0.25">
      <c r="A46" s="19">
        <v>37</v>
      </c>
      <c r="B46" s="11">
        <v>2</v>
      </c>
      <c r="C46" s="11">
        <v>1424</v>
      </c>
      <c r="D46" s="11">
        <v>1399</v>
      </c>
      <c r="E46" s="64">
        <v>0.33739999999999998</v>
      </c>
      <c r="F46" s="21">
        <f t="shared" si="2"/>
        <v>1.4169323414806943E-3</v>
      </c>
      <c r="G46" s="21">
        <f t="shared" si="0"/>
        <v>1.4156032890693061E-3</v>
      </c>
      <c r="H46" s="16">
        <f t="shared" si="6"/>
        <v>98986.663337932128</v>
      </c>
      <c r="I46" s="16">
        <f t="shared" si="3"/>
        <v>140.12584619517281</v>
      </c>
      <c r="J46" s="16">
        <f t="shared" si="1"/>
        <v>98893.815952243211</v>
      </c>
      <c r="K46" s="16">
        <f t="shared" si="4"/>
        <v>4489382.4047100432</v>
      </c>
      <c r="L46" s="23">
        <f t="shared" si="5"/>
        <v>45.353406745145755</v>
      </c>
    </row>
    <row r="47" spans="1:12" x14ac:dyDescent="0.25">
      <c r="A47" s="19">
        <v>38</v>
      </c>
      <c r="B47" s="11">
        <v>0</v>
      </c>
      <c r="C47" s="11">
        <v>1532</v>
      </c>
      <c r="D47" s="11">
        <v>1381</v>
      </c>
      <c r="E47" s="64">
        <v>0.51090000000000002</v>
      </c>
      <c r="F47" s="21">
        <f t="shared" si="2"/>
        <v>0</v>
      </c>
      <c r="G47" s="21">
        <f t="shared" si="0"/>
        <v>0</v>
      </c>
      <c r="H47" s="16">
        <f t="shared" si="6"/>
        <v>98846.537491736963</v>
      </c>
      <c r="I47" s="16">
        <f t="shared" si="3"/>
        <v>0</v>
      </c>
      <c r="J47" s="16">
        <f t="shared" si="1"/>
        <v>98846.537491736963</v>
      </c>
      <c r="K47" s="16">
        <f t="shared" si="4"/>
        <v>4390488.5887577999</v>
      </c>
      <c r="L47" s="23">
        <f t="shared" si="5"/>
        <v>44.417221889282878</v>
      </c>
    </row>
    <row r="48" spans="1:12" x14ac:dyDescent="0.25">
      <c r="A48" s="19">
        <v>39</v>
      </c>
      <c r="B48" s="11">
        <v>2</v>
      </c>
      <c r="C48" s="11">
        <v>1560</v>
      </c>
      <c r="D48" s="11">
        <v>1497</v>
      </c>
      <c r="E48" s="64">
        <v>0.97270000000000001</v>
      </c>
      <c r="F48" s="21">
        <f t="shared" si="2"/>
        <v>1.3084723585214263E-3</v>
      </c>
      <c r="G48" s="21">
        <f t="shared" si="0"/>
        <v>1.3084256198633664E-3</v>
      </c>
      <c r="H48" s="16">
        <f t="shared" si="6"/>
        <v>98846.537491736963</v>
      </c>
      <c r="I48" s="16">
        <f t="shared" si="3"/>
        <v>129.33334208897341</v>
      </c>
      <c r="J48" s="16">
        <f t="shared" si="1"/>
        <v>98843.00669149794</v>
      </c>
      <c r="K48" s="16">
        <f t="shared" si="4"/>
        <v>4291642.051266063</v>
      </c>
      <c r="L48" s="23">
        <f t="shared" si="5"/>
        <v>43.417221889282878</v>
      </c>
    </row>
    <row r="49" spans="1:12" x14ac:dyDescent="0.25">
      <c r="A49" s="19">
        <v>40</v>
      </c>
      <c r="B49" s="11">
        <v>1</v>
      </c>
      <c r="C49" s="11">
        <v>1575</v>
      </c>
      <c r="D49" s="11">
        <v>1510</v>
      </c>
      <c r="E49" s="64">
        <v>0.55189999999999995</v>
      </c>
      <c r="F49" s="21">
        <f t="shared" si="2"/>
        <v>6.482982171799027E-4</v>
      </c>
      <c r="G49" s="21">
        <f t="shared" si="0"/>
        <v>6.4810993966679751E-4</v>
      </c>
      <c r="H49" s="16">
        <f t="shared" si="6"/>
        <v>98717.204149647994</v>
      </c>
      <c r="I49" s="16">
        <f t="shared" si="3"/>
        <v>63.979601225503295</v>
      </c>
      <c r="J49" s="16">
        <f t="shared" si="1"/>
        <v>98688.534890338837</v>
      </c>
      <c r="K49" s="16">
        <f t="shared" si="4"/>
        <v>4192799.0445745648</v>
      </c>
      <c r="L49" s="23">
        <f t="shared" si="5"/>
        <v>42.472830148416591</v>
      </c>
    </row>
    <row r="50" spans="1:12" x14ac:dyDescent="0.25">
      <c r="A50" s="19">
        <v>41</v>
      </c>
      <c r="B50" s="11">
        <v>3</v>
      </c>
      <c r="C50" s="11">
        <v>1664</v>
      </c>
      <c r="D50" s="11">
        <v>1528</v>
      </c>
      <c r="E50" s="64">
        <v>0.9153</v>
      </c>
      <c r="F50" s="21">
        <f t="shared" si="2"/>
        <v>1.8796992481203006E-3</v>
      </c>
      <c r="G50" s="21">
        <f t="shared" si="0"/>
        <v>1.8794000278527085E-3</v>
      </c>
      <c r="H50" s="16">
        <f t="shared" si="6"/>
        <v>98653.224548422484</v>
      </c>
      <c r="I50" s="16">
        <f t="shared" si="3"/>
        <v>185.40887296406473</v>
      </c>
      <c r="J50" s="16">
        <f t="shared" si="1"/>
        <v>98637.520416882428</v>
      </c>
      <c r="K50" s="16">
        <f t="shared" si="4"/>
        <v>4094110.509684226</v>
      </c>
      <c r="L50" s="23">
        <f t="shared" si="5"/>
        <v>41.50001714008539</v>
      </c>
    </row>
    <row r="51" spans="1:12" x14ac:dyDescent="0.25">
      <c r="A51" s="19">
        <v>42</v>
      </c>
      <c r="B51" s="11">
        <v>0</v>
      </c>
      <c r="C51" s="11">
        <v>1745</v>
      </c>
      <c r="D51" s="11">
        <v>1622</v>
      </c>
      <c r="E51" s="64">
        <v>0.58740000000000003</v>
      </c>
      <c r="F51" s="21">
        <f t="shared" si="2"/>
        <v>0</v>
      </c>
      <c r="G51" s="21">
        <f t="shared" si="0"/>
        <v>0</v>
      </c>
      <c r="H51" s="16">
        <f t="shared" si="6"/>
        <v>98467.81567545842</v>
      </c>
      <c r="I51" s="16">
        <f t="shared" si="3"/>
        <v>0</v>
      </c>
      <c r="J51" s="16">
        <f t="shared" si="1"/>
        <v>98467.81567545842</v>
      </c>
      <c r="K51" s="16">
        <f t="shared" si="4"/>
        <v>3995472.9892673437</v>
      </c>
      <c r="L51" s="23">
        <f t="shared" si="5"/>
        <v>40.576435679614185</v>
      </c>
    </row>
    <row r="52" spans="1:12" x14ac:dyDescent="0.25">
      <c r="A52" s="19">
        <v>43</v>
      </c>
      <c r="B52" s="11">
        <v>2</v>
      </c>
      <c r="C52" s="11">
        <v>1678</v>
      </c>
      <c r="D52" s="11">
        <v>1713</v>
      </c>
      <c r="E52" s="64">
        <v>0</v>
      </c>
      <c r="F52" s="21">
        <f t="shared" si="2"/>
        <v>1.1795930404010617E-3</v>
      </c>
      <c r="G52" s="21">
        <f t="shared" si="0"/>
        <v>1.1782032400589103E-3</v>
      </c>
      <c r="H52" s="16">
        <f t="shared" si="6"/>
        <v>98467.81567545842</v>
      </c>
      <c r="I52" s="16">
        <f t="shared" si="3"/>
        <v>116.01509947034867</v>
      </c>
      <c r="J52" s="16">
        <f t="shared" si="1"/>
        <v>98351.800575988076</v>
      </c>
      <c r="K52" s="16">
        <f t="shared" si="4"/>
        <v>3897005.1735918853</v>
      </c>
      <c r="L52" s="23">
        <f t="shared" si="5"/>
        <v>39.576435679614185</v>
      </c>
    </row>
    <row r="53" spans="1:12" x14ac:dyDescent="0.25">
      <c r="A53" s="19">
        <v>44</v>
      </c>
      <c r="B53" s="11">
        <v>0</v>
      </c>
      <c r="C53" s="11">
        <v>1650</v>
      </c>
      <c r="D53" s="11">
        <v>1653</v>
      </c>
      <c r="E53" s="64">
        <v>0.3115</v>
      </c>
      <c r="F53" s="21">
        <f t="shared" si="2"/>
        <v>0</v>
      </c>
      <c r="G53" s="21">
        <f t="shared" si="0"/>
        <v>0</v>
      </c>
      <c r="H53" s="16">
        <f t="shared" si="6"/>
        <v>98351.800575988076</v>
      </c>
      <c r="I53" s="16">
        <f t="shared" si="3"/>
        <v>0</v>
      </c>
      <c r="J53" s="16">
        <f t="shared" si="1"/>
        <v>98351.800575988076</v>
      </c>
      <c r="K53" s="16">
        <f t="shared" si="4"/>
        <v>3798653.3730158973</v>
      </c>
      <c r="L53" s="23">
        <f t="shared" si="5"/>
        <v>38.623119767705738</v>
      </c>
    </row>
    <row r="54" spans="1:12" x14ac:dyDescent="0.25">
      <c r="A54" s="19">
        <v>45</v>
      </c>
      <c r="B54" s="11">
        <v>2</v>
      </c>
      <c r="C54" s="11">
        <v>1618</v>
      </c>
      <c r="D54" s="11">
        <v>1624</v>
      </c>
      <c r="E54" s="64">
        <v>0</v>
      </c>
      <c r="F54" s="21">
        <f t="shared" si="2"/>
        <v>1.2338062924120913E-3</v>
      </c>
      <c r="G54" s="21">
        <f t="shared" si="0"/>
        <v>1.2322858903265558E-3</v>
      </c>
      <c r="H54" s="16">
        <f t="shared" si="6"/>
        <v>98351.800575988076</v>
      </c>
      <c r="I54" s="16">
        <f t="shared" si="3"/>
        <v>121.19753613800133</v>
      </c>
      <c r="J54" s="16">
        <f t="shared" si="1"/>
        <v>98230.603039850073</v>
      </c>
      <c r="K54" s="16">
        <f t="shared" si="4"/>
        <v>3700301.5724399094</v>
      </c>
      <c r="L54" s="23">
        <f t="shared" si="5"/>
        <v>37.623119767705738</v>
      </c>
    </row>
    <row r="55" spans="1:12" x14ac:dyDescent="0.25">
      <c r="A55" s="19">
        <v>46</v>
      </c>
      <c r="B55" s="11">
        <v>2</v>
      </c>
      <c r="C55" s="11">
        <v>1545</v>
      </c>
      <c r="D55" s="11">
        <v>1577</v>
      </c>
      <c r="E55" s="64">
        <v>0.93989999999999996</v>
      </c>
      <c r="F55" s="21">
        <f t="shared" si="2"/>
        <v>1.2812299807815502E-3</v>
      </c>
      <c r="G55" s="21">
        <f t="shared" si="0"/>
        <v>1.2811313312069113E-3</v>
      </c>
      <c r="H55" s="16">
        <f t="shared" si="6"/>
        <v>98230.603039850073</v>
      </c>
      <c r="I55" s="16">
        <f t="shared" si="3"/>
        <v>125.84630323770079</v>
      </c>
      <c r="J55" s="16">
        <f t="shared" si="1"/>
        <v>98223.039677025488</v>
      </c>
      <c r="K55" s="16">
        <f t="shared" si="4"/>
        <v>3602070.9694000594</v>
      </c>
      <c r="L55" s="23">
        <f t="shared" si="5"/>
        <v>36.669539409615304</v>
      </c>
    </row>
    <row r="56" spans="1:12" x14ac:dyDescent="0.25">
      <c r="A56" s="19">
        <v>47</v>
      </c>
      <c r="B56" s="11">
        <v>2</v>
      </c>
      <c r="C56" s="11">
        <v>1494</v>
      </c>
      <c r="D56" s="11">
        <v>1508</v>
      </c>
      <c r="E56" s="64">
        <v>0.2268</v>
      </c>
      <c r="F56" s="21">
        <f t="shared" si="2"/>
        <v>1.3324450366422385E-3</v>
      </c>
      <c r="G56" s="21">
        <f t="shared" si="0"/>
        <v>1.331073702615773E-3</v>
      </c>
      <c r="H56" s="16">
        <f t="shared" si="6"/>
        <v>98104.756736612369</v>
      </c>
      <c r="I56" s="16">
        <f t="shared" si="3"/>
        <v>130.58466179362233</v>
      </c>
      <c r="J56" s="16">
        <f t="shared" si="1"/>
        <v>98003.788676113545</v>
      </c>
      <c r="K56" s="16">
        <f t="shared" si="4"/>
        <v>3503847.9297230341</v>
      </c>
      <c r="L56" s="23">
        <f t="shared" si="5"/>
        <v>35.715372488308816</v>
      </c>
    </row>
    <row r="57" spans="1:12" x14ac:dyDescent="0.25">
      <c r="A57" s="19">
        <v>48</v>
      </c>
      <c r="B57" s="11">
        <v>1</v>
      </c>
      <c r="C57" s="11">
        <v>1614</v>
      </c>
      <c r="D57" s="11">
        <v>1454</v>
      </c>
      <c r="E57" s="64">
        <v>0.48180000000000001</v>
      </c>
      <c r="F57" s="21">
        <f t="shared" si="2"/>
        <v>6.5189048239895696E-4</v>
      </c>
      <c r="G57" s="21">
        <f t="shared" si="0"/>
        <v>6.516703418701713E-4</v>
      </c>
      <c r="H57" s="16">
        <f t="shared" si="6"/>
        <v>97974.172074818751</v>
      </c>
      <c r="I57" s="16">
        <f t="shared" si="3"/>
        <v>63.846862210444129</v>
      </c>
      <c r="J57" s="16">
        <f t="shared" si="1"/>
        <v>97941.086630821301</v>
      </c>
      <c r="K57" s="16">
        <f t="shared" si="4"/>
        <v>3405844.1410469208</v>
      </c>
      <c r="L57" s="23">
        <f t="shared" si="5"/>
        <v>34.762673354830916</v>
      </c>
    </row>
    <row r="58" spans="1:12" x14ac:dyDescent="0.25">
      <c r="A58" s="19">
        <v>49</v>
      </c>
      <c r="B58" s="11">
        <v>3</v>
      </c>
      <c r="C58" s="11">
        <v>1579</v>
      </c>
      <c r="D58" s="11">
        <v>1578</v>
      </c>
      <c r="E58" s="64">
        <v>0.70579999999999998</v>
      </c>
      <c r="F58" s="21">
        <f t="shared" si="2"/>
        <v>1.9005384859043396E-3</v>
      </c>
      <c r="G58" s="21">
        <f t="shared" si="0"/>
        <v>1.8994764156576123E-3</v>
      </c>
      <c r="H58" s="16">
        <f t="shared" si="6"/>
        <v>97910.32521260831</v>
      </c>
      <c r="I58" s="16">
        <f t="shared" si="3"/>
        <v>185.97835359071638</v>
      </c>
      <c r="J58" s="16">
        <f t="shared" si="1"/>
        <v>97855.610380981918</v>
      </c>
      <c r="K58" s="16">
        <f t="shared" si="4"/>
        <v>3307903.0544160996</v>
      </c>
      <c r="L58" s="23">
        <f t="shared" si="5"/>
        <v>33.78502775098665</v>
      </c>
    </row>
    <row r="59" spans="1:12" x14ac:dyDescent="0.25">
      <c r="A59" s="19">
        <v>50</v>
      </c>
      <c r="B59" s="11">
        <v>2</v>
      </c>
      <c r="C59" s="11">
        <v>1546</v>
      </c>
      <c r="D59" s="11">
        <v>1530</v>
      </c>
      <c r="E59" s="64">
        <v>0.42299999999999999</v>
      </c>
      <c r="F59" s="21">
        <f t="shared" si="2"/>
        <v>1.3003901170351106E-3</v>
      </c>
      <c r="G59" s="21">
        <f t="shared" si="0"/>
        <v>1.2994151332485248E-3</v>
      </c>
      <c r="H59" s="16">
        <f t="shared" si="6"/>
        <v>97724.346859017591</v>
      </c>
      <c r="I59" s="16">
        <f t="shared" si="3"/>
        <v>126.9844951954354</v>
      </c>
      <c r="J59" s="16">
        <f t="shared" si="1"/>
        <v>97651.076805289835</v>
      </c>
      <c r="K59" s="16">
        <f t="shared" si="4"/>
        <v>3210047.4440351175</v>
      </c>
      <c r="L59" s="23">
        <f t="shared" si="5"/>
        <v>32.847980541288294</v>
      </c>
    </row>
    <row r="60" spans="1:12" x14ac:dyDescent="0.25">
      <c r="A60" s="19">
        <v>51</v>
      </c>
      <c r="B60" s="11">
        <v>4</v>
      </c>
      <c r="C60" s="11">
        <v>1535</v>
      </c>
      <c r="D60" s="11">
        <v>1526</v>
      </c>
      <c r="E60" s="64">
        <v>0.58009999999999995</v>
      </c>
      <c r="F60" s="21">
        <f t="shared" si="2"/>
        <v>2.6135249918327343E-3</v>
      </c>
      <c r="G60" s="21">
        <f t="shared" si="0"/>
        <v>2.6106600035661616E-3</v>
      </c>
      <c r="H60" s="16">
        <f t="shared" si="6"/>
        <v>97597.362363822162</v>
      </c>
      <c r="I60" s="16">
        <f t="shared" si="3"/>
        <v>254.79353037678393</v>
      </c>
      <c r="J60" s="16">
        <f t="shared" si="1"/>
        <v>97490.374560416953</v>
      </c>
      <c r="K60" s="16">
        <f t="shared" si="4"/>
        <v>3112396.3672298277</v>
      </c>
      <c r="L60" s="23">
        <f t="shared" si="5"/>
        <v>31.890168871854112</v>
      </c>
    </row>
    <row r="61" spans="1:12" x14ac:dyDescent="0.25">
      <c r="A61" s="19">
        <v>52</v>
      </c>
      <c r="B61" s="11">
        <v>4</v>
      </c>
      <c r="C61" s="11">
        <v>1468</v>
      </c>
      <c r="D61" s="11">
        <v>1504</v>
      </c>
      <c r="E61" s="64">
        <v>0.36159999999999998</v>
      </c>
      <c r="F61" s="21">
        <f t="shared" si="2"/>
        <v>2.6917900403768506E-3</v>
      </c>
      <c r="G61" s="21">
        <f t="shared" si="0"/>
        <v>2.6871722993380958E-3</v>
      </c>
      <c r="H61" s="16">
        <f t="shared" si="6"/>
        <v>97342.568833445373</v>
      </c>
      <c r="I61" s="16">
        <f t="shared" si="3"/>
        <v>261.57625451564627</v>
      </c>
      <c r="J61" s="16">
        <f t="shared" si="1"/>
        <v>97175.578552562583</v>
      </c>
      <c r="K61" s="16">
        <f t="shared" si="4"/>
        <v>3014905.9926694105</v>
      </c>
      <c r="L61" s="23">
        <f t="shared" si="5"/>
        <v>30.972122770131133</v>
      </c>
    </row>
    <row r="62" spans="1:12" x14ac:dyDescent="0.25">
      <c r="A62" s="19">
        <v>53</v>
      </c>
      <c r="B62" s="11">
        <v>5</v>
      </c>
      <c r="C62" s="11">
        <v>1545</v>
      </c>
      <c r="D62" s="11">
        <v>1436</v>
      </c>
      <c r="E62" s="64">
        <v>0.67379999999999995</v>
      </c>
      <c r="F62" s="21">
        <f t="shared" si="2"/>
        <v>3.3545790003354577E-3</v>
      </c>
      <c r="G62" s="21">
        <f t="shared" si="0"/>
        <v>3.3509122188333327E-3</v>
      </c>
      <c r="H62" s="16">
        <f t="shared" si="6"/>
        <v>97080.992578929727</v>
      </c>
      <c r="I62" s="16">
        <f t="shared" si="3"/>
        <v>325.30988424920372</v>
      </c>
      <c r="J62" s="16">
        <f t="shared" si="1"/>
        <v>96974.876494687633</v>
      </c>
      <c r="K62" s="16">
        <f t="shared" si="4"/>
        <v>2917730.4141168478</v>
      </c>
      <c r="L62" s="23">
        <f t="shared" si="5"/>
        <v>30.054600149917569</v>
      </c>
    </row>
    <row r="63" spans="1:12" x14ac:dyDescent="0.25">
      <c r="A63" s="19">
        <v>54</v>
      </c>
      <c r="B63" s="11">
        <v>0</v>
      </c>
      <c r="C63" s="11">
        <v>1443</v>
      </c>
      <c r="D63" s="11">
        <v>1508</v>
      </c>
      <c r="E63" s="64">
        <v>0.53280000000000005</v>
      </c>
      <c r="F63" s="21">
        <f t="shared" si="2"/>
        <v>0</v>
      </c>
      <c r="G63" s="21">
        <f t="shared" si="0"/>
        <v>0</v>
      </c>
      <c r="H63" s="16">
        <f t="shared" si="6"/>
        <v>96755.682694680523</v>
      </c>
      <c r="I63" s="16">
        <f t="shared" si="3"/>
        <v>0</v>
      </c>
      <c r="J63" s="16">
        <f t="shared" si="1"/>
        <v>96755.682694680523</v>
      </c>
      <c r="K63" s="16">
        <f t="shared" si="4"/>
        <v>2820755.5376221603</v>
      </c>
      <c r="L63" s="23">
        <f t="shared" si="5"/>
        <v>29.153383646966308</v>
      </c>
    </row>
    <row r="64" spans="1:12" x14ac:dyDescent="0.25">
      <c r="A64" s="19">
        <v>55</v>
      </c>
      <c r="B64" s="11">
        <v>7</v>
      </c>
      <c r="C64" s="11">
        <v>1412</v>
      </c>
      <c r="D64" s="11">
        <v>1418</v>
      </c>
      <c r="E64" s="64">
        <v>0.53990000000000005</v>
      </c>
      <c r="F64" s="21">
        <f t="shared" si="2"/>
        <v>4.9469964664310955E-3</v>
      </c>
      <c r="G64" s="21">
        <f t="shared" si="0"/>
        <v>4.9357621137528169E-3</v>
      </c>
      <c r="H64" s="16">
        <f t="shared" si="6"/>
        <v>96755.682694680523</v>
      </c>
      <c r="I64" s="16">
        <f t="shared" si="3"/>
        <v>477.56303293469318</v>
      </c>
      <c r="J64" s="16">
        <f t="shared" si="1"/>
        <v>96535.95594322728</v>
      </c>
      <c r="K64" s="16">
        <f t="shared" si="4"/>
        <v>2723999.8549274798</v>
      </c>
      <c r="L64" s="23">
        <f t="shared" si="5"/>
        <v>28.153383646966308</v>
      </c>
    </row>
    <row r="65" spans="1:12" x14ac:dyDescent="0.25">
      <c r="A65" s="19">
        <v>56</v>
      </c>
      <c r="B65" s="11">
        <v>6</v>
      </c>
      <c r="C65" s="11">
        <v>1392</v>
      </c>
      <c r="D65" s="11">
        <v>1368</v>
      </c>
      <c r="E65" s="64">
        <v>0.36890000000000001</v>
      </c>
      <c r="F65" s="21">
        <f t="shared" si="2"/>
        <v>4.3478260869565218E-3</v>
      </c>
      <c r="G65" s="21">
        <f t="shared" si="0"/>
        <v>4.3359286757076558E-3</v>
      </c>
      <c r="H65" s="16">
        <f t="shared" si="6"/>
        <v>96278.119661745834</v>
      </c>
      <c r="I65" s="16">
        <f t="shared" si="3"/>
        <v>417.45505988457683</v>
      </c>
      <c r="J65" s="16">
        <f t="shared" si="1"/>
        <v>96014.663773452674</v>
      </c>
      <c r="K65" s="16">
        <f t="shared" si="4"/>
        <v>2627463.8989842525</v>
      </c>
      <c r="L65" s="23">
        <f t="shared" si="5"/>
        <v>27.290353282919611</v>
      </c>
    </row>
    <row r="66" spans="1:12" x14ac:dyDescent="0.25">
      <c r="A66" s="19">
        <v>57</v>
      </c>
      <c r="B66" s="11">
        <v>5</v>
      </c>
      <c r="C66" s="11">
        <v>1259</v>
      </c>
      <c r="D66" s="11">
        <v>1354</v>
      </c>
      <c r="E66" s="64">
        <v>0.38200000000000001</v>
      </c>
      <c r="F66" s="21">
        <f t="shared" si="2"/>
        <v>3.8270187523918868E-3</v>
      </c>
      <c r="G66" s="21">
        <f t="shared" si="0"/>
        <v>3.817988836200643E-3</v>
      </c>
      <c r="H66" s="16">
        <f t="shared" si="6"/>
        <v>95860.664601861252</v>
      </c>
      <c r="I66" s="16">
        <f t="shared" si="3"/>
        <v>365.99494728068044</v>
      </c>
      <c r="J66" s="16">
        <f t="shared" si="1"/>
        <v>95634.4797244418</v>
      </c>
      <c r="K66" s="16">
        <f t="shared" si="4"/>
        <v>2531449.2352107996</v>
      </c>
      <c r="L66" s="23">
        <f t="shared" si="5"/>
        <v>26.407591119096502</v>
      </c>
    </row>
    <row r="67" spans="1:12" x14ac:dyDescent="0.25">
      <c r="A67" s="19">
        <v>58</v>
      </c>
      <c r="B67" s="11">
        <v>5</v>
      </c>
      <c r="C67" s="11">
        <v>1201</v>
      </c>
      <c r="D67" s="11">
        <v>1246</v>
      </c>
      <c r="E67" s="64">
        <v>0.50680000000000003</v>
      </c>
      <c r="F67" s="21">
        <f t="shared" si="2"/>
        <v>4.086636697997548E-3</v>
      </c>
      <c r="G67" s="21">
        <f t="shared" si="0"/>
        <v>4.0784165303116076E-3</v>
      </c>
      <c r="H67" s="16">
        <f t="shared" si="6"/>
        <v>95494.669654580575</v>
      </c>
      <c r="I67" s="16">
        <f t="shared" si="3"/>
        <v>389.46703927588766</v>
      </c>
      <c r="J67" s="16">
        <f t="shared" si="1"/>
        <v>95302.584510809713</v>
      </c>
      <c r="K67" s="16">
        <f t="shared" si="4"/>
        <v>2435814.755486358</v>
      </c>
      <c r="L67" s="23">
        <f t="shared" si="5"/>
        <v>25.507337365499957</v>
      </c>
    </row>
    <row r="68" spans="1:12" x14ac:dyDescent="0.25">
      <c r="A68" s="19">
        <v>59</v>
      </c>
      <c r="B68" s="11">
        <v>5</v>
      </c>
      <c r="C68" s="11">
        <v>1201</v>
      </c>
      <c r="D68" s="11">
        <v>1167</v>
      </c>
      <c r="E68" s="64">
        <v>0.4985</v>
      </c>
      <c r="F68" s="21">
        <f t="shared" si="2"/>
        <v>4.2229729729729732E-3</v>
      </c>
      <c r="G68" s="21">
        <f t="shared" si="0"/>
        <v>4.2140483730612743E-3</v>
      </c>
      <c r="H68" s="16">
        <f t="shared" si="6"/>
        <v>95105.20261530469</v>
      </c>
      <c r="I68" s="16">
        <f t="shared" si="3"/>
        <v>400.77792435068756</v>
      </c>
      <c r="J68" s="16">
        <f t="shared" si="1"/>
        <v>94904.212486242832</v>
      </c>
      <c r="K68" s="16">
        <f t="shared" si="4"/>
        <v>2340512.1709755482</v>
      </c>
      <c r="L68" s="23">
        <f t="shared" si="5"/>
        <v>24.609717519269594</v>
      </c>
    </row>
    <row r="69" spans="1:12" x14ac:dyDescent="0.25">
      <c r="A69" s="19">
        <v>60</v>
      </c>
      <c r="B69" s="11">
        <v>9</v>
      </c>
      <c r="C69" s="11">
        <v>1259</v>
      </c>
      <c r="D69" s="11">
        <v>1181</v>
      </c>
      <c r="E69" s="64">
        <v>0.28689999999999999</v>
      </c>
      <c r="F69" s="21">
        <f t="shared" si="2"/>
        <v>7.3770491803278691E-3</v>
      </c>
      <c r="G69" s="21">
        <f t="shared" si="0"/>
        <v>7.3384447503579324E-3</v>
      </c>
      <c r="H69" s="16">
        <f t="shared" si="6"/>
        <v>94704.424690954009</v>
      </c>
      <c r="I69" s="16">
        <f t="shared" si="3"/>
        <v>694.98318820899965</v>
      </c>
      <c r="J69" s="16">
        <f t="shared" si="1"/>
        <v>94208.832179442179</v>
      </c>
      <c r="K69" s="16">
        <f t="shared" si="4"/>
        <v>2245607.9584893053</v>
      </c>
      <c r="L69" s="23">
        <f t="shared" si="5"/>
        <v>23.711753340114019</v>
      </c>
    </row>
    <row r="70" spans="1:12" x14ac:dyDescent="0.25">
      <c r="A70" s="19">
        <v>61</v>
      </c>
      <c r="B70" s="11">
        <v>18</v>
      </c>
      <c r="C70" s="11">
        <v>1302</v>
      </c>
      <c r="D70" s="11">
        <v>1239</v>
      </c>
      <c r="E70" s="64">
        <v>0.55410000000000004</v>
      </c>
      <c r="F70" s="21">
        <f t="shared" si="2"/>
        <v>1.4167650531286895E-2</v>
      </c>
      <c r="G70" s="21">
        <f t="shared" si="0"/>
        <v>1.4078710315048685E-2</v>
      </c>
      <c r="H70" s="16">
        <f t="shared" si="6"/>
        <v>94009.441502745016</v>
      </c>
      <c r="I70" s="16">
        <f t="shared" si="3"/>
        <v>1323.5316937966622</v>
      </c>
      <c r="J70" s="16">
        <f t="shared" si="1"/>
        <v>93419.278720481088</v>
      </c>
      <c r="K70" s="16">
        <f t="shared" si="4"/>
        <v>2151399.1263098633</v>
      </c>
      <c r="L70" s="23">
        <f t="shared" si="5"/>
        <v>22.884926151242414</v>
      </c>
    </row>
    <row r="71" spans="1:12" x14ac:dyDescent="0.25">
      <c r="A71" s="19">
        <v>62</v>
      </c>
      <c r="B71" s="11">
        <v>9</v>
      </c>
      <c r="C71" s="11">
        <v>1282</v>
      </c>
      <c r="D71" s="11">
        <v>1270</v>
      </c>
      <c r="E71" s="64">
        <v>0.58679999999999999</v>
      </c>
      <c r="F71" s="21">
        <f t="shared" si="2"/>
        <v>7.0532915360501571E-3</v>
      </c>
      <c r="G71" s="21">
        <f t="shared" si="0"/>
        <v>7.0327950171553324E-3</v>
      </c>
      <c r="H71" s="16">
        <f t="shared" si="6"/>
        <v>92685.90980894836</v>
      </c>
      <c r="I71" s="16">
        <f t="shared" si="3"/>
        <v>651.84100466488053</v>
      </c>
      <c r="J71" s="16">
        <f t="shared" si="1"/>
        <v>92416.569105820832</v>
      </c>
      <c r="K71" s="16">
        <f t="shared" si="4"/>
        <v>2057979.847589382</v>
      </c>
      <c r="L71" s="23">
        <f t="shared" si="5"/>
        <v>22.203804783612259</v>
      </c>
    </row>
    <row r="72" spans="1:12" x14ac:dyDescent="0.25">
      <c r="A72" s="19">
        <v>63</v>
      </c>
      <c r="B72" s="11">
        <v>17</v>
      </c>
      <c r="C72" s="11">
        <v>1448</v>
      </c>
      <c r="D72" s="11">
        <v>1260</v>
      </c>
      <c r="E72" s="64">
        <v>0.5212</v>
      </c>
      <c r="F72" s="21">
        <f t="shared" si="2"/>
        <v>1.2555391432791729E-2</v>
      </c>
      <c r="G72" s="21">
        <f t="shared" si="0"/>
        <v>1.2480365448592786E-2</v>
      </c>
      <c r="H72" s="16">
        <f t="shared" si="6"/>
        <v>92034.068804283481</v>
      </c>
      <c r="I72" s="16">
        <f t="shared" si="3"/>
        <v>1148.6188123983907</v>
      </c>
      <c r="J72" s="16">
        <f t="shared" si="1"/>
        <v>91484.110116907133</v>
      </c>
      <c r="K72" s="16">
        <f t="shared" si="4"/>
        <v>1965563.2784835612</v>
      </c>
      <c r="L72" s="23">
        <f t="shared" si="5"/>
        <v>21.356909501235474</v>
      </c>
    </row>
    <row r="73" spans="1:12" x14ac:dyDescent="0.25">
      <c r="A73" s="19">
        <v>64</v>
      </c>
      <c r="B73" s="11">
        <v>18</v>
      </c>
      <c r="C73" s="11">
        <v>1406</v>
      </c>
      <c r="D73" s="11">
        <v>1406</v>
      </c>
      <c r="E73" s="64">
        <v>0.62590000000000001</v>
      </c>
      <c r="F73" s="21">
        <f t="shared" si="2"/>
        <v>1.2802275960170697E-2</v>
      </c>
      <c r="G73" s="21">
        <f t="shared" ref="G73:G108" si="7">F73/((1+(1-E73)*F73))</f>
        <v>1.2741253872456369E-2</v>
      </c>
      <c r="H73" s="16">
        <f t="shared" si="6"/>
        <v>90885.449991885092</v>
      </c>
      <c r="I73" s="16">
        <f t="shared" si="3"/>
        <v>1157.9945916590455</v>
      </c>
      <c r="J73" s="16">
        <f t="shared" ref="J73:J108" si="8">H74+I73*E73</f>
        <v>90452.244215145431</v>
      </c>
      <c r="K73" s="16">
        <f t="shared" si="4"/>
        <v>1874079.1683666541</v>
      </c>
      <c r="L73" s="23">
        <f t="shared" si="5"/>
        <v>20.620233145503327</v>
      </c>
    </row>
    <row r="74" spans="1:12" x14ac:dyDescent="0.25">
      <c r="A74" s="19">
        <v>65</v>
      </c>
      <c r="B74" s="11">
        <v>22</v>
      </c>
      <c r="C74" s="11">
        <v>1431</v>
      </c>
      <c r="D74" s="11">
        <v>1372</v>
      </c>
      <c r="E74" s="64">
        <v>0.49370000000000003</v>
      </c>
      <c r="F74" s="21">
        <f t="shared" ref="F74:F108" si="9">B74/((C74+D74)/2)</f>
        <v>1.569746699964324E-2</v>
      </c>
      <c r="G74" s="21">
        <f t="shared" si="7"/>
        <v>1.5573693087531374E-2</v>
      </c>
      <c r="H74" s="16">
        <f t="shared" si="6"/>
        <v>89727.455400226041</v>
      </c>
      <c r="I74" s="16">
        <f t="shared" ref="I74:I108" si="10">H74*G74</f>
        <v>1397.38785192828</v>
      </c>
      <c r="J74" s="16">
        <f t="shared" si="8"/>
        <v>89019.957930794757</v>
      </c>
      <c r="K74" s="16">
        <f t="shared" ref="K74:K97" si="11">K75+J74</f>
        <v>1783626.9241515086</v>
      </c>
      <c r="L74" s="23">
        <f t="shared" ref="L74:L108" si="12">K74/H74</f>
        <v>19.878273781371664</v>
      </c>
    </row>
    <row r="75" spans="1:12" x14ac:dyDescent="0.25">
      <c r="A75" s="19">
        <v>66</v>
      </c>
      <c r="B75" s="11">
        <v>22</v>
      </c>
      <c r="C75" s="11">
        <v>1387</v>
      </c>
      <c r="D75" s="11">
        <v>1398</v>
      </c>
      <c r="E75" s="64">
        <v>0.4743</v>
      </c>
      <c r="F75" s="21">
        <f t="shared" si="9"/>
        <v>1.5798922800718134E-2</v>
      </c>
      <c r="G75" s="21">
        <f t="shared" si="7"/>
        <v>1.5668785798724192E-2</v>
      </c>
      <c r="H75" s="16">
        <f t="shared" ref="H75:H108" si="13">H74-I74</f>
        <v>88330.067548297768</v>
      </c>
      <c r="I75" s="16">
        <f t="shared" si="10"/>
        <v>1384.0249080011167</v>
      </c>
      <c r="J75" s="16">
        <f t="shared" si="8"/>
        <v>87602.485654161588</v>
      </c>
      <c r="K75" s="16">
        <f t="shared" si="11"/>
        <v>1694606.9662207139</v>
      </c>
      <c r="L75" s="23">
        <f t="shared" si="12"/>
        <v>19.184939095559098</v>
      </c>
    </row>
    <row r="76" spans="1:12" x14ac:dyDescent="0.25">
      <c r="A76" s="19">
        <v>67</v>
      </c>
      <c r="B76" s="11">
        <v>15</v>
      </c>
      <c r="C76" s="11">
        <v>1361</v>
      </c>
      <c r="D76" s="11">
        <v>1343</v>
      </c>
      <c r="E76" s="64">
        <v>0.42620000000000002</v>
      </c>
      <c r="F76" s="21">
        <f t="shared" si="9"/>
        <v>1.1094674556213017E-2</v>
      </c>
      <c r="G76" s="21">
        <f t="shared" si="7"/>
        <v>1.1024491274850123E-2</v>
      </c>
      <c r="H76" s="16">
        <f t="shared" si="13"/>
        <v>86946.042640296655</v>
      </c>
      <c r="I76" s="16">
        <f t="shared" si="10"/>
        <v>958.53588847069716</v>
      </c>
      <c r="J76" s="16">
        <f t="shared" si="8"/>
        <v>86396.034747492173</v>
      </c>
      <c r="K76" s="16">
        <f t="shared" si="11"/>
        <v>1607004.4805665524</v>
      </c>
      <c r="L76" s="23">
        <f t="shared" si="12"/>
        <v>18.482778879481263</v>
      </c>
    </row>
    <row r="77" spans="1:12" x14ac:dyDescent="0.25">
      <c r="A77" s="19">
        <v>68</v>
      </c>
      <c r="B77" s="11">
        <v>17</v>
      </c>
      <c r="C77" s="11">
        <v>1302</v>
      </c>
      <c r="D77" s="11">
        <v>1318</v>
      </c>
      <c r="E77" s="64">
        <v>0.52500000000000002</v>
      </c>
      <c r="F77" s="21">
        <f t="shared" si="9"/>
        <v>1.2977099236641221E-2</v>
      </c>
      <c r="G77" s="21">
        <f t="shared" si="7"/>
        <v>1.2897596874229464E-2</v>
      </c>
      <c r="H77" s="16">
        <f t="shared" si="13"/>
        <v>85987.50675182596</v>
      </c>
      <c r="I77" s="16">
        <f t="shared" si="10"/>
        <v>1109.0321983051354</v>
      </c>
      <c r="J77" s="16">
        <f t="shared" si="8"/>
        <v>85460.716457631017</v>
      </c>
      <c r="K77" s="16">
        <f t="shared" si="11"/>
        <v>1520608.4458190603</v>
      </c>
      <c r="L77" s="23">
        <f t="shared" si="12"/>
        <v>17.684062525592068</v>
      </c>
    </row>
    <row r="78" spans="1:12" x14ac:dyDescent="0.25">
      <c r="A78" s="19">
        <v>69</v>
      </c>
      <c r="B78" s="11">
        <v>20</v>
      </c>
      <c r="C78" s="11">
        <v>1024</v>
      </c>
      <c r="D78" s="11">
        <v>1268</v>
      </c>
      <c r="E78" s="64">
        <v>0.51739999999999997</v>
      </c>
      <c r="F78" s="21">
        <f t="shared" si="9"/>
        <v>1.7452006980802792E-2</v>
      </c>
      <c r="G78" s="21">
        <f t="shared" si="7"/>
        <v>1.7306247901617441E-2</v>
      </c>
      <c r="H78" s="16">
        <f t="shared" si="13"/>
        <v>84878.47455352082</v>
      </c>
      <c r="I78" s="16">
        <f t="shared" si="10"/>
        <v>1468.9279221343591</v>
      </c>
      <c r="J78" s="16">
        <f t="shared" si="8"/>
        <v>84169.56993829878</v>
      </c>
      <c r="K78" s="16">
        <f t="shared" si="11"/>
        <v>1435147.7293614293</v>
      </c>
      <c r="L78" s="23">
        <f t="shared" si="12"/>
        <v>16.908264868220328</v>
      </c>
    </row>
    <row r="79" spans="1:12" x14ac:dyDescent="0.25">
      <c r="A79" s="19">
        <v>70</v>
      </c>
      <c r="B79" s="11">
        <v>16</v>
      </c>
      <c r="C79" s="11">
        <v>876</v>
      </c>
      <c r="D79" s="11">
        <v>993</v>
      </c>
      <c r="E79" s="64">
        <v>0.4909</v>
      </c>
      <c r="F79" s="21">
        <f t="shared" si="9"/>
        <v>1.7121455323702513E-2</v>
      </c>
      <c r="G79" s="21">
        <f t="shared" si="7"/>
        <v>1.697350520704706E-2</v>
      </c>
      <c r="H79" s="16">
        <f t="shared" si="13"/>
        <v>83409.54663138646</v>
      </c>
      <c r="I79" s="16">
        <f t="shared" si="10"/>
        <v>1415.7523740652725</v>
      </c>
      <c r="J79" s="16">
        <f t="shared" si="8"/>
        <v>82688.787097749839</v>
      </c>
      <c r="K79" s="16">
        <f t="shared" si="11"/>
        <v>1350978.1594231306</v>
      </c>
      <c r="L79" s="23">
        <f t="shared" si="12"/>
        <v>16.19692486033447</v>
      </c>
    </row>
    <row r="80" spans="1:12" x14ac:dyDescent="0.25">
      <c r="A80" s="19">
        <v>71</v>
      </c>
      <c r="B80" s="11">
        <v>13</v>
      </c>
      <c r="C80" s="11">
        <v>797</v>
      </c>
      <c r="D80" s="11">
        <v>847</v>
      </c>
      <c r="E80" s="64">
        <v>0.38179999999999997</v>
      </c>
      <c r="F80" s="21">
        <f t="shared" si="9"/>
        <v>1.5815085158150853E-2</v>
      </c>
      <c r="G80" s="21">
        <f t="shared" si="7"/>
        <v>1.5661959966584607E-2</v>
      </c>
      <c r="H80" s="16">
        <f t="shared" si="13"/>
        <v>81993.794257321191</v>
      </c>
      <c r="I80" s="16">
        <f t="shared" si="10"/>
        <v>1284.1835231665393</v>
      </c>
      <c r="J80" s="16">
        <f t="shared" si="8"/>
        <v>81199.912003299629</v>
      </c>
      <c r="K80" s="16">
        <f t="shared" si="11"/>
        <v>1268289.3723253808</v>
      </c>
      <c r="L80" s="23">
        <f t="shared" si="12"/>
        <v>15.468114188558067</v>
      </c>
    </row>
    <row r="81" spans="1:12" x14ac:dyDescent="0.25">
      <c r="A81" s="19">
        <v>72</v>
      </c>
      <c r="B81" s="11">
        <v>14</v>
      </c>
      <c r="C81" s="11">
        <v>706</v>
      </c>
      <c r="D81" s="11">
        <v>784</v>
      </c>
      <c r="E81" s="64">
        <v>0.54430000000000001</v>
      </c>
      <c r="F81" s="21">
        <f t="shared" si="9"/>
        <v>1.8791946308724831E-2</v>
      </c>
      <c r="G81" s="21">
        <f t="shared" si="7"/>
        <v>1.8632388041307471E-2</v>
      </c>
      <c r="H81" s="16">
        <f t="shared" si="13"/>
        <v>80709.610734154645</v>
      </c>
      <c r="I81" s="16">
        <f t="shared" si="10"/>
        <v>1503.8127858616442</v>
      </c>
      <c r="J81" s="16">
        <f t="shared" si="8"/>
        <v>80024.323247637483</v>
      </c>
      <c r="K81" s="16">
        <f t="shared" si="11"/>
        <v>1187089.4603220811</v>
      </c>
      <c r="L81" s="23">
        <f t="shared" si="12"/>
        <v>14.708154946158466</v>
      </c>
    </row>
    <row r="82" spans="1:12" x14ac:dyDescent="0.25">
      <c r="A82" s="19">
        <v>73</v>
      </c>
      <c r="B82" s="11">
        <v>13</v>
      </c>
      <c r="C82" s="11">
        <v>578</v>
      </c>
      <c r="D82" s="11">
        <v>689</v>
      </c>
      <c r="E82" s="64">
        <v>0.498</v>
      </c>
      <c r="F82" s="21">
        <f t="shared" si="9"/>
        <v>2.0520915548539857E-2</v>
      </c>
      <c r="G82" s="21">
        <f t="shared" si="7"/>
        <v>2.0311674838209698E-2</v>
      </c>
      <c r="H82" s="16">
        <f t="shared" si="13"/>
        <v>79205.797948292995</v>
      </c>
      <c r="I82" s="16">
        <f t="shared" si="10"/>
        <v>1608.8024132266642</v>
      </c>
      <c r="J82" s="16">
        <f t="shared" si="8"/>
        <v>78398.179136853214</v>
      </c>
      <c r="K82" s="16">
        <f t="shared" si="11"/>
        <v>1107065.1370744435</v>
      </c>
      <c r="L82" s="23">
        <f t="shared" si="12"/>
        <v>13.977071953711722</v>
      </c>
    </row>
    <row r="83" spans="1:12" x14ac:dyDescent="0.25">
      <c r="A83" s="19">
        <v>74</v>
      </c>
      <c r="B83" s="11">
        <v>12</v>
      </c>
      <c r="C83" s="11">
        <v>507</v>
      </c>
      <c r="D83" s="11">
        <v>559</v>
      </c>
      <c r="E83" s="64">
        <v>0.56110000000000004</v>
      </c>
      <c r="F83" s="21">
        <f t="shared" si="9"/>
        <v>2.2514071294559099E-2</v>
      </c>
      <c r="G83" s="21">
        <f t="shared" si="7"/>
        <v>2.2293776989403769E-2</v>
      </c>
      <c r="H83" s="16">
        <f t="shared" si="13"/>
        <v>77596.995535066337</v>
      </c>
      <c r="I83" s="16">
        <f t="shared" si="10"/>
        <v>1729.9301135065289</v>
      </c>
      <c r="J83" s="16">
        <f t="shared" si="8"/>
        <v>76837.729208248318</v>
      </c>
      <c r="K83" s="16">
        <f t="shared" si="11"/>
        <v>1028666.9579375902</v>
      </c>
      <c r="L83" s="23">
        <f t="shared" si="12"/>
        <v>13.256530756693179</v>
      </c>
    </row>
    <row r="84" spans="1:12" x14ac:dyDescent="0.25">
      <c r="A84" s="19">
        <v>75</v>
      </c>
      <c r="B84" s="11">
        <v>18</v>
      </c>
      <c r="C84" s="11">
        <v>456</v>
      </c>
      <c r="D84" s="11">
        <v>488</v>
      </c>
      <c r="E84" s="64">
        <v>0.52780000000000005</v>
      </c>
      <c r="F84" s="21">
        <f t="shared" si="9"/>
        <v>3.8135593220338986E-2</v>
      </c>
      <c r="G84" s="21">
        <f t="shared" si="7"/>
        <v>3.7461009332786128E-2</v>
      </c>
      <c r="H84" s="16">
        <f t="shared" si="13"/>
        <v>75867.065421559804</v>
      </c>
      <c r="I84" s="16">
        <f t="shared" si="10"/>
        <v>2842.0568458081475</v>
      </c>
      <c r="J84" s="16">
        <f t="shared" si="8"/>
        <v>74525.046178969191</v>
      </c>
      <c r="K84" s="16">
        <f t="shared" si="11"/>
        <v>951829.22872934188</v>
      </c>
      <c r="L84" s="23">
        <f t="shared" si="12"/>
        <v>12.546013523001672</v>
      </c>
    </row>
    <row r="85" spans="1:12" x14ac:dyDescent="0.25">
      <c r="A85" s="19">
        <v>76</v>
      </c>
      <c r="B85" s="11">
        <v>19</v>
      </c>
      <c r="C85" s="11">
        <v>397</v>
      </c>
      <c r="D85" s="11">
        <v>445</v>
      </c>
      <c r="E85" s="64">
        <v>0.50180000000000002</v>
      </c>
      <c r="F85" s="21">
        <f t="shared" si="9"/>
        <v>4.5130641330166268E-2</v>
      </c>
      <c r="G85" s="21">
        <f t="shared" si="7"/>
        <v>4.4138233513556703E-2</v>
      </c>
      <c r="H85" s="16">
        <f t="shared" si="13"/>
        <v>73025.00857575165</v>
      </c>
      <c r="I85" s="16">
        <f t="shared" si="10"/>
        <v>3223.194880846007</v>
      </c>
      <c r="J85" s="16">
        <f t="shared" si="8"/>
        <v>71419.212886114183</v>
      </c>
      <c r="K85" s="16">
        <f t="shared" si="11"/>
        <v>877304.18255037267</v>
      </c>
      <c r="L85" s="23">
        <f t="shared" si="12"/>
        <v>12.013749805182307</v>
      </c>
    </row>
    <row r="86" spans="1:12" x14ac:dyDescent="0.25">
      <c r="A86" s="19">
        <v>77</v>
      </c>
      <c r="B86" s="11">
        <v>15</v>
      </c>
      <c r="C86" s="11">
        <v>360</v>
      </c>
      <c r="D86" s="11">
        <v>386</v>
      </c>
      <c r="E86" s="64">
        <v>0.43680000000000002</v>
      </c>
      <c r="F86" s="21">
        <f t="shared" si="9"/>
        <v>4.0214477211796246E-2</v>
      </c>
      <c r="G86" s="21">
        <f t="shared" si="7"/>
        <v>3.9323839684570372E-2</v>
      </c>
      <c r="H86" s="16">
        <f t="shared" si="13"/>
        <v>69801.81369490565</v>
      </c>
      <c r="I86" s="16">
        <f t="shared" si="10"/>
        <v>2744.8753314307182</v>
      </c>
      <c r="J86" s="16">
        <f t="shared" si="8"/>
        <v>68255.899908243868</v>
      </c>
      <c r="K86" s="16">
        <f t="shared" si="11"/>
        <v>805884.96966425853</v>
      </c>
      <c r="L86" s="23">
        <f t="shared" si="12"/>
        <v>11.545329942093961</v>
      </c>
    </row>
    <row r="87" spans="1:12" x14ac:dyDescent="0.25">
      <c r="A87" s="19">
        <v>78</v>
      </c>
      <c r="B87" s="11">
        <v>10</v>
      </c>
      <c r="C87" s="11">
        <v>250</v>
      </c>
      <c r="D87" s="11">
        <v>346</v>
      </c>
      <c r="E87" s="64">
        <v>0.51880000000000004</v>
      </c>
      <c r="F87" s="21">
        <f t="shared" si="9"/>
        <v>3.3557046979865772E-2</v>
      </c>
      <c r="G87" s="21">
        <f t="shared" si="7"/>
        <v>3.30237903385599E-2</v>
      </c>
      <c r="H87" s="16">
        <f t="shared" si="13"/>
        <v>67056.938363474925</v>
      </c>
      <c r="I87" s="16">
        <f t="shared" si="10"/>
        <v>2214.4742732611298</v>
      </c>
      <c r="J87" s="16">
        <f t="shared" si="8"/>
        <v>65991.333343181672</v>
      </c>
      <c r="K87" s="16">
        <f t="shared" si="11"/>
        <v>737629.06975601462</v>
      </c>
      <c r="L87" s="23">
        <f t="shared" si="12"/>
        <v>11.000040976487409</v>
      </c>
    </row>
    <row r="88" spans="1:12" x14ac:dyDescent="0.25">
      <c r="A88" s="19">
        <v>79</v>
      </c>
      <c r="B88" s="11">
        <v>5</v>
      </c>
      <c r="C88" s="11">
        <v>218</v>
      </c>
      <c r="D88" s="11">
        <v>239</v>
      </c>
      <c r="E88" s="64">
        <v>0.57630000000000003</v>
      </c>
      <c r="F88" s="21">
        <f t="shared" si="9"/>
        <v>2.1881838074398249E-2</v>
      </c>
      <c r="G88" s="21">
        <f t="shared" si="7"/>
        <v>2.1680827860731035E-2</v>
      </c>
      <c r="H88" s="16">
        <f t="shared" si="13"/>
        <v>64842.464090213798</v>
      </c>
      <c r="I88" s="16">
        <f t="shared" si="10"/>
        <v>1405.8383020055589</v>
      </c>
      <c r="J88" s="16">
        <f t="shared" si="8"/>
        <v>64246.810401654046</v>
      </c>
      <c r="K88" s="16">
        <f t="shared" si="11"/>
        <v>671637.73641283298</v>
      </c>
      <c r="L88" s="23">
        <f t="shared" si="12"/>
        <v>10.357992186700356</v>
      </c>
    </row>
    <row r="89" spans="1:12" x14ac:dyDescent="0.25">
      <c r="A89" s="19">
        <v>80</v>
      </c>
      <c r="B89" s="11">
        <v>11</v>
      </c>
      <c r="C89" s="11">
        <v>283</v>
      </c>
      <c r="D89" s="11">
        <v>207</v>
      </c>
      <c r="E89" s="64">
        <v>0.4652</v>
      </c>
      <c r="F89" s="21">
        <f t="shared" si="9"/>
        <v>4.4897959183673466E-2</v>
      </c>
      <c r="G89" s="21">
        <f t="shared" si="7"/>
        <v>4.3845173921847169E-2</v>
      </c>
      <c r="H89" s="16">
        <f t="shared" si="13"/>
        <v>63436.625788208243</v>
      </c>
      <c r="I89" s="16">
        <f t="shared" si="10"/>
        <v>2781.3898906991258</v>
      </c>
      <c r="J89" s="16">
        <f t="shared" si="8"/>
        <v>61949.138474662352</v>
      </c>
      <c r="K89" s="16">
        <f t="shared" si="11"/>
        <v>607390.92601117888</v>
      </c>
      <c r="L89" s="23">
        <f t="shared" si="12"/>
        <v>9.5747672336645966</v>
      </c>
    </row>
    <row r="90" spans="1:12" x14ac:dyDescent="0.25">
      <c r="A90" s="19">
        <v>81</v>
      </c>
      <c r="B90" s="11">
        <v>12</v>
      </c>
      <c r="C90" s="11">
        <v>154</v>
      </c>
      <c r="D90" s="11">
        <v>262</v>
      </c>
      <c r="E90" s="64">
        <v>0.56620000000000004</v>
      </c>
      <c r="F90" s="21">
        <f t="shared" si="9"/>
        <v>5.7692307692307696E-2</v>
      </c>
      <c r="G90" s="21">
        <f t="shared" si="7"/>
        <v>5.6283699865294343E-2</v>
      </c>
      <c r="H90" s="16">
        <f t="shared" si="13"/>
        <v>60655.235897509119</v>
      </c>
      <c r="I90" s="16">
        <f t="shared" si="10"/>
        <v>3413.9010925140306</v>
      </c>
      <c r="J90" s="16">
        <f t="shared" si="8"/>
        <v>59174.285603576529</v>
      </c>
      <c r="K90" s="16">
        <f t="shared" si="11"/>
        <v>545441.78753651655</v>
      </c>
      <c r="L90" s="23">
        <f t="shared" si="12"/>
        <v>8.9924930546501383</v>
      </c>
    </row>
    <row r="91" spans="1:12" x14ac:dyDescent="0.25">
      <c r="A91" s="19">
        <v>82</v>
      </c>
      <c r="B91" s="11">
        <v>10</v>
      </c>
      <c r="C91" s="11">
        <v>164</v>
      </c>
      <c r="D91" s="11">
        <v>143</v>
      </c>
      <c r="E91" s="64">
        <v>0.5353</v>
      </c>
      <c r="F91" s="21">
        <f t="shared" si="9"/>
        <v>6.5146579804560262E-2</v>
      </c>
      <c r="G91" s="21">
        <f t="shared" si="7"/>
        <v>6.3232309180698984E-2</v>
      </c>
      <c r="H91" s="16">
        <f t="shared" si="13"/>
        <v>57241.334804995087</v>
      </c>
      <c r="I91" s="16">
        <f t="shared" si="10"/>
        <v>3619.5017803053552</v>
      </c>
      <c r="J91" s="16">
        <f t="shared" si="8"/>
        <v>55559.352327687186</v>
      </c>
      <c r="K91" s="16">
        <f t="shared" si="11"/>
        <v>486267.50193293998</v>
      </c>
      <c r="L91" s="23">
        <f t="shared" si="12"/>
        <v>8.4950412772433559</v>
      </c>
    </row>
    <row r="92" spans="1:12" x14ac:dyDescent="0.25">
      <c r="A92" s="19">
        <v>83</v>
      </c>
      <c r="B92" s="11">
        <v>11</v>
      </c>
      <c r="C92" s="11">
        <v>156</v>
      </c>
      <c r="D92" s="11">
        <v>154</v>
      </c>
      <c r="E92" s="64">
        <v>0.38400000000000001</v>
      </c>
      <c r="F92" s="21">
        <f t="shared" si="9"/>
        <v>7.0967741935483872E-2</v>
      </c>
      <c r="G92" s="21">
        <f t="shared" si="7"/>
        <v>6.7995252695084565E-2</v>
      </c>
      <c r="H92" s="16">
        <f t="shared" si="13"/>
        <v>53621.833024689731</v>
      </c>
      <c r="I92" s="16">
        <f t="shared" si="10"/>
        <v>3646.0300864874089</v>
      </c>
      <c r="J92" s="16">
        <f t="shared" si="8"/>
        <v>51375.878491413489</v>
      </c>
      <c r="K92" s="16">
        <f t="shared" si="11"/>
        <v>430708.14960525278</v>
      </c>
      <c r="L92" s="23">
        <f t="shared" si="12"/>
        <v>8.0323279774292082</v>
      </c>
    </row>
    <row r="93" spans="1:12" x14ac:dyDescent="0.25">
      <c r="A93" s="19">
        <v>84</v>
      </c>
      <c r="B93" s="11">
        <v>15</v>
      </c>
      <c r="C93" s="11">
        <v>161</v>
      </c>
      <c r="D93" s="11">
        <v>137</v>
      </c>
      <c r="E93" s="64">
        <v>0.40260000000000001</v>
      </c>
      <c r="F93" s="21">
        <f t="shared" si="9"/>
        <v>0.10067114093959731</v>
      </c>
      <c r="G93" s="21">
        <f t="shared" si="7"/>
        <v>9.4960148391058555E-2</v>
      </c>
      <c r="H93" s="16">
        <f t="shared" si="13"/>
        <v>49975.802938202323</v>
      </c>
      <c r="I93" s="16">
        <f t="shared" si="10"/>
        <v>4745.7096629739926</v>
      </c>
      <c r="J93" s="16">
        <f t="shared" si="8"/>
        <v>47140.715985541661</v>
      </c>
      <c r="K93" s="16">
        <f t="shared" si="11"/>
        <v>379332.27111383929</v>
      </c>
      <c r="L93" s="23">
        <f t="shared" si="12"/>
        <v>7.5903186904851401</v>
      </c>
    </row>
    <row r="94" spans="1:12" x14ac:dyDescent="0.25">
      <c r="A94" s="19">
        <v>85</v>
      </c>
      <c r="B94" s="11">
        <v>8</v>
      </c>
      <c r="C94" s="11">
        <v>147</v>
      </c>
      <c r="D94" s="11">
        <v>148</v>
      </c>
      <c r="E94" s="64">
        <v>0.50819999999999999</v>
      </c>
      <c r="F94" s="21">
        <f t="shared" si="9"/>
        <v>5.4237288135593219E-2</v>
      </c>
      <c r="G94" s="21">
        <f t="shared" si="7"/>
        <v>5.2828155293645304E-2</v>
      </c>
      <c r="H94" s="16">
        <f t="shared" si="13"/>
        <v>45230.093275228333</v>
      </c>
      <c r="I94" s="16">
        <f t="shared" si="10"/>
        <v>2389.4223914898243</v>
      </c>
      <c r="J94" s="16">
        <f t="shared" si="8"/>
        <v>44054.97534309364</v>
      </c>
      <c r="K94" s="16">
        <f t="shared" si="11"/>
        <v>332191.55512829765</v>
      </c>
      <c r="L94" s="23">
        <f t="shared" si="12"/>
        <v>7.3444808770764283</v>
      </c>
    </row>
    <row r="95" spans="1:12" x14ac:dyDescent="0.25">
      <c r="A95" s="19">
        <v>86</v>
      </c>
      <c r="B95" s="11">
        <v>11</v>
      </c>
      <c r="C95" s="11">
        <v>128</v>
      </c>
      <c r="D95" s="11">
        <v>136</v>
      </c>
      <c r="E95" s="64">
        <v>0.45040000000000002</v>
      </c>
      <c r="F95" s="21">
        <f t="shared" si="9"/>
        <v>8.3333333333333329E-2</v>
      </c>
      <c r="G95" s="21">
        <f t="shared" si="7"/>
        <v>7.9683814623573657E-2</v>
      </c>
      <c r="H95" s="16">
        <f t="shared" si="13"/>
        <v>42840.670883738509</v>
      </c>
      <c r="I95" s="16">
        <f t="shared" si="10"/>
        <v>3413.708077049349</v>
      </c>
      <c r="J95" s="16">
        <f t="shared" si="8"/>
        <v>40964.496924592189</v>
      </c>
      <c r="K95" s="16">
        <f t="shared" si="11"/>
        <v>288136.57978520403</v>
      </c>
      <c r="L95" s="23">
        <f t="shared" si="12"/>
        <v>6.7257718854859272</v>
      </c>
    </row>
    <row r="96" spans="1:12" x14ac:dyDescent="0.25">
      <c r="A96" s="19">
        <v>87</v>
      </c>
      <c r="B96" s="11">
        <v>12</v>
      </c>
      <c r="C96" s="11">
        <v>93</v>
      </c>
      <c r="D96" s="11">
        <v>118</v>
      </c>
      <c r="E96" s="64">
        <v>0.51890000000000003</v>
      </c>
      <c r="F96" s="21">
        <f t="shared" si="9"/>
        <v>0.11374407582938388</v>
      </c>
      <c r="G96" s="21">
        <f t="shared" si="7"/>
        <v>0.1078426790997293</v>
      </c>
      <c r="H96" s="16">
        <f t="shared" si="13"/>
        <v>39426.96280668916</v>
      </c>
      <c r="I96" s="16">
        <f t="shared" si="10"/>
        <v>4251.9092978387416</v>
      </c>
      <c r="J96" s="16">
        <f t="shared" si="8"/>
        <v>37381.369243498943</v>
      </c>
      <c r="K96" s="16">
        <f t="shared" si="11"/>
        <v>247172.08286061184</v>
      </c>
      <c r="L96" s="23">
        <f t="shared" si="12"/>
        <v>6.2691129436598843</v>
      </c>
    </row>
    <row r="97" spans="1:12" x14ac:dyDescent="0.25">
      <c r="A97" s="19">
        <v>88</v>
      </c>
      <c r="B97" s="11">
        <v>15</v>
      </c>
      <c r="C97" s="11">
        <v>95</v>
      </c>
      <c r="D97" s="11">
        <v>85</v>
      </c>
      <c r="E97" s="64">
        <v>0.48620000000000002</v>
      </c>
      <c r="F97" s="21">
        <f t="shared" si="9"/>
        <v>0.16666666666666666</v>
      </c>
      <c r="G97" s="21">
        <f t="shared" si="7"/>
        <v>0.15352021861279128</v>
      </c>
      <c r="H97" s="16">
        <f t="shared" si="13"/>
        <v>35175.053508850418</v>
      </c>
      <c r="I97" s="16">
        <f t="shared" si="10"/>
        <v>5400.081904395347</v>
      </c>
      <c r="J97" s="16">
        <f t="shared" si="8"/>
        <v>32400.491426372093</v>
      </c>
      <c r="K97" s="16">
        <f t="shared" si="11"/>
        <v>209790.7136171129</v>
      </c>
      <c r="L97" s="23">
        <f t="shared" si="12"/>
        <v>5.9641903192649677</v>
      </c>
    </row>
    <row r="98" spans="1:12" x14ac:dyDescent="0.25">
      <c r="A98" s="19">
        <v>89</v>
      </c>
      <c r="B98" s="11">
        <v>8</v>
      </c>
      <c r="C98" s="11">
        <v>77</v>
      </c>
      <c r="D98" s="11">
        <v>80</v>
      </c>
      <c r="E98" s="64">
        <v>0.47660000000000002</v>
      </c>
      <c r="F98" s="21">
        <f t="shared" si="9"/>
        <v>0.10191082802547771</v>
      </c>
      <c r="G98" s="21">
        <f t="shared" si="7"/>
        <v>9.6750162056521455E-2</v>
      </c>
      <c r="H98" s="16">
        <f t="shared" si="13"/>
        <v>29774.971604455073</v>
      </c>
      <c r="I98" s="16">
        <f t="shared" si="10"/>
        <v>2880.7333279593531</v>
      </c>
      <c r="J98" s="16">
        <f t="shared" si="8"/>
        <v>28267.195780601149</v>
      </c>
      <c r="K98" s="16">
        <f>K99+J98</f>
        <v>177390.22219074081</v>
      </c>
      <c r="L98" s="23">
        <f t="shared" si="12"/>
        <v>5.9576957636526791</v>
      </c>
    </row>
    <row r="99" spans="1:12" x14ac:dyDescent="0.25">
      <c r="A99" s="19">
        <v>90</v>
      </c>
      <c r="B99" s="11">
        <v>10</v>
      </c>
      <c r="C99" s="11">
        <v>62</v>
      </c>
      <c r="D99" s="11">
        <v>65</v>
      </c>
      <c r="E99" s="64">
        <v>0.66279999999999994</v>
      </c>
      <c r="F99" s="25">
        <f t="shared" si="9"/>
        <v>0.15748031496062992</v>
      </c>
      <c r="G99" s="25">
        <f t="shared" si="7"/>
        <v>0.14953941859074052</v>
      </c>
      <c r="H99" s="26">
        <f t="shared" si="13"/>
        <v>26894.238276495722</v>
      </c>
      <c r="I99" s="26">
        <f t="shared" si="10"/>
        <v>4021.7487553080095</v>
      </c>
      <c r="J99" s="26">
        <f t="shared" si="8"/>
        <v>25538.10459620586</v>
      </c>
      <c r="K99" s="26">
        <f t="shared" ref="K99:K108" si="14">K100+J99</f>
        <v>149123.02641013966</v>
      </c>
      <c r="L99" s="27">
        <f t="shared" si="12"/>
        <v>5.544794571871777</v>
      </c>
    </row>
    <row r="100" spans="1:12" x14ac:dyDescent="0.25">
      <c r="A100" s="19">
        <v>91</v>
      </c>
      <c r="B100" s="11">
        <v>6</v>
      </c>
      <c r="C100" s="11">
        <v>56</v>
      </c>
      <c r="D100" s="11">
        <v>57</v>
      </c>
      <c r="E100" s="64">
        <v>0.48630000000000001</v>
      </c>
      <c r="F100" s="25">
        <f t="shared" si="9"/>
        <v>0.10619469026548672</v>
      </c>
      <c r="G100" s="25">
        <f t="shared" si="7"/>
        <v>0.1007012161350202</v>
      </c>
      <c r="H100" s="26">
        <f t="shared" si="13"/>
        <v>22872.489521187712</v>
      </c>
      <c r="I100" s="26">
        <f t="shared" si="10"/>
        <v>2303.2875108191083</v>
      </c>
      <c r="J100" s="26">
        <f t="shared" si="8"/>
        <v>21689.290726879935</v>
      </c>
      <c r="K100" s="26">
        <f t="shared" si="14"/>
        <v>123584.92181393379</v>
      </c>
      <c r="L100" s="27">
        <f t="shared" si="12"/>
        <v>5.4032125230378654</v>
      </c>
    </row>
    <row r="101" spans="1:12" x14ac:dyDescent="0.25">
      <c r="A101" s="19">
        <v>92</v>
      </c>
      <c r="B101" s="11">
        <v>10</v>
      </c>
      <c r="C101" s="11">
        <v>43</v>
      </c>
      <c r="D101" s="11">
        <v>52</v>
      </c>
      <c r="E101" s="64">
        <v>0.28920000000000001</v>
      </c>
      <c r="F101" s="25">
        <f t="shared" si="9"/>
        <v>0.21052631578947367</v>
      </c>
      <c r="G101" s="25">
        <f t="shared" si="7"/>
        <v>0.183123351889833</v>
      </c>
      <c r="H101" s="26">
        <f t="shared" si="13"/>
        <v>20569.202010368605</v>
      </c>
      <c r="I101" s="26">
        <f t="shared" si="10"/>
        <v>3766.7012178377904</v>
      </c>
      <c r="J101" s="26">
        <f t="shared" si="8"/>
        <v>17891.8307847295</v>
      </c>
      <c r="K101" s="26">
        <f t="shared" si="14"/>
        <v>101895.63108705386</v>
      </c>
      <c r="L101" s="27">
        <f t="shared" si="12"/>
        <v>4.9537960216293229</v>
      </c>
    </row>
    <row r="102" spans="1:12" x14ac:dyDescent="0.25">
      <c r="A102" s="19">
        <v>93</v>
      </c>
      <c r="B102" s="11">
        <v>4</v>
      </c>
      <c r="C102" s="11">
        <v>30</v>
      </c>
      <c r="D102" s="11">
        <v>30</v>
      </c>
      <c r="E102" s="64">
        <v>0.54600000000000004</v>
      </c>
      <c r="F102" s="25">
        <f t="shared" si="9"/>
        <v>0.13333333333333333</v>
      </c>
      <c r="G102" s="25">
        <f t="shared" si="7"/>
        <v>0.12572290671360323</v>
      </c>
      <c r="H102" s="26">
        <f t="shared" si="13"/>
        <v>16802.500792530813</v>
      </c>
      <c r="I102" s="26">
        <f t="shared" si="10"/>
        <v>2112.4592396945955</v>
      </c>
      <c r="J102" s="26">
        <f t="shared" si="8"/>
        <v>15843.444297709466</v>
      </c>
      <c r="K102" s="26">
        <f t="shared" si="14"/>
        <v>84003.800302324351</v>
      </c>
      <c r="L102" s="27">
        <f t="shared" si="12"/>
        <v>4.9994820020878334</v>
      </c>
    </row>
    <row r="103" spans="1:12" x14ac:dyDescent="0.25">
      <c r="A103" s="19">
        <v>94</v>
      </c>
      <c r="B103" s="11">
        <v>6</v>
      </c>
      <c r="C103" s="11">
        <v>24</v>
      </c>
      <c r="D103" s="11">
        <v>25</v>
      </c>
      <c r="E103" s="64">
        <v>0.3775</v>
      </c>
      <c r="F103" s="25">
        <f t="shared" si="9"/>
        <v>0.24489795918367346</v>
      </c>
      <c r="G103" s="25">
        <f t="shared" si="7"/>
        <v>0.21250221356472465</v>
      </c>
      <c r="H103" s="26">
        <f t="shared" si="13"/>
        <v>14690.041552836217</v>
      </c>
      <c r="I103" s="26">
        <f t="shared" si="10"/>
        <v>3121.6663473354811</v>
      </c>
      <c r="J103" s="26">
        <f t="shared" si="8"/>
        <v>12746.80425161988</v>
      </c>
      <c r="K103" s="26">
        <f t="shared" si="14"/>
        <v>68160.356004614878</v>
      </c>
      <c r="L103" s="27">
        <f t="shared" si="12"/>
        <v>4.6399021922068773</v>
      </c>
    </row>
    <row r="104" spans="1:12" x14ac:dyDescent="0.25">
      <c r="A104" s="19">
        <v>95</v>
      </c>
      <c r="B104" s="11">
        <v>4</v>
      </c>
      <c r="C104" s="11">
        <v>12</v>
      </c>
      <c r="D104" s="11">
        <v>18</v>
      </c>
      <c r="E104" s="64">
        <v>0.53890000000000005</v>
      </c>
      <c r="F104" s="25">
        <f t="shared" si="9"/>
        <v>0.26666666666666666</v>
      </c>
      <c r="G104" s="25">
        <f t="shared" si="7"/>
        <v>0.23746764503336421</v>
      </c>
      <c r="H104" s="26">
        <f t="shared" si="13"/>
        <v>11568.375205500735</v>
      </c>
      <c r="I104" s="26">
        <f t="shared" si="10"/>
        <v>2747.1148169126204</v>
      </c>
      <c r="J104" s="26">
        <f t="shared" si="8"/>
        <v>10301.680563422326</v>
      </c>
      <c r="K104" s="26">
        <f t="shared" si="14"/>
        <v>55413.551752995001</v>
      </c>
      <c r="L104" s="27">
        <f t="shared" si="12"/>
        <v>4.7900894264430489</v>
      </c>
    </row>
    <row r="105" spans="1:12" x14ac:dyDescent="0.25">
      <c r="A105" s="19">
        <v>96</v>
      </c>
      <c r="B105" s="11">
        <v>2</v>
      </c>
      <c r="C105" s="11">
        <v>16</v>
      </c>
      <c r="D105" s="11">
        <v>11</v>
      </c>
      <c r="E105" s="64">
        <v>0.30740000000000001</v>
      </c>
      <c r="F105" s="25">
        <f t="shared" si="9"/>
        <v>0.14814814814814814</v>
      </c>
      <c r="G105" s="25">
        <f t="shared" si="7"/>
        <v>0.13436164781124874</v>
      </c>
      <c r="H105" s="26">
        <f t="shared" si="13"/>
        <v>8821.2603885881144</v>
      </c>
      <c r="I105" s="26">
        <f t="shared" si="10"/>
        <v>1185.2390815827955</v>
      </c>
      <c r="J105" s="26">
        <f t="shared" si="8"/>
        <v>8000.3638006838701</v>
      </c>
      <c r="K105" s="26">
        <f t="shared" si="14"/>
        <v>45111.871189572674</v>
      </c>
      <c r="L105" s="27">
        <f t="shared" si="12"/>
        <v>5.1139938288107887</v>
      </c>
    </row>
    <row r="106" spans="1:12" x14ac:dyDescent="0.25">
      <c r="A106" s="19">
        <v>97</v>
      </c>
      <c r="B106" s="11">
        <v>2</v>
      </c>
      <c r="C106" s="11">
        <v>6</v>
      </c>
      <c r="D106" s="11">
        <v>13</v>
      </c>
      <c r="E106" s="64">
        <v>0.77500000000000002</v>
      </c>
      <c r="F106" s="25">
        <f t="shared" si="9"/>
        <v>0.21052631578947367</v>
      </c>
      <c r="G106" s="25">
        <f t="shared" si="7"/>
        <v>0.20100502512562815</v>
      </c>
      <c r="H106" s="26">
        <f t="shared" si="13"/>
        <v>7636.0213070053187</v>
      </c>
      <c r="I106" s="26">
        <f t="shared" si="10"/>
        <v>1534.8786546744359</v>
      </c>
      <c r="J106" s="26">
        <f t="shared" si="8"/>
        <v>7290.6736097035709</v>
      </c>
      <c r="K106" s="26">
        <f t="shared" si="14"/>
        <v>37111.507388888807</v>
      </c>
      <c r="L106" s="27">
        <f t="shared" si="12"/>
        <v>4.8600581240969758</v>
      </c>
    </row>
    <row r="107" spans="1:12" x14ac:dyDescent="0.25">
      <c r="A107" s="19">
        <v>98</v>
      </c>
      <c r="B107" s="11">
        <v>1</v>
      </c>
      <c r="C107" s="11">
        <v>3</v>
      </c>
      <c r="D107" s="11">
        <v>2</v>
      </c>
      <c r="E107" s="64">
        <v>0.35520000000000002</v>
      </c>
      <c r="F107" s="25">
        <f t="shared" si="9"/>
        <v>0.4</v>
      </c>
      <c r="G107" s="25">
        <f t="shared" si="7"/>
        <v>0.31798524548460955</v>
      </c>
      <c r="H107" s="26">
        <f t="shared" si="13"/>
        <v>6101.1426523308828</v>
      </c>
      <c r="I107" s="26">
        <f t="shared" si="10"/>
        <v>1940.0733440380575</v>
      </c>
      <c r="J107" s="26">
        <f t="shared" si="8"/>
        <v>4850.1833600951431</v>
      </c>
      <c r="K107" s="26">
        <f t="shared" si="14"/>
        <v>29820.833779185239</v>
      </c>
      <c r="L107" s="27">
        <f t="shared" si="12"/>
        <v>4.8877457024861526</v>
      </c>
    </row>
    <row r="108" spans="1:12" x14ac:dyDescent="0.25">
      <c r="A108" s="19">
        <v>99</v>
      </c>
      <c r="B108" s="11">
        <v>1</v>
      </c>
      <c r="C108" s="11">
        <v>3</v>
      </c>
      <c r="D108" s="11">
        <v>2</v>
      </c>
      <c r="E108" s="64">
        <v>0.74860000000000004</v>
      </c>
      <c r="F108" s="25">
        <f t="shared" si="9"/>
        <v>0.4</v>
      </c>
      <c r="G108" s="25">
        <f t="shared" si="7"/>
        <v>0.36345133386639533</v>
      </c>
      <c r="H108" s="26">
        <f t="shared" si="13"/>
        <v>4161.0693082928256</v>
      </c>
      <c r="I108" s="26">
        <f t="shared" si="10"/>
        <v>1512.3461904095464</v>
      </c>
      <c r="J108" s="26">
        <f t="shared" si="8"/>
        <v>3780.8654760238655</v>
      </c>
      <c r="K108" s="26">
        <f t="shared" si="14"/>
        <v>24970.650419090096</v>
      </c>
      <c r="L108" s="27">
        <f t="shared" si="12"/>
        <v>6.0010176637348254</v>
      </c>
    </row>
    <row r="109" spans="1:12" x14ac:dyDescent="0.25">
      <c r="A109" s="19" t="s">
        <v>24</v>
      </c>
      <c r="B109" s="26">
        <v>1</v>
      </c>
      <c r="C109" s="26">
        <v>8</v>
      </c>
      <c r="D109" s="26">
        <v>8</v>
      </c>
      <c r="E109" s="65"/>
      <c r="F109" s="25">
        <f>B109/((C109+D109)/2)</f>
        <v>0.125</v>
      </c>
      <c r="G109" s="25">
        <v>1</v>
      </c>
      <c r="H109" s="26">
        <f>H108-I108</f>
        <v>2648.723117883279</v>
      </c>
      <c r="I109" s="26">
        <f>H109*G109</f>
        <v>2648.723117883279</v>
      </c>
      <c r="J109" s="26">
        <f>H109/F109</f>
        <v>21189.784943066232</v>
      </c>
      <c r="K109" s="26">
        <f>J109</f>
        <v>21189.784943066232</v>
      </c>
      <c r="L109" s="27">
        <f>K109/H109</f>
        <v>8</v>
      </c>
    </row>
    <row r="110" spans="1:12" x14ac:dyDescent="0.25">
      <c r="A110" s="28"/>
      <c r="B110" s="28"/>
      <c r="C110" s="28"/>
      <c r="D110" s="28"/>
      <c r="E110" s="68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69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/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243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87.5" x14ac:dyDescent="0.25">
      <c r="A6" s="70" t="s">
        <v>0</v>
      </c>
      <c r="B6" s="71" t="s">
        <v>229</v>
      </c>
      <c r="C6" s="78" t="s">
        <v>239</v>
      </c>
      <c r="D6" s="78"/>
      <c r="E6" s="72" t="s">
        <v>230</v>
      </c>
      <c r="F6" s="72" t="s">
        <v>231</v>
      </c>
      <c r="G6" s="72" t="s">
        <v>232</v>
      </c>
      <c r="H6" s="71" t="s">
        <v>233</v>
      </c>
      <c r="I6" s="71" t="s">
        <v>234</v>
      </c>
      <c r="J6" s="71" t="s">
        <v>235</v>
      </c>
      <c r="K6" s="71" t="s">
        <v>236</v>
      </c>
      <c r="L6" s="72" t="s">
        <v>237</v>
      </c>
    </row>
    <row r="7" spans="1:13" s="43" customFormat="1" ht="14.5" x14ac:dyDescent="0.25">
      <c r="A7" s="73"/>
      <c r="B7" s="74"/>
      <c r="C7" s="76">
        <v>43831</v>
      </c>
      <c r="D7" s="76">
        <v>44197</v>
      </c>
      <c r="E7" s="77" t="s">
        <v>3</v>
      </c>
      <c r="F7" s="77" t="s">
        <v>4</v>
      </c>
      <c r="G7" s="77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7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11">
        <v>794</v>
      </c>
      <c r="D9" s="11">
        <v>733</v>
      </c>
      <c r="E9" s="64">
        <v>0.41670000000000001</v>
      </c>
      <c r="F9" s="21">
        <f>B9/((C9+D9)/2)</f>
        <v>2.6195153896529143E-3</v>
      </c>
      <c r="G9" s="21">
        <f t="shared" ref="G9:G72" si="0">F9/((1+(1-E9)*F9))</f>
        <v>2.6155189725822993E-3</v>
      </c>
      <c r="H9" s="16">
        <v>100000</v>
      </c>
      <c r="I9" s="16">
        <f>H9*G9</f>
        <v>261.55189725822993</v>
      </c>
      <c r="J9" s="16">
        <f t="shared" ref="J9:J72" si="1">H10+I9*E9</f>
        <v>99847.436778329269</v>
      </c>
      <c r="K9" s="16">
        <f>K10+J9</f>
        <v>7907340.3994183056</v>
      </c>
      <c r="L9" s="22">
        <f>K9/H9</f>
        <v>79.073403994183053</v>
      </c>
    </row>
    <row r="10" spans="1:13" ht="14.5" x14ac:dyDescent="0.35">
      <c r="A10" s="19">
        <v>1</v>
      </c>
      <c r="B10" s="62">
        <v>1</v>
      </c>
      <c r="C10" s="11">
        <v>860</v>
      </c>
      <c r="D10" s="11">
        <v>811</v>
      </c>
      <c r="E10" s="64">
        <v>0.28689999999999999</v>
      </c>
      <c r="F10" s="21">
        <f t="shared" ref="F10:F73" si="2">B10/((C10+D10)/2)</f>
        <v>1.1968880909634949E-3</v>
      </c>
      <c r="G10" s="21">
        <f t="shared" si="0"/>
        <v>1.1958674170495535E-3</v>
      </c>
      <c r="H10" s="16">
        <f>H9-I9</f>
        <v>99738.448102741764</v>
      </c>
      <c r="I10" s="16">
        <f t="shared" ref="I10:I73" si="3">H10*G10</f>
        <v>119.27396031315673</v>
      </c>
      <c r="J10" s="16">
        <f t="shared" si="1"/>
        <v>99653.39384164245</v>
      </c>
      <c r="K10" s="16">
        <f t="shared" ref="K10:K73" si="4">K11+J10</f>
        <v>7807492.9626399763</v>
      </c>
      <c r="L10" s="23">
        <f t="shared" ref="L10:L73" si="5">K10/H10</f>
        <v>78.279671592617774</v>
      </c>
    </row>
    <row r="11" spans="1:13" ht="14.5" x14ac:dyDescent="0.35">
      <c r="A11" s="19">
        <v>2</v>
      </c>
      <c r="B11" s="63">
        <v>0</v>
      </c>
      <c r="C11" s="11">
        <v>895</v>
      </c>
      <c r="D11" s="11">
        <v>829</v>
      </c>
      <c r="E11" s="64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99619.174142428601</v>
      </c>
      <c r="I11" s="16">
        <f t="shared" si="3"/>
        <v>0</v>
      </c>
      <c r="J11" s="16">
        <f t="shared" si="1"/>
        <v>99619.174142428601</v>
      </c>
      <c r="K11" s="16">
        <f t="shared" si="4"/>
        <v>7707839.5687983334</v>
      </c>
      <c r="L11" s="23">
        <f t="shared" si="5"/>
        <v>77.373052277849624</v>
      </c>
    </row>
    <row r="12" spans="1:13" ht="14.5" x14ac:dyDescent="0.35">
      <c r="A12" s="19">
        <v>3</v>
      </c>
      <c r="B12" s="63">
        <v>0</v>
      </c>
      <c r="C12" s="11">
        <v>970</v>
      </c>
      <c r="D12" s="11">
        <v>861</v>
      </c>
      <c r="E12" s="64">
        <v>0</v>
      </c>
      <c r="F12" s="21">
        <f t="shared" si="2"/>
        <v>0</v>
      </c>
      <c r="G12" s="21">
        <f t="shared" si="0"/>
        <v>0</v>
      </c>
      <c r="H12" s="16">
        <f t="shared" si="6"/>
        <v>99619.174142428601</v>
      </c>
      <c r="I12" s="16">
        <f t="shared" si="3"/>
        <v>0</v>
      </c>
      <c r="J12" s="16">
        <f t="shared" si="1"/>
        <v>99619.174142428601</v>
      </c>
      <c r="K12" s="16">
        <f t="shared" si="4"/>
        <v>7608220.3946559047</v>
      </c>
      <c r="L12" s="23">
        <f t="shared" si="5"/>
        <v>76.373052277849624</v>
      </c>
    </row>
    <row r="13" spans="1:13" ht="14.5" x14ac:dyDescent="0.35">
      <c r="A13" s="19">
        <v>4</v>
      </c>
      <c r="B13" s="63">
        <v>1</v>
      </c>
      <c r="C13" s="11">
        <v>982</v>
      </c>
      <c r="D13" s="11">
        <v>960</v>
      </c>
      <c r="E13" s="64">
        <v>0.17760000000000001</v>
      </c>
      <c r="F13" s="21">
        <f t="shared" si="2"/>
        <v>1.0298661174047373E-3</v>
      </c>
      <c r="G13" s="21">
        <f t="shared" si="0"/>
        <v>1.0289945981899573E-3</v>
      </c>
      <c r="H13" s="16">
        <f t="shared" si="6"/>
        <v>99619.174142428601</v>
      </c>
      <c r="I13" s="16">
        <f t="shared" si="3"/>
        <v>102.5075920687037</v>
      </c>
      <c r="J13" s="16">
        <f t="shared" si="1"/>
        <v>99534.871898711295</v>
      </c>
      <c r="K13" s="16">
        <f t="shared" si="4"/>
        <v>7508601.2205134761</v>
      </c>
      <c r="L13" s="23">
        <f t="shared" si="5"/>
        <v>75.373052277849624</v>
      </c>
    </row>
    <row r="14" spans="1:13" ht="14.5" x14ac:dyDescent="0.35">
      <c r="A14" s="19">
        <v>5</v>
      </c>
      <c r="B14" s="63">
        <v>0</v>
      </c>
      <c r="C14" s="11">
        <v>945</v>
      </c>
      <c r="D14" s="11">
        <v>964</v>
      </c>
      <c r="E14" s="64">
        <v>0</v>
      </c>
      <c r="F14" s="21">
        <f t="shared" si="2"/>
        <v>0</v>
      </c>
      <c r="G14" s="21">
        <f t="shared" si="0"/>
        <v>0</v>
      </c>
      <c r="H14" s="16">
        <f t="shared" si="6"/>
        <v>99516.666550359892</v>
      </c>
      <c r="I14" s="16">
        <f t="shared" si="3"/>
        <v>0</v>
      </c>
      <c r="J14" s="16">
        <f t="shared" si="1"/>
        <v>99516.666550359892</v>
      </c>
      <c r="K14" s="16">
        <f t="shared" si="4"/>
        <v>7409066.3486147644</v>
      </c>
      <c r="L14" s="23">
        <f t="shared" si="5"/>
        <v>74.450507693256029</v>
      </c>
    </row>
    <row r="15" spans="1:13" ht="14.5" x14ac:dyDescent="0.35">
      <c r="A15" s="19">
        <v>6</v>
      </c>
      <c r="B15" s="63">
        <v>0</v>
      </c>
      <c r="C15" s="11">
        <v>934</v>
      </c>
      <c r="D15" s="11">
        <v>913</v>
      </c>
      <c r="E15" s="64">
        <v>0</v>
      </c>
      <c r="F15" s="21">
        <f t="shared" si="2"/>
        <v>0</v>
      </c>
      <c r="G15" s="21">
        <f t="shared" si="0"/>
        <v>0</v>
      </c>
      <c r="H15" s="16">
        <f t="shared" si="6"/>
        <v>99516.666550359892</v>
      </c>
      <c r="I15" s="16">
        <f t="shared" si="3"/>
        <v>0</v>
      </c>
      <c r="J15" s="16">
        <f t="shared" si="1"/>
        <v>99516.666550359892</v>
      </c>
      <c r="K15" s="16">
        <f t="shared" si="4"/>
        <v>7309549.6820644047</v>
      </c>
      <c r="L15" s="23">
        <f t="shared" si="5"/>
        <v>73.450507693256029</v>
      </c>
    </row>
    <row r="16" spans="1:13" ht="14.5" x14ac:dyDescent="0.35">
      <c r="A16" s="19">
        <v>7</v>
      </c>
      <c r="B16" s="63">
        <v>0</v>
      </c>
      <c r="C16" s="11">
        <v>991</v>
      </c>
      <c r="D16" s="11">
        <v>931</v>
      </c>
      <c r="E16" s="64">
        <v>0</v>
      </c>
      <c r="F16" s="21">
        <f t="shared" si="2"/>
        <v>0</v>
      </c>
      <c r="G16" s="21">
        <f t="shared" si="0"/>
        <v>0</v>
      </c>
      <c r="H16" s="16">
        <f t="shared" si="6"/>
        <v>99516.666550359892</v>
      </c>
      <c r="I16" s="16">
        <f t="shared" si="3"/>
        <v>0</v>
      </c>
      <c r="J16" s="16">
        <f t="shared" si="1"/>
        <v>99516.666550359892</v>
      </c>
      <c r="K16" s="16">
        <f t="shared" si="4"/>
        <v>7210033.015514045</v>
      </c>
      <c r="L16" s="23">
        <f t="shared" si="5"/>
        <v>72.450507693256043</v>
      </c>
    </row>
    <row r="17" spans="1:12" ht="14.5" x14ac:dyDescent="0.35">
      <c r="A17" s="19">
        <v>8</v>
      </c>
      <c r="B17" s="63">
        <v>0</v>
      </c>
      <c r="C17" s="11">
        <v>1055</v>
      </c>
      <c r="D17" s="11">
        <v>984</v>
      </c>
      <c r="E17" s="64">
        <v>0</v>
      </c>
      <c r="F17" s="21">
        <f t="shared" si="2"/>
        <v>0</v>
      </c>
      <c r="G17" s="21">
        <f t="shared" si="0"/>
        <v>0</v>
      </c>
      <c r="H17" s="16">
        <f t="shared" si="6"/>
        <v>99516.666550359892</v>
      </c>
      <c r="I17" s="16">
        <f t="shared" si="3"/>
        <v>0</v>
      </c>
      <c r="J17" s="16">
        <f t="shared" si="1"/>
        <v>99516.666550359892</v>
      </c>
      <c r="K17" s="16">
        <f t="shared" si="4"/>
        <v>7110516.3489636853</v>
      </c>
      <c r="L17" s="23">
        <f t="shared" si="5"/>
        <v>71.450507693256043</v>
      </c>
    </row>
    <row r="18" spans="1:12" ht="14.5" x14ac:dyDescent="0.35">
      <c r="A18" s="19">
        <v>9</v>
      </c>
      <c r="B18" s="63">
        <v>0</v>
      </c>
      <c r="C18" s="11">
        <v>1148</v>
      </c>
      <c r="D18" s="11">
        <v>1026</v>
      </c>
      <c r="E18" s="64">
        <v>0</v>
      </c>
      <c r="F18" s="21">
        <f t="shared" si="2"/>
        <v>0</v>
      </c>
      <c r="G18" s="21">
        <f t="shared" si="0"/>
        <v>0</v>
      </c>
      <c r="H18" s="16">
        <f t="shared" si="6"/>
        <v>99516.666550359892</v>
      </c>
      <c r="I18" s="16">
        <f t="shared" si="3"/>
        <v>0</v>
      </c>
      <c r="J18" s="16">
        <f t="shared" si="1"/>
        <v>99516.666550359892</v>
      </c>
      <c r="K18" s="16">
        <f t="shared" si="4"/>
        <v>7010999.6824133256</v>
      </c>
      <c r="L18" s="23">
        <f t="shared" si="5"/>
        <v>70.450507693256043</v>
      </c>
    </row>
    <row r="19" spans="1:12" ht="14.5" x14ac:dyDescent="0.35">
      <c r="A19" s="19">
        <v>10</v>
      </c>
      <c r="B19" s="63">
        <v>0</v>
      </c>
      <c r="C19" s="11">
        <v>1154</v>
      </c>
      <c r="D19" s="11">
        <v>1132</v>
      </c>
      <c r="E19" s="64">
        <v>0</v>
      </c>
      <c r="F19" s="21">
        <f t="shared" si="2"/>
        <v>0</v>
      </c>
      <c r="G19" s="21">
        <f t="shared" si="0"/>
        <v>0</v>
      </c>
      <c r="H19" s="16">
        <f t="shared" si="6"/>
        <v>99516.666550359892</v>
      </c>
      <c r="I19" s="16">
        <f t="shared" si="3"/>
        <v>0</v>
      </c>
      <c r="J19" s="16">
        <f t="shared" si="1"/>
        <v>99516.666550359892</v>
      </c>
      <c r="K19" s="16">
        <f t="shared" si="4"/>
        <v>6911483.015862966</v>
      </c>
      <c r="L19" s="23">
        <f t="shared" si="5"/>
        <v>69.450507693256043</v>
      </c>
    </row>
    <row r="20" spans="1:12" ht="14.5" x14ac:dyDescent="0.35">
      <c r="A20" s="19">
        <v>11</v>
      </c>
      <c r="B20" s="63">
        <v>0</v>
      </c>
      <c r="C20" s="11">
        <v>1216</v>
      </c>
      <c r="D20" s="11">
        <v>1126</v>
      </c>
      <c r="E20" s="64">
        <v>0</v>
      </c>
      <c r="F20" s="21">
        <f t="shared" si="2"/>
        <v>0</v>
      </c>
      <c r="G20" s="21">
        <f t="shared" si="0"/>
        <v>0</v>
      </c>
      <c r="H20" s="16">
        <f t="shared" si="6"/>
        <v>99516.666550359892</v>
      </c>
      <c r="I20" s="16">
        <f t="shared" si="3"/>
        <v>0</v>
      </c>
      <c r="J20" s="16">
        <f t="shared" si="1"/>
        <v>99516.666550359892</v>
      </c>
      <c r="K20" s="16">
        <f t="shared" si="4"/>
        <v>6811966.3493126063</v>
      </c>
      <c r="L20" s="23">
        <f t="shared" si="5"/>
        <v>68.450507693256043</v>
      </c>
    </row>
    <row r="21" spans="1:12" ht="14.5" x14ac:dyDescent="0.35">
      <c r="A21" s="19">
        <v>12</v>
      </c>
      <c r="B21" s="63">
        <v>1</v>
      </c>
      <c r="C21" s="11">
        <v>1134</v>
      </c>
      <c r="D21" s="11">
        <v>1198</v>
      </c>
      <c r="E21" s="64">
        <v>7.0999999999999994E-2</v>
      </c>
      <c r="F21" s="21">
        <f t="shared" si="2"/>
        <v>8.576329331046312E-4</v>
      </c>
      <c r="G21" s="21">
        <f t="shared" si="0"/>
        <v>8.5695016577700962E-4</v>
      </c>
      <c r="H21" s="16">
        <f t="shared" si="6"/>
        <v>99516.666550359892</v>
      </c>
      <c r="I21" s="16">
        <f t="shared" si="3"/>
        <v>85.280823897906302</v>
      </c>
      <c r="J21" s="16">
        <f t="shared" si="1"/>
        <v>99437.440664958733</v>
      </c>
      <c r="K21" s="16">
        <f t="shared" si="4"/>
        <v>6712449.6827622466</v>
      </c>
      <c r="L21" s="23">
        <f t="shared" si="5"/>
        <v>67.450507693256043</v>
      </c>
    </row>
    <row r="22" spans="1:12" ht="14.5" x14ac:dyDescent="0.35">
      <c r="A22" s="19">
        <v>13</v>
      </c>
      <c r="B22" s="63">
        <v>0</v>
      </c>
      <c r="C22" s="11">
        <v>1148</v>
      </c>
      <c r="D22" s="11">
        <v>1126</v>
      </c>
      <c r="E22" s="64">
        <v>0</v>
      </c>
      <c r="F22" s="21">
        <f t="shared" si="2"/>
        <v>0</v>
      </c>
      <c r="G22" s="21">
        <f t="shared" si="0"/>
        <v>0</v>
      </c>
      <c r="H22" s="16">
        <f t="shared" si="6"/>
        <v>99431.385726461987</v>
      </c>
      <c r="I22" s="16">
        <f t="shared" si="3"/>
        <v>0</v>
      </c>
      <c r="J22" s="16">
        <f t="shared" si="1"/>
        <v>99431.385726461987</v>
      </c>
      <c r="K22" s="16">
        <f t="shared" si="4"/>
        <v>6613012.2420972874</v>
      </c>
      <c r="L22" s="23">
        <f t="shared" si="5"/>
        <v>66.508298097039855</v>
      </c>
    </row>
    <row r="23" spans="1:12" ht="14.5" x14ac:dyDescent="0.35">
      <c r="A23" s="19">
        <v>14</v>
      </c>
      <c r="B23" s="63">
        <v>1</v>
      </c>
      <c r="C23" s="11">
        <v>1113</v>
      </c>
      <c r="D23" s="11">
        <v>1137</v>
      </c>
      <c r="E23" s="64">
        <v>0.94810000000000005</v>
      </c>
      <c r="F23" s="21">
        <f t="shared" si="2"/>
        <v>8.8888888888888893E-4</v>
      </c>
      <c r="G23" s="21">
        <f t="shared" si="0"/>
        <v>8.8884788337320272E-4</v>
      </c>
      <c r="H23" s="16">
        <f t="shared" si="6"/>
        <v>99431.385726461987</v>
      </c>
      <c r="I23" s="16">
        <f t="shared" si="3"/>
        <v>88.379376743830221</v>
      </c>
      <c r="J23" s="16">
        <f t="shared" si="1"/>
        <v>99426.798836808986</v>
      </c>
      <c r="K23" s="16">
        <f t="shared" si="4"/>
        <v>6513580.8563708253</v>
      </c>
      <c r="L23" s="23">
        <f t="shared" si="5"/>
        <v>65.508298097039855</v>
      </c>
    </row>
    <row r="24" spans="1:12" ht="14.5" x14ac:dyDescent="0.35">
      <c r="A24" s="19">
        <v>15</v>
      </c>
      <c r="B24" s="63">
        <v>1</v>
      </c>
      <c r="C24" s="11">
        <v>1142</v>
      </c>
      <c r="D24" s="11">
        <v>1101</v>
      </c>
      <c r="E24" s="64">
        <v>0.26779999999999998</v>
      </c>
      <c r="F24" s="21">
        <f t="shared" si="2"/>
        <v>8.9166295140436912E-4</v>
      </c>
      <c r="G24" s="21">
        <f t="shared" si="0"/>
        <v>8.9108118622866113E-4</v>
      </c>
      <c r="H24" s="16">
        <f t="shared" si="6"/>
        <v>99343.006349718155</v>
      </c>
      <c r="I24" s="16">
        <f t="shared" si="3"/>
        <v>88.522683941628273</v>
      </c>
      <c r="J24" s="16">
        <f t="shared" si="1"/>
        <v>99278.190040536094</v>
      </c>
      <c r="K24" s="16">
        <f t="shared" si="4"/>
        <v>6414154.0575340167</v>
      </c>
      <c r="L24" s="23">
        <f t="shared" si="5"/>
        <v>64.565733343665954</v>
      </c>
    </row>
    <row r="25" spans="1:12" ht="14.5" x14ac:dyDescent="0.35">
      <c r="A25" s="19">
        <v>16</v>
      </c>
      <c r="B25" s="63">
        <v>0</v>
      </c>
      <c r="C25" s="11">
        <v>1127</v>
      </c>
      <c r="D25" s="11">
        <v>1145</v>
      </c>
      <c r="E25" s="64">
        <v>0</v>
      </c>
      <c r="F25" s="21">
        <f t="shared" si="2"/>
        <v>0</v>
      </c>
      <c r="G25" s="21">
        <f t="shared" si="0"/>
        <v>0</v>
      </c>
      <c r="H25" s="16">
        <f t="shared" si="6"/>
        <v>99254.483665776526</v>
      </c>
      <c r="I25" s="16">
        <f t="shared" si="3"/>
        <v>0</v>
      </c>
      <c r="J25" s="16">
        <f t="shared" si="1"/>
        <v>99254.483665776526</v>
      </c>
      <c r="K25" s="16">
        <f t="shared" si="4"/>
        <v>6314875.8674934804</v>
      </c>
      <c r="L25" s="23">
        <f t="shared" si="5"/>
        <v>63.623079122126178</v>
      </c>
    </row>
    <row r="26" spans="1:12" ht="14.5" x14ac:dyDescent="0.35">
      <c r="A26" s="19">
        <v>17</v>
      </c>
      <c r="B26" s="63">
        <v>2</v>
      </c>
      <c r="C26" s="11">
        <v>1166</v>
      </c>
      <c r="D26" s="11">
        <v>1140</v>
      </c>
      <c r="E26" s="64">
        <v>0.28689999999999999</v>
      </c>
      <c r="F26" s="21">
        <f t="shared" si="2"/>
        <v>1.7346053772766695E-3</v>
      </c>
      <c r="G26" s="21">
        <f t="shared" si="0"/>
        <v>1.7324624129286049E-3</v>
      </c>
      <c r="H26" s="16">
        <f t="shared" si="6"/>
        <v>99254.483665776526</v>
      </c>
      <c r="I26" s="16">
        <f t="shared" si="3"/>
        <v>171.95466226559401</v>
      </c>
      <c r="J26" s="16">
        <f t="shared" si="1"/>
        <v>99131.862796114932</v>
      </c>
      <c r="K26" s="16">
        <f t="shared" si="4"/>
        <v>6215621.383827704</v>
      </c>
      <c r="L26" s="23">
        <f t="shared" si="5"/>
        <v>62.623079122126178</v>
      </c>
    </row>
    <row r="27" spans="1:12" x14ac:dyDescent="0.25">
      <c r="A27" s="19">
        <v>18</v>
      </c>
      <c r="B27" s="11">
        <v>0</v>
      </c>
      <c r="C27" s="11">
        <v>1189</v>
      </c>
      <c r="D27" s="11">
        <v>1168</v>
      </c>
      <c r="E27" s="64">
        <v>0</v>
      </c>
      <c r="F27" s="21">
        <f t="shared" si="2"/>
        <v>0</v>
      </c>
      <c r="G27" s="21">
        <f t="shared" si="0"/>
        <v>0</v>
      </c>
      <c r="H27" s="16">
        <f t="shared" si="6"/>
        <v>99082.529003510936</v>
      </c>
      <c r="I27" s="16">
        <f t="shared" si="3"/>
        <v>0</v>
      </c>
      <c r="J27" s="16">
        <f t="shared" si="1"/>
        <v>99082.529003510936</v>
      </c>
      <c r="K27" s="16">
        <f t="shared" si="4"/>
        <v>6116489.5210315892</v>
      </c>
      <c r="L27" s="23">
        <f t="shared" si="5"/>
        <v>61.731261631552165</v>
      </c>
    </row>
    <row r="28" spans="1:12" x14ac:dyDescent="0.25">
      <c r="A28" s="19">
        <v>19</v>
      </c>
      <c r="B28" s="11">
        <v>0</v>
      </c>
      <c r="C28" s="11">
        <v>1151</v>
      </c>
      <c r="D28" s="11">
        <v>1182</v>
      </c>
      <c r="E28" s="64">
        <v>0</v>
      </c>
      <c r="F28" s="21">
        <f t="shared" si="2"/>
        <v>0</v>
      </c>
      <c r="G28" s="21">
        <f t="shared" si="0"/>
        <v>0</v>
      </c>
      <c r="H28" s="16">
        <f t="shared" si="6"/>
        <v>99082.529003510936</v>
      </c>
      <c r="I28" s="16">
        <f t="shared" si="3"/>
        <v>0</v>
      </c>
      <c r="J28" s="16">
        <f t="shared" si="1"/>
        <v>99082.529003510936</v>
      </c>
      <c r="K28" s="16">
        <f t="shared" si="4"/>
        <v>6017406.9920280781</v>
      </c>
      <c r="L28" s="23">
        <f t="shared" si="5"/>
        <v>60.731261631552165</v>
      </c>
    </row>
    <row r="29" spans="1:12" x14ac:dyDescent="0.25">
      <c r="A29" s="19">
        <v>20</v>
      </c>
      <c r="B29" s="11">
        <v>0</v>
      </c>
      <c r="C29" s="11">
        <v>1063</v>
      </c>
      <c r="D29" s="11">
        <v>1150</v>
      </c>
      <c r="E29" s="64">
        <v>0</v>
      </c>
      <c r="F29" s="21">
        <f t="shared" si="2"/>
        <v>0</v>
      </c>
      <c r="G29" s="21">
        <f t="shared" si="0"/>
        <v>0</v>
      </c>
      <c r="H29" s="16">
        <f t="shared" si="6"/>
        <v>99082.529003510936</v>
      </c>
      <c r="I29" s="16">
        <f t="shared" si="3"/>
        <v>0</v>
      </c>
      <c r="J29" s="16">
        <f t="shared" si="1"/>
        <v>99082.529003510936</v>
      </c>
      <c r="K29" s="16">
        <f t="shared" si="4"/>
        <v>5918324.4630245669</v>
      </c>
      <c r="L29" s="23">
        <f t="shared" si="5"/>
        <v>59.731261631552158</v>
      </c>
    </row>
    <row r="30" spans="1:12" x14ac:dyDescent="0.25">
      <c r="A30" s="19">
        <v>21</v>
      </c>
      <c r="B30" s="11">
        <v>0</v>
      </c>
      <c r="C30" s="11">
        <v>1071</v>
      </c>
      <c r="D30" s="11">
        <v>1059</v>
      </c>
      <c r="E30" s="64">
        <v>0</v>
      </c>
      <c r="F30" s="21">
        <f t="shared" si="2"/>
        <v>0</v>
      </c>
      <c r="G30" s="21">
        <f t="shared" si="0"/>
        <v>0</v>
      </c>
      <c r="H30" s="16">
        <f t="shared" si="6"/>
        <v>99082.529003510936</v>
      </c>
      <c r="I30" s="16">
        <f t="shared" si="3"/>
        <v>0</v>
      </c>
      <c r="J30" s="16">
        <f t="shared" si="1"/>
        <v>99082.529003510936</v>
      </c>
      <c r="K30" s="16">
        <f t="shared" si="4"/>
        <v>5819241.9340210557</v>
      </c>
      <c r="L30" s="23">
        <f t="shared" si="5"/>
        <v>58.731261631552158</v>
      </c>
    </row>
    <row r="31" spans="1:12" x14ac:dyDescent="0.25">
      <c r="A31" s="19">
        <v>22</v>
      </c>
      <c r="B31" s="11">
        <v>0</v>
      </c>
      <c r="C31" s="11">
        <v>1020</v>
      </c>
      <c r="D31" s="11">
        <v>1043</v>
      </c>
      <c r="E31" s="64">
        <v>0</v>
      </c>
      <c r="F31" s="21">
        <f t="shared" si="2"/>
        <v>0</v>
      </c>
      <c r="G31" s="21">
        <f t="shared" si="0"/>
        <v>0</v>
      </c>
      <c r="H31" s="16">
        <f t="shared" si="6"/>
        <v>99082.529003510936</v>
      </c>
      <c r="I31" s="16">
        <f t="shared" si="3"/>
        <v>0</v>
      </c>
      <c r="J31" s="16">
        <f t="shared" si="1"/>
        <v>99082.529003510936</v>
      </c>
      <c r="K31" s="16">
        <f t="shared" si="4"/>
        <v>5720159.4050175445</v>
      </c>
      <c r="L31" s="23">
        <f t="shared" si="5"/>
        <v>57.731261631552158</v>
      </c>
    </row>
    <row r="32" spans="1:12" x14ac:dyDescent="0.25">
      <c r="A32" s="19">
        <v>23</v>
      </c>
      <c r="B32" s="11">
        <v>0</v>
      </c>
      <c r="C32" s="11">
        <v>1008</v>
      </c>
      <c r="D32" s="11">
        <v>1011</v>
      </c>
      <c r="E32" s="64">
        <v>0</v>
      </c>
      <c r="F32" s="21">
        <f t="shared" si="2"/>
        <v>0</v>
      </c>
      <c r="G32" s="21">
        <f t="shared" si="0"/>
        <v>0</v>
      </c>
      <c r="H32" s="16">
        <f t="shared" si="6"/>
        <v>99082.529003510936</v>
      </c>
      <c r="I32" s="16">
        <f t="shared" si="3"/>
        <v>0</v>
      </c>
      <c r="J32" s="16">
        <f t="shared" si="1"/>
        <v>99082.529003510936</v>
      </c>
      <c r="K32" s="16">
        <f t="shared" si="4"/>
        <v>5621076.8760140333</v>
      </c>
      <c r="L32" s="23">
        <f t="shared" si="5"/>
        <v>56.731261631552151</v>
      </c>
    </row>
    <row r="33" spans="1:12" x14ac:dyDescent="0.25">
      <c r="A33" s="19">
        <v>24</v>
      </c>
      <c r="B33" s="11">
        <v>0</v>
      </c>
      <c r="C33" s="11">
        <v>1009</v>
      </c>
      <c r="D33" s="11">
        <v>999</v>
      </c>
      <c r="E33" s="64">
        <v>0</v>
      </c>
      <c r="F33" s="21">
        <f t="shared" si="2"/>
        <v>0</v>
      </c>
      <c r="G33" s="21">
        <f t="shared" si="0"/>
        <v>0</v>
      </c>
      <c r="H33" s="16">
        <f t="shared" si="6"/>
        <v>99082.529003510936</v>
      </c>
      <c r="I33" s="16">
        <f t="shared" si="3"/>
        <v>0</v>
      </c>
      <c r="J33" s="16">
        <f t="shared" si="1"/>
        <v>99082.529003510936</v>
      </c>
      <c r="K33" s="16">
        <f t="shared" si="4"/>
        <v>5521994.3470105221</v>
      </c>
      <c r="L33" s="23">
        <f t="shared" si="5"/>
        <v>55.731261631552151</v>
      </c>
    </row>
    <row r="34" spans="1:12" x14ac:dyDescent="0.25">
      <c r="A34" s="19">
        <v>25</v>
      </c>
      <c r="B34" s="11">
        <v>1</v>
      </c>
      <c r="C34" s="11">
        <v>1024</v>
      </c>
      <c r="D34" s="11">
        <v>993</v>
      </c>
      <c r="E34" s="64">
        <v>0.83879999999999999</v>
      </c>
      <c r="F34" s="21">
        <f t="shared" si="2"/>
        <v>9.9157164105106587E-4</v>
      </c>
      <c r="G34" s="21">
        <f t="shared" si="0"/>
        <v>9.9141317223265827E-4</v>
      </c>
      <c r="H34" s="16">
        <f t="shared" si="6"/>
        <v>99082.529003510936</v>
      </c>
      <c r="I34" s="16">
        <f t="shared" si="3"/>
        <v>98.231724392205152</v>
      </c>
      <c r="J34" s="16">
        <f t="shared" si="1"/>
        <v>99066.694049538914</v>
      </c>
      <c r="K34" s="16">
        <f t="shared" si="4"/>
        <v>5422911.818007011</v>
      </c>
      <c r="L34" s="23">
        <f t="shared" si="5"/>
        <v>54.731261631552151</v>
      </c>
    </row>
    <row r="35" spans="1:12" x14ac:dyDescent="0.25">
      <c r="A35" s="19">
        <v>26</v>
      </c>
      <c r="B35" s="11">
        <v>1</v>
      </c>
      <c r="C35" s="11">
        <v>1052</v>
      </c>
      <c r="D35" s="11">
        <v>1014</v>
      </c>
      <c r="E35" s="64">
        <v>0.49730000000000002</v>
      </c>
      <c r="F35" s="21">
        <f t="shared" si="2"/>
        <v>9.6805421103581804E-4</v>
      </c>
      <c r="G35" s="21">
        <f t="shared" si="0"/>
        <v>9.675833454523147E-4</v>
      </c>
      <c r="H35" s="16">
        <f t="shared" si="6"/>
        <v>98984.297279118735</v>
      </c>
      <c r="I35" s="16">
        <f t="shared" si="3"/>
        <v>95.775557508576156</v>
      </c>
      <c r="J35" s="16">
        <f t="shared" si="1"/>
        <v>98936.15090635918</v>
      </c>
      <c r="K35" s="16">
        <f t="shared" si="4"/>
        <v>5323845.1239574719</v>
      </c>
      <c r="L35" s="23">
        <f t="shared" si="5"/>
        <v>53.784744351370627</v>
      </c>
    </row>
    <row r="36" spans="1:12" x14ac:dyDescent="0.25">
      <c r="A36" s="19">
        <v>27</v>
      </c>
      <c r="B36" s="11">
        <v>0</v>
      </c>
      <c r="C36" s="11">
        <v>1097</v>
      </c>
      <c r="D36" s="11">
        <v>1033</v>
      </c>
      <c r="E36" s="64">
        <v>0</v>
      </c>
      <c r="F36" s="21">
        <f t="shared" si="2"/>
        <v>0</v>
      </c>
      <c r="G36" s="21">
        <f t="shared" si="0"/>
        <v>0</v>
      </c>
      <c r="H36" s="16">
        <f t="shared" si="6"/>
        <v>98888.521721610159</v>
      </c>
      <c r="I36" s="16">
        <f t="shared" si="3"/>
        <v>0</v>
      </c>
      <c r="J36" s="16">
        <f t="shared" si="1"/>
        <v>98888.521721610159</v>
      </c>
      <c r="K36" s="16">
        <f t="shared" si="4"/>
        <v>5224908.9730511131</v>
      </c>
      <c r="L36" s="23">
        <f t="shared" si="5"/>
        <v>52.836354332004447</v>
      </c>
    </row>
    <row r="37" spans="1:12" x14ac:dyDescent="0.25">
      <c r="A37" s="19">
        <v>28</v>
      </c>
      <c r="B37" s="11">
        <v>0</v>
      </c>
      <c r="C37" s="11">
        <v>1053</v>
      </c>
      <c r="D37" s="11">
        <v>1066</v>
      </c>
      <c r="E37" s="64">
        <v>0</v>
      </c>
      <c r="F37" s="21">
        <f t="shared" si="2"/>
        <v>0</v>
      </c>
      <c r="G37" s="21">
        <f t="shared" si="0"/>
        <v>0</v>
      </c>
      <c r="H37" s="16">
        <f t="shared" si="6"/>
        <v>98888.521721610159</v>
      </c>
      <c r="I37" s="16">
        <f t="shared" si="3"/>
        <v>0</v>
      </c>
      <c r="J37" s="16">
        <f t="shared" si="1"/>
        <v>98888.521721610159</v>
      </c>
      <c r="K37" s="16">
        <f t="shared" si="4"/>
        <v>5126020.4513295032</v>
      </c>
      <c r="L37" s="23">
        <f t="shared" si="5"/>
        <v>51.836354332004454</v>
      </c>
    </row>
    <row r="38" spans="1:12" x14ac:dyDescent="0.25">
      <c r="A38" s="19">
        <v>29</v>
      </c>
      <c r="B38" s="11">
        <v>0</v>
      </c>
      <c r="C38" s="11">
        <v>1189</v>
      </c>
      <c r="D38" s="11">
        <v>1055</v>
      </c>
      <c r="E38" s="64">
        <v>0</v>
      </c>
      <c r="F38" s="21">
        <f t="shared" si="2"/>
        <v>0</v>
      </c>
      <c r="G38" s="21">
        <f t="shared" si="0"/>
        <v>0</v>
      </c>
      <c r="H38" s="16">
        <f t="shared" si="6"/>
        <v>98888.521721610159</v>
      </c>
      <c r="I38" s="16">
        <f t="shared" si="3"/>
        <v>0</v>
      </c>
      <c r="J38" s="16">
        <f t="shared" si="1"/>
        <v>98888.521721610159</v>
      </c>
      <c r="K38" s="16">
        <f t="shared" si="4"/>
        <v>5027131.9296078933</v>
      </c>
      <c r="L38" s="23">
        <f t="shared" si="5"/>
        <v>50.836354332004454</v>
      </c>
    </row>
    <row r="39" spans="1:12" x14ac:dyDescent="0.25">
      <c r="A39" s="19">
        <v>30</v>
      </c>
      <c r="B39" s="11">
        <v>0</v>
      </c>
      <c r="C39" s="11">
        <v>1194</v>
      </c>
      <c r="D39" s="11">
        <v>1146</v>
      </c>
      <c r="E39" s="64">
        <v>0</v>
      </c>
      <c r="F39" s="21">
        <f t="shared" si="2"/>
        <v>0</v>
      </c>
      <c r="G39" s="21">
        <f t="shared" si="0"/>
        <v>0</v>
      </c>
      <c r="H39" s="16">
        <f t="shared" si="6"/>
        <v>98888.521721610159</v>
      </c>
      <c r="I39" s="16">
        <f t="shared" si="3"/>
        <v>0</v>
      </c>
      <c r="J39" s="16">
        <f t="shared" si="1"/>
        <v>98888.521721610159</v>
      </c>
      <c r="K39" s="16">
        <f t="shared" si="4"/>
        <v>4928243.4078862835</v>
      </c>
      <c r="L39" s="23">
        <f t="shared" si="5"/>
        <v>49.836354332004461</v>
      </c>
    </row>
    <row r="40" spans="1:12" x14ac:dyDescent="0.25">
      <c r="A40" s="19">
        <v>31</v>
      </c>
      <c r="B40" s="11">
        <v>0</v>
      </c>
      <c r="C40" s="11">
        <v>1228</v>
      </c>
      <c r="D40" s="11">
        <v>1164</v>
      </c>
      <c r="E40" s="64">
        <v>0</v>
      </c>
      <c r="F40" s="21">
        <f t="shared" si="2"/>
        <v>0</v>
      </c>
      <c r="G40" s="21">
        <f t="shared" si="0"/>
        <v>0</v>
      </c>
      <c r="H40" s="16">
        <f t="shared" si="6"/>
        <v>98888.521721610159</v>
      </c>
      <c r="I40" s="16">
        <f t="shared" si="3"/>
        <v>0</v>
      </c>
      <c r="J40" s="16">
        <f t="shared" si="1"/>
        <v>98888.521721610159</v>
      </c>
      <c r="K40" s="16">
        <f t="shared" si="4"/>
        <v>4829354.8861646736</v>
      </c>
      <c r="L40" s="23">
        <f t="shared" si="5"/>
        <v>48.836354332004461</v>
      </c>
    </row>
    <row r="41" spans="1:12" x14ac:dyDescent="0.25">
      <c r="A41" s="19">
        <v>32</v>
      </c>
      <c r="B41" s="11">
        <v>0</v>
      </c>
      <c r="C41" s="11">
        <v>1323</v>
      </c>
      <c r="D41" s="11">
        <v>1197</v>
      </c>
      <c r="E41" s="64">
        <v>0</v>
      </c>
      <c r="F41" s="21">
        <f t="shared" si="2"/>
        <v>0</v>
      </c>
      <c r="G41" s="21">
        <f t="shared" si="0"/>
        <v>0</v>
      </c>
      <c r="H41" s="16">
        <f t="shared" si="6"/>
        <v>98888.521721610159</v>
      </c>
      <c r="I41" s="16">
        <f t="shared" si="3"/>
        <v>0</v>
      </c>
      <c r="J41" s="16">
        <f t="shared" si="1"/>
        <v>98888.521721610159</v>
      </c>
      <c r="K41" s="16">
        <f t="shared" si="4"/>
        <v>4730466.3644430637</v>
      </c>
      <c r="L41" s="23">
        <f t="shared" si="5"/>
        <v>47.836354332004461</v>
      </c>
    </row>
    <row r="42" spans="1:12" x14ac:dyDescent="0.25">
      <c r="A42" s="19">
        <v>33</v>
      </c>
      <c r="B42" s="11">
        <v>1</v>
      </c>
      <c r="C42" s="11">
        <v>1333</v>
      </c>
      <c r="D42" s="11">
        <v>1276</v>
      </c>
      <c r="E42" s="64">
        <v>0.92349999999999999</v>
      </c>
      <c r="F42" s="21">
        <f t="shared" si="2"/>
        <v>7.6657723265619016E-4</v>
      </c>
      <c r="G42" s="21">
        <f t="shared" si="0"/>
        <v>7.6653228078230745E-4</v>
      </c>
      <c r="H42" s="16">
        <f t="shared" si="6"/>
        <v>98888.521721610159</v>
      </c>
      <c r="I42" s="16">
        <f t="shared" si="3"/>
        <v>75.801244098456593</v>
      </c>
      <c r="J42" s="16">
        <f t="shared" si="1"/>
        <v>98882.722926436618</v>
      </c>
      <c r="K42" s="16">
        <f t="shared" si="4"/>
        <v>4631577.8427214539</v>
      </c>
      <c r="L42" s="23">
        <f t="shared" si="5"/>
        <v>46.836354332004468</v>
      </c>
    </row>
    <row r="43" spans="1:12" x14ac:dyDescent="0.25">
      <c r="A43" s="19">
        <v>34</v>
      </c>
      <c r="B43" s="11">
        <v>2</v>
      </c>
      <c r="C43" s="11">
        <v>1382</v>
      </c>
      <c r="D43" s="11">
        <v>1311</v>
      </c>
      <c r="E43" s="64">
        <v>0.41799999999999998</v>
      </c>
      <c r="F43" s="21">
        <f t="shared" si="2"/>
        <v>1.4853323431117712E-3</v>
      </c>
      <c r="G43" s="21">
        <f t="shared" si="0"/>
        <v>1.4840494366548339E-3</v>
      </c>
      <c r="H43" s="16">
        <f t="shared" si="6"/>
        <v>98812.720477511699</v>
      </c>
      <c r="I43" s="16">
        <f t="shared" si="3"/>
        <v>146.64296215898281</v>
      </c>
      <c r="J43" s="16">
        <f t="shared" si="1"/>
        <v>98727.37427353517</v>
      </c>
      <c r="K43" s="16">
        <f t="shared" si="4"/>
        <v>4532695.1197950169</v>
      </c>
      <c r="L43" s="23">
        <f t="shared" si="5"/>
        <v>45.871575014743073</v>
      </c>
    </row>
    <row r="44" spans="1:12" x14ac:dyDescent="0.25">
      <c r="A44" s="19">
        <v>35</v>
      </c>
      <c r="B44" s="11">
        <v>1</v>
      </c>
      <c r="C44" s="11">
        <v>1475</v>
      </c>
      <c r="D44" s="11">
        <v>1354</v>
      </c>
      <c r="E44" s="64">
        <v>0.71309999999999996</v>
      </c>
      <c r="F44" s="21">
        <f t="shared" si="2"/>
        <v>7.0696359137504422E-4</v>
      </c>
      <c r="G44" s="21">
        <f t="shared" si="0"/>
        <v>7.068202285446663E-4</v>
      </c>
      <c r="H44" s="16">
        <f t="shared" si="6"/>
        <v>98666.077515352721</v>
      </c>
      <c r="I44" s="16">
        <f t="shared" si="3"/>
        <v>69.739179459007374</v>
      </c>
      <c r="J44" s="16">
        <f t="shared" si="1"/>
        <v>98646.069344765929</v>
      </c>
      <c r="K44" s="16">
        <f t="shared" si="4"/>
        <v>4433967.7455214821</v>
      </c>
      <c r="L44" s="23">
        <f t="shared" si="5"/>
        <v>44.939130623000032</v>
      </c>
    </row>
    <row r="45" spans="1:12" x14ac:dyDescent="0.25">
      <c r="A45" s="19">
        <v>36</v>
      </c>
      <c r="B45" s="11">
        <v>1</v>
      </c>
      <c r="C45" s="11">
        <v>1470</v>
      </c>
      <c r="D45" s="11">
        <v>1447</v>
      </c>
      <c r="E45" s="64">
        <v>0</v>
      </c>
      <c r="F45" s="21">
        <f t="shared" si="2"/>
        <v>6.8563592732259174E-4</v>
      </c>
      <c r="G45" s="21">
        <f t="shared" si="0"/>
        <v>6.8516615279205209E-4</v>
      </c>
      <c r="H45" s="16">
        <f t="shared" si="6"/>
        <v>98596.338335893714</v>
      </c>
      <c r="I45" s="16">
        <f t="shared" si="3"/>
        <v>67.554873816987808</v>
      </c>
      <c r="J45" s="16">
        <f t="shared" si="1"/>
        <v>98528.783462076724</v>
      </c>
      <c r="K45" s="16">
        <f t="shared" si="4"/>
        <v>4335321.6761767166</v>
      </c>
      <c r="L45" s="23">
        <f t="shared" si="5"/>
        <v>43.970412586797408</v>
      </c>
    </row>
    <row r="46" spans="1:12" x14ac:dyDescent="0.25">
      <c r="A46" s="19">
        <v>37</v>
      </c>
      <c r="B46" s="11">
        <v>2</v>
      </c>
      <c r="C46" s="11">
        <v>1577</v>
      </c>
      <c r="D46" s="11">
        <v>1424</v>
      </c>
      <c r="E46" s="64">
        <v>0.33739999999999998</v>
      </c>
      <c r="F46" s="21">
        <f t="shared" si="2"/>
        <v>1.3328890369876708E-3</v>
      </c>
      <c r="G46" s="21">
        <f t="shared" si="0"/>
        <v>1.3317129050704438E-3</v>
      </c>
      <c r="H46" s="16">
        <f t="shared" si="6"/>
        <v>98528.783462076724</v>
      </c>
      <c r="I46" s="16">
        <f t="shared" si="3"/>
        <v>131.2120524573389</v>
      </c>
      <c r="J46" s="16">
        <f t="shared" si="1"/>
        <v>98441.84235611849</v>
      </c>
      <c r="K46" s="16">
        <f t="shared" si="4"/>
        <v>4236792.8927146401</v>
      </c>
      <c r="L46" s="23">
        <f t="shared" si="5"/>
        <v>43.000560281406116</v>
      </c>
    </row>
    <row r="47" spans="1:12" x14ac:dyDescent="0.25">
      <c r="A47" s="19">
        <v>38</v>
      </c>
      <c r="B47" s="11">
        <v>1</v>
      </c>
      <c r="C47" s="11">
        <v>1610</v>
      </c>
      <c r="D47" s="11">
        <v>1532</v>
      </c>
      <c r="E47" s="64">
        <v>0.51090000000000002</v>
      </c>
      <c r="F47" s="21">
        <f t="shared" si="2"/>
        <v>6.3653723742838951E-4</v>
      </c>
      <c r="G47" s="21">
        <f t="shared" si="0"/>
        <v>6.3633912573749321E-4</v>
      </c>
      <c r="H47" s="16">
        <f t="shared" si="6"/>
        <v>98397.571409619384</v>
      </c>
      <c r="I47" s="16">
        <f t="shared" si="3"/>
        <v>62.614224565489756</v>
      </c>
      <c r="J47" s="16">
        <f t="shared" si="1"/>
        <v>98366.946792384406</v>
      </c>
      <c r="K47" s="16">
        <f t="shared" si="4"/>
        <v>4138351.0503585213</v>
      </c>
      <c r="L47" s="23">
        <f t="shared" si="5"/>
        <v>42.05745112479427</v>
      </c>
    </row>
    <row r="48" spans="1:12" x14ac:dyDescent="0.25">
      <c r="A48" s="19">
        <v>39</v>
      </c>
      <c r="B48" s="11">
        <v>1</v>
      </c>
      <c r="C48" s="11">
        <v>1614</v>
      </c>
      <c r="D48" s="11">
        <v>1560</v>
      </c>
      <c r="E48" s="64">
        <v>0.97270000000000001</v>
      </c>
      <c r="F48" s="21">
        <f t="shared" si="2"/>
        <v>6.3011972274732201E-4</v>
      </c>
      <c r="G48" s="21">
        <f t="shared" si="0"/>
        <v>6.3010888344516825E-4</v>
      </c>
      <c r="H48" s="16">
        <f t="shared" si="6"/>
        <v>98334.957185053892</v>
      </c>
      <c r="I48" s="16">
        <f t="shared" si="3"/>
        <v>61.961730075502736</v>
      </c>
      <c r="J48" s="16">
        <f t="shared" si="1"/>
        <v>98333.265629822825</v>
      </c>
      <c r="K48" s="16">
        <f t="shared" si="4"/>
        <v>4039984.1035661367</v>
      </c>
      <c r="L48" s="23">
        <f t="shared" si="5"/>
        <v>41.083905654866967</v>
      </c>
    </row>
    <row r="49" spans="1:12" x14ac:dyDescent="0.25">
      <c r="A49" s="19">
        <v>40</v>
      </c>
      <c r="B49" s="11">
        <v>1</v>
      </c>
      <c r="C49" s="11">
        <v>1692</v>
      </c>
      <c r="D49" s="11">
        <v>1575</v>
      </c>
      <c r="E49" s="64">
        <v>0.55189999999999995</v>
      </c>
      <c r="F49" s="21">
        <f t="shared" si="2"/>
        <v>6.1218243036424854E-4</v>
      </c>
      <c r="G49" s="21">
        <f t="shared" si="0"/>
        <v>6.1201454317918666E-4</v>
      </c>
      <c r="H49" s="16">
        <f t="shared" si="6"/>
        <v>98272.995454978387</v>
      </c>
      <c r="I49" s="16">
        <f t="shared" si="3"/>
        <v>60.144502420228882</v>
      </c>
      <c r="J49" s="16">
        <f t="shared" si="1"/>
        <v>98246.044703443884</v>
      </c>
      <c r="K49" s="16">
        <f t="shared" si="4"/>
        <v>3941650.8379363138</v>
      </c>
      <c r="L49" s="23">
        <f t="shared" si="5"/>
        <v>40.109196017557991</v>
      </c>
    </row>
    <row r="50" spans="1:12" x14ac:dyDescent="0.25">
      <c r="A50" s="19">
        <v>41</v>
      </c>
      <c r="B50" s="11">
        <v>1</v>
      </c>
      <c r="C50" s="11">
        <v>1774</v>
      </c>
      <c r="D50" s="11">
        <v>1664</v>
      </c>
      <c r="E50" s="64">
        <v>0.9153</v>
      </c>
      <c r="F50" s="21">
        <f t="shared" si="2"/>
        <v>5.8173356602675972E-4</v>
      </c>
      <c r="G50" s="21">
        <f t="shared" si="0"/>
        <v>5.8170490377815577E-4</v>
      </c>
      <c r="H50" s="16">
        <f t="shared" si="6"/>
        <v>98212.850952558161</v>
      </c>
      <c r="I50" s="16">
        <f t="shared" si="3"/>
        <v>57.130897013136199</v>
      </c>
      <c r="J50" s="16">
        <f t="shared" si="1"/>
        <v>98208.011965581143</v>
      </c>
      <c r="K50" s="16">
        <f t="shared" si="4"/>
        <v>3843404.7932328698</v>
      </c>
      <c r="L50" s="23">
        <f t="shared" si="5"/>
        <v>39.133420483735179</v>
      </c>
    </row>
    <row r="51" spans="1:12" x14ac:dyDescent="0.25">
      <c r="A51" s="19">
        <v>42</v>
      </c>
      <c r="B51" s="11">
        <v>1</v>
      </c>
      <c r="C51" s="11">
        <v>1707</v>
      </c>
      <c r="D51" s="11">
        <v>1745</v>
      </c>
      <c r="E51" s="64">
        <v>0.58740000000000003</v>
      </c>
      <c r="F51" s="21">
        <f t="shared" si="2"/>
        <v>5.7937427578215526E-4</v>
      </c>
      <c r="G51" s="21">
        <f t="shared" si="0"/>
        <v>5.7923580956255761E-4</v>
      </c>
      <c r="H51" s="16">
        <f t="shared" si="6"/>
        <v>98155.720055545025</v>
      </c>
      <c r="I51" s="16">
        <f t="shared" si="3"/>
        <v>56.855307969569395</v>
      </c>
      <c r="J51" s="16">
        <f t="shared" si="1"/>
        <v>98132.261555476784</v>
      </c>
      <c r="K51" s="16">
        <f t="shared" si="4"/>
        <v>3745196.7812672886</v>
      </c>
      <c r="L51" s="23">
        <f t="shared" si="5"/>
        <v>38.155665091631249</v>
      </c>
    </row>
    <row r="52" spans="1:12" x14ac:dyDescent="0.25">
      <c r="A52" s="19">
        <v>43</v>
      </c>
      <c r="B52" s="11">
        <v>0</v>
      </c>
      <c r="C52" s="11">
        <v>1679</v>
      </c>
      <c r="D52" s="11">
        <v>1678</v>
      </c>
      <c r="E52" s="64">
        <v>0</v>
      </c>
      <c r="F52" s="21">
        <f t="shared" si="2"/>
        <v>0</v>
      </c>
      <c r="G52" s="21">
        <f t="shared" si="0"/>
        <v>0</v>
      </c>
      <c r="H52" s="16">
        <f t="shared" si="6"/>
        <v>98098.864747575455</v>
      </c>
      <c r="I52" s="16">
        <f t="shared" si="3"/>
        <v>0</v>
      </c>
      <c r="J52" s="16">
        <f t="shared" si="1"/>
        <v>98098.864747575455</v>
      </c>
      <c r="K52" s="16">
        <f t="shared" si="4"/>
        <v>3647064.519711812</v>
      </c>
      <c r="L52" s="23">
        <f t="shared" si="5"/>
        <v>37.177438588064298</v>
      </c>
    </row>
    <row r="53" spans="1:12" x14ac:dyDescent="0.25">
      <c r="A53" s="19">
        <v>44</v>
      </c>
      <c r="B53" s="11">
        <v>2</v>
      </c>
      <c r="C53" s="11">
        <v>1648</v>
      </c>
      <c r="D53" s="11">
        <v>1650</v>
      </c>
      <c r="E53" s="64">
        <v>0.3115</v>
      </c>
      <c r="F53" s="21">
        <f t="shared" si="2"/>
        <v>1.2128562765312311E-3</v>
      </c>
      <c r="G53" s="21">
        <f t="shared" si="0"/>
        <v>1.2118443240544433E-3</v>
      </c>
      <c r="H53" s="16">
        <f t="shared" si="6"/>
        <v>98098.864747575455</v>
      </c>
      <c r="I53" s="16">
        <f t="shared" si="3"/>
        <v>118.88055244053383</v>
      </c>
      <c r="J53" s="16">
        <f t="shared" si="1"/>
        <v>98017.015487220153</v>
      </c>
      <c r="K53" s="16">
        <f t="shared" si="4"/>
        <v>3548965.6549642365</v>
      </c>
      <c r="L53" s="23">
        <f t="shared" si="5"/>
        <v>36.177438588064298</v>
      </c>
    </row>
    <row r="54" spans="1:12" x14ac:dyDescent="0.25">
      <c r="A54" s="19">
        <v>45</v>
      </c>
      <c r="B54" s="11">
        <v>0</v>
      </c>
      <c r="C54" s="11">
        <v>1566</v>
      </c>
      <c r="D54" s="11">
        <v>1618</v>
      </c>
      <c r="E54" s="64">
        <v>0</v>
      </c>
      <c r="F54" s="21">
        <f t="shared" si="2"/>
        <v>0</v>
      </c>
      <c r="G54" s="21">
        <f t="shared" si="0"/>
        <v>0</v>
      </c>
      <c r="H54" s="16">
        <f t="shared" si="6"/>
        <v>97979.984195134923</v>
      </c>
      <c r="I54" s="16">
        <f t="shared" si="3"/>
        <v>0</v>
      </c>
      <c r="J54" s="16">
        <f t="shared" si="1"/>
        <v>97979.984195134923</v>
      </c>
      <c r="K54" s="16">
        <f t="shared" si="4"/>
        <v>3450948.6394770164</v>
      </c>
      <c r="L54" s="23">
        <f t="shared" si="5"/>
        <v>35.220955257598106</v>
      </c>
    </row>
    <row r="55" spans="1:12" x14ac:dyDescent="0.25">
      <c r="A55" s="19">
        <v>46</v>
      </c>
      <c r="B55" s="11">
        <v>1</v>
      </c>
      <c r="C55" s="11">
        <v>1532</v>
      </c>
      <c r="D55" s="11">
        <v>1545</v>
      </c>
      <c r="E55" s="64">
        <v>0.93989999999999996</v>
      </c>
      <c r="F55" s="21">
        <f t="shared" si="2"/>
        <v>6.4998375040623989E-4</v>
      </c>
      <c r="G55" s="21">
        <f t="shared" si="0"/>
        <v>6.4995836041763992E-4</v>
      </c>
      <c r="H55" s="16">
        <f t="shared" si="6"/>
        <v>97979.984195134923</v>
      </c>
      <c r="I55" s="16">
        <f t="shared" si="3"/>
        <v>63.682909881216169</v>
      </c>
      <c r="J55" s="16">
        <f t="shared" si="1"/>
        <v>97976.156852251064</v>
      </c>
      <c r="K55" s="16">
        <f t="shared" si="4"/>
        <v>3352968.6552818813</v>
      </c>
      <c r="L55" s="23">
        <f t="shared" si="5"/>
        <v>34.220955257598099</v>
      </c>
    </row>
    <row r="56" spans="1:12" x14ac:dyDescent="0.25">
      <c r="A56" s="19">
        <v>47</v>
      </c>
      <c r="B56" s="11">
        <v>1</v>
      </c>
      <c r="C56" s="11">
        <v>1643</v>
      </c>
      <c r="D56" s="11">
        <v>1494</v>
      </c>
      <c r="E56" s="64">
        <v>0.2268</v>
      </c>
      <c r="F56" s="21">
        <f t="shared" si="2"/>
        <v>6.3755180108383803E-4</v>
      </c>
      <c r="G56" s="21">
        <f t="shared" si="0"/>
        <v>6.3723767155393965E-4</v>
      </c>
      <c r="H56" s="16">
        <f t="shared" si="6"/>
        <v>97916.301285253707</v>
      </c>
      <c r="I56" s="16">
        <f t="shared" si="3"/>
        <v>62.395955838189103</v>
      </c>
      <c r="J56" s="16">
        <f t="shared" si="1"/>
        <v>97868.05673219962</v>
      </c>
      <c r="K56" s="16">
        <f t="shared" si="4"/>
        <v>3254992.4984296304</v>
      </c>
      <c r="L56" s="23">
        <f t="shared" si="5"/>
        <v>33.242600626294646</v>
      </c>
    </row>
    <row r="57" spans="1:12" x14ac:dyDescent="0.25">
      <c r="A57" s="19">
        <v>48</v>
      </c>
      <c r="B57" s="11">
        <v>3</v>
      </c>
      <c r="C57" s="11">
        <v>1587</v>
      </c>
      <c r="D57" s="11">
        <v>1614</v>
      </c>
      <c r="E57" s="64">
        <v>0.48180000000000001</v>
      </c>
      <c r="F57" s="21">
        <f t="shared" si="2"/>
        <v>1.8744142455482662E-3</v>
      </c>
      <c r="G57" s="21">
        <f t="shared" si="0"/>
        <v>1.8725953534916976E-3</v>
      </c>
      <c r="H57" s="16">
        <f t="shared" si="6"/>
        <v>97853.905329415516</v>
      </c>
      <c r="I57" s="16">
        <f t="shared" si="3"/>
        <v>183.24076844087998</v>
      </c>
      <c r="J57" s="16">
        <f t="shared" si="1"/>
        <v>97758.949963209452</v>
      </c>
      <c r="K57" s="16">
        <f t="shared" si="4"/>
        <v>3157124.4416974308</v>
      </c>
      <c r="L57" s="23">
        <f t="shared" si="5"/>
        <v>32.263652953546234</v>
      </c>
    </row>
    <row r="58" spans="1:12" x14ac:dyDescent="0.25">
      <c r="A58" s="19">
        <v>49</v>
      </c>
      <c r="B58" s="11">
        <v>6</v>
      </c>
      <c r="C58" s="11">
        <v>1580</v>
      </c>
      <c r="D58" s="11">
        <v>1579</v>
      </c>
      <c r="E58" s="64">
        <v>0.70579999999999998</v>
      </c>
      <c r="F58" s="21">
        <f t="shared" si="2"/>
        <v>3.7986704653371322E-3</v>
      </c>
      <c r="G58" s="21">
        <f t="shared" si="0"/>
        <v>3.7944299286419509E-3</v>
      </c>
      <c r="H58" s="16">
        <f t="shared" si="6"/>
        <v>97670.664560974634</v>
      </c>
      <c r="I58" s="16">
        <f t="shared" si="3"/>
        <v>370.60449276051088</v>
      </c>
      <c r="J58" s="16">
        <f t="shared" si="1"/>
        <v>97561.632719204485</v>
      </c>
      <c r="K58" s="16">
        <f t="shared" si="4"/>
        <v>3059365.4917342211</v>
      </c>
      <c r="L58" s="23">
        <f t="shared" si="5"/>
        <v>31.323279159468559</v>
      </c>
    </row>
    <row r="59" spans="1:12" x14ac:dyDescent="0.25">
      <c r="A59" s="19">
        <v>50</v>
      </c>
      <c r="B59" s="11">
        <v>6</v>
      </c>
      <c r="C59" s="11">
        <v>1554</v>
      </c>
      <c r="D59" s="11">
        <v>1546</v>
      </c>
      <c r="E59" s="64">
        <v>0.42299999999999999</v>
      </c>
      <c r="F59" s="21">
        <f t="shared" si="2"/>
        <v>3.8709677419354839E-3</v>
      </c>
      <c r="G59" s="21">
        <f t="shared" si="0"/>
        <v>3.8623410163879128E-3</v>
      </c>
      <c r="H59" s="16">
        <f t="shared" si="6"/>
        <v>97300.060068214123</v>
      </c>
      <c r="I59" s="16">
        <f t="shared" si="3"/>
        <v>375.80601289847112</v>
      </c>
      <c r="J59" s="16">
        <f t="shared" si="1"/>
        <v>97083.219998771718</v>
      </c>
      <c r="K59" s="16">
        <f t="shared" si="4"/>
        <v>2961803.8590150168</v>
      </c>
      <c r="L59" s="23">
        <f t="shared" si="5"/>
        <v>30.439897539000345</v>
      </c>
    </row>
    <row r="60" spans="1:12" x14ac:dyDescent="0.25">
      <c r="A60" s="19">
        <v>51</v>
      </c>
      <c r="B60" s="11">
        <v>6</v>
      </c>
      <c r="C60" s="11">
        <v>1491</v>
      </c>
      <c r="D60" s="11">
        <v>1535</v>
      </c>
      <c r="E60" s="64">
        <v>0.58009999999999995</v>
      </c>
      <c r="F60" s="21">
        <f t="shared" si="2"/>
        <v>3.9656311962987445E-3</v>
      </c>
      <c r="G60" s="21">
        <f t="shared" si="0"/>
        <v>3.9590387295603078E-3</v>
      </c>
      <c r="H60" s="16">
        <f t="shared" si="6"/>
        <v>96924.254055315658</v>
      </c>
      <c r="I60" s="16">
        <f t="shared" si="3"/>
        <v>383.7268756387374</v>
      </c>
      <c r="J60" s="16">
        <f t="shared" si="1"/>
        <v>96763.127140234952</v>
      </c>
      <c r="K60" s="16">
        <f t="shared" si="4"/>
        <v>2864720.639016245</v>
      </c>
      <c r="L60" s="23">
        <f t="shared" si="5"/>
        <v>29.556282552159956</v>
      </c>
    </row>
    <row r="61" spans="1:12" x14ac:dyDescent="0.25">
      <c r="A61" s="19">
        <v>52</v>
      </c>
      <c r="B61" s="11">
        <v>6</v>
      </c>
      <c r="C61" s="11">
        <v>1556</v>
      </c>
      <c r="D61" s="11">
        <v>1468</v>
      </c>
      <c r="E61" s="64">
        <v>0.36159999999999998</v>
      </c>
      <c r="F61" s="21">
        <f t="shared" si="2"/>
        <v>3.968253968253968E-3</v>
      </c>
      <c r="G61" s="21">
        <f t="shared" si="0"/>
        <v>3.9582264612188804E-3</v>
      </c>
      <c r="H61" s="16">
        <f t="shared" si="6"/>
        <v>96540.527179676923</v>
      </c>
      <c r="I61" s="16">
        <f t="shared" si="3"/>
        <v>382.1292692626177</v>
      </c>
      <c r="J61" s="16">
        <f t="shared" si="1"/>
        <v>96296.575854179668</v>
      </c>
      <c r="K61" s="16">
        <f t="shared" si="4"/>
        <v>2767957.5118760099</v>
      </c>
      <c r="L61" s="23">
        <f t="shared" si="5"/>
        <v>28.671456358679404</v>
      </c>
    </row>
    <row r="62" spans="1:12" x14ac:dyDescent="0.25">
      <c r="A62" s="19">
        <v>53</v>
      </c>
      <c r="B62" s="11">
        <v>5</v>
      </c>
      <c r="C62" s="11">
        <v>1467</v>
      </c>
      <c r="D62" s="11">
        <v>1545</v>
      </c>
      <c r="E62" s="64">
        <v>0.67379999999999995</v>
      </c>
      <c r="F62" s="21">
        <f t="shared" si="2"/>
        <v>3.3200531208499337E-3</v>
      </c>
      <c r="G62" s="21">
        <f t="shared" si="0"/>
        <v>3.3164613887615739E-3</v>
      </c>
      <c r="H62" s="16">
        <f t="shared" si="6"/>
        <v>96158.397910414307</v>
      </c>
      <c r="I62" s="16">
        <f t="shared" si="3"/>
        <v>318.90561387506068</v>
      </c>
      <c r="J62" s="16">
        <f t="shared" si="1"/>
        <v>96054.370899168265</v>
      </c>
      <c r="K62" s="16">
        <f t="shared" si="4"/>
        <v>2671660.9360218304</v>
      </c>
      <c r="L62" s="23">
        <f t="shared" si="5"/>
        <v>27.783958490145348</v>
      </c>
    </row>
    <row r="63" spans="1:12" x14ac:dyDescent="0.25">
      <c r="A63" s="19">
        <v>54</v>
      </c>
      <c r="B63" s="11">
        <v>3</v>
      </c>
      <c r="C63" s="11">
        <v>1427</v>
      </c>
      <c r="D63" s="11">
        <v>1443</v>
      </c>
      <c r="E63" s="64">
        <v>0.53280000000000005</v>
      </c>
      <c r="F63" s="21">
        <f t="shared" si="2"/>
        <v>2.0905923344947735E-3</v>
      </c>
      <c r="G63" s="21">
        <f t="shared" si="0"/>
        <v>2.0885523937038217E-3</v>
      </c>
      <c r="H63" s="16">
        <f t="shared" si="6"/>
        <v>95839.492296539247</v>
      </c>
      <c r="I63" s="16">
        <f t="shared" si="3"/>
        <v>200.16580104729604</v>
      </c>
      <c r="J63" s="16">
        <f t="shared" si="1"/>
        <v>95745.974834289955</v>
      </c>
      <c r="K63" s="16">
        <f t="shared" si="4"/>
        <v>2575606.5651226621</v>
      </c>
      <c r="L63" s="23">
        <f t="shared" si="5"/>
        <v>26.874167458581862</v>
      </c>
    </row>
    <row r="64" spans="1:12" x14ac:dyDescent="0.25">
      <c r="A64" s="19">
        <v>55</v>
      </c>
      <c r="B64" s="11">
        <v>5</v>
      </c>
      <c r="C64" s="11">
        <v>1420</v>
      </c>
      <c r="D64" s="11">
        <v>1412</v>
      </c>
      <c r="E64" s="64">
        <v>0.53990000000000005</v>
      </c>
      <c r="F64" s="21">
        <f t="shared" si="2"/>
        <v>3.5310734463276836E-3</v>
      </c>
      <c r="G64" s="21">
        <f t="shared" si="0"/>
        <v>3.5253460038969179E-3</v>
      </c>
      <c r="H64" s="16">
        <f t="shared" si="6"/>
        <v>95639.326495491958</v>
      </c>
      <c r="I64" s="16">
        <f t="shared" si="3"/>
        <v>337.16171747627521</v>
      </c>
      <c r="J64" s="16">
        <f t="shared" si="1"/>
        <v>95484.198389281126</v>
      </c>
      <c r="K64" s="16">
        <f t="shared" si="4"/>
        <v>2479860.5902883722</v>
      </c>
      <c r="L64" s="23">
        <f t="shared" si="5"/>
        <v>25.929297927513769</v>
      </c>
    </row>
    <row r="65" spans="1:12" x14ac:dyDescent="0.25">
      <c r="A65" s="19">
        <v>56</v>
      </c>
      <c r="B65" s="11">
        <v>5</v>
      </c>
      <c r="C65" s="11">
        <v>1280</v>
      </c>
      <c r="D65" s="11">
        <v>1392</v>
      </c>
      <c r="E65" s="64">
        <v>0.36890000000000001</v>
      </c>
      <c r="F65" s="21">
        <f t="shared" si="2"/>
        <v>3.7425149700598802E-3</v>
      </c>
      <c r="G65" s="21">
        <f t="shared" si="0"/>
        <v>3.7336963481836125E-3</v>
      </c>
      <c r="H65" s="16">
        <f t="shared" si="6"/>
        <v>95302.164778015678</v>
      </c>
      <c r="I65" s="16">
        <f t="shared" si="3"/>
        <v>355.82934460567003</v>
      </c>
      <c r="J65" s="16">
        <f t="shared" si="1"/>
        <v>95077.600878635043</v>
      </c>
      <c r="K65" s="16">
        <f t="shared" si="4"/>
        <v>2384376.3918990912</v>
      </c>
      <c r="L65" s="23">
        <f t="shared" si="5"/>
        <v>25.019120997439501</v>
      </c>
    </row>
    <row r="66" spans="1:12" x14ac:dyDescent="0.25">
      <c r="A66" s="19">
        <v>57</v>
      </c>
      <c r="B66" s="11">
        <v>5</v>
      </c>
      <c r="C66" s="11">
        <v>1229</v>
      </c>
      <c r="D66" s="11">
        <v>1259</v>
      </c>
      <c r="E66" s="64">
        <v>0.38200000000000001</v>
      </c>
      <c r="F66" s="21">
        <f t="shared" si="2"/>
        <v>4.0192926045016075E-3</v>
      </c>
      <c r="G66" s="21">
        <f t="shared" si="0"/>
        <v>4.0093337289209274E-3</v>
      </c>
      <c r="H66" s="16">
        <f t="shared" si="6"/>
        <v>94946.335433410015</v>
      </c>
      <c r="I66" s="16">
        <f t="shared" si="3"/>
        <v>380.67154509061095</v>
      </c>
      <c r="J66" s="16">
        <f t="shared" si="1"/>
        <v>94711.080418544021</v>
      </c>
      <c r="K66" s="16">
        <f t="shared" si="4"/>
        <v>2289298.7910204562</v>
      </c>
      <c r="L66" s="23">
        <f t="shared" si="5"/>
        <v>24.111502361521271</v>
      </c>
    </row>
    <row r="67" spans="1:12" x14ac:dyDescent="0.25">
      <c r="A67" s="19">
        <v>58</v>
      </c>
      <c r="B67" s="11">
        <v>10</v>
      </c>
      <c r="C67" s="11">
        <v>1222</v>
      </c>
      <c r="D67" s="11">
        <v>1201</v>
      </c>
      <c r="E67" s="64">
        <v>0.50680000000000003</v>
      </c>
      <c r="F67" s="21">
        <f t="shared" si="2"/>
        <v>8.2542302930251749E-3</v>
      </c>
      <c r="G67" s="21">
        <f t="shared" si="0"/>
        <v>8.2207636760624515E-3</v>
      </c>
      <c r="H67" s="16">
        <f t="shared" si="6"/>
        <v>94565.66388831941</v>
      </c>
      <c r="I67" s="16">
        <f t="shared" si="3"/>
        <v>777.40197469582688</v>
      </c>
      <c r="J67" s="16">
        <f t="shared" si="1"/>
        <v>94182.249234399438</v>
      </c>
      <c r="K67" s="16">
        <f t="shared" si="4"/>
        <v>2194587.7106019123</v>
      </c>
      <c r="L67" s="23">
        <f t="shared" si="5"/>
        <v>23.207024837193408</v>
      </c>
    </row>
    <row r="68" spans="1:12" x14ac:dyDescent="0.25">
      <c r="A68" s="19">
        <v>59</v>
      </c>
      <c r="B68" s="11">
        <v>13</v>
      </c>
      <c r="C68" s="11">
        <v>1279</v>
      </c>
      <c r="D68" s="11">
        <v>1201</v>
      </c>
      <c r="E68" s="64">
        <v>0.4985</v>
      </c>
      <c r="F68" s="21">
        <f t="shared" si="2"/>
        <v>1.0483870967741936E-2</v>
      </c>
      <c r="G68" s="21">
        <f t="shared" si="0"/>
        <v>1.0429038615119941E-2</v>
      </c>
      <c r="H68" s="16">
        <f t="shared" si="6"/>
        <v>93788.261913623588</v>
      </c>
      <c r="I68" s="16">
        <f t="shared" si="3"/>
        <v>978.12140514216321</v>
      </c>
      <c r="J68" s="16">
        <f t="shared" si="1"/>
        <v>93297.734028944789</v>
      </c>
      <c r="K68" s="16">
        <f t="shared" si="4"/>
        <v>2100405.4613675131</v>
      </c>
      <c r="L68" s="23">
        <f t="shared" si="5"/>
        <v>22.395184839888906</v>
      </c>
    </row>
    <row r="69" spans="1:12" x14ac:dyDescent="0.25">
      <c r="A69" s="19">
        <v>60</v>
      </c>
      <c r="B69" s="11">
        <v>9</v>
      </c>
      <c r="C69" s="11">
        <v>1331</v>
      </c>
      <c r="D69" s="11">
        <v>1259</v>
      </c>
      <c r="E69" s="64">
        <v>0.28689999999999999</v>
      </c>
      <c r="F69" s="21">
        <f t="shared" si="2"/>
        <v>6.9498069498069494E-3</v>
      </c>
      <c r="G69" s="21">
        <f t="shared" si="0"/>
        <v>6.9155342031179991E-3</v>
      </c>
      <c r="H69" s="16">
        <f t="shared" si="6"/>
        <v>92810.140508481418</v>
      </c>
      <c r="I69" s="16">
        <f t="shared" si="3"/>
        <v>641.8317010825906</v>
      </c>
      <c r="J69" s="16">
        <f t="shared" si="1"/>
        <v>92352.450322439428</v>
      </c>
      <c r="K69" s="16">
        <f t="shared" si="4"/>
        <v>2007107.7273385681</v>
      </c>
      <c r="L69" s="23">
        <f t="shared" si="5"/>
        <v>21.62595290064397</v>
      </c>
    </row>
    <row r="70" spans="1:12" x14ac:dyDescent="0.25">
      <c r="A70" s="19">
        <v>61</v>
      </c>
      <c r="B70" s="11">
        <v>10</v>
      </c>
      <c r="C70" s="11">
        <v>1317</v>
      </c>
      <c r="D70" s="11">
        <v>1302</v>
      </c>
      <c r="E70" s="64">
        <v>0.55410000000000004</v>
      </c>
      <c r="F70" s="21">
        <f t="shared" si="2"/>
        <v>7.6365024818633069E-3</v>
      </c>
      <c r="G70" s="21">
        <f t="shared" si="0"/>
        <v>7.6105875449690597E-3</v>
      </c>
      <c r="H70" s="16">
        <f t="shared" si="6"/>
        <v>92168.308807398833</v>
      </c>
      <c r="I70" s="16">
        <f t="shared" si="3"/>
        <v>701.45498305045169</v>
      </c>
      <c r="J70" s="16">
        <f t="shared" si="1"/>
        <v>91855.530030456634</v>
      </c>
      <c r="K70" s="16">
        <f t="shared" si="4"/>
        <v>1914755.2770161286</v>
      </c>
      <c r="L70" s="23">
        <f t="shared" si="5"/>
        <v>20.774551489464034</v>
      </c>
    </row>
    <row r="71" spans="1:12" x14ac:dyDescent="0.25">
      <c r="A71" s="19">
        <v>62</v>
      </c>
      <c r="B71" s="11">
        <v>17</v>
      </c>
      <c r="C71" s="11">
        <v>1488</v>
      </c>
      <c r="D71" s="11">
        <v>1282</v>
      </c>
      <c r="E71" s="64">
        <v>0.58679999999999999</v>
      </c>
      <c r="F71" s="21">
        <f t="shared" si="2"/>
        <v>1.2274368231046931E-2</v>
      </c>
      <c r="G71" s="21">
        <f t="shared" si="0"/>
        <v>1.2212429609710864E-2</v>
      </c>
      <c r="H71" s="16">
        <f t="shared" si="6"/>
        <v>91466.853824348378</v>
      </c>
      <c r="I71" s="16">
        <f t="shared" si="3"/>
        <v>1117.0325139515676</v>
      </c>
      <c r="J71" s="16">
        <f t="shared" si="1"/>
        <v>91005.295989583596</v>
      </c>
      <c r="K71" s="16">
        <f t="shared" si="4"/>
        <v>1822899.746985672</v>
      </c>
      <c r="L71" s="23">
        <f t="shared" si="5"/>
        <v>19.929621177157163</v>
      </c>
    </row>
    <row r="72" spans="1:12" x14ac:dyDescent="0.25">
      <c r="A72" s="19">
        <v>63</v>
      </c>
      <c r="B72" s="11">
        <v>17</v>
      </c>
      <c r="C72" s="11">
        <v>1442</v>
      </c>
      <c r="D72" s="11">
        <v>1448</v>
      </c>
      <c r="E72" s="64">
        <v>0.5212</v>
      </c>
      <c r="F72" s="21">
        <f t="shared" si="2"/>
        <v>1.1764705882352941E-2</v>
      </c>
      <c r="G72" s="21">
        <f t="shared" si="0"/>
        <v>1.1698807189618946E-2</v>
      </c>
      <c r="H72" s="16">
        <f t="shared" si="6"/>
        <v>90349.821310396816</v>
      </c>
      <c r="I72" s="16">
        <f t="shared" si="3"/>
        <v>1056.9851391268573</v>
      </c>
      <c r="J72" s="16">
        <f t="shared" si="1"/>
        <v>89843.736825782878</v>
      </c>
      <c r="K72" s="16">
        <f t="shared" si="4"/>
        <v>1731894.4509960883</v>
      </c>
      <c r="L72" s="23">
        <f t="shared" si="5"/>
        <v>19.168764540730688</v>
      </c>
    </row>
    <row r="73" spans="1:12" x14ac:dyDescent="0.25">
      <c r="A73" s="19">
        <v>64</v>
      </c>
      <c r="B73" s="11">
        <v>13</v>
      </c>
      <c r="C73" s="11">
        <v>1470</v>
      </c>
      <c r="D73" s="11">
        <v>1406</v>
      </c>
      <c r="E73" s="64">
        <v>0.62590000000000001</v>
      </c>
      <c r="F73" s="21">
        <f t="shared" si="2"/>
        <v>9.0403337969401955E-3</v>
      </c>
      <c r="G73" s="21">
        <f t="shared" ref="G73:G108" si="7">F73/((1+(1-E73)*F73))</f>
        <v>9.0098625420717265E-3</v>
      </c>
      <c r="H73" s="16">
        <f t="shared" si="6"/>
        <v>89292.836171269955</v>
      </c>
      <c r="I73" s="16">
        <f t="shared" si="3"/>
        <v>804.51617989487249</v>
      </c>
      <c r="J73" s="16">
        <f t="shared" ref="J73:J108" si="8">H74+I73*E73</f>
        <v>88991.866668371295</v>
      </c>
      <c r="K73" s="16">
        <f t="shared" si="4"/>
        <v>1642050.7141703055</v>
      </c>
      <c r="L73" s="23">
        <f t="shared" si="5"/>
        <v>18.389501157973484</v>
      </c>
    </row>
    <row r="74" spans="1:12" x14ac:dyDescent="0.25">
      <c r="A74" s="19">
        <v>65</v>
      </c>
      <c r="B74" s="11">
        <v>28</v>
      </c>
      <c r="C74" s="11">
        <v>1430</v>
      </c>
      <c r="D74" s="11">
        <v>1431</v>
      </c>
      <c r="E74" s="64">
        <v>0.49370000000000003</v>
      </c>
      <c r="F74" s="21">
        <f t="shared" ref="F74:F108" si="9">B74/((C74+D74)/2)</f>
        <v>1.9573575672841664E-2</v>
      </c>
      <c r="G74" s="21">
        <f t="shared" si="7"/>
        <v>1.9381503013408401E-2</v>
      </c>
      <c r="H74" s="16">
        <f t="shared" si="6"/>
        <v>88488.319991375087</v>
      </c>
      <c r="I74" s="16">
        <f t="shared" ref="I74:I108" si="10">H74*G74</f>
        <v>1715.0366405642831</v>
      </c>
      <c r="J74" s="16">
        <f t="shared" si="8"/>
        <v>87619.996940257392</v>
      </c>
      <c r="K74" s="16">
        <f t="shared" ref="K74:K97" si="11">K75+J74</f>
        <v>1553058.8475019343</v>
      </c>
      <c r="L74" s="23">
        <f t="shared" ref="L74:L108" si="12">K74/H74</f>
        <v>17.551003879984503</v>
      </c>
    </row>
    <row r="75" spans="1:12" x14ac:dyDescent="0.25">
      <c r="A75" s="19">
        <v>66</v>
      </c>
      <c r="B75" s="11">
        <v>18</v>
      </c>
      <c r="C75" s="11">
        <v>1406</v>
      </c>
      <c r="D75" s="11">
        <v>1387</v>
      </c>
      <c r="E75" s="64">
        <v>0.4743</v>
      </c>
      <c r="F75" s="21">
        <f t="shared" si="9"/>
        <v>1.288936627282492E-2</v>
      </c>
      <c r="G75" s="21">
        <f t="shared" si="7"/>
        <v>1.2802616513412234E-2</v>
      </c>
      <c r="H75" s="16">
        <f t="shared" ref="H75:H108" si="13">H74-I74</f>
        <v>86773.283350810801</v>
      </c>
      <c r="I75" s="16">
        <f t="shared" si="10"/>
        <v>1110.9250703500893</v>
      </c>
      <c r="J75" s="16">
        <f t="shared" si="8"/>
        <v>86189.270041327763</v>
      </c>
      <c r="K75" s="16">
        <f t="shared" si="11"/>
        <v>1465438.8505616768</v>
      </c>
      <c r="L75" s="23">
        <f t="shared" si="12"/>
        <v>16.88813415803499</v>
      </c>
    </row>
    <row r="76" spans="1:12" x14ac:dyDescent="0.25">
      <c r="A76" s="19">
        <v>67</v>
      </c>
      <c r="B76" s="11">
        <v>21</v>
      </c>
      <c r="C76" s="11">
        <v>1341</v>
      </c>
      <c r="D76" s="11">
        <v>1361</v>
      </c>
      <c r="E76" s="64">
        <v>0.42620000000000002</v>
      </c>
      <c r="F76" s="21">
        <f t="shared" si="9"/>
        <v>1.5544041450777202E-2</v>
      </c>
      <c r="G76" s="21">
        <f t="shared" si="7"/>
        <v>1.5406627109295638E-2</v>
      </c>
      <c r="H76" s="16">
        <f t="shared" si="13"/>
        <v>85662.358280460714</v>
      </c>
      <c r="I76" s="16">
        <f t="shared" si="10"/>
        <v>1319.7680113299416</v>
      </c>
      <c r="J76" s="16">
        <f t="shared" si="8"/>
        <v>84905.075395559586</v>
      </c>
      <c r="K76" s="16">
        <f t="shared" si="11"/>
        <v>1379249.5805203491</v>
      </c>
      <c r="L76" s="23">
        <f t="shared" si="12"/>
        <v>16.100999414522903</v>
      </c>
    </row>
    <row r="77" spans="1:12" x14ac:dyDescent="0.25">
      <c r="A77" s="19">
        <v>68</v>
      </c>
      <c r="B77" s="11">
        <v>19</v>
      </c>
      <c r="C77" s="11">
        <v>1053</v>
      </c>
      <c r="D77" s="11">
        <v>1302</v>
      </c>
      <c r="E77" s="64">
        <v>0.52500000000000002</v>
      </c>
      <c r="F77" s="21">
        <f t="shared" si="9"/>
        <v>1.613588110403397E-2</v>
      </c>
      <c r="G77" s="21">
        <f t="shared" si="7"/>
        <v>1.601314763700723E-2</v>
      </c>
      <c r="H77" s="16">
        <f t="shared" si="13"/>
        <v>84342.590269130771</v>
      </c>
      <c r="I77" s="16">
        <f t="shared" si="10"/>
        <v>1350.5903500672005</v>
      </c>
      <c r="J77" s="16">
        <f t="shared" si="8"/>
        <v>83701.059852848848</v>
      </c>
      <c r="K77" s="16">
        <f t="shared" si="11"/>
        <v>1294344.5051247894</v>
      </c>
      <c r="L77" s="23">
        <f t="shared" si="12"/>
        <v>15.346274059103886</v>
      </c>
    </row>
    <row r="78" spans="1:12" x14ac:dyDescent="0.25">
      <c r="A78" s="19">
        <v>69</v>
      </c>
      <c r="B78" s="11">
        <v>21</v>
      </c>
      <c r="C78" s="11">
        <v>906</v>
      </c>
      <c r="D78" s="11">
        <v>1024</v>
      </c>
      <c r="E78" s="64">
        <v>0.51739999999999997</v>
      </c>
      <c r="F78" s="21">
        <f t="shared" si="9"/>
        <v>2.1761658031088083E-2</v>
      </c>
      <c r="G78" s="21">
        <f t="shared" si="7"/>
        <v>2.1535488536659451E-2</v>
      </c>
      <c r="H78" s="16">
        <f t="shared" si="13"/>
        <v>82991.999919063572</v>
      </c>
      <c r="I78" s="16">
        <f t="shared" si="10"/>
        <v>1787.2732628914357</v>
      </c>
      <c r="J78" s="16">
        <f t="shared" si="8"/>
        <v>82129.461842392164</v>
      </c>
      <c r="K78" s="16">
        <f t="shared" si="11"/>
        <v>1210643.4452719407</v>
      </c>
      <c r="L78" s="23">
        <f t="shared" si="12"/>
        <v>14.58747164127384</v>
      </c>
    </row>
    <row r="79" spans="1:12" x14ac:dyDescent="0.25">
      <c r="A79" s="19">
        <v>70</v>
      </c>
      <c r="B79" s="11">
        <v>19</v>
      </c>
      <c r="C79" s="11">
        <v>822</v>
      </c>
      <c r="D79" s="11">
        <v>876</v>
      </c>
      <c r="E79" s="64">
        <v>0.4909</v>
      </c>
      <c r="F79" s="21">
        <f t="shared" si="9"/>
        <v>2.237926972909305E-2</v>
      </c>
      <c r="G79" s="21">
        <f t="shared" si="7"/>
        <v>2.2127168564420745E-2</v>
      </c>
      <c r="H79" s="16">
        <f t="shared" si="13"/>
        <v>81204.726656172134</v>
      </c>
      <c r="I79" s="16">
        <f t="shared" si="10"/>
        <v>1796.8306749488313</v>
      </c>
      <c r="J79" s="16">
        <f t="shared" si="8"/>
        <v>80289.960159555689</v>
      </c>
      <c r="K79" s="16">
        <f t="shared" si="11"/>
        <v>1128513.9834295486</v>
      </c>
      <c r="L79" s="23">
        <f t="shared" si="12"/>
        <v>13.897146507342791</v>
      </c>
    </row>
    <row r="80" spans="1:12" x14ac:dyDescent="0.25">
      <c r="A80" s="19">
        <v>71</v>
      </c>
      <c r="B80" s="11">
        <v>11</v>
      </c>
      <c r="C80" s="11">
        <v>728</v>
      </c>
      <c r="D80" s="11">
        <v>797</v>
      </c>
      <c r="E80" s="64">
        <v>0.38179999999999997</v>
      </c>
      <c r="F80" s="21">
        <f t="shared" si="9"/>
        <v>1.4426229508196721E-2</v>
      </c>
      <c r="G80" s="21">
        <f t="shared" si="7"/>
        <v>1.4298709398489691E-2</v>
      </c>
      <c r="H80" s="16">
        <f t="shared" si="13"/>
        <v>79407.895981223308</v>
      </c>
      <c r="I80" s="16">
        <f t="shared" si="10"/>
        <v>1135.4304285810094</v>
      </c>
      <c r="J80" s="16">
        <f t="shared" si="8"/>
        <v>78705.972890274526</v>
      </c>
      <c r="K80" s="16">
        <f t="shared" si="11"/>
        <v>1048224.0232699929</v>
      </c>
      <c r="L80" s="23">
        <f t="shared" si="12"/>
        <v>13.200501163232616</v>
      </c>
    </row>
    <row r="81" spans="1:12" x14ac:dyDescent="0.25">
      <c r="A81" s="19">
        <v>72</v>
      </c>
      <c r="B81" s="11">
        <v>22</v>
      </c>
      <c r="C81" s="11">
        <v>600</v>
      </c>
      <c r="D81" s="11">
        <v>706</v>
      </c>
      <c r="E81" s="64">
        <v>0.54430000000000001</v>
      </c>
      <c r="F81" s="21">
        <f t="shared" si="9"/>
        <v>3.3690658499234305E-2</v>
      </c>
      <c r="G81" s="21">
        <f t="shared" si="7"/>
        <v>3.3181232574197014E-2</v>
      </c>
      <c r="H81" s="16">
        <f t="shared" si="13"/>
        <v>78272.465552642301</v>
      </c>
      <c r="I81" s="16">
        <f t="shared" si="10"/>
        <v>2597.1768836580486</v>
      </c>
      <c r="J81" s="16">
        <f t="shared" si="8"/>
        <v>77088.932046759335</v>
      </c>
      <c r="K81" s="16">
        <f t="shared" si="11"/>
        <v>969518.05037971842</v>
      </c>
      <c r="L81" s="23">
        <f t="shared" si="12"/>
        <v>12.386450887096014</v>
      </c>
    </row>
    <row r="82" spans="1:12" x14ac:dyDescent="0.25">
      <c r="A82" s="19">
        <v>73</v>
      </c>
      <c r="B82" s="11">
        <v>30</v>
      </c>
      <c r="C82" s="11">
        <v>533</v>
      </c>
      <c r="D82" s="11">
        <v>578</v>
      </c>
      <c r="E82" s="64">
        <v>0.498</v>
      </c>
      <c r="F82" s="21">
        <f t="shared" si="9"/>
        <v>5.4005400540054004E-2</v>
      </c>
      <c r="G82" s="21">
        <f t="shared" si="7"/>
        <v>5.257992148065059E-2</v>
      </c>
      <c r="H82" s="16">
        <f t="shared" si="13"/>
        <v>75675.288668984256</v>
      </c>
      <c r="I82" s="16">
        <f t="shared" si="10"/>
        <v>3979.0007362407596</v>
      </c>
      <c r="J82" s="16">
        <f t="shared" si="8"/>
        <v>73677.830299391397</v>
      </c>
      <c r="K82" s="16">
        <f t="shared" si="11"/>
        <v>892429.11833295913</v>
      </c>
      <c r="L82" s="23">
        <f t="shared" si="12"/>
        <v>11.792873658356111</v>
      </c>
    </row>
    <row r="83" spans="1:12" x14ac:dyDescent="0.25">
      <c r="A83" s="19">
        <v>74</v>
      </c>
      <c r="B83" s="11">
        <v>16</v>
      </c>
      <c r="C83" s="11">
        <v>477</v>
      </c>
      <c r="D83" s="11">
        <v>507</v>
      </c>
      <c r="E83" s="64">
        <v>0.56110000000000004</v>
      </c>
      <c r="F83" s="21">
        <f t="shared" si="9"/>
        <v>3.2520325203252036E-2</v>
      </c>
      <c r="G83" s="21">
        <f t="shared" si="7"/>
        <v>3.2062688969473112E-2</v>
      </c>
      <c r="H83" s="16">
        <f t="shared" si="13"/>
        <v>71696.287932743493</v>
      </c>
      <c r="I83" s="16">
        <f t="shared" si="10"/>
        <v>2298.7757802533429</v>
      </c>
      <c r="J83" s="16">
        <f t="shared" si="8"/>
        <v>70687.355242790305</v>
      </c>
      <c r="K83" s="16">
        <f t="shared" si="11"/>
        <v>818751.28803356772</v>
      </c>
      <c r="L83" s="23">
        <f t="shared" si="12"/>
        <v>11.419716580049695</v>
      </c>
    </row>
    <row r="84" spans="1:12" x14ac:dyDescent="0.25">
      <c r="A84" s="19">
        <v>75</v>
      </c>
      <c r="B84" s="11">
        <v>12</v>
      </c>
      <c r="C84" s="11">
        <v>417</v>
      </c>
      <c r="D84" s="11">
        <v>456</v>
      </c>
      <c r="E84" s="64">
        <v>0.52780000000000005</v>
      </c>
      <c r="F84" s="21">
        <f t="shared" si="9"/>
        <v>2.7491408934707903E-2</v>
      </c>
      <c r="G84" s="21">
        <f t="shared" si="7"/>
        <v>2.7139104192448818E-2</v>
      </c>
      <c r="H84" s="16">
        <f t="shared" si="13"/>
        <v>69397.512152490148</v>
      </c>
      <c r="I84" s="16">
        <f t="shared" si="10"/>
        <v>1883.3863130031632</v>
      </c>
      <c r="J84" s="16">
        <f t="shared" si="8"/>
        <v>68508.177135490056</v>
      </c>
      <c r="K84" s="16">
        <f t="shared" si="11"/>
        <v>748063.93279077741</v>
      </c>
      <c r="L84" s="23">
        <f t="shared" si="12"/>
        <v>10.779405624037707</v>
      </c>
    </row>
    <row r="85" spans="1:12" x14ac:dyDescent="0.25">
      <c r="A85" s="19">
        <v>76</v>
      </c>
      <c r="B85" s="11">
        <v>15</v>
      </c>
      <c r="C85" s="11">
        <v>380</v>
      </c>
      <c r="D85" s="11">
        <v>397</v>
      </c>
      <c r="E85" s="64">
        <v>0.50180000000000002</v>
      </c>
      <c r="F85" s="21">
        <f t="shared" si="9"/>
        <v>3.8610038610038609E-2</v>
      </c>
      <c r="G85" s="21">
        <f t="shared" si="7"/>
        <v>3.7881370699517386E-2</v>
      </c>
      <c r="H85" s="16">
        <f t="shared" si="13"/>
        <v>67514.12583948698</v>
      </c>
      <c r="I85" s="16">
        <f t="shared" si="10"/>
        <v>2557.5276283794719</v>
      </c>
      <c r="J85" s="16">
        <f t="shared" si="8"/>
        <v>66239.965575028327</v>
      </c>
      <c r="K85" s="16">
        <f t="shared" si="11"/>
        <v>679555.7556552873</v>
      </c>
      <c r="L85" s="23">
        <f t="shared" si="12"/>
        <v>10.06538627591673</v>
      </c>
    </row>
    <row r="86" spans="1:12" x14ac:dyDescent="0.25">
      <c r="A86" s="19">
        <v>77</v>
      </c>
      <c r="B86" s="11">
        <v>8</v>
      </c>
      <c r="C86" s="11">
        <v>261</v>
      </c>
      <c r="D86" s="11">
        <v>360</v>
      </c>
      <c r="E86" s="64">
        <v>0.43680000000000002</v>
      </c>
      <c r="F86" s="21">
        <f t="shared" si="9"/>
        <v>2.5764895330112721E-2</v>
      </c>
      <c r="G86" s="21">
        <f t="shared" si="7"/>
        <v>2.5396373905733741E-2</v>
      </c>
      <c r="H86" s="16">
        <f t="shared" si="13"/>
        <v>64956.598211107506</v>
      </c>
      <c r="I86" s="16">
        <f t="shared" si="10"/>
        <v>1649.6620558138018</v>
      </c>
      <c r="J86" s="16">
        <f t="shared" si="8"/>
        <v>64027.508541273171</v>
      </c>
      <c r="K86" s="16">
        <f t="shared" si="11"/>
        <v>613315.79008025897</v>
      </c>
      <c r="L86" s="23">
        <f t="shared" si="12"/>
        <v>9.4419321049879521</v>
      </c>
    </row>
    <row r="87" spans="1:12" x14ac:dyDescent="0.25">
      <c r="A87" s="19">
        <v>78</v>
      </c>
      <c r="B87" s="11">
        <v>9</v>
      </c>
      <c r="C87" s="11">
        <v>230</v>
      </c>
      <c r="D87" s="11">
        <v>250</v>
      </c>
      <c r="E87" s="64">
        <v>0.51880000000000004</v>
      </c>
      <c r="F87" s="21">
        <f t="shared" si="9"/>
        <v>3.7499999999999999E-2</v>
      </c>
      <c r="G87" s="21">
        <f t="shared" si="7"/>
        <v>3.6835306887220108E-2</v>
      </c>
      <c r="H87" s="16">
        <f t="shared" si="13"/>
        <v>63306.936155293704</v>
      </c>
      <c r="I87" s="16">
        <f t="shared" si="10"/>
        <v>2331.9304213698938</v>
      </c>
      <c r="J87" s="16">
        <f t="shared" si="8"/>
        <v>62184.811236530513</v>
      </c>
      <c r="K87" s="16">
        <f t="shared" si="11"/>
        <v>549288.28153898579</v>
      </c>
      <c r="L87" s="23">
        <f t="shared" si="12"/>
        <v>8.6765892475283604</v>
      </c>
    </row>
    <row r="88" spans="1:12" x14ac:dyDescent="0.25">
      <c r="A88" s="19">
        <v>79</v>
      </c>
      <c r="B88" s="11">
        <v>15</v>
      </c>
      <c r="C88" s="11">
        <v>301</v>
      </c>
      <c r="D88" s="11">
        <v>218</v>
      </c>
      <c r="E88" s="64">
        <v>0.57630000000000003</v>
      </c>
      <c r="F88" s="21">
        <f t="shared" si="9"/>
        <v>5.7803468208092484E-2</v>
      </c>
      <c r="G88" s="21">
        <f t="shared" si="7"/>
        <v>5.6421627538267967E-2</v>
      </c>
      <c r="H88" s="16">
        <f t="shared" si="13"/>
        <v>60975.005733923812</v>
      </c>
      <c r="I88" s="16">
        <f t="shared" si="10"/>
        <v>3440.3090626632029</v>
      </c>
      <c r="J88" s="16">
        <f t="shared" si="8"/>
        <v>59517.346784073408</v>
      </c>
      <c r="K88" s="16">
        <f t="shared" si="11"/>
        <v>487103.4703024553</v>
      </c>
      <c r="L88" s="23">
        <f t="shared" si="12"/>
        <v>7.9885760475042042</v>
      </c>
    </row>
    <row r="89" spans="1:12" x14ac:dyDescent="0.25">
      <c r="A89" s="19">
        <v>80</v>
      </c>
      <c r="B89" s="11">
        <v>20</v>
      </c>
      <c r="C89" s="11">
        <v>169</v>
      </c>
      <c r="D89" s="11">
        <v>283</v>
      </c>
      <c r="E89" s="64">
        <v>0.4652</v>
      </c>
      <c r="F89" s="21">
        <f t="shared" si="9"/>
        <v>8.8495575221238937E-2</v>
      </c>
      <c r="G89" s="21">
        <f t="shared" si="7"/>
        <v>8.4496569439280772E-2</v>
      </c>
      <c r="H89" s="16">
        <f t="shared" si="13"/>
        <v>57534.696671260608</v>
      </c>
      <c r="I89" s="16">
        <f t="shared" si="10"/>
        <v>4861.4844924511281</v>
      </c>
      <c r="J89" s="16">
        <f t="shared" si="8"/>
        <v>54934.774764697744</v>
      </c>
      <c r="K89" s="16">
        <f t="shared" si="11"/>
        <v>427586.12351838191</v>
      </c>
      <c r="L89" s="23">
        <f t="shared" si="12"/>
        <v>7.4317959119782273</v>
      </c>
    </row>
    <row r="90" spans="1:12" x14ac:dyDescent="0.25">
      <c r="A90" s="19">
        <v>81</v>
      </c>
      <c r="B90" s="11">
        <v>17</v>
      </c>
      <c r="C90" s="11">
        <v>188</v>
      </c>
      <c r="D90" s="11">
        <v>154</v>
      </c>
      <c r="E90" s="64">
        <v>0.56620000000000004</v>
      </c>
      <c r="F90" s="21">
        <f t="shared" si="9"/>
        <v>9.9415204678362568E-2</v>
      </c>
      <c r="G90" s="21">
        <f t="shared" si="7"/>
        <v>9.5305049037250816E-2</v>
      </c>
      <c r="H90" s="16">
        <f t="shared" si="13"/>
        <v>52673.212178809481</v>
      </c>
      <c r="I90" s="16">
        <f t="shared" si="10"/>
        <v>5020.0230696509543</v>
      </c>
      <c r="J90" s="16">
        <f t="shared" si="8"/>
        <v>50495.526171194899</v>
      </c>
      <c r="K90" s="16">
        <f t="shared" si="11"/>
        <v>372651.34875368414</v>
      </c>
      <c r="L90" s="23">
        <f t="shared" si="12"/>
        <v>7.0747792538007088</v>
      </c>
    </row>
    <row r="91" spans="1:12" x14ac:dyDescent="0.25">
      <c r="A91" s="19">
        <v>82</v>
      </c>
      <c r="B91" s="11">
        <v>14</v>
      </c>
      <c r="C91" s="11">
        <v>167</v>
      </c>
      <c r="D91" s="11">
        <v>164</v>
      </c>
      <c r="E91" s="64">
        <v>0.5353</v>
      </c>
      <c r="F91" s="21">
        <f t="shared" si="9"/>
        <v>8.4592145015105744E-2</v>
      </c>
      <c r="G91" s="21">
        <f t="shared" si="7"/>
        <v>8.1392604202881538E-2</v>
      </c>
      <c r="H91" s="16">
        <f t="shared" si="13"/>
        <v>47653.189109158528</v>
      </c>
      <c r="I91" s="16">
        <f t="shared" si="10"/>
        <v>3878.6171601668052</v>
      </c>
      <c r="J91" s="16">
        <f t="shared" si="8"/>
        <v>45850.795714829015</v>
      </c>
      <c r="K91" s="16">
        <f t="shared" si="11"/>
        <v>322155.82258248923</v>
      </c>
      <c r="L91" s="23">
        <f t="shared" si="12"/>
        <v>6.7604252434088128</v>
      </c>
    </row>
    <row r="92" spans="1:12" x14ac:dyDescent="0.25">
      <c r="A92" s="19">
        <v>83</v>
      </c>
      <c r="B92" s="11">
        <v>20</v>
      </c>
      <c r="C92" s="11">
        <v>181</v>
      </c>
      <c r="D92" s="11">
        <v>156</v>
      </c>
      <c r="E92" s="64">
        <v>0.38400000000000001</v>
      </c>
      <c r="F92" s="21">
        <f t="shared" si="9"/>
        <v>0.11869436201780416</v>
      </c>
      <c r="G92" s="21">
        <f t="shared" si="7"/>
        <v>0.11060723371308483</v>
      </c>
      <c r="H92" s="16">
        <f t="shared" si="13"/>
        <v>43774.571948991725</v>
      </c>
      <c r="I92" s="16">
        <f t="shared" si="10"/>
        <v>4841.7843102523748</v>
      </c>
      <c r="J92" s="16">
        <f t="shared" si="8"/>
        <v>40792.032813876263</v>
      </c>
      <c r="K92" s="16">
        <f t="shared" si="11"/>
        <v>276305.02686766023</v>
      </c>
      <c r="L92" s="23">
        <f t="shared" si="12"/>
        <v>6.3119983717858936</v>
      </c>
    </row>
    <row r="93" spans="1:12" x14ac:dyDescent="0.25">
      <c r="A93" s="19">
        <v>84</v>
      </c>
      <c r="B93" s="11">
        <v>14</v>
      </c>
      <c r="C93" s="11">
        <v>161</v>
      </c>
      <c r="D93" s="11">
        <v>161</v>
      </c>
      <c r="E93" s="64">
        <v>0.40260000000000001</v>
      </c>
      <c r="F93" s="21">
        <f t="shared" si="9"/>
        <v>8.6956521739130432E-2</v>
      </c>
      <c r="G93" s="21">
        <f t="shared" si="7"/>
        <v>8.2662390265676913E-2</v>
      </c>
      <c r="H93" s="16">
        <f t="shared" si="13"/>
        <v>38932.787638739348</v>
      </c>
      <c r="I93" s="16">
        <f t="shared" si="10"/>
        <v>3218.2772859241941</v>
      </c>
      <c r="J93" s="16">
        <f t="shared" si="8"/>
        <v>37010.188788128231</v>
      </c>
      <c r="K93" s="16">
        <f t="shared" si="11"/>
        <v>235512.99405378397</v>
      </c>
      <c r="L93" s="23">
        <f t="shared" si="12"/>
        <v>6.0492199078866147</v>
      </c>
    </row>
    <row r="94" spans="1:12" x14ac:dyDescent="0.25">
      <c r="A94" s="19">
        <v>85</v>
      </c>
      <c r="B94" s="11">
        <v>16</v>
      </c>
      <c r="C94" s="11">
        <v>145</v>
      </c>
      <c r="D94" s="11">
        <v>147</v>
      </c>
      <c r="E94" s="64">
        <v>0.50819999999999999</v>
      </c>
      <c r="F94" s="21">
        <f t="shared" si="9"/>
        <v>0.1095890410958904</v>
      </c>
      <c r="G94" s="21">
        <f t="shared" si="7"/>
        <v>0.10398469345312368</v>
      </c>
      <c r="H94" s="16">
        <f t="shared" si="13"/>
        <v>35714.510352815152</v>
      </c>
      <c r="I94" s="16">
        <f t="shared" si="10"/>
        <v>3713.7624108658956</v>
      </c>
      <c r="J94" s="16">
        <f t="shared" si="8"/>
        <v>33888.081999151305</v>
      </c>
      <c r="K94" s="16">
        <f t="shared" si="11"/>
        <v>198502.80526565574</v>
      </c>
      <c r="L94" s="23">
        <f t="shared" si="12"/>
        <v>5.5580435880176919</v>
      </c>
    </row>
    <row r="95" spans="1:12" x14ac:dyDescent="0.25">
      <c r="A95" s="19">
        <v>86</v>
      </c>
      <c r="B95" s="11">
        <v>12</v>
      </c>
      <c r="C95" s="11">
        <v>111</v>
      </c>
      <c r="D95" s="11">
        <v>128</v>
      </c>
      <c r="E95" s="64">
        <v>0.45040000000000002</v>
      </c>
      <c r="F95" s="21">
        <f t="shared" si="9"/>
        <v>0.100418410041841</v>
      </c>
      <c r="G95" s="21">
        <f t="shared" si="7"/>
        <v>9.5166191893109334E-2</v>
      </c>
      <c r="H95" s="16">
        <f t="shared" si="13"/>
        <v>32000.747941949256</v>
      </c>
      <c r="I95" s="16">
        <f t="shared" si="10"/>
        <v>3045.3893193665663</v>
      </c>
      <c r="J95" s="16">
        <f t="shared" si="8"/>
        <v>30327.001972025388</v>
      </c>
      <c r="K95" s="16">
        <f t="shared" si="11"/>
        <v>164614.72326650444</v>
      </c>
      <c r="L95" s="23">
        <f t="shared" si="12"/>
        <v>5.1440898683094121</v>
      </c>
    </row>
    <row r="96" spans="1:12" x14ac:dyDescent="0.25">
      <c r="A96" s="19">
        <v>87</v>
      </c>
      <c r="B96" s="11">
        <v>20</v>
      </c>
      <c r="C96" s="11">
        <v>108</v>
      </c>
      <c r="D96" s="11">
        <v>93</v>
      </c>
      <c r="E96" s="64">
        <v>0.51890000000000003</v>
      </c>
      <c r="F96" s="21">
        <f t="shared" si="9"/>
        <v>0.19900497512437812</v>
      </c>
      <c r="G96" s="21">
        <f t="shared" si="7"/>
        <v>0.18161675232923485</v>
      </c>
      <c r="H96" s="16">
        <f t="shared" si="13"/>
        <v>28955.358622582688</v>
      </c>
      <c r="I96" s="16">
        <f t="shared" si="10"/>
        <v>5258.7781955617747</v>
      </c>
      <c r="J96" s="16">
        <f t="shared" si="8"/>
        <v>26425.360432697918</v>
      </c>
      <c r="K96" s="16">
        <f t="shared" si="11"/>
        <v>134287.72129447907</v>
      </c>
      <c r="L96" s="23">
        <f t="shared" si="12"/>
        <v>4.6377502363153669</v>
      </c>
    </row>
    <row r="97" spans="1:12" x14ac:dyDescent="0.25">
      <c r="A97" s="19">
        <v>88</v>
      </c>
      <c r="B97" s="11">
        <v>20</v>
      </c>
      <c r="C97" s="11">
        <v>95</v>
      </c>
      <c r="D97" s="11">
        <v>95</v>
      </c>
      <c r="E97" s="64">
        <v>0.48620000000000002</v>
      </c>
      <c r="F97" s="21">
        <f t="shared" si="9"/>
        <v>0.21052631578947367</v>
      </c>
      <c r="G97" s="21">
        <f t="shared" si="7"/>
        <v>0.18997682282761505</v>
      </c>
      <c r="H97" s="16">
        <f t="shared" si="13"/>
        <v>23696.580427020912</v>
      </c>
      <c r="I97" s="16">
        <f t="shared" si="10"/>
        <v>4501.8010614044824</v>
      </c>
      <c r="J97" s="16">
        <f t="shared" si="8"/>
        <v>21383.555041671287</v>
      </c>
      <c r="K97" s="16">
        <f t="shared" si="11"/>
        <v>107862.36086178114</v>
      </c>
      <c r="L97" s="23">
        <f t="shared" si="12"/>
        <v>4.5518112283739915</v>
      </c>
    </row>
    <row r="98" spans="1:12" x14ac:dyDescent="0.25">
      <c r="A98" s="19">
        <v>89</v>
      </c>
      <c r="B98" s="11">
        <v>9</v>
      </c>
      <c r="C98" s="11">
        <v>78</v>
      </c>
      <c r="D98" s="11">
        <v>77</v>
      </c>
      <c r="E98" s="64">
        <v>0.47660000000000002</v>
      </c>
      <c r="F98" s="21">
        <f t="shared" si="9"/>
        <v>0.11612903225806452</v>
      </c>
      <c r="G98" s="21">
        <f t="shared" si="7"/>
        <v>0.10947493388930381</v>
      </c>
      <c r="H98" s="16">
        <f t="shared" si="13"/>
        <v>19194.779365616429</v>
      </c>
      <c r="I98" s="16">
        <f t="shared" si="10"/>
        <v>2101.3472020706313</v>
      </c>
      <c r="J98" s="16">
        <f t="shared" si="8"/>
        <v>18094.934240052658</v>
      </c>
      <c r="K98" s="16">
        <f>K99+J98</f>
        <v>86478.805820109847</v>
      </c>
      <c r="L98" s="23">
        <f t="shared" si="12"/>
        <v>4.5053295051163325</v>
      </c>
    </row>
    <row r="99" spans="1:12" x14ac:dyDescent="0.25">
      <c r="A99" s="19">
        <v>90</v>
      </c>
      <c r="B99" s="11">
        <v>12</v>
      </c>
      <c r="C99" s="11">
        <v>67</v>
      </c>
      <c r="D99" s="11">
        <v>62</v>
      </c>
      <c r="E99" s="64">
        <v>0.66279999999999994</v>
      </c>
      <c r="F99" s="25">
        <f t="shared" si="9"/>
        <v>0.18604651162790697</v>
      </c>
      <c r="G99" s="25">
        <f t="shared" si="7"/>
        <v>0.17506389832288785</v>
      </c>
      <c r="H99" s="26">
        <f t="shared" si="13"/>
        <v>17093.432163545796</v>
      </c>
      <c r="I99" s="26">
        <f t="shared" si="10"/>
        <v>2992.4428702681621</v>
      </c>
      <c r="J99" s="26">
        <f t="shared" si="8"/>
        <v>16084.380427691372</v>
      </c>
      <c r="K99" s="26">
        <f t="shared" ref="K99:K108" si="14">K100+J99</f>
        <v>68383.871580057195</v>
      </c>
      <c r="L99" s="27">
        <f t="shared" si="12"/>
        <v>4.0005933814682137</v>
      </c>
    </row>
    <row r="100" spans="1:12" x14ac:dyDescent="0.25">
      <c r="A100" s="19">
        <v>91</v>
      </c>
      <c r="B100" s="11">
        <v>7</v>
      </c>
      <c r="C100" s="11">
        <v>61</v>
      </c>
      <c r="D100" s="11">
        <v>56</v>
      </c>
      <c r="E100" s="64">
        <v>0.48630000000000001</v>
      </c>
      <c r="F100" s="25">
        <f t="shared" si="9"/>
        <v>0.11965811965811966</v>
      </c>
      <c r="G100" s="25">
        <f t="shared" si="7"/>
        <v>0.11272885971537573</v>
      </c>
      <c r="H100" s="26">
        <f t="shared" si="13"/>
        <v>14100.989293277635</v>
      </c>
      <c r="I100" s="26">
        <f t="shared" si="10"/>
        <v>1589.5884438899097</v>
      </c>
      <c r="J100" s="26">
        <f t="shared" si="8"/>
        <v>13284.417709651389</v>
      </c>
      <c r="K100" s="26">
        <f t="shared" si="14"/>
        <v>52299.491152365823</v>
      </c>
      <c r="L100" s="27">
        <f t="shared" si="12"/>
        <v>3.7089235417899764</v>
      </c>
    </row>
    <row r="101" spans="1:12" x14ac:dyDescent="0.25">
      <c r="A101" s="19">
        <v>92</v>
      </c>
      <c r="B101" s="11">
        <v>13</v>
      </c>
      <c r="C101" s="11">
        <v>37</v>
      </c>
      <c r="D101" s="11">
        <v>43</v>
      </c>
      <c r="E101" s="64">
        <v>0.28920000000000001</v>
      </c>
      <c r="F101" s="25">
        <f t="shared" si="9"/>
        <v>0.32500000000000001</v>
      </c>
      <c r="G101" s="25">
        <f t="shared" si="7"/>
        <v>0.26401085287690595</v>
      </c>
      <c r="H101" s="26">
        <f t="shared" si="13"/>
        <v>12511.400849387725</v>
      </c>
      <c r="I101" s="26">
        <f t="shared" si="10"/>
        <v>3303.1456089316989</v>
      </c>
      <c r="J101" s="26">
        <f t="shared" si="8"/>
        <v>10163.524950559075</v>
      </c>
      <c r="K101" s="26">
        <f t="shared" si="14"/>
        <v>39015.073442714434</v>
      </c>
      <c r="L101" s="27">
        <f t="shared" si="12"/>
        <v>3.1183617176348188</v>
      </c>
    </row>
    <row r="102" spans="1:12" x14ac:dyDescent="0.25">
      <c r="A102" s="19">
        <v>93</v>
      </c>
      <c r="B102" s="11">
        <v>11</v>
      </c>
      <c r="C102" s="11">
        <v>38</v>
      </c>
      <c r="D102" s="11">
        <v>30</v>
      </c>
      <c r="E102" s="64">
        <v>0.54600000000000004</v>
      </c>
      <c r="F102" s="25">
        <f t="shared" si="9"/>
        <v>0.3235294117647059</v>
      </c>
      <c r="G102" s="25">
        <f t="shared" si="7"/>
        <v>0.28209468123301024</v>
      </c>
      <c r="H102" s="26">
        <f t="shared" si="13"/>
        <v>9208.2552404560265</v>
      </c>
      <c r="I102" s="26">
        <f t="shared" si="10"/>
        <v>2597.5998267686386</v>
      </c>
      <c r="J102" s="26">
        <f t="shared" si="8"/>
        <v>8028.9449191030644</v>
      </c>
      <c r="K102" s="26">
        <f t="shared" si="14"/>
        <v>28851.548492155358</v>
      </c>
      <c r="L102" s="27">
        <f t="shared" si="12"/>
        <v>3.133226408125338</v>
      </c>
    </row>
    <row r="103" spans="1:12" x14ac:dyDescent="0.25">
      <c r="A103" s="19">
        <v>94</v>
      </c>
      <c r="B103" s="11">
        <v>6</v>
      </c>
      <c r="C103" s="11">
        <v>18</v>
      </c>
      <c r="D103" s="11">
        <v>24</v>
      </c>
      <c r="E103" s="64">
        <v>0.3775</v>
      </c>
      <c r="F103" s="25">
        <f t="shared" si="9"/>
        <v>0.2857142857142857</v>
      </c>
      <c r="G103" s="25">
        <f t="shared" si="7"/>
        <v>0.24257125530624618</v>
      </c>
      <c r="H103" s="26">
        <f t="shared" si="13"/>
        <v>6610.6554136873874</v>
      </c>
      <c r="I103" s="26">
        <f t="shared" si="10"/>
        <v>1603.5549820951817</v>
      </c>
      <c r="J103" s="26">
        <f t="shared" si="8"/>
        <v>5612.4424373331367</v>
      </c>
      <c r="K103" s="26">
        <f t="shared" si="14"/>
        <v>20822.603573052293</v>
      </c>
      <c r="L103" s="27">
        <f t="shared" si="12"/>
        <v>3.1498546316510483</v>
      </c>
    </row>
    <row r="104" spans="1:12" x14ac:dyDescent="0.25">
      <c r="A104" s="19">
        <v>95</v>
      </c>
      <c r="B104" s="11">
        <v>4</v>
      </c>
      <c r="C104" s="11">
        <v>20</v>
      </c>
      <c r="D104" s="11">
        <v>12</v>
      </c>
      <c r="E104" s="64">
        <v>0.53890000000000005</v>
      </c>
      <c r="F104" s="25">
        <f t="shared" si="9"/>
        <v>0.25</v>
      </c>
      <c r="G104" s="25">
        <f t="shared" si="7"/>
        <v>0.22415996054784695</v>
      </c>
      <c r="H104" s="26">
        <f t="shared" si="13"/>
        <v>5007.1004315922055</v>
      </c>
      <c r="I104" s="26">
        <f t="shared" si="10"/>
        <v>1122.3914352048162</v>
      </c>
      <c r="J104" s="26">
        <f t="shared" si="8"/>
        <v>4489.5657408192646</v>
      </c>
      <c r="K104" s="26">
        <f t="shared" si="14"/>
        <v>15210.161135719158</v>
      </c>
      <c r="L104" s="27">
        <f t="shared" si="12"/>
        <v>3.0377184047979013</v>
      </c>
    </row>
    <row r="105" spans="1:12" x14ac:dyDescent="0.25">
      <c r="A105" s="19">
        <v>96</v>
      </c>
      <c r="B105" s="11">
        <v>4</v>
      </c>
      <c r="C105" s="11">
        <v>8</v>
      </c>
      <c r="D105" s="11">
        <v>16</v>
      </c>
      <c r="E105" s="64">
        <v>0.30740000000000001</v>
      </c>
      <c r="F105" s="25">
        <f t="shared" si="9"/>
        <v>0.33333333333333331</v>
      </c>
      <c r="G105" s="25">
        <f t="shared" si="7"/>
        <v>0.27081189405838707</v>
      </c>
      <c r="H105" s="26">
        <f t="shared" si="13"/>
        <v>3884.7089963873896</v>
      </c>
      <c r="I105" s="26">
        <f t="shared" si="10"/>
        <v>1052.025401177325</v>
      </c>
      <c r="J105" s="26">
        <f t="shared" si="8"/>
        <v>3156.0762035319744</v>
      </c>
      <c r="K105" s="26">
        <f t="shared" si="14"/>
        <v>10720.595394899892</v>
      </c>
      <c r="L105" s="27">
        <f t="shared" si="12"/>
        <v>2.759690727122567</v>
      </c>
    </row>
    <row r="106" spans="1:12" x14ac:dyDescent="0.25">
      <c r="A106" s="19">
        <v>97</v>
      </c>
      <c r="B106" s="11">
        <v>3</v>
      </c>
      <c r="C106" s="11">
        <v>9</v>
      </c>
      <c r="D106" s="11">
        <v>6</v>
      </c>
      <c r="E106" s="64">
        <v>0.77500000000000002</v>
      </c>
      <c r="F106" s="25">
        <f t="shared" si="9"/>
        <v>0.4</v>
      </c>
      <c r="G106" s="25">
        <f t="shared" si="7"/>
        <v>0.3669724770642202</v>
      </c>
      <c r="H106" s="26">
        <f t="shared" si="13"/>
        <v>2832.6835952100646</v>
      </c>
      <c r="I106" s="26">
        <f t="shared" si="10"/>
        <v>1039.5169156734182</v>
      </c>
      <c r="J106" s="26">
        <f t="shared" si="8"/>
        <v>2598.7922891835456</v>
      </c>
      <c r="K106" s="26">
        <f t="shared" si="14"/>
        <v>7564.5191913679173</v>
      </c>
      <c r="L106" s="27">
        <f t="shared" si="12"/>
        <v>2.6704426869838782</v>
      </c>
    </row>
    <row r="107" spans="1:12" x14ac:dyDescent="0.25">
      <c r="A107" s="19">
        <v>98</v>
      </c>
      <c r="B107" s="11">
        <v>2</v>
      </c>
      <c r="C107" s="11">
        <v>4</v>
      </c>
      <c r="D107" s="11">
        <v>3</v>
      </c>
      <c r="E107" s="64">
        <v>0.35520000000000002</v>
      </c>
      <c r="F107" s="25">
        <f t="shared" si="9"/>
        <v>0.5714285714285714</v>
      </c>
      <c r="G107" s="25">
        <f t="shared" si="7"/>
        <v>0.41757140471020543</v>
      </c>
      <c r="H107" s="26">
        <f t="shared" si="13"/>
        <v>1793.1666795366464</v>
      </c>
      <c r="I107" s="26">
        <f t="shared" si="10"/>
        <v>748.77512925365215</v>
      </c>
      <c r="J107" s="26">
        <f t="shared" si="8"/>
        <v>1310.3564761938915</v>
      </c>
      <c r="K107" s="26">
        <f t="shared" si="14"/>
        <v>4965.7269021843713</v>
      </c>
      <c r="L107" s="27">
        <f t="shared" si="12"/>
        <v>2.7692500417571408</v>
      </c>
    </row>
    <row r="108" spans="1:12" x14ac:dyDescent="0.25">
      <c r="A108" s="19">
        <v>99</v>
      </c>
      <c r="B108" s="11">
        <v>1</v>
      </c>
      <c r="C108" s="11">
        <v>4</v>
      </c>
      <c r="D108" s="11">
        <v>3</v>
      </c>
      <c r="E108" s="64">
        <v>0.74860000000000004</v>
      </c>
      <c r="F108" s="25">
        <f t="shared" si="9"/>
        <v>0.2857142857142857</v>
      </c>
      <c r="G108" s="25">
        <f t="shared" si="7"/>
        <v>0.26656714826464789</v>
      </c>
      <c r="H108" s="26">
        <f t="shared" si="13"/>
        <v>1044.3915502829941</v>
      </c>
      <c r="I108" s="26">
        <f t="shared" si="10"/>
        <v>278.40047723063236</v>
      </c>
      <c r="J108" s="26">
        <f t="shared" si="8"/>
        <v>974.40167030721318</v>
      </c>
      <c r="K108" s="26">
        <f t="shared" si="14"/>
        <v>3655.3704259904798</v>
      </c>
      <c r="L108" s="27">
        <f t="shared" si="12"/>
        <v>3.5000000000000004</v>
      </c>
    </row>
    <row r="109" spans="1:12" x14ac:dyDescent="0.25">
      <c r="A109" s="19" t="s">
        <v>24</v>
      </c>
      <c r="B109" s="26">
        <v>2</v>
      </c>
      <c r="C109" s="26">
        <v>6</v>
      </c>
      <c r="D109" s="26">
        <v>8</v>
      </c>
      <c r="E109" s="65"/>
      <c r="F109" s="25">
        <f>B109/((C109+D109)/2)</f>
        <v>0.2857142857142857</v>
      </c>
      <c r="G109" s="25">
        <v>1</v>
      </c>
      <c r="H109" s="26">
        <f>H108-I108</f>
        <v>765.9910730523618</v>
      </c>
      <c r="I109" s="26">
        <f>H109*G109</f>
        <v>765.9910730523618</v>
      </c>
      <c r="J109" s="26">
        <f>H109/F109</f>
        <v>2680.9687556832664</v>
      </c>
      <c r="K109" s="26">
        <f>J109</f>
        <v>2680.9687556832664</v>
      </c>
      <c r="L109" s="27">
        <f>K109/H109</f>
        <v>3.5</v>
      </c>
    </row>
    <row r="110" spans="1:12" x14ac:dyDescent="0.25">
      <c r="A110" s="28"/>
      <c r="B110" s="28"/>
      <c r="C110" s="28"/>
      <c r="D110" s="28"/>
      <c r="E110" s="68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69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/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241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70" t="s">
        <v>0</v>
      </c>
      <c r="B6" s="71" t="s">
        <v>229</v>
      </c>
      <c r="C6" s="78" t="s">
        <v>239</v>
      </c>
      <c r="D6" s="78"/>
      <c r="E6" s="72" t="s">
        <v>230</v>
      </c>
      <c r="F6" s="72" t="s">
        <v>231</v>
      </c>
      <c r="G6" s="72" t="s">
        <v>232</v>
      </c>
      <c r="H6" s="71" t="s">
        <v>233</v>
      </c>
      <c r="I6" s="71" t="s">
        <v>234</v>
      </c>
      <c r="J6" s="71" t="s">
        <v>235</v>
      </c>
      <c r="K6" s="71" t="s">
        <v>236</v>
      </c>
      <c r="L6" s="72" t="s">
        <v>237</v>
      </c>
    </row>
    <row r="7" spans="1:13" s="43" customFormat="1" ht="14.5" x14ac:dyDescent="0.25">
      <c r="A7" s="73"/>
      <c r="B7" s="74"/>
      <c r="C7" s="76">
        <v>43466</v>
      </c>
      <c r="D7" s="76">
        <v>43831</v>
      </c>
      <c r="E7" s="77" t="s">
        <v>3</v>
      </c>
      <c r="F7" s="77" t="s">
        <v>4</v>
      </c>
      <c r="G7" s="77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7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836</v>
      </c>
      <c r="D9" s="11">
        <v>794</v>
      </c>
      <c r="E9" s="64">
        <v>0.5</v>
      </c>
      <c r="F9" s="21">
        <f>B9/((C9+D9)/2)</f>
        <v>1.2269938650306749E-3</v>
      </c>
      <c r="G9" s="21">
        <f t="shared" ref="G9:G72" si="0">F9/((1+(1-E9)*F9))</f>
        <v>1.2262415695892092E-3</v>
      </c>
      <c r="H9" s="16">
        <v>100000</v>
      </c>
      <c r="I9" s="16">
        <f>H9*G9</f>
        <v>122.62415695892092</v>
      </c>
      <c r="J9" s="16">
        <f t="shared" ref="J9:J72" si="1">H10+I9*E9</f>
        <v>99938.687921520541</v>
      </c>
      <c r="K9" s="16">
        <f>K10+J9</f>
        <v>8197906.1435180726</v>
      </c>
      <c r="L9" s="22">
        <f>K9/H9</f>
        <v>81.979061435180725</v>
      </c>
    </row>
    <row r="10" spans="1:13" ht="14.5" x14ac:dyDescent="0.35">
      <c r="A10" s="19">
        <v>1</v>
      </c>
      <c r="B10" s="62">
        <v>0</v>
      </c>
      <c r="C10" s="11">
        <v>916</v>
      </c>
      <c r="D10" s="11">
        <v>860</v>
      </c>
      <c r="E10" s="64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99877.375843041082</v>
      </c>
      <c r="I10" s="16">
        <f t="shared" ref="I10:I73" si="3">H10*G10</f>
        <v>0</v>
      </c>
      <c r="J10" s="16">
        <f t="shared" si="1"/>
        <v>99877.375843041082</v>
      </c>
      <c r="K10" s="16">
        <f t="shared" ref="K10:K73" si="4">K11+J10</f>
        <v>8097967.4555965522</v>
      </c>
      <c r="L10" s="23">
        <f t="shared" ref="L10:L73" si="5">K10/H10</f>
        <v>81.079097115273029</v>
      </c>
    </row>
    <row r="11" spans="1:13" ht="14.5" x14ac:dyDescent="0.35">
      <c r="A11" s="19">
        <v>2</v>
      </c>
      <c r="B11" s="63">
        <v>0</v>
      </c>
      <c r="C11" s="11">
        <v>976</v>
      </c>
      <c r="D11" s="11">
        <v>895</v>
      </c>
      <c r="E11" s="64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99877.375843041082</v>
      </c>
      <c r="I11" s="16">
        <f t="shared" si="3"/>
        <v>0</v>
      </c>
      <c r="J11" s="16">
        <f t="shared" si="1"/>
        <v>99877.375843041082</v>
      </c>
      <c r="K11" s="16">
        <f t="shared" si="4"/>
        <v>7998090.0797535116</v>
      </c>
      <c r="L11" s="23">
        <f t="shared" si="5"/>
        <v>80.079097115273029</v>
      </c>
    </row>
    <row r="12" spans="1:13" ht="14.5" x14ac:dyDescent="0.35">
      <c r="A12" s="19">
        <v>3</v>
      </c>
      <c r="B12" s="63">
        <v>1</v>
      </c>
      <c r="C12" s="11">
        <v>987</v>
      </c>
      <c r="D12" s="11">
        <v>970</v>
      </c>
      <c r="E12" s="64">
        <v>0.5</v>
      </c>
      <c r="F12" s="21">
        <f t="shared" si="2"/>
        <v>1.021972406745018E-3</v>
      </c>
      <c r="G12" s="21">
        <f t="shared" si="0"/>
        <v>1.0214504596527069E-3</v>
      </c>
      <c r="H12" s="16">
        <f t="shared" si="6"/>
        <v>99877.375843041082</v>
      </c>
      <c r="I12" s="16">
        <f t="shared" si="3"/>
        <v>102.01979146378048</v>
      </c>
      <c r="J12" s="16">
        <f t="shared" si="1"/>
        <v>99826.365947309183</v>
      </c>
      <c r="K12" s="16">
        <f t="shared" si="4"/>
        <v>7898212.7039104709</v>
      </c>
      <c r="L12" s="23">
        <f t="shared" si="5"/>
        <v>79.079097115273044</v>
      </c>
    </row>
    <row r="13" spans="1:13" ht="14.5" x14ac:dyDescent="0.35">
      <c r="A13" s="19">
        <v>4</v>
      </c>
      <c r="B13" s="63">
        <v>0</v>
      </c>
      <c r="C13" s="11">
        <v>951</v>
      </c>
      <c r="D13" s="11">
        <v>982</v>
      </c>
      <c r="E13" s="64">
        <v>0.5</v>
      </c>
      <c r="F13" s="21">
        <f t="shared" si="2"/>
        <v>0</v>
      </c>
      <c r="G13" s="21">
        <f t="shared" si="0"/>
        <v>0</v>
      </c>
      <c r="H13" s="16">
        <f t="shared" si="6"/>
        <v>99775.356051577299</v>
      </c>
      <c r="I13" s="16">
        <f t="shared" si="3"/>
        <v>0</v>
      </c>
      <c r="J13" s="16">
        <f t="shared" si="1"/>
        <v>99775.356051577299</v>
      </c>
      <c r="K13" s="16">
        <f t="shared" si="4"/>
        <v>7798386.337963162</v>
      </c>
      <c r="L13" s="23">
        <f t="shared" si="5"/>
        <v>78.159443840339776</v>
      </c>
    </row>
    <row r="14" spans="1:13" ht="14.5" x14ac:dyDescent="0.35">
      <c r="A14" s="19">
        <v>5</v>
      </c>
      <c r="B14" s="63">
        <v>0</v>
      </c>
      <c r="C14" s="11">
        <v>948</v>
      </c>
      <c r="D14" s="11">
        <v>945</v>
      </c>
      <c r="E14" s="64">
        <v>0.5</v>
      </c>
      <c r="F14" s="21">
        <f t="shared" si="2"/>
        <v>0</v>
      </c>
      <c r="G14" s="21">
        <f t="shared" si="0"/>
        <v>0</v>
      </c>
      <c r="H14" s="16">
        <f t="shared" si="6"/>
        <v>99775.356051577299</v>
      </c>
      <c r="I14" s="16">
        <f t="shared" si="3"/>
        <v>0</v>
      </c>
      <c r="J14" s="16">
        <f t="shared" si="1"/>
        <v>99775.356051577299</v>
      </c>
      <c r="K14" s="16">
        <f t="shared" si="4"/>
        <v>7698610.9819115847</v>
      </c>
      <c r="L14" s="23">
        <f t="shared" si="5"/>
        <v>77.15944384033979</v>
      </c>
    </row>
    <row r="15" spans="1:13" ht="14.5" x14ac:dyDescent="0.35">
      <c r="A15" s="19">
        <v>6</v>
      </c>
      <c r="B15" s="63">
        <v>0</v>
      </c>
      <c r="C15" s="11">
        <v>991</v>
      </c>
      <c r="D15" s="11">
        <v>934</v>
      </c>
      <c r="E15" s="64">
        <v>0.5</v>
      </c>
      <c r="F15" s="21">
        <f t="shared" si="2"/>
        <v>0</v>
      </c>
      <c r="G15" s="21">
        <f t="shared" si="0"/>
        <v>0</v>
      </c>
      <c r="H15" s="16">
        <f t="shared" si="6"/>
        <v>99775.356051577299</v>
      </c>
      <c r="I15" s="16">
        <f t="shared" si="3"/>
        <v>0</v>
      </c>
      <c r="J15" s="16">
        <f t="shared" si="1"/>
        <v>99775.356051577299</v>
      </c>
      <c r="K15" s="16">
        <f t="shared" si="4"/>
        <v>7598835.6258600075</v>
      </c>
      <c r="L15" s="23">
        <f t="shared" si="5"/>
        <v>76.15944384033979</v>
      </c>
    </row>
    <row r="16" spans="1:13" ht="14.5" x14ac:dyDescent="0.35">
      <c r="A16" s="19">
        <v>7</v>
      </c>
      <c r="B16" s="63">
        <v>0</v>
      </c>
      <c r="C16" s="11">
        <v>1064</v>
      </c>
      <c r="D16" s="11">
        <v>991</v>
      </c>
      <c r="E16" s="64">
        <v>0.5</v>
      </c>
      <c r="F16" s="21">
        <f t="shared" si="2"/>
        <v>0</v>
      </c>
      <c r="G16" s="21">
        <f t="shared" si="0"/>
        <v>0</v>
      </c>
      <c r="H16" s="16">
        <f t="shared" si="6"/>
        <v>99775.356051577299</v>
      </c>
      <c r="I16" s="16">
        <f t="shared" si="3"/>
        <v>0</v>
      </c>
      <c r="J16" s="16">
        <f t="shared" si="1"/>
        <v>99775.356051577299</v>
      </c>
      <c r="K16" s="16">
        <f t="shared" si="4"/>
        <v>7499060.2698084302</v>
      </c>
      <c r="L16" s="23">
        <f t="shared" si="5"/>
        <v>75.15944384033979</v>
      </c>
    </row>
    <row r="17" spans="1:12" ht="14.5" x14ac:dyDescent="0.35">
      <c r="A17" s="19">
        <v>8</v>
      </c>
      <c r="B17" s="63">
        <v>0</v>
      </c>
      <c r="C17" s="11">
        <v>1145</v>
      </c>
      <c r="D17" s="11">
        <v>1055</v>
      </c>
      <c r="E17" s="64">
        <v>0.5</v>
      </c>
      <c r="F17" s="21">
        <f t="shared" si="2"/>
        <v>0</v>
      </c>
      <c r="G17" s="21">
        <f t="shared" si="0"/>
        <v>0</v>
      </c>
      <c r="H17" s="16">
        <f t="shared" si="6"/>
        <v>99775.356051577299</v>
      </c>
      <c r="I17" s="16">
        <f t="shared" si="3"/>
        <v>0</v>
      </c>
      <c r="J17" s="16">
        <f t="shared" si="1"/>
        <v>99775.356051577299</v>
      </c>
      <c r="K17" s="16">
        <f t="shared" si="4"/>
        <v>7399284.913756853</v>
      </c>
      <c r="L17" s="23">
        <f t="shared" si="5"/>
        <v>74.15944384033979</v>
      </c>
    </row>
    <row r="18" spans="1:12" ht="14.5" x14ac:dyDescent="0.35">
      <c r="A18" s="19">
        <v>9</v>
      </c>
      <c r="B18" s="63">
        <v>0</v>
      </c>
      <c r="C18" s="11">
        <v>1165</v>
      </c>
      <c r="D18" s="11">
        <v>1148</v>
      </c>
      <c r="E18" s="64">
        <v>0.5</v>
      </c>
      <c r="F18" s="21">
        <f t="shared" si="2"/>
        <v>0</v>
      </c>
      <c r="G18" s="21">
        <f t="shared" si="0"/>
        <v>0</v>
      </c>
      <c r="H18" s="16">
        <f t="shared" si="6"/>
        <v>99775.356051577299</v>
      </c>
      <c r="I18" s="16">
        <f t="shared" si="3"/>
        <v>0</v>
      </c>
      <c r="J18" s="16">
        <f t="shared" si="1"/>
        <v>99775.356051577299</v>
      </c>
      <c r="K18" s="16">
        <f t="shared" si="4"/>
        <v>7299509.5577052757</v>
      </c>
      <c r="L18" s="23">
        <f t="shared" si="5"/>
        <v>73.15944384033979</v>
      </c>
    </row>
    <row r="19" spans="1:12" ht="14.5" x14ac:dyDescent="0.35">
      <c r="A19" s="19">
        <v>10</v>
      </c>
      <c r="B19" s="63">
        <v>0</v>
      </c>
      <c r="C19" s="11">
        <v>1207</v>
      </c>
      <c r="D19" s="11">
        <v>1154</v>
      </c>
      <c r="E19" s="64">
        <v>0.5</v>
      </c>
      <c r="F19" s="21">
        <f t="shared" si="2"/>
        <v>0</v>
      </c>
      <c r="G19" s="21">
        <f t="shared" si="0"/>
        <v>0</v>
      </c>
      <c r="H19" s="16">
        <f t="shared" si="6"/>
        <v>99775.356051577299</v>
      </c>
      <c r="I19" s="16">
        <f t="shared" si="3"/>
        <v>0</v>
      </c>
      <c r="J19" s="16">
        <f t="shared" si="1"/>
        <v>99775.356051577299</v>
      </c>
      <c r="K19" s="16">
        <f t="shared" si="4"/>
        <v>7199734.2016536985</v>
      </c>
      <c r="L19" s="23">
        <f t="shared" si="5"/>
        <v>72.15944384033979</v>
      </c>
    </row>
    <row r="20" spans="1:12" ht="14.5" x14ac:dyDescent="0.35">
      <c r="A20" s="19">
        <v>11</v>
      </c>
      <c r="B20" s="63">
        <v>1</v>
      </c>
      <c r="C20" s="11">
        <v>1144</v>
      </c>
      <c r="D20" s="11">
        <v>1216</v>
      </c>
      <c r="E20" s="64">
        <v>0.5</v>
      </c>
      <c r="F20" s="21">
        <f t="shared" si="2"/>
        <v>8.4745762711864404E-4</v>
      </c>
      <c r="G20" s="21">
        <f t="shared" si="0"/>
        <v>8.4709868699703512E-4</v>
      </c>
      <c r="H20" s="16">
        <f t="shared" si="6"/>
        <v>99775.356051577299</v>
      </c>
      <c r="I20" s="16">
        <f t="shared" si="3"/>
        <v>84.519573105952816</v>
      </c>
      <c r="J20" s="16">
        <f t="shared" si="1"/>
        <v>99733.096265024331</v>
      </c>
      <c r="K20" s="16">
        <f t="shared" si="4"/>
        <v>7099958.8456021212</v>
      </c>
      <c r="L20" s="23">
        <f t="shared" si="5"/>
        <v>71.15944384033979</v>
      </c>
    </row>
    <row r="21" spans="1:12" ht="14.5" x14ac:dyDescent="0.35">
      <c r="A21" s="19">
        <v>12</v>
      </c>
      <c r="B21" s="63">
        <v>0</v>
      </c>
      <c r="C21" s="11">
        <v>1168</v>
      </c>
      <c r="D21" s="11">
        <v>1134</v>
      </c>
      <c r="E21" s="64">
        <v>0.5</v>
      </c>
      <c r="F21" s="21">
        <f t="shared" si="2"/>
        <v>0</v>
      </c>
      <c r="G21" s="21">
        <f t="shared" si="0"/>
        <v>0</v>
      </c>
      <c r="H21" s="16">
        <f t="shared" si="6"/>
        <v>99690.836478471349</v>
      </c>
      <c r="I21" s="16">
        <f t="shared" si="3"/>
        <v>0</v>
      </c>
      <c r="J21" s="16">
        <f t="shared" si="1"/>
        <v>99690.836478471349</v>
      </c>
      <c r="K21" s="16">
        <f t="shared" si="4"/>
        <v>7000225.7493370967</v>
      </c>
      <c r="L21" s="23">
        <f t="shared" si="5"/>
        <v>70.219350108962374</v>
      </c>
    </row>
    <row r="22" spans="1:12" ht="14.5" x14ac:dyDescent="0.35">
      <c r="A22" s="19">
        <v>13</v>
      </c>
      <c r="B22" s="63">
        <v>1</v>
      </c>
      <c r="C22" s="11">
        <v>1114</v>
      </c>
      <c r="D22" s="11">
        <v>1148</v>
      </c>
      <c r="E22" s="64">
        <v>0.5</v>
      </c>
      <c r="F22" s="21">
        <f t="shared" si="2"/>
        <v>8.8417329796640137E-4</v>
      </c>
      <c r="G22" s="21">
        <f t="shared" si="0"/>
        <v>8.8378258948298722E-4</v>
      </c>
      <c r="H22" s="16">
        <f t="shared" si="6"/>
        <v>99690.836478471349</v>
      </c>
      <c r="I22" s="16">
        <f t="shared" si="3"/>
        <v>88.105025610668449</v>
      </c>
      <c r="J22" s="16">
        <f t="shared" si="1"/>
        <v>99646.783965666022</v>
      </c>
      <c r="K22" s="16">
        <f t="shared" si="4"/>
        <v>6900534.9128586249</v>
      </c>
      <c r="L22" s="23">
        <f t="shared" si="5"/>
        <v>69.21935010896236</v>
      </c>
    </row>
    <row r="23" spans="1:12" ht="14.5" x14ac:dyDescent="0.35">
      <c r="A23" s="19">
        <v>14</v>
      </c>
      <c r="B23" s="63">
        <v>0</v>
      </c>
      <c r="C23" s="11">
        <v>1133</v>
      </c>
      <c r="D23" s="11">
        <v>1113</v>
      </c>
      <c r="E23" s="64">
        <v>0.5</v>
      </c>
      <c r="F23" s="21">
        <f t="shared" si="2"/>
        <v>0</v>
      </c>
      <c r="G23" s="21">
        <f t="shared" si="0"/>
        <v>0</v>
      </c>
      <c r="H23" s="16">
        <f t="shared" si="6"/>
        <v>99602.73145286068</v>
      </c>
      <c r="I23" s="16">
        <f t="shared" si="3"/>
        <v>0</v>
      </c>
      <c r="J23" s="16">
        <f t="shared" si="1"/>
        <v>99602.73145286068</v>
      </c>
      <c r="K23" s="16">
        <f t="shared" si="4"/>
        <v>6800888.1288929591</v>
      </c>
      <c r="L23" s="23">
        <f t="shared" si="5"/>
        <v>68.280136796365255</v>
      </c>
    </row>
    <row r="24" spans="1:12" ht="14.5" x14ac:dyDescent="0.35">
      <c r="A24" s="19">
        <v>15</v>
      </c>
      <c r="B24" s="63">
        <v>0</v>
      </c>
      <c r="C24" s="11">
        <v>1130</v>
      </c>
      <c r="D24" s="11">
        <v>1142</v>
      </c>
      <c r="E24" s="64">
        <v>0.5</v>
      </c>
      <c r="F24" s="21">
        <f t="shared" si="2"/>
        <v>0</v>
      </c>
      <c r="G24" s="21">
        <f t="shared" si="0"/>
        <v>0</v>
      </c>
      <c r="H24" s="16">
        <f t="shared" si="6"/>
        <v>99602.73145286068</v>
      </c>
      <c r="I24" s="16">
        <f t="shared" si="3"/>
        <v>0</v>
      </c>
      <c r="J24" s="16">
        <f t="shared" si="1"/>
        <v>99602.73145286068</v>
      </c>
      <c r="K24" s="16">
        <f t="shared" si="4"/>
        <v>6701285.3974400982</v>
      </c>
      <c r="L24" s="23">
        <f t="shared" si="5"/>
        <v>67.280136796365255</v>
      </c>
    </row>
    <row r="25" spans="1:12" ht="14.5" x14ac:dyDescent="0.35">
      <c r="A25" s="19">
        <v>16</v>
      </c>
      <c r="B25" s="63">
        <v>0</v>
      </c>
      <c r="C25" s="11">
        <v>1143</v>
      </c>
      <c r="D25" s="11">
        <v>1127</v>
      </c>
      <c r="E25" s="64">
        <v>0.5</v>
      </c>
      <c r="F25" s="21">
        <f t="shared" si="2"/>
        <v>0</v>
      </c>
      <c r="G25" s="21">
        <f t="shared" si="0"/>
        <v>0</v>
      </c>
      <c r="H25" s="16">
        <f t="shared" si="6"/>
        <v>99602.73145286068</v>
      </c>
      <c r="I25" s="16">
        <f t="shared" si="3"/>
        <v>0</v>
      </c>
      <c r="J25" s="16">
        <f t="shared" si="1"/>
        <v>99602.73145286068</v>
      </c>
      <c r="K25" s="16">
        <f t="shared" si="4"/>
        <v>6601682.6659872374</v>
      </c>
      <c r="L25" s="23">
        <f t="shared" si="5"/>
        <v>66.280136796365241</v>
      </c>
    </row>
    <row r="26" spans="1:12" ht="14.5" x14ac:dyDescent="0.35">
      <c r="A26" s="19">
        <v>17</v>
      </c>
      <c r="B26" s="63">
        <v>0</v>
      </c>
      <c r="C26" s="11">
        <v>1174</v>
      </c>
      <c r="D26" s="11">
        <v>1166</v>
      </c>
      <c r="E26" s="64">
        <v>0.5</v>
      </c>
      <c r="F26" s="21">
        <f t="shared" si="2"/>
        <v>0</v>
      </c>
      <c r="G26" s="21">
        <f t="shared" si="0"/>
        <v>0</v>
      </c>
      <c r="H26" s="16">
        <f t="shared" si="6"/>
        <v>99602.73145286068</v>
      </c>
      <c r="I26" s="16">
        <f t="shared" si="3"/>
        <v>0</v>
      </c>
      <c r="J26" s="16">
        <f t="shared" si="1"/>
        <v>99602.73145286068</v>
      </c>
      <c r="K26" s="16">
        <f t="shared" si="4"/>
        <v>6502079.9345343765</v>
      </c>
      <c r="L26" s="23">
        <f t="shared" si="5"/>
        <v>65.280136796365241</v>
      </c>
    </row>
    <row r="27" spans="1:12" x14ac:dyDescent="0.25">
      <c r="A27" s="19">
        <v>18</v>
      </c>
      <c r="B27" s="11">
        <v>2</v>
      </c>
      <c r="C27" s="11">
        <v>1121</v>
      </c>
      <c r="D27" s="11">
        <v>1189</v>
      </c>
      <c r="E27" s="64">
        <v>0.5</v>
      </c>
      <c r="F27" s="21">
        <f t="shared" si="2"/>
        <v>1.7316017316017316E-3</v>
      </c>
      <c r="G27" s="21">
        <f t="shared" si="0"/>
        <v>1.7301038062283735E-3</v>
      </c>
      <c r="H27" s="16">
        <f t="shared" si="6"/>
        <v>99602.73145286068</v>
      </c>
      <c r="I27" s="16">
        <f t="shared" si="3"/>
        <v>172.3230647973368</v>
      </c>
      <c r="J27" s="16">
        <f t="shared" si="1"/>
        <v>99516.569920462003</v>
      </c>
      <c r="K27" s="16">
        <f t="shared" si="4"/>
        <v>6402477.2030815156</v>
      </c>
      <c r="L27" s="23">
        <f t="shared" si="5"/>
        <v>64.280136796365241</v>
      </c>
    </row>
    <row r="28" spans="1:12" x14ac:dyDescent="0.25">
      <c r="A28" s="19">
        <v>19</v>
      </c>
      <c r="B28" s="11">
        <v>0</v>
      </c>
      <c r="C28" s="11">
        <v>1041</v>
      </c>
      <c r="D28" s="11">
        <v>1151</v>
      </c>
      <c r="E28" s="64">
        <v>0.5</v>
      </c>
      <c r="F28" s="21">
        <f t="shared" si="2"/>
        <v>0</v>
      </c>
      <c r="G28" s="21">
        <f t="shared" si="0"/>
        <v>0</v>
      </c>
      <c r="H28" s="16">
        <f t="shared" si="6"/>
        <v>99430.408388063341</v>
      </c>
      <c r="I28" s="16">
        <f t="shared" si="3"/>
        <v>0</v>
      </c>
      <c r="J28" s="16">
        <f t="shared" si="1"/>
        <v>99430.408388063341</v>
      </c>
      <c r="K28" s="16">
        <f t="shared" si="4"/>
        <v>6302960.633161054</v>
      </c>
      <c r="L28" s="23">
        <f t="shared" si="5"/>
        <v>63.390674295145779</v>
      </c>
    </row>
    <row r="29" spans="1:12" x14ac:dyDescent="0.25">
      <c r="A29" s="19">
        <v>20</v>
      </c>
      <c r="B29" s="11">
        <v>0</v>
      </c>
      <c r="C29" s="11">
        <v>1040</v>
      </c>
      <c r="D29" s="11">
        <v>1063</v>
      </c>
      <c r="E29" s="64">
        <v>0.5</v>
      </c>
      <c r="F29" s="21">
        <f t="shared" si="2"/>
        <v>0</v>
      </c>
      <c r="G29" s="21">
        <f t="shared" si="0"/>
        <v>0</v>
      </c>
      <c r="H29" s="16">
        <f t="shared" si="6"/>
        <v>99430.408388063341</v>
      </c>
      <c r="I29" s="16">
        <f t="shared" si="3"/>
        <v>0</v>
      </c>
      <c r="J29" s="16">
        <f t="shared" si="1"/>
        <v>99430.408388063341</v>
      </c>
      <c r="K29" s="16">
        <f t="shared" si="4"/>
        <v>6203530.2247729907</v>
      </c>
      <c r="L29" s="23">
        <f t="shared" si="5"/>
        <v>62.390674295145779</v>
      </c>
    </row>
    <row r="30" spans="1:12" x14ac:dyDescent="0.25">
      <c r="A30" s="19">
        <v>21</v>
      </c>
      <c r="B30" s="11">
        <v>0</v>
      </c>
      <c r="C30" s="11">
        <v>1004</v>
      </c>
      <c r="D30" s="11">
        <v>1071</v>
      </c>
      <c r="E30" s="64">
        <v>0.5</v>
      </c>
      <c r="F30" s="21">
        <f t="shared" si="2"/>
        <v>0</v>
      </c>
      <c r="G30" s="21">
        <f t="shared" si="0"/>
        <v>0</v>
      </c>
      <c r="H30" s="16">
        <f t="shared" si="6"/>
        <v>99430.408388063341</v>
      </c>
      <c r="I30" s="16">
        <f t="shared" si="3"/>
        <v>0</v>
      </c>
      <c r="J30" s="16">
        <f t="shared" si="1"/>
        <v>99430.408388063341</v>
      </c>
      <c r="K30" s="16">
        <f t="shared" si="4"/>
        <v>6104099.8163849274</v>
      </c>
      <c r="L30" s="23">
        <f t="shared" si="5"/>
        <v>61.390674295145779</v>
      </c>
    </row>
    <row r="31" spans="1:12" x14ac:dyDescent="0.25">
      <c r="A31" s="19">
        <v>22</v>
      </c>
      <c r="B31" s="11">
        <v>1</v>
      </c>
      <c r="C31" s="11">
        <v>976</v>
      </c>
      <c r="D31" s="11">
        <v>1020</v>
      </c>
      <c r="E31" s="64">
        <v>0.5</v>
      </c>
      <c r="F31" s="21">
        <f t="shared" si="2"/>
        <v>1.002004008016032E-3</v>
      </c>
      <c r="G31" s="21">
        <f t="shared" si="0"/>
        <v>1.00150225338007E-3</v>
      </c>
      <c r="H31" s="16">
        <f t="shared" si="6"/>
        <v>99430.408388063341</v>
      </c>
      <c r="I31" s="16">
        <f t="shared" si="3"/>
        <v>99.579778055146051</v>
      </c>
      <c r="J31" s="16">
        <f t="shared" si="1"/>
        <v>99380.618499035758</v>
      </c>
      <c r="K31" s="16">
        <f t="shared" si="4"/>
        <v>6004669.4079968641</v>
      </c>
      <c r="L31" s="23">
        <f t="shared" si="5"/>
        <v>60.390674295145779</v>
      </c>
    </row>
    <row r="32" spans="1:12" x14ac:dyDescent="0.25">
      <c r="A32" s="19">
        <v>23</v>
      </c>
      <c r="B32" s="11">
        <v>0</v>
      </c>
      <c r="C32" s="11">
        <v>994</v>
      </c>
      <c r="D32" s="11">
        <v>1008</v>
      </c>
      <c r="E32" s="64">
        <v>0.5</v>
      </c>
      <c r="F32" s="21">
        <f t="shared" si="2"/>
        <v>0</v>
      </c>
      <c r="G32" s="21">
        <f t="shared" si="0"/>
        <v>0</v>
      </c>
      <c r="H32" s="16">
        <f t="shared" si="6"/>
        <v>99330.82861000819</v>
      </c>
      <c r="I32" s="16">
        <f t="shared" si="3"/>
        <v>0</v>
      </c>
      <c r="J32" s="16">
        <f t="shared" si="1"/>
        <v>99330.82861000819</v>
      </c>
      <c r="K32" s="16">
        <f t="shared" si="4"/>
        <v>5905288.7894978281</v>
      </c>
      <c r="L32" s="23">
        <f t="shared" si="5"/>
        <v>59.450715071381516</v>
      </c>
    </row>
    <row r="33" spans="1:12" x14ac:dyDescent="0.25">
      <c r="A33" s="19">
        <v>24</v>
      </c>
      <c r="B33" s="11">
        <v>1</v>
      </c>
      <c r="C33" s="11">
        <v>1010</v>
      </c>
      <c r="D33" s="11">
        <v>1009</v>
      </c>
      <c r="E33" s="64">
        <v>0.5</v>
      </c>
      <c r="F33" s="21">
        <f t="shared" si="2"/>
        <v>9.9058940069341253E-4</v>
      </c>
      <c r="G33" s="21">
        <f t="shared" si="0"/>
        <v>9.9009900990099011E-4</v>
      </c>
      <c r="H33" s="16">
        <f t="shared" si="6"/>
        <v>99330.82861000819</v>
      </c>
      <c r="I33" s="16">
        <f t="shared" si="3"/>
        <v>98.347355059414056</v>
      </c>
      <c r="J33" s="16">
        <f t="shared" si="1"/>
        <v>99281.654932478472</v>
      </c>
      <c r="K33" s="16">
        <f t="shared" si="4"/>
        <v>5805957.9608878195</v>
      </c>
      <c r="L33" s="23">
        <f t="shared" si="5"/>
        <v>58.450715071381509</v>
      </c>
    </row>
    <row r="34" spans="1:12" x14ac:dyDescent="0.25">
      <c r="A34" s="19">
        <v>25</v>
      </c>
      <c r="B34" s="11">
        <v>0</v>
      </c>
      <c r="C34" s="11">
        <v>1021</v>
      </c>
      <c r="D34" s="11">
        <v>1024</v>
      </c>
      <c r="E34" s="64">
        <v>0.5</v>
      </c>
      <c r="F34" s="21">
        <f t="shared" si="2"/>
        <v>0</v>
      </c>
      <c r="G34" s="21">
        <f t="shared" si="0"/>
        <v>0</v>
      </c>
      <c r="H34" s="16">
        <f t="shared" si="6"/>
        <v>99232.481254948769</v>
      </c>
      <c r="I34" s="16">
        <f t="shared" si="3"/>
        <v>0</v>
      </c>
      <c r="J34" s="16">
        <f t="shared" si="1"/>
        <v>99232.481254948769</v>
      </c>
      <c r="K34" s="16">
        <f t="shared" si="4"/>
        <v>5706676.3059553411</v>
      </c>
      <c r="L34" s="23">
        <f t="shared" si="5"/>
        <v>57.508148882155929</v>
      </c>
    </row>
    <row r="35" spans="1:12" x14ac:dyDescent="0.25">
      <c r="A35" s="19">
        <v>26</v>
      </c>
      <c r="B35" s="11">
        <v>1</v>
      </c>
      <c r="C35" s="11">
        <v>1089</v>
      </c>
      <c r="D35" s="11">
        <v>1052</v>
      </c>
      <c r="E35" s="64">
        <v>0.5</v>
      </c>
      <c r="F35" s="21">
        <f t="shared" si="2"/>
        <v>9.3414292386735165E-4</v>
      </c>
      <c r="G35" s="21">
        <f t="shared" si="0"/>
        <v>9.3370681605975717E-4</v>
      </c>
      <c r="H35" s="16">
        <f t="shared" si="6"/>
        <v>99232.481254948769</v>
      </c>
      <c r="I35" s="16">
        <f t="shared" si="3"/>
        <v>92.654044122267749</v>
      </c>
      <c r="J35" s="16">
        <f t="shared" si="1"/>
        <v>99186.154232887638</v>
      </c>
      <c r="K35" s="16">
        <f t="shared" si="4"/>
        <v>5607443.8247003928</v>
      </c>
      <c r="L35" s="23">
        <f t="shared" si="5"/>
        <v>56.508148882155929</v>
      </c>
    </row>
    <row r="36" spans="1:12" x14ac:dyDescent="0.25">
      <c r="A36" s="19">
        <v>27</v>
      </c>
      <c r="B36" s="11">
        <v>0</v>
      </c>
      <c r="C36" s="11">
        <v>1063</v>
      </c>
      <c r="D36" s="11">
        <v>1097</v>
      </c>
      <c r="E36" s="64">
        <v>0.5</v>
      </c>
      <c r="F36" s="21">
        <f t="shared" si="2"/>
        <v>0</v>
      </c>
      <c r="G36" s="21">
        <f t="shared" si="0"/>
        <v>0</v>
      </c>
      <c r="H36" s="16">
        <f t="shared" si="6"/>
        <v>99139.827210826508</v>
      </c>
      <c r="I36" s="16">
        <f t="shared" si="3"/>
        <v>0</v>
      </c>
      <c r="J36" s="16">
        <f t="shared" si="1"/>
        <v>99139.827210826508</v>
      </c>
      <c r="K36" s="16">
        <f t="shared" si="4"/>
        <v>5508257.6704675052</v>
      </c>
      <c r="L36" s="23">
        <f t="shared" si="5"/>
        <v>55.560492946531774</v>
      </c>
    </row>
    <row r="37" spans="1:12" x14ac:dyDescent="0.25">
      <c r="A37" s="19">
        <v>28</v>
      </c>
      <c r="B37" s="11">
        <v>0</v>
      </c>
      <c r="C37" s="11">
        <v>1178</v>
      </c>
      <c r="D37" s="11">
        <v>1053</v>
      </c>
      <c r="E37" s="64">
        <v>0.5</v>
      </c>
      <c r="F37" s="21">
        <f t="shared" si="2"/>
        <v>0</v>
      </c>
      <c r="G37" s="21">
        <f t="shared" si="0"/>
        <v>0</v>
      </c>
      <c r="H37" s="16">
        <f t="shared" si="6"/>
        <v>99139.827210826508</v>
      </c>
      <c r="I37" s="16">
        <f t="shared" si="3"/>
        <v>0</v>
      </c>
      <c r="J37" s="16">
        <f t="shared" si="1"/>
        <v>99139.827210826508</v>
      </c>
      <c r="K37" s="16">
        <f t="shared" si="4"/>
        <v>5409117.8432566784</v>
      </c>
      <c r="L37" s="23">
        <f t="shared" si="5"/>
        <v>54.560492946531774</v>
      </c>
    </row>
    <row r="38" spans="1:12" x14ac:dyDescent="0.25">
      <c r="A38" s="19">
        <v>29</v>
      </c>
      <c r="B38" s="11">
        <v>1</v>
      </c>
      <c r="C38" s="11">
        <v>1201</v>
      </c>
      <c r="D38" s="11">
        <v>1189</v>
      </c>
      <c r="E38" s="64">
        <v>0.5</v>
      </c>
      <c r="F38" s="21">
        <f t="shared" si="2"/>
        <v>8.3682008368200832E-4</v>
      </c>
      <c r="G38" s="21">
        <f t="shared" si="0"/>
        <v>8.3647009619406104E-4</v>
      </c>
      <c r="H38" s="16">
        <f t="shared" si="6"/>
        <v>99139.827210826508</v>
      </c>
      <c r="I38" s="16">
        <f t="shared" si="3"/>
        <v>82.927500803702642</v>
      </c>
      <c r="J38" s="16">
        <f t="shared" si="1"/>
        <v>99098.363460424647</v>
      </c>
      <c r="K38" s="16">
        <f t="shared" si="4"/>
        <v>5309978.0160458516</v>
      </c>
      <c r="L38" s="23">
        <f t="shared" si="5"/>
        <v>53.560492946531767</v>
      </c>
    </row>
    <row r="39" spans="1:12" x14ac:dyDescent="0.25">
      <c r="A39" s="19">
        <v>30</v>
      </c>
      <c r="B39" s="11">
        <v>0</v>
      </c>
      <c r="C39" s="11">
        <v>1226</v>
      </c>
      <c r="D39" s="11">
        <v>1194</v>
      </c>
      <c r="E39" s="64">
        <v>0.5</v>
      </c>
      <c r="F39" s="21">
        <f t="shared" si="2"/>
        <v>0</v>
      </c>
      <c r="G39" s="21">
        <f t="shared" si="0"/>
        <v>0</v>
      </c>
      <c r="H39" s="16">
        <f t="shared" si="6"/>
        <v>99056.899710022801</v>
      </c>
      <c r="I39" s="16">
        <f t="shared" si="3"/>
        <v>0</v>
      </c>
      <c r="J39" s="16">
        <f t="shared" si="1"/>
        <v>99056.899710022801</v>
      </c>
      <c r="K39" s="16">
        <f t="shared" si="4"/>
        <v>5210879.6525854273</v>
      </c>
      <c r="L39" s="23">
        <f t="shared" si="5"/>
        <v>52.604913618734813</v>
      </c>
    </row>
    <row r="40" spans="1:12" x14ac:dyDescent="0.25">
      <c r="A40" s="19">
        <v>31</v>
      </c>
      <c r="B40" s="11">
        <v>1</v>
      </c>
      <c r="C40" s="11">
        <v>1329</v>
      </c>
      <c r="D40" s="11">
        <v>1228</v>
      </c>
      <c r="E40" s="64">
        <v>0.5</v>
      </c>
      <c r="F40" s="21">
        <f t="shared" si="2"/>
        <v>7.8216660148611649E-4</v>
      </c>
      <c r="G40" s="21">
        <f t="shared" si="0"/>
        <v>7.8186082877247849E-4</v>
      </c>
      <c r="H40" s="16">
        <f t="shared" si="6"/>
        <v>99056.899710022801</v>
      </c>
      <c r="I40" s="16">
        <f t="shared" si="3"/>
        <v>77.448709702910705</v>
      </c>
      <c r="J40" s="16">
        <f t="shared" si="1"/>
        <v>99018.175355171348</v>
      </c>
      <c r="K40" s="16">
        <f t="shared" si="4"/>
        <v>5111822.7528754044</v>
      </c>
      <c r="L40" s="23">
        <f t="shared" si="5"/>
        <v>51.604913618734813</v>
      </c>
    </row>
    <row r="41" spans="1:12" x14ac:dyDescent="0.25">
      <c r="A41" s="19">
        <v>32</v>
      </c>
      <c r="B41" s="11">
        <v>0</v>
      </c>
      <c r="C41" s="11">
        <v>1344</v>
      </c>
      <c r="D41" s="11">
        <v>1323</v>
      </c>
      <c r="E41" s="64">
        <v>0.5</v>
      </c>
      <c r="F41" s="21">
        <f t="shared" si="2"/>
        <v>0</v>
      </c>
      <c r="G41" s="21">
        <f t="shared" si="0"/>
        <v>0</v>
      </c>
      <c r="H41" s="16">
        <f t="shared" si="6"/>
        <v>98979.451000319896</v>
      </c>
      <c r="I41" s="16">
        <f t="shared" si="3"/>
        <v>0</v>
      </c>
      <c r="J41" s="16">
        <f t="shared" si="1"/>
        <v>98979.451000319896</v>
      </c>
      <c r="K41" s="16">
        <f t="shared" si="4"/>
        <v>5012804.5775202326</v>
      </c>
      <c r="L41" s="23">
        <f t="shared" si="5"/>
        <v>50.644901814054634</v>
      </c>
    </row>
    <row r="42" spans="1:12" x14ac:dyDescent="0.25">
      <c r="A42" s="19">
        <v>33</v>
      </c>
      <c r="B42" s="11">
        <v>0</v>
      </c>
      <c r="C42" s="11">
        <v>1361</v>
      </c>
      <c r="D42" s="11">
        <v>1333</v>
      </c>
      <c r="E42" s="64">
        <v>0.5</v>
      </c>
      <c r="F42" s="21">
        <f t="shared" si="2"/>
        <v>0</v>
      </c>
      <c r="G42" s="21">
        <f t="shared" si="0"/>
        <v>0</v>
      </c>
      <c r="H42" s="16">
        <f t="shared" si="6"/>
        <v>98979.451000319896</v>
      </c>
      <c r="I42" s="16">
        <f t="shared" si="3"/>
        <v>0</v>
      </c>
      <c r="J42" s="16">
        <f t="shared" si="1"/>
        <v>98979.451000319896</v>
      </c>
      <c r="K42" s="16">
        <f t="shared" si="4"/>
        <v>4913825.1265199129</v>
      </c>
      <c r="L42" s="23">
        <f t="shared" si="5"/>
        <v>49.644901814054634</v>
      </c>
    </row>
    <row r="43" spans="1:12" x14ac:dyDescent="0.25">
      <c r="A43" s="19">
        <v>34</v>
      </c>
      <c r="B43" s="11">
        <v>0</v>
      </c>
      <c r="C43" s="11">
        <v>1466</v>
      </c>
      <c r="D43" s="11">
        <v>1382</v>
      </c>
      <c r="E43" s="64">
        <v>0.5</v>
      </c>
      <c r="F43" s="21">
        <f t="shared" si="2"/>
        <v>0</v>
      </c>
      <c r="G43" s="21">
        <f t="shared" si="0"/>
        <v>0</v>
      </c>
      <c r="H43" s="16">
        <f t="shared" si="6"/>
        <v>98979.451000319896</v>
      </c>
      <c r="I43" s="16">
        <f t="shared" si="3"/>
        <v>0</v>
      </c>
      <c r="J43" s="16">
        <f t="shared" si="1"/>
        <v>98979.451000319896</v>
      </c>
      <c r="K43" s="16">
        <f t="shared" si="4"/>
        <v>4814845.6755195931</v>
      </c>
      <c r="L43" s="23">
        <f t="shared" si="5"/>
        <v>48.644901814054634</v>
      </c>
    </row>
    <row r="44" spans="1:12" x14ac:dyDescent="0.25">
      <c r="A44" s="19">
        <v>35</v>
      </c>
      <c r="B44" s="11">
        <v>0</v>
      </c>
      <c r="C44" s="11">
        <v>1484</v>
      </c>
      <c r="D44" s="11">
        <v>1475</v>
      </c>
      <c r="E44" s="64">
        <v>0.5</v>
      </c>
      <c r="F44" s="21">
        <f t="shared" si="2"/>
        <v>0</v>
      </c>
      <c r="G44" s="21">
        <f t="shared" si="0"/>
        <v>0</v>
      </c>
      <c r="H44" s="16">
        <f t="shared" si="6"/>
        <v>98979.451000319896</v>
      </c>
      <c r="I44" s="16">
        <f t="shared" si="3"/>
        <v>0</v>
      </c>
      <c r="J44" s="16">
        <f t="shared" si="1"/>
        <v>98979.451000319896</v>
      </c>
      <c r="K44" s="16">
        <f t="shared" si="4"/>
        <v>4715866.2245192733</v>
      </c>
      <c r="L44" s="23">
        <f t="shared" si="5"/>
        <v>47.644901814054634</v>
      </c>
    </row>
    <row r="45" spans="1:12" x14ac:dyDescent="0.25">
      <c r="A45" s="19">
        <v>36</v>
      </c>
      <c r="B45" s="11">
        <v>1</v>
      </c>
      <c r="C45" s="11">
        <v>1563</v>
      </c>
      <c r="D45" s="11">
        <v>1470</v>
      </c>
      <c r="E45" s="64">
        <v>0.5</v>
      </c>
      <c r="F45" s="21">
        <f t="shared" si="2"/>
        <v>6.594131223211342E-4</v>
      </c>
      <c r="G45" s="21">
        <f t="shared" si="0"/>
        <v>6.5919578114700071E-4</v>
      </c>
      <c r="H45" s="16">
        <f t="shared" si="6"/>
        <v>98979.451000319896</v>
      </c>
      <c r="I45" s="16">
        <f t="shared" si="3"/>
        <v>65.246836519657151</v>
      </c>
      <c r="J45" s="16">
        <f t="shared" si="1"/>
        <v>98946.827582060068</v>
      </c>
      <c r="K45" s="16">
        <f t="shared" si="4"/>
        <v>4616886.7735189535</v>
      </c>
      <c r="L45" s="23">
        <f t="shared" si="5"/>
        <v>46.644901814054634</v>
      </c>
    </row>
    <row r="46" spans="1:12" x14ac:dyDescent="0.25">
      <c r="A46" s="19">
        <v>37</v>
      </c>
      <c r="B46" s="11">
        <v>1</v>
      </c>
      <c r="C46" s="11">
        <v>1613</v>
      </c>
      <c r="D46" s="11">
        <v>1577</v>
      </c>
      <c r="E46" s="64">
        <v>0.5</v>
      </c>
      <c r="F46" s="21">
        <f t="shared" si="2"/>
        <v>6.2695924764890286E-4</v>
      </c>
      <c r="G46" s="21">
        <f t="shared" si="0"/>
        <v>6.2676277029144478E-4</v>
      </c>
      <c r="H46" s="16">
        <f t="shared" si="6"/>
        <v>98914.204163800241</v>
      </c>
      <c r="I46" s="16">
        <f t="shared" si="3"/>
        <v>61.995740622877001</v>
      </c>
      <c r="J46" s="16">
        <f t="shared" si="1"/>
        <v>98883.206293488794</v>
      </c>
      <c r="K46" s="16">
        <f t="shared" si="4"/>
        <v>4517939.9459368931</v>
      </c>
      <c r="L46" s="23">
        <f t="shared" si="5"/>
        <v>45.675340403641741</v>
      </c>
    </row>
    <row r="47" spans="1:12" x14ac:dyDescent="0.25">
      <c r="A47" s="19">
        <v>38</v>
      </c>
      <c r="B47" s="11">
        <v>1</v>
      </c>
      <c r="C47" s="11">
        <v>1592</v>
      </c>
      <c r="D47" s="11">
        <v>1610</v>
      </c>
      <c r="E47" s="64">
        <v>0.5</v>
      </c>
      <c r="F47" s="21">
        <f t="shared" si="2"/>
        <v>6.2460961898813238E-4</v>
      </c>
      <c r="G47" s="21">
        <f t="shared" si="0"/>
        <v>6.244146113019045E-4</v>
      </c>
      <c r="H47" s="16">
        <f t="shared" si="6"/>
        <v>98852.208423177362</v>
      </c>
      <c r="I47" s="16">
        <f t="shared" si="3"/>
        <v>61.724763298893144</v>
      </c>
      <c r="J47" s="16">
        <f t="shared" si="1"/>
        <v>98821.346041527926</v>
      </c>
      <c r="K47" s="16">
        <f t="shared" si="4"/>
        <v>4419056.7396434043</v>
      </c>
      <c r="L47" s="23">
        <f t="shared" si="5"/>
        <v>44.70367238257159</v>
      </c>
    </row>
    <row r="48" spans="1:12" x14ac:dyDescent="0.25">
      <c r="A48" s="19">
        <v>39</v>
      </c>
      <c r="B48" s="11">
        <v>0</v>
      </c>
      <c r="C48" s="11">
        <v>1700</v>
      </c>
      <c r="D48" s="11">
        <v>1614</v>
      </c>
      <c r="E48" s="64">
        <v>0.5</v>
      </c>
      <c r="F48" s="21">
        <f t="shared" si="2"/>
        <v>0</v>
      </c>
      <c r="G48" s="21">
        <f t="shared" si="0"/>
        <v>0</v>
      </c>
      <c r="H48" s="16">
        <f t="shared" si="6"/>
        <v>98790.483659878475</v>
      </c>
      <c r="I48" s="16">
        <f t="shared" si="3"/>
        <v>0</v>
      </c>
      <c r="J48" s="16">
        <f t="shared" si="1"/>
        <v>98790.483659878475</v>
      </c>
      <c r="K48" s="16">
        <f t="shared" si="4"/>
        <v>4320235.3936018767</v>
      </c>
      <c r="L48" s="23">
        <f t="shared" si="5"/>
        <v>43.731291046978065</v>
      </c>
    </row>
    <row r="49" spans="1:12" x14ac:dyDescent="0.25">
      <c r="A49" s="19">
        <v>40</v>
      </c>
      <c r="B49" s="11">
        <v>1</v>
      </c>
      <c r="C49" s="11">
        <v>1767</v>
      </c>
      <c r="D49" s="11">
        <v>1692</v>
      </c>
      <c r="E49" s="64">
        <v>0.5</v>
      </c>
      <c r="F49" s="21">
        <f t="shared" si="2"/>
        <v>5.7820179242555657E-4</v>
      </c>
      <c r="G49" s="21">
        <f t="shared" si="0"/>
        <v>5.78034682080925E-4</v>
      </c>
      <c r="H49" s="16">
        <f t="shared" si="6"/>
        <v>98790.483659878475</v>
      </c>
      <c r="I49" s="16">
        <f t="shared" si="3"/>
        <v>57.104325814958671</v>
      </c>
      <c r="J49" s="16">
        <f t="shared" si="1"/>
        <v>98761.931496970996</v>
      </c>
      <c r="K49" s="16">
        <f t="shared" si="4"/>
        <v>4221444.9099419983</v>
      </c>
      <c r="L49" s="23">
        <f t="shared" si="5"/>
        <v>42.731291046978072</v>
      </c>
    </row>
    <row r="50" spans="1:12" x14ac:dyDescent="0.25">
      <c r="A50" s="19">
        <v>41</v>
      </c>
      <c r="B50" s="11">
        <v>0</v>
      </c>
      <c r="C50" s="11">
        <v>1712</v>
      </c>
      <c r="D50" s="11">
        <v>1774</v>
      </c>
      <c r="E50" s="64">
        <v>0.5</v>
      </c>
      <c r="F50" s="21">
        <f t="shared" si="2"/>
        <v>0</v>
      </c>
      <c r="G50" s="21">
        <f t="shared" si="0"/>
        <v>0</v>
      </c>
      <c r="H50" s="16">
        <f t="shared" si="6"/>
        <v>98733.379334063517</v>
      </c>
      <c r="I50" s="16">
        <f t="shared" si="3"/>
        <v>0</v>
      </c>
      <c r="J50" s="16">
        <f t="shared" si="1"/>
        <v>98733.379334063517</v>
      </c>
      <c r="K50" s="16">
        <f t="shared" si="4"/>
        <v>4122682.9784450275</v>
      </c>
      <c r="L50" s="23">
        <f t="shared" si="5"/>
        <v>41.755716316525195</v>
      </c>
    </row>
    <row r="51" spans="1:12" x14ac:dyDescent="0.25">
      <c r="A51" s="19">
        <v>42</v>
      </c>
      <c r="B51" s="11">
        <v>1</v>
      </c>
      <c r="C51" s="11">
        <v>1697</v>
      </c>
      <c r="D51" s="11">
        <v>1707</v>
      </c>
      <c r="E51" s="64">
        <v>0.5</v>
      </c>
      <c r="F51" s="21">
        <f t="shared" si="2"/>
        <v>5.8754406580493535E-4</v>
      </c>
      <c r="G51" s="21">
        <f t="shared" si="0"/>
        <v>5.8737151248164463E-4</v>
      </c>
      <c r="H51" s="16">
        <f t="shared" si="6"/>
        <v>98733.379334063517</v>
      </c>
      <c r="I51" s="16">
        <f t="shared" si="3"/>
        <v>57.993174351872845</v>
      </c>
      <c r="J51" s="16">
        <f t="shared" si="1"/>
        <v>98704.382746887582</v>
      </c>
      <c r="K51" s="16">
        <f t="shared" si="4"/>
        <v>4023949.5991109638</v>
      </c>
      <c r="L51" s="23">
        <f t="shared" si="5"/>
        <v>40.755716316525195</v>
      </c>
    </row>
    <row r="52" spans="1:12" x14ac:dyDescent="0.25">
      <c r="A52" s="19">
        <v>43</v>
      </c>
      <c r="B52" s="11">
        <v>1</v>
      </c>
      <c r="C52" s="11">
        <v>1667</v>
      </c>
      <c r="D52" s="11">
        <v>1679</v>
      </c>
      <c r="E52" s="64">
        <v>0.5</v>
      </c>
      <c r="F52" s="21">
        <f t="shared" si="2"/>
        <v>5.977286312014345E-4</v>
      </c>
      <c r="G52" s="21">
        <f t="shared" si="0"/>
        <v>5.9755004481625333E-4</v>
      </c>
      <c r="H52" s="16">
        <f t="shared" si="6"/>
        <v>98675.386159711648</v>
      </c>
      <c r="I52" s="16">
        <f t="shared" si="3"/>
        <v>58.963481421996796</v>
      </c>
      <c r="J52" s="16">
        <f t="shared" si="1"/>
        <v>98645.904419000653</v>
      </c>
      <c r="K52" s="16">
        <f t="shared" si="4"/>
        <v>3925245.2163640764</v>
      </c>
      <c r="L52" s="23">
        <f t="shared" si="5"/>
        <v>39.77937527410176</v>
      </c>
    </row>
    <row r="53" spans="1:12" x14ac:dyDescent="0.25">
      <c r="A53" s="19">
        <v>44</v>
      </c>
      <c r="B53" s="11">
        <v>1</v>
      </c>
      <c r="C53" s="11">
        <v>1569</v>
      </c>
      <c r="D53" s="11">
        <v>1648</v>
      </c>
      <c r="E53" s="64">
        <v>0.5</v>
      </c>
      <c r="F53" s="21">
        <f t="shared" si="2"/>
        <v>6.2169723344731112E-4</v>
      </c>
      <c r="G53" s="21">
        <f t="shared" si="0"/>
        <v>6.215040397762585E-4</v>
      </c>
      <c r="H53" s="16">
        <f t="shared" si="6"/>
        <v>98616.422678289659</v>
      </c>
      <c r="I53" s="16">
        <f t="shared" si="3"/>
        <v>61.290505082840056</v>
      </c>
      <c r="J53" s="16">
        <f t="shared" si="1"/>
        <v>98585.777425748238</v>
      </c>
      <c r="K53" s="16">
        <f t="shared" si="4"/>
        <v>3826599.3119450756</v>
      </c>
      <c r="L53" s="23">
        <f t="shared" si="5"/>
        <v>38.802860700274607</v>
      </c>
    </row>
    <row r="54" spans="1:12" x14ac:dyDescent="0.25">
      <c r="A54" s="19">
        <v>45</v>
      </c>
      <c r="B54" s="11">
        <v>1</v>
      </c>
      <c r="C54" s="11">
        <v>1526</v>
      </c>
      <c r="D54" s="11">
        <v>1566</v>
      </c>
      <c r="E54" s="64">
        <v>0.5</v>
      </c>
      <c r="F54" s="21">
        <f t="shared" si="2"/>
        <v>6.4683053040103498E-4</v>
      </c>
      <c r="G54" s="21">
        <f t="shared" si="0"/>
        <v>6.4662140316844492E-4</v>
      </c>
      <c r="H54" s="16">
        <f t="shared" si="6"/>
        <v>98555.132173206817</v>
      </c>
      <c r="I54" s="16">
        <f t="shared" si="3"/>
        <v>63.727857855290544</v>
      </c>
      <c r="J54" s="16">
        <f t="shared" si="1"/>
        <v>98523.26824427917</v>
      </c>
      <c r="K54" s="16">
        <f t="shared" si="4"/>
        <v>3728013.5345193273</v>
      </c>
      <c r="L54" s="23">
        <f t="shared" si="5"/>
        <v>37.82668088727727</v>
      </c>
    </row>
    <row r="55" spans="1:12" x14ac:dyDescent="0.25">
      <c r="A55" s="19">
        <v>46</v>
      </c>
      <c r="B55" s="11">
        <v>1</v>
      </c>
      <c r="C55" s="11">
        <v>1645</v>
      </c>
      <c r="D55" s="11">
        <v>1532</v>
      </c>
      <c r="E55" s="64">
        <v>0.5</v>
      </c>
      <c r="F55" s="21">
        <f t="shared" si="2"/>
        <v>6.2952470884482215E-4</v>
      </c>
      <c r="G55" s="21">
        <f t="shared" si="0"/>
        <v>6.2932662051604787E-4</v>
      </c>
      <c r="H55" s="16">
        <f t="shared" si="6"/>
        <v>98491.404315351523</v>
      </c>
      <c r="I55" s="16">
        <f t="shared" si="3"/>
        <v>61.983262627659869</v>
      </c>
      <c r="J55" s="16">
        <f t="shared" si="1"/>
        <v>98460.412684037685</v>
      </c>
      <c r="K55" s="16">
        <f t="shared" si="4"/>
        <v>3629490.2662750483</v>
      </c>
      <c r="L55" s="23">
        <f t="shared" si="5"/>
        <v>36.850832735149986</v>
      </c>
    </row>
    <row r="56" spans="1:12" x14ac:dyDescent="0.25">
      <c r="A56" s="19">
        <v>47</v>
      </c>
      <c r="B56" s="11">
        <v>3</v>
      </c>
      <c r="C56" s="11">
        <v>1602</v>
      </c>
      <c r="D56" s="11">
        <v>1643</v>
      </c>
      <c r="E56" s="64">
        <v>0.5</v>
      </c>
      <c r="F56" s="21">
        <f t="shared" si="2"/>
        <v>1.8489984591679508E-3</v>
      </c>
      <c r="G56" s="21">
        <f t="shared" si="0"/>
        <v>1.8472906403940886E-3</v>
      </c>
      <c r="H56" s="16">
        <f t="shared" si="6"/>
        <v>98429.421052723861</v>
      </c>
      <c r="I56" s="16">
        <f t="shared" si="3"/>
        <v>181.82774825010566</v>
      </c>
      <c r="J56" s="16">
        <f t="shared" si="1"/>
        <v>98338.507178598811</v>
      </c>
      <c r="K56" s="16">
        <f t="shared" si="4"/>
        <v>3531029.8535910104</v>
      </c>
      <c r="L56" s="23">
        <f t="shared" si="5"/>
        <v>35.87372368775398</v>
      </c>
    </row>
    <row r="57" spans="1:12" x14ac:dyDescent="0.25">
      <c r="A57" s="19">
        <v>48</v>
      </c>
      <c r="B57" s="11">
        <v>2</v>
      </c>
      <c r="C57" s="11">
        <v>1586</v>
      </c>
      <c r="D57" s="11">
        <v>1587</v>
      </c>
      <c r="E57" s="64">
        <v>0.5</v>
      </c>
      <c r="F57" s="21">
        <f t="shared" si="2"/>
        <v>1.2606366214938543E-3</v>
      </c>
      <c r="G57" s="21">
        <f t="shared" si="0"/>
        <v>1.2598425196850391E-3</v>
      </c>
      <c r="H57" s="16">
        <f t="shared" si="6"/>
        <v>98247.593304473761</v>
      </c>
      <c r="I57" s="16">
        <f t="shared" si="3"/>
        <v>123.7764955016992</v>
      </c>
      <c r="J57" s="16">
        <f t="shared" si="1"/>
        <v>98185.705056722902</v>
      </c>
      <c r="K57" s="16">
        <f t="shared" si="4"/>
        <v>3432691.3464124114</v>
      </c>
      <c r="L57" s="23">
        <f t="shared" si="5"/>
        <v>34.939190172061977</v>
      </c>
    </row>
    <row r="58" spans="1:12" x14ac:dyDescent="0.25">
      <c r="A58" s="19">
        <v>49</v>
      </c>
      <c r="B58" s="11">
        <v>4</v>
      </c>
      <c r="C58" s="11">
        <v>1579</v>
      </c>
      <c r="D58" s="11">
        <v>1580</v>
      </c>
      <c r="E58" s="64">
        <v>0.5</v>
      </c>
      <c r="F58" s="21">
        <f t="shared" si="2"/>
        <v>2.5324469768914213E-3</v>
      </c>
      <c r="G58" s="21">
        <f t="shared" si="0"/>
        <v>2.5292443882390134E-3</v>
      </c>
      <c r="H58" s="16">
        <f t="shared" si="6"/>
        <v>98123.816808972057</v>
      </c>
      <c r="I58" s="16">
        <f t="shared" si="3"/>
        <v>248.17911301668553</v>
      </c>
      <c r="J58" s="16">
        <f t="shared" si="1"/>
        <v>97999.727252463723</v>
      </c>
      <c r="K58" s="16">
        <f t="shared" si="4"/>
        <v>3334505.6413556887</v>
      </c>
      <c r="L58" s="23">
        <f t="shared" si="5"/>
        <v>33.982632859128593</v>
      </c>
    </row>
    <row r="59" spans="1:12" x14ac:dyDescent="0.25">
      <c r="A59" s="19">
        <v>50</v>
      </c>
      <c r="B59" s="11">
        <v>6</v>
      </c>
      <c r="C59" s="11">
        <v>1514</v>
      </c>
      <c r="D59" s="11">
        <v>1554</v>
      </c>
      <c r="E59" s="64">
        <v>0.5</v>
      </c>
      <c r="F59" s="21">
        <f t="shared" si="2"/>
        <v>3.9113428943937422E-3</v>
      </c>
      <c r="G59" s="21">
        <f t="shared" si="0"/>
        <v>3.9037085230969422E-3</v>
      </c>
      <c r="H59" s="16">
        <f t="shared" si="6"/>
        <v>97875.637695955375</v>
      </c>
      <c r="I59" s="16">
        <f t="shared" si="3"/>
        <v>382.07796107724937</v>
      </c>
      <c r="J59" s="16">
        <f t="shared" si="1"/>
        <v>97684.598715416752</v>
      </c>
      <c r="K59" s="16">
        <f t="shared" si="4"/>
        <v>3236505.9141032249</v>
      </c>
      <c r="L59" s="23">
        <f t="shared" si="5"/>
        <v>33.067533354492468</v>
      </c>
    </row>
    <row r="60" spans="1:12" x14ac:dyDescent="0.25">
      <c r="A60" s="19">
        <v>51</v>
      </c>
      <c r="B60" s="11">
        <v>2</v>
      </c>
      <c r="C60" s="11">
        <v>1572</v>
      </c>
      <c r="D60" s="11">
        <v>1491</v>
      </c>
      <c r="E60" s="64">
        <v>0.5</v>
      </c>
      <c r="F60" s="21">
        <f t="shared" si="2"/>
        <v>1.3059092393078681E-3</v>
      </c>
      <c r="G60" s="21">
        <f t="shared" si="0"/>
        <v>1.3050570962479609E-3</v>
      </c>
      <c r="H60" s="16">
        <f t="shared" si="6"/>
        <v>97493.55973487813</v>
      </c>
      <c r="I60" s="16">
        <f t="shared" si="3"/>
        <v>127.23466197047718</v>
      </c>
      <c r="J60" s="16">
        <f t="shared" si="1"/>
        <v>97429.942403892899</v>
      </c>
      <c r="K60" s="16">
        <f t="shared" si="4"/>
        <v>3138821.3153878083</v>
      </c>
      <c r="L60" s="23">
        <f t="shared" si="5"/>
        <v>32.195165751701452</v>
      </c>
    </row>
    <row r="61" spans="1:12" x14ac:dyDescent="0.25">
      <c r="A61" s="19">
        <v>52</v>
      </c>
      <c r="B61" s="11">
        <v>3</v>
      </c>
      <c r="C61" s="11">
        <v>1484</v>
      </c>
      <c r="D61" s="11">
        <v>1556</v>
      </c>
      <c r="E61" s="64">
        <v>0.5</v>
      </c>
      <c r="F61" s="21">
        <f t="shared" si="2"/>
        <v>1.9736842105263159E-3</v>
      </c>
      <c r="G61" s="21">
        <f t="shared" si="0"/>
        <v>1.9717384160368055E-3</v>
      </c>
      <c r="H61" s="16">
        <f t="shared" si="6"/>
        <v>97366.325072907654</v>
      </c>
      <c r="I61" s="16">
        <f t="shared" si="3"/>
        <v>191.98092357457963</v>
      </c>
      <c r="J61" s="16">
        <f t="shared" si="1"/>
        <v>97270.334611120372</v>
      </c>
      <c r="K61" s="16">
        <f t="shared" si="4"/>
        <v>3041391.3729839153</v>
      </c>
      <c r="L61" s="23">
        <f t="shared" si="5"/>
        <v>31.23658380560763</v>
      </c>
    </row>
    <row r="62" spans="1:12" x14ac:dyDescent="0.25">
      <c r="A62" s="19">
        <v>53</v>
      </c>
      <c r="B62" s="11">
        <v>3</v>
      </c>
      <c r="C62" s="11">
        <v>1435</v>
      </c>
      <c r="D62" s="11">
        <v>1467</v>
      </c>
      <c r="E62" s="64">
        <v>0.5</v>
      </c>
      <c r="F62" s="21">
        <f t="shared" si="2"/>
        <v>2.0675396278428669E-3</v>
      </c>
      <c r="G62" s="21">
        <f t="shared" si="0"/>
        <v>2.0654044750430295E-3</v>
      </c>
      <c r="H62" s="16">
        <f t="shared" si="6"/>
        <v>97174.344149333076</v>
      </c>
      <c r="I62" s="16">
        <f t="shared" si="3"/>
        <v>200.70432526540398</v>
      </c>
      <c r="J62" s="16">
        <f t="shared" si="1"/>
        <v>97073.991986700363</v>
      </c>
      <c r="K62" s="16">
        <f t="shared" si="4"/>
        <v>2944121.0383727951</v>
      </c>
      <c r="L62" s="23">
        <f t="shared" si="5"/>
        <v>30.297308040982553</v>
      </c>
    </row>
    <row r="63" spans="1:12" x14ac:dyDescent="0.25">
      <c r="A63" s="19">
        <v>54</v>
      </c>
      <c r="B63" s="11">
        <v>6</v>
      </c>
      <c r="C63" s="11">
        <v>1417</v>
      </c>
      <c r="D63" s="11">
        <v>1427</v>
      </c>
      <c r="E63" s="64">
        <v>0.5</v>
      </c>
      <c r="F63" s="21">
        <f t="shared" si="2"/>
        <v>4.2194092827004216E-3</v>
      </c>
      <c r="G63" s="21">
        <f t="shared" si="0"/>
        <v>4.2105263157894727E-3</v>
      </c>
      <c r="H63" s="16">
        <f t="shared" si="6"/>
        <v>96973.639824067664</v>
      </c>
      <c r="I63" s="16">
        <f t="shared" si="3"/>
        <v>408.31006241712691</v>
      </c>
      <c r="J63" s="16">
        <f t="shared" si="1"/>
        <v>96769.484792859104</v>
      </c>
      <c r="K63" s="16">
        <f t="shared" si="4"/>
        <v>2847047.0463860948</v>
      </c>
      <c r="L63" s="23">
        <f t="shared" si="5"/>
        <v>29.358978909642751</v>
      </c>
    </row>
    <row r="64" spans="1:12" x14ac:dyDescent="0.25">
      <c r="A64" s="19">
        <v>55</v>
      </c>
      <c r="B64" s="11">
        <v>3</v>
      </c>
      <c r="C64" s="11">
        <v>1305</v>
      </c>
      <c r="D64" s="11">
        <v>1420</v>
      </c>
      <c r="E64" s="64">
        <v>0.5</v>
      </c>
      <c r="F64" s="21">
        <f t="shared" si="2"/>
        <v>2.2018348623853213E-3</v>
      </c>
      <c r="G64" s="21">
        <f t="shared" si="0"/>
        <v>2.1994134897360706E-3</v>
      </c>
      <c r="H64" s="16">
        <f t="shared" si="6"/>
        <v>96565.329761650544</v>
      </c>
      <c r="I64" s="16">
        <f t="shared" si="3"/>
        <v>212.38708891858627</v>
      </c>
      <c r="J64" s="16">
        <f t="shared" si="1"/>
        <v>96459.136217191248</v>
      </c>
      <c r="K64" s="16">
        <f t="shared" si="4"/>
        <v>2750277.5615932355</v>
      </c>
      <c r="L64" s="23">
        <f t="shared" si="5"/>
        <v>28.481004190444619</v>
      </c>
    </row>
    <row r="65" spans="1:12" x14ac:dyDescent="0.25">
      <c r="A65" s="19">
        <v>56</v>
      </c>
      <c r="B65" s="11">
        <v>5</v>
      </c>
      <c r="C65" s="11">
        <v>1237</v>
      </c>
      <c r="D65" s="11">
        <v>1280</v>
      </c>
      <c r="E65" s="64">
        <v>0.5</v>
      </c>
      <c r="F65" s="21">
        <f t="shared" si="2"/>
        <v>3.9729837107667859E-3</v>
      </c>
      <c r="G65" s="21">
        <f t="shared" si="0"/>
        <v>3.9651070578905637E-3</v>
      </c>
      <c r="H65" s="16">
        <f t="shared" si="6"/>
        <v>96352.942672731951</v>
      </c>
      <c r="I65" s="16">
        <f t="shared" si="3"/>
        <v>382.04973304017432</v>
      </c>
      <c r="J65" s="16">
        <f t="shared" si="1"/>
        <v>96161.917806211874</v>
      </c>
      <c r="K65" s="16">
        <f t="shared" si="4"/>
        <v>2653818.4253760441</v>
      </c>
      <c r="L65" s="23">
        <f t="shared" si="5"/>
        <v>27.542681642738032</v>
      </c>
    </row>
    <row r="66" spans="1:12" x14ac:dyDescent="0.25">
      <c r="A66" s="19">
        <v>57</v>
      </c>
      <c r="B66" s="11">
        <v>12</v>
      </c>
      <c r="C66" s="11">
        <v>1230</v>
      </c>
      <c r="D66" s="11">
        <v>1229</v>
      </c>
      <c r="E66" s="64">
        <v>0.5</v>
      </c>
      <c r="F66" s="21">
        <f t="shared" si="2"/>
        <v>9.7600650671004468E-3</v>
      </c>
      <c r="G66" s="21">
        <f t="shared" si="0"/>
        <v>9.7126669364629697E-3</v>
      </c>
      <c r="H66" s="16">
        <f t="shared" si="6"/>
        <v>95970.892939691781</v>
      </c>
      <c r="I66" s="16">
        <f t="shared" si="3"/>
        <v>932.13331871817184</v>
      </c>
      <c r="J66" s="16">
        <f t="shared" si="1"/>
        <v>95504.826280332694</v>
      </c>
      <c r="K66" s="16">
        <f t="shared" si="4"/>
        <v>2557656.5075698323</v>
      </c>
      <c r="L66" s="23">
        <f t="shared" si="5"/>
        <v>26.650335630169312</v>
      </c>
    </row>
    <row r="67" spans="1:12" x14ac:dyDescent="0.25">
      <c r="A67" s="19">
        <v>58</v>
      </c>
      <c r="B67" s="11">
        <v>1</v>
      </c>
      <c r="C67" s="11">
        <v>1282</v>
      </c>
      <c r="D67" s="11">
        <v>1222</v>
      </c>
      <c r="E67" s="64">
        <v>0.5</v>
      </c>
      <c r="F67" s="21">
        <f t="shared" si="2"/>
        <v>7.9872204472843447E-4</v>
      </c>
      <c r="G67" s="21">
        <f t="shared" si="0"/>
        <v>7.9840319361277441E-4</v>
      </c>
      <c r="H67" s="16">
        <f t="shared" si="6"/>
        <v>95038.759620973608</v>
      </c>
      <c r="I67" s="16">
        <f t="shared" si="3"/>
        <v>75.879249198382112</v>
      </c>
      <c r="J67" s="16">
        <f t="shared" si="1"/>
        <v>95000.819996374426</v>
      </c>
      <c r="K67" s="16">
        <f t="shared" si="4"/>
        <v>2462151.6812894996</v>
      </c>
      <c r="L67" s="23">
        <f t="shared" si="5"/>
        <v>25.906816241172198</v>
      </c>
    </row>
    <row r="68" spans="1:12" x14ac:dyDescent="0.25">
      <c r="A68" s="19">
        <v>59</v>
      </c>
      <c r="B68" s="11">
        <v>2</v>
      </c>
      <c r="C68" s="11">
        <v>1337</v>
      </c>
      <c r="D68" s="11">
        <v>1279</v>
      </c>
      <c r="E68" s="64">
        <v>0.5</v>
      </c>
      <c r="F68" s="21">
        <f t="shared" si="2"/>
        <v>1.5290519877675841E-3</v>
      </c>
      <c r="G68" s="21">
        <f t="shared" si="0"/>
        <v>1.5278838808250573E-3</v>
      </c>
      <c r="H68" s="16">
        <f t="shared" si="6"/>
        <v>94962.880371775231</v>
      </c>
      <c r="I68" s="16">
        <f t="shared" si="3"/>
        <v>145.0922541967536</v>
      </c>
      <c r="J68" s="16">
        <f t="shared" si="1"/>
        <v>94890.334244676851</v>
      </c>
      <c r="K68" s="16">
        <f t="shared" si="4"/>
        <v>2367150.8612931254</v>
      </c>
      <c r="L68" s="23">
        <f t="shared" si="5"/>
        <v>24.927117332855119</v>
      </c>
    </row>
    <row r="69" spans="1:12" x14ac:dyDescent="0.25">
      <c r="A69" s="19">
        <v>60</v>
      </c>
      <c r="B69" s="11">
        <v>9</v>
      </c>
      <c r="C69" s="11">
        <v>1330</v>
      </c>
      <c r="D69" s="11">
        <v>1331</v>
      </c>
      <c r="E69" s="64">
        <v>0.5</v>
      </c>
      <c r="F69" s="21">
        <f t="shared" si="2"/>
        <v>6.7643742953776773E-3</v>
      </c>
      <c r="G69" s="21">
        <f t="shared" si="0"/>
        <v>6.7415730337078645E-3</v>
      </c>
      <c r="H69" s="16">
        <f t="shared" si="6"/>
        <v>94817.788117578471</v>
      </c>
      <c r="I69" s="16">
        <f t="shared" si="3"/>
        <v>639.22104348929304</v>
      </c>
      <c r="J69" s="16">
        <f t="shared" si="1"/>
        <v>94498.177595833826</v>
      </c>
      <c r="K69" s="16">
        <f t="shared" si="4"/>
        <v>2272260.5270484486</v>
      </c>
      <c r="L69" s="23">
        <f t="shared" si="5"/>
        <v>23.964496242316258</v>
      </c>
    </row>
    <row r="70" spans="1:12" x14ac:dyDescent="0.25">
      <c r="A70" s="19">
        <v>61</v>
      </c>
      <c r="B70" s="11">
        <v>11</v>
      </c>
      <c r="C70" s="11">
        <v>1503</v>
      </c>
      <c r="D70" s="11">
        <v>1317</v>
      </c>
      <c r="E70" s="64">
        <v>0.5</v>
      </c>
      <c r="F70" s="21">
        <f t="shared" si="2"/>
        <v>7.801418439716312E-3</v>
      </c>
      <c r="G70" s="21">
        <f t="shared" si="0"/>
        <v>7.7711056163899681E-3</v>
      </c>
      <c r="H70" s="16">
        <f t="shared" si="6"/>
        <v>94178.56707408918</v>
      </c>
      <c r="I70" s="16">
        <f t="shared" si="3"/>
        <v>731.87159153301377</v>
      </c>
      <c r="J70" s="16">
        <f t="shared" si="1"/>
        <v>93812.631278322675</v>
      </c>
      <c r="K70" s="16">
        <f t="shared" si="4"/>
        <v>2177762.3494526148</v>
      </c>
      <c r="L70" s="23">
        <f t="shared" si="5"/>
        <v>23.123757529028815</v>
      </c>
    </row>
    <row r="71" spans="1:12" x14ac:dyDescent="0.25">
      <c r="A71" s="19">
        <v>62</v>
      </c>
      <c r="B71" s="11">
        <v>8</v>
      </c>
      <c r="C71" s="11">
        <v>1459</v>
      </c>
      <c r="D71" s="11">
        <v>1488</v>
      </c>
      <c r="E71" s="64">
        <v>0.5</v>
      </c>
      <c r="F71" s="21">
        <f t="shared" si="2"/>
        <v>5.4292500848320329E-3</v>
      </c>
      <c r="G71" s="21">
        <f t="shared" si="0"/>
        <v>5.4145516074450093E-3</v>
      </c>
      <c r="H71" s="16">
        <f t="shared" si="6"/>
        <v>93446.69548255617</v>
      </c>
      <c r="I71" s="16">
        <f t="shared" si="3"/>
        <v>505.9719552354988</v>
      </c>
      <c r="J71" s="16">
        <f t="shared" si="1"/>
        <v>93193.709504938422</v>
      </c>
      <c r="K71" s="16">
        <f t="shared" si="4"/>
        <v>2083949.7181742922</v>
      </c>
      <c r="L71" s="23">
        <f t="shared" si="5"/>
        <v>22.300946089241926</v>
      </c>
    </row>
    <row r="72" spans="1:12" x14ac:dyDescent="0.25">
      <c r="A72" s="19">
        <v>63</v>
      </c>
      <c r="B72" s="11">
        <v>11</v>
      </c>
      <c r="C72" s="11">
        <v>1478</v>
      </c>
      <c r="D72" s="11">
        <v>1442</v>
      </c>
      <c r="E72" s="64">
        <v>0.5</v>
      </c>
      <c r="F72" s="21">
        <f t="shared" si="2"/>
        <v>7.534246575342466E-3</v>
      </c>
      <c r="G72" s="21">
        <f t="shared" si="0"/>
        <v>7.5059706584783351E-3</v>
      </c>
      <c r="H72" s="16">
        <f t="shared" si="6"/>
        <v>92940.723527320675</v>
      </c>
      <c r="I72" s="16">
        <f t="shared" si="3"/>
        <v>697.61034377381611</v>
      </c>
      <c r="J72" s="16">
        <f t="shared" si="1"/>
        <v>92591.918355433765</v>
      </c>
      <c r="K72" s="16">
        <f t="shared" si="4"/>
        <v>1990756.0086693538</v>
      </c>
      <c r="L72" s="23">
        <f t="shared" si="5"/>
        <v>21.41963106284787</v>
      </c>
    </row>
    <row r="73" spans="1:12" x14ac:dyDescent="0.25">
      <c r="A73" s="19">
        <v>64</v>
      </c>
      <c r="B73" s="11">
        <v>20</v>
      </c>
      <c r="C73" s="11">
        <v>1450</v>
      </c>
      <c r="D73" s="11">
        <v>1470</v>
      </c>
      <c r="E73" s="64">
        <v>0.5</v>
      </c>
      <c r="F73" s="21">
        <f t="shared" si="2"/>
        <v>1.3698630136986301E-2</v>
      </c>
      <c r="G73" s="21">
        <f t="shared" ref="G73:G108" si="7">F73/((1+(1-E73)*F73))</f>
        <v>1.3605442176870748E-2</v>
      </c>
      <c r="H73" s="16">
        <f t="shared" si="6"/>
        <v>92243.113183546855</v>
      </c>
      <c r="I73" s="16">
        <f t="shared" si="3"/>
        <v>1255.0083426332906</v>
      </c>
      <c r="J73" s="16">
        <f t="shared" ref="J73:J108" si="8">H74+I73*E73</f>
        <v>91615.609012230212</v>
      </c>
      <c r="K73" s="16">
        <f t="shared" si="4"/>
        <v>1898164.0903139201</v>
      </c>
      <c r="L73" s="23">
        <f t="shared" si="5"/>
        <v>20.577840716812343</v>
      </c>
    </row>
    <row r="74" spans="1:12" x14ac:dyDescent="0.25">
      <c r="A74" s="19">
        <v>65</v>
      </c>
      <c r="B74" s="11">
        <v>12</v>
      </c>
      <c r="C74" s="11">
        <v>1416</v>
      </c>
      <c r="D74" s="11">
        <v>1430</v>
      </c>
      <c r="E74" s="64">
        <v>0.5</v>
      </c>
      <c r="F74" s="21">
        <f t="shared" ref="F74:F108" si="9">B74/((C74+D74)/2)</f>
        <v>8.4328882642304981E-3</v>
      </c>
      <c r="G74" s="21">
        <f t="shared" si="7"/>
        <v>8.3974807557732675E-3</v>
      </c>
      <c r="H74" s="16">
        <f t="shared" si="6"/>
        <v>90988.104840913569</v>
      </c>
      <c r="I74" s="16">
        <f t="shared" ref="I74:I108" si="10">H74*G74</f>
        <v>764.07085940585216</v>
      </c>
      <c r="J74" s="16">
        <f t="shared" si="8"/>
        <v>90606.069411210643</v>
      </c>
      <c r="K74" s="16">
        <f t="shared" ref="K74:K97" si="11">K75+J74</f>
        <v>1806548.4813016898</v>
      </c>
      <c r="L74" s="23">
        <f t="shared" ref="L74:L108" si="12">K74/H74</f>
        <v>19.854776450837342</v>
      </c>
    </row>
    <row r="75" spans="1:12" x14ac:dyDescent="0.25">
      <c r="A75" s="19">
        <v>66</v>
      </c>
      <c r="B75" s="11">
        <v>11</v>
      </c>
      <c r="C75" s="11">
        <v>1360</v>
      </c>
      <c r="D75" s="11">
        <v>1406</v>
      </c>
      <c r="E75" s="64">
        <v>0.5</v>
      </c>
      <c r="F75" s="21">
        <f t="shared" si="9"/>
        <v>7.9537237888647871E-3</v>
      </c>
      <c r="G75" s="21">
        <f t="shared" si="7"/>
        <v>7.9222182211019076E-3</v>
      </c>
      <c r="H75" s="16">
        <f t="shared" ref="H75:H108" si="13">H74-I74</f>
        <v>90224.033981507717</v>
      </c>
      <c r="I75" s="16">
        <f t="shared" si="10"/>
        <v>714.77448598961814</v>
      </c>
      <c r="J75" s="16">
        <f t="shared" si="8"/>
        <v>89866.646738512907</v>
      </c>
      <c r="K75" s="16">
        <f t="shared" si="11"/>
        <v>1715942.411890479</v>
      </c>
      <c r="L75" s="23">
        <f t="shared" si="12"/>
        <v>19.018684226003217</v>
      </c>
    </row>
    <row r="76" spans="1:12" x14ac:dyDescent="0.25">
      <c r="A76" s="19">
        <v>67</v>
      </c>
      <c r="B76" s="11">
        <v>13</v>
      </c>
      <c r="C76" s="11">
        <v>1069</v>
      </c>
      <c r="D76" s="11">
        <v>1341</v>
      </c>
      <c r="E76" s="64">
        <v>0.5</v>
      </c>
      <c r="F76" s="21">
        <f t="shared" si="9"/>
        <v>1.0788381742738589E-2</v>
      </c>
      <c r="G76" s="21">
        <f t="shared" si="7"/>
        <v>1.0730499380932727E-2</v>
      </c>
      <c r="H76" s="16">
        <f t="shared" si="13"/>
        <v>89509.259495518098</v>
      </c>
      <c r="I76" s="16">
        <f t="shared" si="10"/>
        <v>960.47905360440382</v>
      </c>
      <c r="J76" s="16">
        <f t="shared" si="8"/>
        <v>89029.019968715904</v>
      </c>
      <c r="K76" s="16">
        <f t="shared" si="11"/>
        <v>1626075.7651519661</v>
      </c>
      <c r="L76" s="23">
        <f t="shared" si="12"/>
        <v>18.166564825993081</v>
      </c>
    </row>
    <row r="77" spans="1:12" x14ac:dyDescent="0.25">
      <c r="A77" s="19">
        <v>68</v>
      </c>
      <c r="B77" s="11">
        <v>17</v>
      </c>
      <c r="C77" s="11">
        <v>926</v>
      </c>
      <c r="D77" s="11">
        <v>1053</v>
      </c>
      <c r="E77" s="64">
        <v>0.5</v>
      </c>
      <c r="F77" s="21">
        <f t="shared" si="9"/>
        <v>1.7180394138453764E-2</v>
      </c>
      <c r="G77" s="21">
        <f t="shared" si="7"/>
        <v>1.7034068136272545E-2</v>
      </c>
      <c r="H77" s="16">
        <f t="shared" si="13"/>
        <v>88548.780441913696</v>
      </c>
      <c r="I77" s="16">
        <f t="shared" si="10"/>
        <v>1508.3459594313956</v>
      </c>
      <c r="J77" s="16">
        <f t="shared" si="8"/>
        <v>87794.607462198008</v>
      </c>
      <c r="K77" s="16">
        <f t="shared" si="11"/>
        <v>1537046.7451832502</v>
      </c>
      <c r="L77" s="23">
        <f t="shared" si="12"/>
        <v>17.358192145757709</v>
      </c>
    </row>
    <row r="78" spans="1:12" x14ac:dyDescent="0.25">
      <c r="A78" s="19">
        <v>69</v>
      </c>
      <c r="B78" s="11">
        <v>19</v>
      </c>
      <c r="C78" s="11">
        <v>841</v>
      </c>
      <c r="D78" s="11">
        <v>906</v>
      </c>
      <c r="E78" s="64">
        <v>0.5</v>
      </c>
      <c r="F78" s="21">
        <f t="shared" si="9"/>
        <v>2.1751574127074985E-2</v>
      </c>
      <c r="G78" s="21">
        <f t="shared" si="7"/>
        <v>2.1517553793884484E-2</v>
      </c>
      <c r="H78" s="16">
        <f t="shared" si="13"/>
        <v>87040.434482482306</v>
      </c>
      <c r="I78" s="16">
        <f t="shared" si="10"/>
        <v>1872.897231219891</v>
      </c>
      <c r="J78" s="16">
        <f t="shared" si="8"/>
        <v>86103.985866872361</v>
      </c>
      <c r="K78" s="16">
        <f t="shared" si="11"/>
        <v>1449252.1377210522</v>
      </c>
      <c r="L78" s="23">
        <f t="shared" si="12"/>
        <v>16.650332070811615</v>
      </c>
    </row>
    <row r="79" spans="1:12" x14ac:dyDescent="0.25">
      <c r="A79" s="19">
        <v>70</v>
      </c>
      <c r="B79" s="11">
        <v>14</v>
      </c>
      <c r="C79" s="11">
        <v>738</v>
      </c>
      <c r="D79" s="11">
        <v>822</v>
      </c>
      <c r="E79" s="64">
        <v>0.5</v>
      </c>
      <c r="F79" s="21">
        <f t="shared" si="9"/>
        <v>1.7948717948717947E-2</v>
      </c>
      <c r="G79" s="21">
        <f t="shared" si="7"/>
        <v>1.7789072426937738E-2</v>
      </c>
      <c r="H79" s="16">
        <f t="shared" si="13"/>
        <v>85167.537251262416</v>
      </c>
      <c r="I79" s="16">
        <f t="shared" si="10"/>
        <v>1515.0514885866248</v>
      </c>
      <c r="J79" s="16">
        <f t="shared" si="8"/>
        <v>84410.011506969095</v>
      </c>
      <c r="K79" s="16">
        <f t="shared" si="11"/>
        <v>1363148.1518541798</v>
      </c>
      <c r="L79" s="23">
        <f t="shared" si="12"/>
        <v>16.005489836257702</v>
      </c>
    </row>
    <row r="80" spans="1:12" x14ac:dyDescent="0.25">
      <c r="A80" s="19">
        <v>71</v>
      </c>
      <c r="B80" s="11">
        <v>13</v>
      </c>
      <c r="C80" s="11">
        <v>606</v>
      </c>
      <c r="D80" s="11">
        <v>728</v>
      </c>
      <c r="E80" s="64">
        <v>0.5</v>
      </c>
      <c r="F80" s="21">
        <f t="shared" si="9"/>
        <v>1.9490254872563718E-2</v>
      </c>
      <c r="G80" s="21">
        <f t="shared" si="7"/>
        <v>1.9302152932442463E-2</v>
      </c>
      <c r="H80" s="16">
        <f t="shared" si="13"/>
        <v>83652.485762675788</v>
      </c>
      <c r="I80" s="16">
        <f t="shared" si="10"/>
        <v>1614.6730733701338</v>
      </c>
      <c r="J80" s="16">
        <f t="shared" si="8"/>
        <v>82845.14922599071</v>
      </c>
      <c r="K80" s="16">
        <f t="shared" si="11"/>
        <v>1278738.1403472107</v>
      </c>
      <c r="L80" s="23">
        <f t="shared" si="12"/>
        <v>15.286313714275305</v>
      </c>
    </row>
    <row r="81" spans="1:12" x14ac:dyDescent="0.25">
      <c r="A81" s="19">
        <v>72</v>
      </c>
      <c r="B81" s="11">
        <v>8</v>
      </c>
      <c r="C81" s="11">
        <v>540</v>
      </c>
      <c r="D81" s="11">
        <v>600</v>
      </c>
      <c r="E81" s="64">
        <v>0.5</v>
      </c>
      <c r="F81" s="21">
        <f t="shared" si="9"/>
        <v>1.4035087719298246E-2</v>
      </c>
      <c r="G81" s="21">
        <f t="shared" si="7"/>
        <v>1.3937282229965157E-2</v>
      </c>
      <c r="H81" s="16">
        <f t="shared" si="13"/>
        <v>82037.812689305647</v>
      </c>
      <c r="I81" s="16">
        <f t="shared" si="10"/>
        <v>1143.3841489798697</v>
      </c>
      <c r="J81" s="16">
        <f t="shared" si="8"/>
        <v>81466.120614815722</v>
      </c>
      <c r="K81" s="16">
        <f t="shared" si="11"/>
        <v>1195892.9911212199</v>
      </c>
      <c r="L81" s="23">
        <f t="shared" si="12"/>
        <v>14.577338813874972</v>
      </c>
    </row>
    <row r="82" spans="1:12" x14ac:dyDescent="0.25">
      <c r="A82" s="19">
        <v>73</v>
      </c>
      <c r="B82" s="11">
        <v>11</v>
      </c>
      <c r="C82" s="11">
        <v>481</v>
      </c>
      <c r="D82" s="11">
        <v>533</v>
      </c>
      <c r="E82" s="64">
        <v>0.5</v>
      </c>
      <c r="F82" s="21">
        <f t="shared" si="9"/>
        <v>2.1696252465483234E-2</v>
      </c>
      <c r="G82" s="21">
        <f t="shared" si="7"/>
        <v>2.1463414634146343E-2</v>
      </c>
      <c r="H82" s="16">
        <f t="shared" si="13"/>
        <v>80894.428540325782</v>
      </c>
      <c r="I82" s="16">
        <f t="shared" si="10"/>
        <v>1736.2706613533339</v>
      </c>
      <c r="J82" s="16">
        <f t="shared" si="8"/>
        <v>80026.293209649113</v>
      </c>
      <c r="K82" s="16">
        <f t="shared" si="11"/>
        <v>1114426.8705064042</v>
      </c>
      <c r="L82" s="23">
        <f t="shared" si="12"/>
        <v>13.776311800643523</v>
      </c>
    </row>
    <row r="83" spans="1:12" x14ac:dyDescent="0.25">
      <c r="A83" s="19">
        <v>74</v>
      </c>
      <c r="B83" s="11">
        <v>10</v>
      </c>
      <c r="C83" s="11">
        <v>430</v>
      </c>
      <c r="D83" s="11">
        <v>477</v>
      </c>
      <c r="E83" s="64">
        <v>0.5</v>
      </c>
      <c r="F83" s="21">
        <f t="shared" si="9"/>
        <v>2.2050716648291068E-2</v>
      </c>
      <c r="G83" s="21">
        <f t="shared" si="7"/>
        <v>2.1810250817884406E-2</v>
      </c>
      <c r="H83" s="16">
        <f t="shared" si="13"/>
        <v>79158.157878972444</v>
      </c>
      <c r="I83" s="16">
        <f t="shared" si="10"/>
        <v>1726.4592776220816</v>
      </c>
      <c r="J83" s="16">
        <f t="shared" si="8"/>
        <v>78294.928240161404</v>
      </c>
      <c r="K83" s="16">
        <f t="shared" si="11"/>
        <v>1034400.5772967552</v>
      </c>
      <c r="L83" s="23">
        <f t="shared" si="12"/>
        <v>13.067517044526033</v>
      </c>
    </row>
    <row r="84" spans="1:12" x14ac:dyDescent="0.25">
      <c r="A84" s="19">
        <v>75</v>
      </c>
      <c r="B84" s="11">
        <v>11</v>
      </c>
      <c r="C84" s="11">
        <v>389</v>
      </c>
      <c r="D84" s="11">
        <v>417</v>
      </c>
      <c r="E84" s="64">
        <v>0.5</v>
      </c>
      <c r="F84" s="21">
        <f t="shared" si="9"/>
        <v>2.729528535980149E-2</v>
      </c>
      <c r="G84" s="21">
        <f t="shared" si="7"/>
        <v>2.6927784577723376E-2</v>
      </c>
      <c r="H84" s="16">
        <f t="shared" si="13"/>
        <v>77431.698601350363</v>
      </c>
      <c r="I84" s="16">
        <f t="shared" si="10"/>
        <v>2085.0640994243672</v>
      </c>
      <c r="J84" s="16">
        <f t="shared" si="8"/>
        <v>76389.166551638176</v>
      </c>
      <c r="K84" s="16">
        <f t="shared" si="11"/>
        <v>956105.64905659377</v>
      </c>
      <c r="L84" s="23">
        <f t="shared" si="12"/>
        <v>12.347729241728398</v>
      </c>
    </row>
    <row r="85" spans="1:12" x14ac:dyDescent="0.25">
      <c r="A85" s="19">
        <v>76</v>
      </c>
      <c r="B85" s="11">
        <v>12</v>
      </c>
      <c r="C85" s="11">
        <v>264</v>
      </c>
      <c r="D85" s="11">
        <v>380</v>
      </c>
      <c r="E85" s="64">
        <v>0.5</v>
      </c>
      <c r="F85" s="21">
        <f t="shared" si="9"/>
        <v>3.7267080745341616E-2</v>
      </c>
      <c r="G85" s="21">
        <f t="shared" si="7"/>
        <v>3.6585365853658541E-2</v>
      </c>
      <c r="H85" s="16">
        <f t="shared" si="13"/>
        <v>75346.63450192599</v>
      </c>
      <c r="I85" s="16">
        <f t="shared" si="10"/>
        <v>2756.5841890948536</v>
      </c>
      <c r="J85" s="16">
        <f t="shared" si="8"/>
        <v>73968.342407378572</v>
      </c>
      <c r="K85" s="16">
        <f t="shared" si="11"/>
        <v>879716.48250495561</v>
      </c>
      <c r="L85" s="23">
        <f t="shared" si="12"/>
        <v>11.675590931436606</v>
      </c>
    </row>
    <row r="86" spans="1:12" x14ac:dyDescent="0.25">
      <c r="A86" s="19">
        <v>77</v>
      </c>
      <c r="B86" s="11">
        <v>9</v>
      </c>
      <c r="C86" s="11">
        <v>241</v>
      </c>
      <c r="D86" s="11">
        <v>261</v>
      </c>
      <c r="E86" s="64">
        <v>0.5</v>
      </c>
      <c r="F86" s="21">
        <f t="shared" si="9"/>
        <v>3.5856573705179286E-2</v>
      </c>
      <c r="G86" s="21">
        <f t="shared" si="7"/>
        <v>3.5225048923679066E-2</v>
      </c>
      <c r="H86" s="16">
        <f t="shared" si="13"/>
        <v>72590.050312831139</v>
      </c>
      <c r="I86" s="16">
        <f t="shared" si="10"/>
        <v>2556.9880736418017</v>
      </c>
      <c r="J86" s="16">
        <f t="shared" si="8"/>
        <v>71311.556276010248</v>
      </c>
      <c r="K86" s="16">
        <f t="shared" si="11"/>
        <v>805748.14009757701</v>
      </c>
      <c r="L86" s="23">
        <f t="shared" si="12"/>
        <v>11.099980460478502</v>
      </c>
    </row>
    <row r="87" spans="1:12" x14ac:dyDescent="0.25">
      <c r="A87" s="19">
        <v>78</v>
      </c>
      <c r="B87" s="11">
        <v>11</v>
      </c>
      <c r="C87" s="11">
        <v>306</v>
      </c>
      <c r="D87" s="11">
        <v>230</v>
      </c>
      <c r="E87" s="64">
        <v>0.5</v>
      </c>
      <c r="F87" s="21">
        <f t="shared" si="9"/>
        <v>4.1044776119402986E-2</v>
      </c>
      <c r="G87" s="21">
        <f t="shared" si="7"/>
        <v>4.0219378427787937E-2</v>
      </c>
      <c r="H87" s="16">
        <f t="shared" si="13"/>
        <v>70033.062239189341</v>
      </c>
      <c r="I87" s="16">
        <f t="shared" si="10"/>
        <v>2816.6862326547816</v>
      </c>
      <c r="J87" s="16">
        <f t="shared" si="8"/>
        <v>68624.719122861949</v>
      </c>
      <c r="K87" s="16">
        <f t="shared" si="11"/>
        <v>734436.58382156678</v>
      </c>
      <c r="L87" s="23">
        <f t="shared" si="12"/>
        <v>10.486998002646073</v>
      </c>
    </row>
    <row r="88" spans="1:12" x14ac:dyDescent="0.25">
      <c r="A88" s="19">
        <v>79</v>
      </c>
      <c r="B88" s="11">
        <v>7</v>
      </c>
      <c r="C88" s="11">
        <v>171</v>
      </c>
      <c r="D88" s="11">
        <v>301</v>
      </c>
      <c r="E88" s="64">
        <v>0.5</v>
      </c>
      <c r="F88" s="21">
        <f t="shared" si="9"/>
        <v>2.9661016949152543E-2</v>
      </c>
      <c r="G88" s="21">
        <f t="shared" si="7"/>
        <v>2.9227557411273485E-2</v>
      </c>
      <c r="H88" s="16">
        <f t="shared" si="13"/>
        <v>67216.376006534556</v>
      </c>
      <c r="I88" s="16">
        <f t="shared" si="10"/>
        <v>1964.5704887087343</v>
      </c>
      <c r="J88" s="16">
        <f t="shared" si="8"/>
        <v>66234.090762180189</v>
      </c>
      <c r="K88" s="16">
        <f t="shared" si="11"/>
        <v>665811.8646987048</v>
      </c>
      <c r="L88" s="23">
        <f t="shared" si="12"/>
        <v>9.9055007760902907</v>
      </c>
    </row>
    <row r="89" spans="1:12" x14ac:dyDescent="0.25">
      <c r="A89" s="19">
        <v>80</v>
      </c>
      <c r="B89" s="11">
        <v>4</v>
      </c>
      <c r="C89" s="11">
        <v>196</v>
      </c>
      <c r="D89" s="11">
        <v>169</v>
      </c>
      <c r="E89" s="64">
        <v>0.5</v>
      </c>
      <c r="F89" s="21">
        <f t="shared" si="9"/>
        <v>2.1917808219178082E-2</v>
      </c>
      <c r="G89" s="21">
        <f t="shared" si="7"/>
        <v>2.1680216802168022E-2</v>
      </c>
      <c r="H89" s="16">
        <f t="shared" si="13"/>
        <v>65251.805517825822</v>
      </c>
      <c r="I89" s="16">
        <f t="shared" si="10"/>
        <v>1414.6732903593675</v>
      </c>
      <c r="J89" s="16">
        <f t="shared" si="8"/>
        <v>64544.468872646139</v>
      </c>
      <c r="K89" s="16">
        <f t="shared" si="11"/>
        <v>599577.77393652464</v>
      </c>
      <c r="L89" s="23">
        <f t="shared" si="12"/>
        <v>9.1886771435424706</v>
      </c>
    </row>
    <row r="90" spans="1:12" x14ac:dyDescent="0.25">
      <c r="A90" s="19">
        <v>81</v>
      </c>
      <c r="B90" s="11">
        <v>17</v>
      </c>
      <c r="C90" s="11">
        <v>177</v>
      </c>
      <c r="D90" s="11">
        <v>188</v>
      </c>
      <c r="E90" s="64">
        <v>0.5</v>
      </c>
      <c r="F90" s="21">
        <f t="shared" si="9"/>
        <v>9.3150684931506855E-2</v>
      </c>
      <c r="G90" s="21">
        <f t="shared" si="7"/>
        <v>8.9005235602094251E-2</v>
      </c>
      <c r="H90" s="16">
        <f t="shared" si="13"/>
        <v>63837.132227466456</v>
      </c>
      <c r="I90" s="16">
        <f t="shared" si="10"/>
        <v>5681.8389940676961</v>
      </c>
      <c r="J90" s="16">
        <f t="shared" si="8"/>
        <v>60996.212730432613</v>
      </c>
      <c r="K90" s="16">
        <f t="shared" si="11"/>
        <v>535033.30506387854</v>
      </c>
      <c r="L90" s="23">
        <f t="shared" si="12"/>
        <v>8.38122400544923</v>
      </c>
    </row>
    <row r="91" spans="1:12" x14ac:dyDescent="0.25">
      <c r="A91" s="19">
        <v>82</v>
      </c>
      <c r="B91" s="11">
        <v>9</v>
      </c>
      <c r="C91" s="11">
        <v>182</v>
      </c>
      <c r="D91" s="11">
        <v>167</v>
      </c>
      <c r="E91" s="64">
        <v>0.5</v>
      </c>
      <c r="F91" s="21">
        <f t="shared" si="9"/>
        <v>5.1575931232091692E-2</v>
      </c>
      <c r="G91" s="21">
        <f t="shared" si="7"/>
        <v>5.027932960893855E-2</v>
      </c>
      <c r="H91" s="16">
        <f t="shared" si="13"/>
        <v>58155.293233398763</v>
      </c>
      <c r="I91" s="16">
        <f t="shared" si="10"/>
        <v>2924.0091569865303</v>
      </c>
      <c r="J91" s="16">
        <f t="shared" si="8"/>
        <v>56693.288654905497</v>
      </c>
      <c r="K91" s="16">
        <f t="shared" si="11"/>
        <v>474037.09233344591</v>
      </c>
      <c r="L91" s="23">
        <f t="shared" si="12"/>
        <v>8.151228649659787</v>
      </c>
    </row>
    <row r="92" spans="1:12" x14ac:dyDescent="0.25">
      <c r="A92" s="19">
        <v>83</v>
      </c>
      <c r="B92" s="11">
        <v>12</v>
      </c>
      <c r="C92" s="11">
        <v>176</v>
      </c>
      <c r="D92" s="11">
        <v>181</v>
      </c>
      <c r="E92" s="64">
        <v>0.5</v>
      </c>
      <c r="F92" s="21">
        <f t="shared" si="9"/>
        <v>6.7226890756302518E-2</v>
      </c>
      <c r="G92" s="21">
        <f t="shared" si="7"/>
        <v>6.5040650406504058E-2</v>
      </c>
      <c r="H92" s="16">
        <f t="shared" si="13"/>
        <v>55231.28407641223</v>
      </c>
      <c r="I92" s="16">
        <f t="shared" si="10"/>
        <v>3592.2786391162422</v>
      </c>
      <c r="J92" s="16">
        <f t="shared" si="8"/>
        <v>53435.144756854104</v>
      </c>
      <c r="K92" s="16">
        <f t="shared" si="11"/>
        <v>417343.8036785404</v>
      </c>
      <c r="L92" s="23">
        <f t="shared" si="12"/>
        <v>7.5562936958182458</v>
      </c>
    </row>
    <row r="93" spans="1:12" x14ac:dyDescent="0.25">
      <c r="A93" s="19">
        <v>84</v>
      </c>
      <c r="B93" s="11">
        <v>7</v>
      </c>
      <c r="C93" s="11">
        <v>150</v>
      </c>
      <c r="D93" s="11">
        <v>161</v>
      </c>
      <c r="E93" s="64">
        <v>0.5</v>
      </c>
      <c r="F93" s="21">
        <f t="shared" si="9"/>
        <v>4.5016077170418008E-2</v>
      </c>
      <c r="G93" s="21">
        <f t="shared" si="7"/>
        <v>4.4025157232704407E-2</v>
      </c>
      <c r="H93" s="16">
        <f t="shared" si="13"/>
        <v>51639.005437295986</v>
      </c>
      <c r="I93" s="16">
        <f t="shared" si="10"/>
        <v>2273.4153337174334</v>
      </c>
      <c r="J93" s="16">
        <f t="shared" si="8"/>
        <v>50502.297770437268</v>
      </c>
      <c r="K93" s="16">
        <f t="shared" si="11"/>
        <v>363908.65892168629</v>
      </c>
      <c r="L93" s="23">
        <f t="shared" si="12"/>
        <v>7.0471663007447329</v>
      </c>
    </row>
    <row r="94" spans="1:12" x14ac:dyDescent="0.25">
      <c r="A94" s="19">
        <v>85</v>
      </c>
      <c r="B94" s="11">
        <v>8</v>
      </c>
      <c r="C94" s="11">
        <v>120</v>
      </c>
      <c r="D94" s="11">
        <v>145</v>
      </c>
      <c r="E94" s="64">
        <v>0.5</v>
      </c>
      <c r="F94" s="21">
        <f t="shared" si="9"/>
        <v>6.0377358490566038E-2</v>
      </c>
      <c r="G94" s="21">
        <f t="shared" si="7"/>
        <v>5.8608058608058608E-2</v>
      </c>
      <c r="H94" s="16">
        <f t="shared" si="13"/>
        <v>49365.59010357855</v>
      </c>
      <c r="I94" s="16">
        <f t="shared" si="10"/>
        <v>2893.2213980119295</v>
      </c>
      <c r="J94" s="16">
        <f t="shared" si="8"/>
        <v>47918.979404572587</v>
      </c>
      <c r="K94" s="16">
        <f t="shared" si="11"/>
        <v>313406.36115124903</v>
      </c>
      <c r="L94" s="23">
        <f t="shared" si="12"/>
        <v>6.3486805382790301</v>
      </c>
    </row>
    <row r="95" spans="1:12" x14ac:dyDescent="0.25">
      <c r="A95" s="19">
        <v>86</v>
      </c>
      <c r="B95" s="11">
        <v>16</v>
      </c>
      <c r="C95" s="11">
        <v>117</v>
      </c>
      <c r="D95" s="11">
        <v>111</v>
      </c>
      <c r="E95" s="64">
        <v>0.5</v>
      </c>
      <c r="F95" s="21">
        <f t="shared" si="9"/>
        <v>0.14035087719298245</v>
      </c>
      <c r="G95" s="21">
        <f t="shared" si="7"/>
        <v>0.13114754098360656</v>
      </c>
      <c r="H95" s="16">
        <f t="shared" si="13"/>
        <v>46472.368705566623</v>
      </c>
      <c r="I95" s="16">
        <f t="shared" si="10"/>
        <v>6094.7368794185741</v>
      </c>
      <c r="J95" s="16">
        <f t="shared" si="8"/>
        <v>43425.000265857336</v>
      </c>
      <c r="K95" s="16">
        <f t="shared" si="11"/>
        <v>265487.38174667646</v>
      </c>
      <c r="L95" s="23">
        <f t="shared" si="12"/>
        <v>5.7128007274325885</v>
      </c>
    </row>
    <row r="96" spans="1:12" x14ac:dyDescent="0.25">
      <c r="A96" s="19">
        <v>87</v>
      </c>
      <c r="B96" s="11">
        <v>16</v>
      </c>
      <c r="C96" s="11">
        <v>99</v>
      </c>
      <c r="D96" s="11">
        <v>108</v>
      </c>
      <c r="E96" s="64">
        <v>0.5</v>
      </c>
      <c r="F96" s="21">
        <f t="shared" si="9"/>
        <v>0.15458937198067632</v>
      </c>
      <c r="G96" s="21">
        <f t="shared" si="7"/>
        <v>0.14349775784753363</v>
      </c>
      <c r="H96" s="16">
        <f t="shared" si="13"/>
        <v>40377.631826148048</v>
      </c>
      <c r="I96" s="16">
        <f t="shared" si="10"/>
        <v>5794.09963424546</v>
      </c>
      <c r="J96" s="16">
        <f t="shared" si="8"/>
        <v>37480.582009025318</v>
      </c>
      <c r="K96" s="16">
        <f t="shared" si="11"/>
        <v>222062.38148081914</v>
      </c>
      <c r="L96" s="23">
        <f t="shared" si="12"/>
        <v>5.499638573082791</v>
      </c>
    </row>
    <row r="97" spans="1:12" x14ac:dyDescent="0.25">
      <c r="A97" s="19">
        <v>88</v>
      </c>
      <c r="B97" s="11">
        <v>11</v>
      </c>
      <c r="C97" s="11">
        <v>91</v>
      </c>
      <c r="D97" s="11">
        <v>95</v>
      </c>
      <c r="E97" s="64">
        <v>0.5</v>
      </c>
      <c r="F97" s="21">
        <f t="shared" si="9"/>
        <v>0.11827956989247312</v>
      </c>
      <c r="G97" s="21">
        <f t="shared" si="7"/>
        <v>0.11167512690355332</v>
      </c>
      <c r="H97" s="16">
        <f t="shared" si="13"/>
        <v>34583.532191902588</v>
      </c>
      <c r="I97" s="16">
        <f t="shared" si="10"/>
        <v>3862.1203463038428</v>
      </c>
      <c r="J97" s="16">
        <f t="shared" si="8"/>
        <v>32652.472018750665</v>
      </c>
      <c r="K97" s="16">
        <f t="shared" si="11"/>
        <v>184581.79947179381</v>
      </c>
      <c r="L97" s="23">
        <f t="shared" si="12"/>
        <v>5.3372743549605355</v>
      </c>
    </row>
    <row r="98" spans="1:12" x14ac:dyDescent="0.25">
      <c r="A98" s="19">
        <v>89</v>
      </c>
      <c r="B98" s="11">
        <v>9</v>
      </c>
      <c r="C98" s="11">
        <v>71</v>
      </c>
      <c r="D98" s="11">
        <v>78</v>
      </c>
      <c r="E98" s="64">
        <v>0.5</v>
      </c>
      <c r="F98" s="21">
        <f t="shared" si="9"/>
        <v>0.12080536912751678</v>
      </c>
      <c r="G98" s="21">
        <f t="shared" si="7"/>
        <v>0.11392405063291139</v>
      </c>
      <c r="H98" s="16">
        <f t="shared" si="13"/>
        <v>30721.411845598745</v>
      </c>
      <c r="I98" s="16">
        <f t="shared" si="10"/>
        <v>3499.9076786125152</v>
      </c>
      <c r="J98" s="16">
        <f t="shared" si="8"/>
        <v>28971.458006292487</v>
      </c>
      <c r="K98" s="16">
        <f>K99+J98</f>
        <v>151929.32745304314</v>
      </c>
      <c r="L98" s="23">
        <f t="shared" si="12"/>
        <v>4.9453888452984316</v>
      </c>
    </row>
    <row r="99" spans="1:12" x14ac:dyDescent="0.25">
      <c r="A99" s="19">
        <v>90</v>
      </c>
      <c r="B99" s="11">
        <v>12</v>
      </c>
      <c r="C99" s="11">
        <v>74</v>
      </c>
      <c r="D99" s="11">
        <v>67</v>
      </c>
      <c r="E99" s="64">
        <v>0.5</v>
      </c>
      <c r="F99" s="25">
        <f t="shared" si="9"/>
        <v>0.1702127659574468</v>
      </c>
      <c r="G99" s="25">
        <f t="shared" si="7"/>
        <v>0.15686274509803921</v>
      </c>
      <c r="H99" s="26">
        <f t="shared" si="13"/>
        <v>27221.504166986229</v>
      </c>
      <c r="I99" s="26">
        <f t="shared" si="10"/>
        <v>4270.0398693311736</v>
      </c>
      <c r="J99" s="26">
        <f t="shared" si="8"/>
        <v>25086.484232320643</v>
      </c>
      <c r="K99" s="26">
        <f t="shared" ref="K99:K108" si="14">K100+J99</f>
        <v>122957.86944675066</v>
      </c>
      <c r="L99" s="27">
        <f t="shared" si="12"/>
        <v>4.5169388396939443</v>
      </c>
    </row>
    <row r="100" spans="1:12" x14ac:dyDescent="0.25">
      <c r="A100" s="19">
        <v>91</v>
      </c>
      <c r="B100" s="11">
        <v>10</v>
      </c>
      <c r="C100" s="11">
        <v>51</v>
      </c>
      <c r="D100" s="11">
        <v>61</v>
      </c>
      <c r="E100" s="64">
        <v>0.5</v>
      </c>
      <c r="F100" s="25">
        <f t="shared" si="9"/>
        <v>0.17857142857142858</v>
      </c>
      <c r="G100" s="25">
        <f t="shared" si="7"/>
        <v>0.16393442622950821</v>
      </c>
      <c r="H100" s="26">
        <f t="shared" si="13"/>
        <v>22951.464297655057</v>
      </c>
      <c r="I100" s="26">
        <f t="shared" si="10"/>
        <v>3762.5351307631245</v>
      </c>
      <c r="J100" s="26">
        <f t="shared" si="8"/>
        <v>21070.196732273493</v>
      </c>
      <c r="K100" s="26">
        <f t="shared" si="14"/>
        <v>97871.385214430018</v>
      </c>
      <c r="L100" s="27">
        <f t="shared" si="12"/>
        <v>4.2642762982416551</v>
      </c>
    </row>
    <row r="101" spans="1:12" x14ac:dyDescent="0.25">
      <c r="A101" s="19">
        <v>92</v>
      </c>
      <c r="B101" s="11">
        <v>8</v>
      </c>
      <c r="C101" s="11">
        <v>49</v>
      </c>
      <c r="D101" s="11">
        <v>37</v>
      </c>
      <c r="E101" s="64">
        <v>0.5</v>
      </c>
      <c r="F101" s="25">
        <f t="shared" si="9"/>
        <v>0.18604651162790697</v>
      </c>
      <c r="G101" s="25">
        <f t="shared" si="7"/>
        <v>0.1702127659574468</v>
      </c>
      <c r="H101" s="26">
        <f t="shared" si="13"/>
        <v>19188.929166891932</v>
      </c>
      <c r="I101" s="26">
        <f t="shared" si="10"/>
        <v>3266.2007092582012</v>
      </c>
      <c r="J101" s="26">
        <f t="shared" si="8"/>
        <v>17555.828812262833</v>
      </c>
      <c r="K101" s="26">
        <f t="shared" si="14"/>
        <v>76801.188482156518</v>
      </c>
      <c r="L101" s="27">
        <f t="shared" si="12"/>
        <v>4.0023696900537447</v>
      </c>
    </row>
    <row r="102" spans="1:12" x14ac:dyDescent="0.25">
      <c r="A102" s="19">
        <v>93</v>
      </c>
      <c r="B102" s="11">
        <v>9</v>
      </c>
      <c r="C102" s="11">
        <v>21</v>
      </c>
      <c r="D102" s="11">
        <v>38</v>
      </c>
      <c r="E102" s="64">
        <v>0.5</v>
      </c>
      <c r="F102" s="25">
        <f t="shared" si="9"/>
        <v>0.30508474576271188</v>
      </c>
      <c r="G102" s="25">
        <f t="shared" si="7"/>
        <v>0.26470588235294118</v>
      </c>
      <c r="H102" s="26">
        <f t="shared" si="13"/>
        <v>15922.728457633732</v>
      </c>
      <c r="I102" s="26">
        <f t="shared" si="10"/>
        <v>4214.8398858442233</v>
      </c>
      <c r="J102" s="26">
        <f t="shared" si="8"/>
        <v>13815.30851471162</v>
      </c>
      <c r="K102" s="26">
        <f t="shared" si="14"/>
        <v>59245.359669893689</v>
      </c>
      <c r="L102" s="27">
        <f t="shared" si="12"/>
        <v>3.7208044982698971</v>
      </c>
    </row>
    <row r="103" spans="1:12" x14ac:dyDescent="0.25">
      <c r="A103" s="19">
        <v>94</v>
      </c>
      <c r="B103" s="11">
        <v>7</v>
      </c>
      <c r="C103" s="11">
        <v>25</v>
      </c>
      <c r="D103" s="11">
        <v>18</v>
      </c>
      <c r="E103" s="64">
        <v>0.5</v>
      </c>
      <c r="F103" s="25">
        <f t="shared" si="9"/>
        <v>0.32558139534883723</v>
      </c>
      <c r="G103" s="25">
        <f t="shared" si="7"/>
        <v>0.28000000000000003</v>
      </c>
      <c r="H103" s="26">
        <f t="shared" si="13"/>
        <v>11707.888571789508</v>
      </c>
      <c r="I103" s="26">
        <f t="shared" si="10"/>
        <v>3278.2088001010625</v>
      </c>
      <c r="J103" s="26">
        <f t="shared" si="8"/>
        <v>10068.784171738978</v>
      </c>
      <c r="K103" s="26">
        <f t="shared" si="14"/>
        <v>45430.051155182067</v>
      </c>
      <c r="L103" s="27">
        <f t="shared" si="12"/>
        <v>3.8802941176470602</v>
      </c>
    </row>
    <row r="104" spans="1:12" x14ac:dyDescent="0.25">
      <c r="A104" s="19">
        <v>95</v>
      </c>
      <c r="B104" s="11">
        <v>2</v>
      </c>
      <c r="C104" s="11">
        <v>12</v>
      </c>
      <c r="D104" s="11">
        <v>20</v>
      </c>
      <c r="E104" s="64">
        <v>0.5</v>
      </c>
      <c r="F104" s="25">
        <f t="shared" si="9"/>
        <v>0.125</v>
      </c>
      <c r="G104" s="25">
        <f t="shared" si="7"/>
        <v>0.11764705882352941</v>
      </c>
      <c r="H104" s="26">
        <f t="shared" si="13"/>
        <v>8429.6797716884466</v>
      </c>
      <c r="I104" s="26">
        <f t="shared" si="10"/>
        <v>991.72703196334669</v>
      </c>
      <c r="J104" s="26">
        <f t="shared" si="8"/>
        <v>7933.8162557067735</v>
      </c>
      <c r="K104" s="26">
        <f t="shared" si="14"/>
        <v>35361.266983443085</v>
      </c>
      <c r="L104" s="27">
        <f t="shared" si="12"/>
        <v>4.194852941176471</v>
      </c>
    </row>
    <row r="105" spans="1:12" x14ac:dyDescent="0.25">
      <c r="A105" s="19">
        <v>96</v>
      </c>
      <c r="B105" s="11">
        <v>1</v>
      </c>
      <c r="C105" s="11">
        <v>11</v>
      </c>
      <c r="D105" s="11">
        <v>8</v>
      </c>
      <c r="E105" s="64">
        <v>0.5</v>
      </c>
      <c r="F105" s="25">
        <f t="shared" si="9"/>
        <v>0.10526315789473684</v>
      </c>
      <c r="G105" s="25">
        <f t="shared" si="7"/>
        <v>0.1</v>
      </c>
      <c r="H105" s="26">
        <f t="shared" si="13"/>
        <v>7437.9527397251004</v>
      </c>
      <c r="I105" s="26">
        <f t="shared" si="10"/>
        <v>743.79527397251013</v>
      </c>
      <c r="J105" s="26">
        <f t="shared" si="8"/>
        <v>7066.0551027388456</v>
      </c>
      <c r="K105" s="26">
        <f t="shared" si="14"/>
        <v>27427.450727736308</v>
      </c>
      <c r="L105" s="27">
        <f t="shared" si="12"/>
        <v>3.6875</v>
      </c>
    </row>
    <row r="106" spans="1:12" x14ac:dyDescent="0.25">
      <c r="A106" s="19">
        <v>97</v>
      </c>
      <c r="B106" s="11">
        <v>3</v>
      </c>
      <c r="C106" s="11">
        <v>4</v>
      </c>
      <c r="D106" s="11">
        <v>9</v>
      </c>
      <c r="E106" s="64">
        <v>0.5</v>
      </c>
      <c r="F106" s="25">
        <f t="shared" si="9"/>
        <v>0.46153846153846156</v>
      </c>
      <c r="G106" s="25">
        <f t="shared" si="7"/>
        <v>0.375</v>
      </c>
      <c r="H106" s="26">
        <f t="shared" si="13"/>
        <v>6694.1574657525907</v>
      </c>
      <c r="I106" s="26">
        <f t="shared" si="10"/>
        <v>2510.3090496572213</v>
      </c>
      <c r="J106" s="26">
        <f t="shared" si="8"/>
        <v>5439.0029409239796</v>
      </c>
      <c r="K106" s="26">
        <f t="shared" si="14"/>
        <v>20361.395624997462</v>
      </c>
      <c r="L106" s="27">
        <f t="shared" si="12"/>
        <v>3.0416666666666665</v>
      </c>
    </row>
    <row r="107" spans="1:12" x14ac:dyDescent="0.25">
      <c r="A107" s="19">
        <v>98</v>
      </c>
      <c r="B107" s="11">
        <v>1</v>
      </c>
      <c r="C107" s="11">
        <v>5</v>
      </c>
      <c r="D107" s="11">
        <v>4</v>
      </c>
      <c r="E107" s="64">
        <v>0.5</v>
      </c>
      <c r="F107" s="25">
        <f t="shared" si="9"/>
        <v>0.22222222222222221</v>
      </c>
      <c r="G107" s="25">
        <f t="shared" si="7"/>
        <v>0.19999999999999998</v>
      </c>
      <c r="H107" s="26">
        <f t="shared" si="13"/>
        <v>4183.8484160953694</v>
      </c>
      <c r="I107" s="26">
        <f t="shared" si="10"/>
        <v>836.76968321907384</v>
      </c>
      <c r="J107" s="26">
        <f t="shared" si="8"/>
        <v>3765.4635744858324</v>
      </c>
      <c r="K107" s="26">
        <f t="shared" si="14"/>
        <v>14922.392684073482</v>
      </c>
      <c r="L107" s="27">
        <f t="shared" si="12"/>
        <v>3.566666666666666</v>
      </c>
    </row>
    <row r="108" spans="1:12" x14ac:dyDescent="0.25">
      <c r="A108" s="19">
        <v>99</v>
      </c>
      <c r="B108" s="11">
        <v>0</v>
      </c>
      <c r="C108" s="11">
        <v>1</v>
      </c>
      <c r="D108" s="11">
        <v>4</v>
      </c>
      <c r="E108" s="64">
        <v>0.5</v>
      </c>
      <c r="F108" s="25">
        <f t="shared" si="9"/>
        <v>0</v>
      </c>
      <c r="G108" s="25">
        <f t="shared" si="7"/>
        <v>0</v>
      </c>
      <c r="H108" s="26">
        <f t="shared" si="13"/>
        <v>3347.0787328762954</v>
      </c>
      <c r="I108" s="26">
        <f t="shared" si="10"/>
        <v>0</v>
      </c>
      <c r="J108" s="26">
        <f t="shared" si="8"/>
        <v>3347.0787328762954</v>
      </c>
      <c r="K108" s="26">
        <f t="shared" si="14"/>
        <v>11156.929109587651</v>
      </c>
      <c r="L108" s="27">
        <f t="shared" si="12"/>
        <v>3.333333333333333</v>
      </c>
    </row>
    <row r="109" spans="1:12" x14ac:dyDescent="0.25">
      <c r="A109" s="19" t="s">
        <v>24</v>
      </c>
      <c r="B109" s="26">
        <v>3</v>
      </c>
      <c r="C109" s="26">
        <v>8</v>
      </c>
      <c r="D109" s="26">
        <v>6</v>
      </c>
      <c r="E109" s="65"/>
      <c r="F109" s="25">
        <f>B109/((C109+D109)/2)</f>
        <v>0.42857142857142855</v>
      </c>
      <c r="G109" s="25">
        <v>1</v>
      </c>
      <c r="H109" s="26">
        <f>H108-I108</f>
        <v>3347.0787328762954</v>
      </c>
      <c r="I109" s="26">
        <f>H109*G109</f>
        <v>3347.0787328762954</v>
      </c>
      <c r="J109" s="26">
        <f>H109/F109</f>
        <v>7809.8503767113561</v>
      </c>
      <c r="K109" s="26">
        <f>J109</f>
        <v>7809.8503767113561</v>
      </c>
      <c r="L109" s="27">
        <f>K109/H109</f>
        <v>2.3333333333333335</v>
      </c>
    </row>
    <row r="110" spans="1:12" x14ac:dyDescent="0.25">
      <c r="A110" s="28"/>
      <c r="B110" s="28"/>
      <c r="C110" s="28"/>
      <c r="D110" s="28"/>
      <c r="E110" s="68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69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240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70" t="s">
        <v>0</v>
      </c>
      <c r="B6" s="71" t="s">
        <v>229</v>
      </c>
      <c r="C6" s="78" t="s">
        <v>239</v>
      </c>
      <c r="D6" s="78"/>
      <c r="E6" s="72" t="s">
        <v>230</v>
      </c>
      <c r="F6" s="72" t="s">
        <v>231</v>
      </c>
      <c r="G6" s="72" t="s">
        <v>232</v>
      </c>
      <c r="H6" s="71" t="s">
        <v>233</v>
      </c>
      <c r="I6" s="71" t="s">
        <v>234</v>
      </c>
      <c r="J6" s="71" t="s">
        <v>235</v>
      </c>
      <c r="K6" s="71" t="s">
        <v>236</v>
      </c>
      <c r="L6" s="72" t="s">
        <v>237</v>
      </c>
    </row>
    <row r="7" spans="1:13" s="43" customFormat="1" ht="14.5" x14ac:dyDescent="0.25">
      <c r="A7" s="73"/>
      <c r="B7" s="74"/>
      <c r="C7" s="76">
        <v>43101</v>
      </c>
      <c r="D7" s="76">
        <v>43466</v>
      </c>
      <c r="E7" s="77" t="s">
        <v>3</v>
      </c>
      <c r="F7" s="77" t="s">
        <v>4</v>
      </c>
      <c r="G7" s="77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7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11">
        <v>916</v>
      </c>
      <c r="D9" s="11">
        <v>836</v>
      </c>
      <c r="E9" s="64">
        <v>0.5</v>
      </c>
      <c r="F9" s="21">
        <f>B9/((C9+D9)/2)</f>
        <v>2.2831050228310501E-3</v>
      </c>
      <c r="G9" s="21">
        <f t="shared" ref="G9:G72" si="0">F9/((1+(1-E9)*F9))</f>
        <v>2.2805017103762824E-3</v>
      </c>
      <c r="H9" s="16">
        <v>100000</v>
      </c>
      <c r="I9" s="16">
        <f>H9*G9</f>
        <v>228.05017103762825</v>
      </c>
      <c r="J9" s="16">
        <f t="shared" ref="J9:J72" si="1">H10+I9*E9</f>
        <v>99885.974914481194</v>
      </c>
      <c r="K9" s="16">
        <f>K10+J9</f>
        <v>8326579.0872373898</v>
      </c>
      <c r="L9" s="22">
        <f>K9/H9</f>
        <v>83.265790872373898</v>
      </c>
    </row>
    <row r="10" spans="1:13" ht="14.5" x14ac:dyDescent="0.35">
      <c r="A10" s="19">
        <v>1</v>
      </c>
      <c r="B10" s="62">
        <v>0</v>
      </c>
      <c r="C10" s="11">
        <v>977</v>
      </c>
      <c r="D10" s="11">
        <v>916</v>
      </c>
      <c r="E10" s="64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99771.949828962373</v>
      </c>
      <c r="I10" s="16">
        <f t="shared" ref="I10:I73" si="3">H10*G10</f>
        <v>0</v>
      </c>
      <c r="J10" s="16">
        <f t="shared" si="1"/>
        <v>99771.949828962373</v>
      </c>
      <c r="K10" s="16">
        <f t="shared" ref="K10:K73" si="4">K11+J10</f>
        <v>8226693.1123229088</v>
      </c>
      <c r="L10" s="23">
        <f t="shared" ref="L10:L73" si="5">K10/H10</f>
        <v>82.454969822939319</v>
      </c>
    </row>
    <row r="11" spans="1:13" ht="14.5" x14ac:dyDescent="0.35">
      <c r="A11" s="19">
        <v>2</v>
      </c>
      <c r="B11" s="63">
        <v>0</v>
      </c>
      <c r="C11" s="11">
        <v>981</v>
      </c>
      <c r="D11" s="11">
        <v>976</v>
      </c>
      <c r="E11" s="64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99771.949828962373</v>
      </c>
      <c r="I11" s="16">
        <f t="shared" si="3"/>
        <v>0</v>
      </c>
      <c r="J11" s="16">
        <f t="shared" si="1"/>
        <v>99771.949828962373</v>
      </c>
      <c r="K11" s="16">
        <f t="shared" si="4"/>
        <v>8126921.162493946</v>
      </c>
      <c r="L11" s="23">
        <f t="shared" si="5"/>
        <v>81.454969822939319</v>
      </c>
    </row>
    <row r="12" spans="1:13" ht="14.5" x14ac:dyDescent="0.35">
      <c r="A12" s="19">
        <v>3</v>
      </c>
      <c r="B12" s="63">
        <v>0</v>
      </c>
      <c r="C12" s="11">
        <v>938</v>
      </c>
      <c r="D12" s="11">
        <v>987</v>
      </c>
      <c r="E12" s="64">
        <v>0.5</v>
      </c>
      <c r="F12" s="21">
        <f t="shared" si="2"/>
        <v>0</v>
      </c>
      <c r="G12" s="21">
        <f t="shared" si="0"/>
        <v>0</v>
      </c>
      <c r="H12" s="16">
        <f t="shared" si="6"/>
        <v>99771.949828962373</v>
      </c>
      <c r="I12" s="16">
        <f t="shared" si="3"/>
        <v>0</v>
      </c>
      <c r="J12" s="16">
        <f t="shared" si="1"/>
        <v>99771.949828962373</v>
      </c>
      <c r="K12" s="16">
        <f t="shared" si="4"/>
        <v>8027149.2126649832</v>
      </c>
      <c r="L12" s="23">
        <f t="shared" si="5"/>
        <v>80.454969822939319</v>
      </c>
    </row>
    <row r="13" spans="1:13" ht="14.5" x14ac:dyDescent="0.35">
      <c r="A13" s="19">
        <v>4</v>
      </c>
      <c r="B13" s="63">
        <v>0</v>
      </c>
      <c r="C13" s="11">
        <v>938</v>
      </c>
      <c r="D13" s="11">
        <v>951</v>
      </c>
      <c r="E13" s="64">
        <v>0.5</v>
      </c>
      <c r="F13" s="21">
        <f t="shared" si="2"/>
        <v>0</v>
      </c>
      <c r="G13" s="21">
        <f t="shared" si="0"/>
        <v>0</v>
      </c>
      <c r="H13" s="16">
        <f t="shared" si="6"/>
        <v>99771.949828962373</v>
      </c>
      <c r="I13" s="16">
        <f t="shared" si="3"/>
        <v>0</v>
      </c>
      <c r="J13" s="16">
        <f t="shared" si="1"/>
        <v>99771.949828962373</v>
      </c>
      <c r="K13" s="16">
        <f t="shared" si="4"/>
        <v>7927377.2628360204</v>
      </c>
      <c r="L13" s="23">
        <f t="shared" si="5"/>
        <v>79.454969822939319</v>
      </c>
    </row>
    <row r="14" spans="1:13" ht="14.5" x14ac:dyDescent="0.35">
      <c r="A14" s="19">
        <v>5</v>
      </c>
      <c r="B14" s="63">
        <v>0</v>
      </c>
      <c r="C14" s="11">
        <v>1016</v>
      </c>
      <c r="D14" s="11">
        <v>948</v>
      </c>
      <c r="E14" s="64">
        <v>0.5</v>
      </c>
      <c r="F14" s="21">
        <f t="shared" si="2"/>
        <v>0</v>
      </c>
      <c r="G14" s="21">
        <f t="shared" si="0"/>
        <v>0</v>
      </c>
      <c r="H14" s="16">
        <f t="shared" si="6"/>
        <v>99771.949828962373</v>
      </c>
      <c r="I14" s="16">
        <f t="shared" si="3"/>
        <v>0</v>
      </c>
      <c r="J14" s="16">
        <f t="shared" si="1"/>
        <v>99771.949828962373</v>
      </c>
      <c r="K14" s="16">
        <f t="shared" si="4"/>
        <v>7827605.3130070576</v>
      </c>
      <c r="L14" s="23">
        <f t="shared" si="5"/>
        <v>78.454969822939304</v>
      </c>
    </row>
    <row r="15" spans="1:13" ht="14.5" x14ac:dyDescent="0.35">
      <c r="A15" s="19">
        <v>6</v>
      </c>
      <c r="B15" s="63">
        <v>0</v>
      </c>
      <c r="C15" s="11">
        <v>1072</v>
      </c>
      <c r="D15" s="11">
        <v>991</v>
      </c>
      <c r="E15" s="64">
        <v>0.5</v>
      </c>
      <c r="F15" s="21">
        <f t="shared" si="2"/>
        <v>0</v>
      </c>
      <c r="G15" s="21">
        <f t="shared" si="0"/>
        <v>0</v>
      </c>
      <c r="H15" s="16">
        <f t="shared" si="6"/>
        <v>99771.949828962373</v>
      </c>
      <c r="I15" s="16">
        <f t="shared" si="3"/>
        <v>0</v>
      </c>
      <c r="J15" s="16">
        <f t="shared" si="1"/>
        <v>99771.949828962373</v>
      </c>
      <c r="K15" s="16">
        <f t="shared" si="4"/>
        <v>7727833.3631780948</v>
      </c>
      <c r="L15" s="23">
        <f t="shared" si="5"/>
        <v>77.454969822939304</v>
      </c>
    </row>
    <row r="16" spans="1:13" ht="14.5" x14ac:dyDescent="0.35">
      <c r="A16" s="19">
        <v>7</v>
      </c>
      <c r="B16" s="63">
        <v>1</v>
      </c>
      <c r="C16" s="11">
        <v>1144</v>
      </c>
      <c r="D16" s="11">
        <v>1064</v>
      </c>
      <c r="E16" s="64">
        <v>0.5</v>
      </c>
      <c r="F16" s="21">
        <f t="shared" si="2"/>
        <v>9.0579710144927537E-4</v>
      </c>
      <c r="G16" s="21">
        <f t="shared" si="0"/>
        <v>9.0538705296514259E-4</v>
      </c>
      <c r="H16" s="16">
        <f t="shared" si="6"/>
        <v>99771.949828962373</v>
      </c>
      <c r="I16" s="16">
        <f t="shared" si="3"/>
        <v>90.332231624230303</v>
      </c>
      <c r="J16" s="16">
        <f t="shared" si="1"/>
        <v>99726.78371315026</v>
      </c>
      <c r="K16" s="16">
        <f t="shared" si="4"/>
        <v>7628061.4133491321</v>
      </c>
      <c r="L16" s="23">
        <f t="shared" si="5"/>
        <v>76.454969822939304</v>
      </c>
    </row>
    <row r="17" spans="1:12" ht="14.5" x14ac:dyDescent="0.35">
      <c r="A17" s="19">
        <v>8</v>
      </c>
      <c r="B17" s="63">
        <v>0</v>
      </c>
      <c r="C17" s="11">
        <v>1168</v>
      </c>
      <c r="D17" s="11">
        <v>1145</v>
      </c>
      <c r="E17" s="64">
        <v>0.5</v>
      </c>
      <c r="F17" s="21">
        <f t="shared" si="2"/>
        <v>0</v>
      </c>
      <c r="G17" s="21">
        <f t="shared" si="0"/>
        <v>0</v>
      </c>
      <c r="H17" s="16">
        <f t="shared" si="6"/>
        <v>99681.617597338147</v>
      </c>
      <c r="I17" s="16">
        <f t="shared" si="3"/>
        <v>0</v>
      </c>
      <c r="J17" s="16">
        <f t="shared" si="1"/>
        <v>99681.617597338147</v>
      </c>
      <c r="K17" s="16">
        <f t="shared" si="4"/>
        <v>7528334.6296359822</v>
      </c>
      <c r="L17" s="23">
        <f t="shared" si="5"/>
        <v>75.523800787889854</v>
      </c>
    </row>
    <row r="18" spans="1:12" ht="14.5" x14ac:dyDescent="0.35">
      <c r="A18" s="19">
        <v>9</v>
      </c>
      <c r="B18" s="63">
        <v>0</v>
      </c>
      <c r="C18" s="11">
        <v>1213</v>
      </c>
      <c r="D18" s="11">
        <v>1165</v>
      </c>
      <c r="E18" s="64">
        <v>0.5</v>
      </c>
      <c r="F18" s="21">
        <f t="shared" si="2"/>
        <v>0</v>
      </c>
      <c r="G18" s="21">
        <f t="shared" si="0"/>
        <v>0</v>
      </c>
      <c r="H18" s="16">
        <f t="shared" si="6"/>
        <v>99681.617597338147</v>
      </c>
      <c r="I18" s="16">
        <f t="shared" si="3"/>
        <v>0</v>
      </c>
      <c r="J18" s="16">
        <f t="shared" si="1"/>
        <v>99681.617597338147</v>
      </c>
      <c r="K18" s="16">
        <f t="shared" si="4"/>
        <v>7428653.0120386444</v>
      </c>
      <c r="L18" s="23">
        <f t="shared" si="5"/>
        <v>74.523800787889854</v>
      </c>
    </row>
    <row r="19" spans="1:12" ht="14.5" x14ac:dyDescent="0.35">
      <c r="A19" s="19">
        <v>10</v>
      </c>
      <c r="B19" s="63">
        <v>0</v>
      </c>
      <c r="C19" s="11">
        <v>1155</v>
      </c>
      <c r="D19" s="11">
        <v>1207</v>
      </c>
      <c r="E19" s="64">
        <v>0.5</v>
      </c>
      <c r="F19" s="21">
        <f t="shared" si="2"/>
        <v>0</v>
      </c>
      <c r="G19" s="21">
        <f t="shared" si="0"/>
        <v>0</v>
      </c>
      <c r="H19" s="16">
        <f t="shared" si="6"/>
        <v>99681.617597338147</v>
      </c>
      <c r="I19" s="16">
        <f t="shared" si="3"/>
        <v>0</v>
      </c>
      <c r="J19" s="16">
        <f t="shared" si="1"/>
        <v>99681.617597338147</v>
      </c>
      <c r="K19" s="16">
        <f t="shared" si="4"/>
        <v>7328971.3944413066</v>
      </c>
      <c r="L19" s="23">
        <f t="shared" si="5"/>
        <v>73.523800787889869</v>
      </c>
    </row>
    <row r="20" spans="1:12" ht="14.5" x14ac:dyDescent="0.35">
      <c r="A20" s="19">
        <v>11</v>
      </c>
      <c r="B20" s="63">
        <v>1</v>
      </c>
      <c r="C20" s="11">
        <v>1158</v>
      </c>
      <c r="D20" s="11">
        <v>1144</v>
      </c>
      <c r="E20" s="64">
        <v>0.5</v>
      </c>
      <c r="F20" s="21">
        <f t="shared" si="2"/>
        <v>8.6880973066898344E-4</v>
      </c>
      <c r="G20" s="21">
        <f t="shared" si="0"/>
        <v>8.6843247937472864E-4</v>
      </c>
      <c r="H20" s="16">
        <f t="shared" si="6"/>
        <v>99681.617597338147</v>
      </c>
      <c r="I20" s="16">
        <f t="shared" si="3"/>
        <v>86.566754318139942</v>
      </c>
      <c r="J20" s="16">
        <f t="shared" si="1"/>
        <v>99638.33422017908</v>
      </c>
      <c r="K20" s="16">
        <f t="shared" si="4"/>
        <v>7229289.7768439688</v>
      </c>
      <c r="L20" s="23">
        <f t="shared" si="5"/>
        <v>72.523800787889869</v>
      </c>
    </row>
    <row r="21" spans="1:12" ht="14.5" x14ac:dyDescent="0.35">
      <c r="A21" s="19">
        <v>12</v>
      </c>
      <c r="B21" s="63">
        <v>0</v>
      </c>
      <c r="C21" s="11">
        <v>1125</v>
      </c>
      <c r="D21" s="11">
        <v>1168</v>
      </c>
      <c r="E21" s="64">
        <v>0.5</v>
      </c>
      <c r="F21" s="21">
        <f t="shared" si="2"/>
        <v>0</v>
      </c>
      <c r="G21" s="21">
        <f t="shared" si="0"/>
        <v>0</v>
      </c>
      <c r="H21" s="16">
        <f t="shared" si="6"/>
        <v>99595.050843020013</v>
      </c>
      <c r="I21" s="16">
        <f t="shared" si="3"/>
        <v>0</v>
      </c>
      <c r="J21" s="16">
        <f t="shared" si="1"/>
        <v>99595.050843020013</v>
      </c>
      <c r="K21" s="16">
        <f t="shared" si="4"/>
        <v>7129651.4426237894</v>
      </c>
      <c r="L21" s="23">
        <f t="shared" si="5"/>
        <v>71.586402961542959</v>
      </c>
    </row>
    <row r="22" spans="1:12" ht="14.5" x14ac:dyDescent="0.35">
      <c r="A22" s="19">
        <v>13</v>
      </c>
      <c r="B22" s="63">
        <v>0</v>
      </c>
      <c r="C22" s="11">
        <v>1144</v>
      </c>
      <c r="D22" s="11">
        <v>1114</v>
      </c>
      <c r="E22" s="64">
        <v>0.5</v>
      </c>
      <c r="F22" s="21">
        <f t="shared" si="2"/>
        <v>0</v>
      </c>
      <c r="G22" s="21">
        <f t="shared" si="0"/>
        <v>0</v>
      </c>
      <c r="H22" s="16">
        <f t="shared" si="6"/>
        <v>99595.050843020013</v>
      </c>
      <c r="I22" s="16">
        <f t="shared" si="3"/>
        <v>0</v>
      </c>
      <c r="J22" s="16">
        <f t="shared" si="1"/>
        <v>99595.050843020013</v>
      </c>
      <c r="K22" s="16">
        <f t="shared" si="4"/>
        <v>7030056.3917807695</v>
      </c>
      <c r="L22" s="23">
        <f t="shared" si="5"/>
        <v>70.586402961542959</v>
      </c>
    </row>
    <row r="23" spans="1:12" ht="14.5" x14ac:dyDescent="0.35">
      <c r="A23" s="19">
        <v>14</v>
      </c>
      <c r="B23" s="63">
        <v>0</v>
      </c>
      <c r="C23" s="11">
        <v>1126</v>
      </c>
      <c r="D23" s="11">
        <v>1133</v>
      </c>
      <c r="E23" s="64">
        <v>0.5</v>
      </c>
      <c r="F23" s="21">
        <f t="shared" si="2"/>
        <v>0</v>
      </c>
      <c r="G23" s="21">
        <f t="shared" si="0"/>
        <v>0</v>
      </c>
      <c r="H23" s="16">
        <f t="shared" si="6"/>
        <v>99595.050843020013</v>
      </c>
      <c r="I23" s="16">
        <f t="shared" si="3"/>
        <v>0</v>
      </c>
      <c r="J23" s="16">
        <f t="shared" si="1"/>
        <v>99595.050843020013</v>
      </c>
      <c r="K23" s="16">
        <f t="shared" si="4"/>
        <v>6930461.3409377495</v>
      </c>
      <c r="L23" s="23">
        <f t="shared" si="5"/>
        <v>69.586402961542959</v>
      </c>
    </row>
    <row r="24" spans="1:12" ht="14.5" x14ac:dyDescent="0.35">
      <c r="A24" s="19">
        <v>15</v>
      </c>
      <c r="B24" s="63">
        <v>1</v>
      </c>
      <c r="C24" s="11">
        <v>1141</v>
      </c>
      <c r="D24" s="11">
        <v>1130</v>
      </c>
      <c r="E24" s="64">
        <v>0.5</v>
      </c>
      <c r="F24" s="21">
        <f t="shared" si="2"/>
        <v>8.8066930867459266E-4</v>
      </c>
      <c r="G24" s="21">
        <f t="shared" si="0"/>
        <v>8.8028169014084498E-4</v>
      </c>
      <c r="H24" s="16">
        <f t="shared" si="6"/>
        <v>99595.050843020013</v>
      </c>
      <c r="I24" s="16">
        <f t="shared" si="3"/>
        <v>87.671699685757048</v>
      </c>
      <c r="J24" s="16">
        <f t="shared" si="1"/>
        <v>99551.214993177127</v>
      </c>
      <c r="K24" s="16">
        <f t="shared" si="4"/>
        <v>6830866.2900947295</v>
      </c>
      <c r="L24" s="23">
        <f t="shared" si="5"/>
        <v>68.586402961542959</v>
      </c>
    </row>
    <row r="25" spans="1:12" ht="14.5" x14ac:dyDescent="0.35">
      <c r="A25" s="19">
        <v>16</v>
      </c>
      <c r="B25" s="63">
        <v>0</v>
      </c>
      <c r="C25" s="11">
        <v>1162</v>
      </c>
      <c r="D25" s="11">
        <v>1143</v>
      </c>
      <c r="E25" s="64">
        <v>0.5</v>
      </c>
      <c r="F25" s="21">
        <f t="shared" si="2"/>
        <v>0</v>
      </c>
      <c r="G25" s="21">
        <f t="shared" si="0"/>
        <v>0</v>
      </c>
      <c r="H25" s="16">
        <f t="shared" si="6"/>
        <v>99507.379143334256</v>
      </c>
      <c r="I25" s="16">
        <f t="shared" si="3"/>
        <v>0</v>
      </c>
      <c r="J25" s="16">
        <f t="shared" si="1"/>
        <v>99507.379143334256</v>
      </c>
      <c r="K25" s="16">
        <f t="shared" si="4"/>
        <v>6731315.0751015525</v>
      </c>
      <c r="L25" s="23">
        <f t="shared" si="5"/>
        <v>67.646390981773393</v>
      </c>
    </row>
    <row r="26" spans="1:12" ht="14.5" x14ac:dyDescent="0.35">
      <c r="A26" s="19">
        <v>17</v>
      </c>
      <c r="B26" s="63">
        <v>0</v>
      </c>
      <c r="C26" s="11">
        <v>1116</v>
      </c>
      <c r="D26" s="11">
        <v>1174</v>
      </c>
      <c r="E26" s="64">
        <v>0.5</v>
      </c>
      <c r="F26" s="21">
        <f t="shared" si="2"/>
        <v>0</v>
      </c>
      <c r="G26" s="21">
        <f t="shared" si="0"/>
        <v>0</v>
      </c>
      <c r="H26" s="16">
        <f t="shared" si="6"/>
        <v>99507.379143334256</v>
      </c>
      <c r="I26" s="16">
        <f t="shared" si="3"/>
        <v>0</v>
      </c>
      <c r="J26" s="16">
        <f t="shared" si="1"/>
        <v>99507.379143334256</v>
      </c>
      <c r="K26" s="16">
        <f t="shared" si="4"/>
        <v>6631807.6959582185</v>
      </c>
      <c r="L26" s="23">
        <f t="shared" si="5"/>
        <v>66.646390981773393</v>
      </c>
    </row>
    <row r="27" spans="1:12" x14ac:dyDescent="0.25">
      <c r="A27" s="19">
        <v>18</v>
      </c>
      <c r="B27" s="11">
        <v>0</v>
      </c>
      <c r="C27" s="11">
        <v>1037</v>
      </c>
      <c r="D27" s="11">
        <v>1121</v>
      </c>
      <c r="E27" s="64">
        <v>0.5</v>
      </c>
      <c r="F27" s="21">
        <f t="shared" si="2"/>
        <v>0</v>
      </c>
      <c r="G27" s="21">
        <f t="shared" si="0"/>
        <v>0</v>
      </c>
      <c r="H27" s="16">
        <f t="shared" si="6"/>
        <v>99507.379143334256</v>
      </c>
      <c r="I27" s="16">
        <f t="shared" si="3"/>
        <v>0</v>
      </c>
      <c r="J27" s="16">
        <f t="shared" si="1"/>
        <v>99507.379143334256</v>
      </c>
      <c r="K27" s="16">
        <f t="shared" si="4"/>
        <v>6532300.3168148845</v>
      </c>
      <c r="L27" s="23">
        <f t="shared" si="5"/>
        <v>65.646390981773408</v>
      </c>
    </row>
    <row r="28" spans="1:12" x14ac:dyDescent="0.25">
      <c r="A28" s="19">
        <v>19</v>
      </c>
      <c r="B28" s="11">
        <v>0</v>
      </c>
      <c r="C28" s="11">
        <v>1036</v>
      </c>
      <c r="D28" s="11">
        <v>1041</v>
      </c>
      <c r="E28" s="64">
        <v>0.5</v>
      </c>
      <c r="F28" s="21">
        <f t="shared" si="2"/>
        <v>0</v>
      </c>
      <c r="G28" s="21">
        <f t="shared" si="0"/>
        <v>0</v>
      </c>
      <c r="H28" s="16">
        <f t="shared" si="6"/>
        <v>99507.379143334256</v>
      </c>
      <c r="I28" s="16">
        <f t="shared" si="3"/>
        <v>0</v>
      </c>
      <c r="J28" s="16">
        <f t="shared" si="1"/>
        <v>99507.379143334256</v>
      </c>
      <c r="K28" s="16">
        <f t="shared" si="4"/>
        <v>6432792.9376715505</v>
      </c>
      <c r="L28" s="23">
        <f t="shared" si="5"/>
        <v>64.646390981773408</v>
      </c>
    </row>
    <row r="29" spans="1:12" x14ac:dyDescent="0.25">
      <c r="A29" s="19">
        <v>20</v>
      </c>
      <c r="B29" s="11">
        <v>1</v>
      </c>
      <c r="C29" s="11">
        <v>985</v>
      </c>
      <c r="D29" s="11">
        <v>1040</v>
      </c>
      <c r="E29" s="64">
        <v>0.5</v>
      </c>
      <c r="F29" s="21">
        <f t="shared" si="2"/>
        <v>9.8765432098765434E-4</v>
      </c>
      <c r="G29" s="21">
        <f t="shared" si="0"/>
        <v>9.8716683119447202E-4</v>
      </c>
      <c r="H29" s="16">
        <f t="shared" si="6"/>
        <v>99507.379143334256</v>
      </c>
      <c r="I29" s="16">
        <f t="shared" si="3"/>
        <v>98.230384149392179</v>
      </c>
      <c r="J29" s="16">
        <f t="shared" si="1"/>
        <v>99458.263951259563</v>
      </c>
      <c r="K29" s="16">
        <f t="shared" si="4"/>
        <v>6333285.5585282166</v>
      </c>
      <c r="L29" s="23">
        <f t="shared" si="5"/>
        <v>63.646390981773408</v>
      </c>
    </row>
    <row r="30" spans="1:12" x14ac:dyDescent="0.25">
      <c r="A30" s="19">
        <v>21</v>
      </c>
      <c r="B30" s="11">
        <v>1</v>
      </c>
      <c r="C30" s="11">
        <v>972</v>
      </c>
      <c r="D30" s="11">
        <v>1004</v>
      </c>
      <c r="E30" s="64">
        <v>0.5</v>
      </c>
      <c r="F30" s="21">
        <f t="shared" si="2"/>
        <v>1.0121457489878543E-3</v>
      </c>
      <c r="G30" s="21">
        <f t="shared" si="0"/>
        <v>1.0116337885685382E-3</v>
      </c>
      <c r="H30" s="16">
        <f t="shared" si="6"/>
        <v>99409.148759184871</v>
      </c>
      <c r="I30" s="16">
        <f t="shared" si="3"/>
        <v>100.56565377762759</v>
      </c>
      <c r="J30" s="16">
        <f t="shared" si="1"/>
        <v>99358.865932296059</v>
      </c>
      <c r="K30" s="16">
        <f t="shared" si="4"/>
        <v>6233827.2945769569</v>
      </c>
      <c r="L30" s="23">
        <f t="shared" si="5"/>
        <v>62.708788601320606</v>
      </c>
    </row>
    <row r="31" spans="1:12" x14ac:dyDescent="0.25">
      <c r="A31" s="19">
        <v>22</v>
      </c>
      <c r="B31" s="11">
        <v>0</v>
      </c>
      <c r="C31" s="11">
        <v>1001</v>
      </c>
      <c r="D31" s="11">
        <v>976</v>
      </c>
      <c r="E31" s="64">
        <v>0.5</v>
      </c>
      <c r="F31" s="21">
        <f t="shared" si="2"/>
        <v>0</v>
      </c>
      <c r="G31" s="21">
        <f t="shared" si="0"/>
        <v>0</v>
      </c>
      <c r="H31" s="16">
        <f t="shared" si="6"/>
        <v>99308.583105407248</v>
      </c>
      <c r="I31" s="16">
        <f t="shared" si="3"/>
        <v>0</v>
      </c>
      <c r="J31" s="16">
        <f t="shared" si="1"/>
        <v>99308.583105407248</v>
      </c>
      <c r="K31" s="16">
        <f t="shared" si="4"/>
        <v>6134468.4286446609</v>
      </c>
      <c r="L31" s="23">
        <f t="shared" si="5"/>
        <v>61.771784842942196</v>
      </c>
    </row>
    <row r="32" spans="1:12" x14ac:dyDescent="0.25">
      <c r="A32" s="19">
        <v>23</v>
      </c>
      <c r="B32" s="11">
        <v>0</v>
      </c>
      <c r="C32" s="11">
        <v>1005</v>
      </c>
      <c r="D32" s="11">
        <v>994</v>
      </c>
      <c r="E32" s="64">
        <v>0.5</v>
      </c>
      <c r="F32" s="21">
        <f t="shared" si="2"/>
        <v>0</v>
      </c>
      <c r="G32" s="21">
        <f t="shared" si="0"/>
        <v>0</v>
      </c>
      <c r="H32" s="16">
        <f t="shared" si="6"/>
        <v>99308.583105407248</v>
      </c>
      <c r="I32" s="16">
        <f t="shared" si="3"/>
        <v>0</v>
      </c>
      <c r="J32" s="16">
        <f t="shared" si="1"/>
        <v>99308.583105407248</v>
      </c>
      <c r="K32" s="16">
        <f t="shared" si="4"/>
        <v>6035159.8455392532</v>
      </c>
      <c r="L32" s="23">
        <f t="shared" si="5"/>
        <v>60.771784842942189</v>
      </c>
    </row>
    <row r="33" spans="1:12" x14ac:dyDescent="0.25">
      <c r="A33" s="19">
        <v>24</v>
      </c>
      <c r="B33" s="11">
        <v>0</v>
      </c>
      <c r="C33" s="11">
        <v>1030</v>
      </c>
      <c r="D33" s="11">
        <v>1010</v>
      </c>
      <c r="E33" s="64">
        <v>0.5</v>
      </c>
      <c r="F33" s="21">
        <f t="shared" si="2"/>
        <v>0</v>
      </c>
      <c r="G33" s="21">
        <f t="shared" si="0"/>
        <v>0</v>
      </c>
      <c r="H33" s="16">
        <f t="shared" si="6"/>
        <v>99308.583105407248</v>
      </c>
      <c r="I33" s="16">
        <f t="shared" si="3"/>
        <v>0</v>
      </c>
      <c r="J33" s="16">
        <f t="shared" si="1"/>
        <v>99308.583105407248</v>
      </c>
      <c r="K33" s="16">
        <f t="shared" si="4"/>
        <v>5935851.2624338455</v>
      </c>
      <c r="L33" s="23">
        <f t="shared" si="5"/>
        <v>59.771784842942189</v>
      </c>
    </row>
    <row r="34" spans="1:12" x14ac:dyDescent="0.25">
      <c r="A34" s="19">
        <v>25</v>
      </c>
      <c r="B34" s="11">
        <v>0</v>
      </c>
      <c r="C34" s="11">
        <v>1075</v>
      </c>
      <c r="D34" s="11">
        <v>1021</v>
      </c>
      <c r="E34" s="64">
        <v>0.5</v>
      </c>
      <c r="F34" s="21">
        <f t="shared" si="2"/>
        <v>0</v>
      </c>
      <c r="G34" s="21">
        <f t="shared" si="0"/>
        <v>0</v>
      </c>
      <c r="H34" s="16">
        <f t="shared" si="6"/>
        <v>99308.583105407248</v>
      </c>
      <c r="I34" s="16">
        <f t="shared" si="3"/>
        <v>0</v>
      </c>
      <c r="J34" s="16">
        <f t="shared" si="1"/>
        <v>99308.583105407248</v>
      </c>
      <c r="K34" s="16">
        <f t="shared" si="4"/>
        <v>5836542.6793284379</v>
      </c>
      <c r="L34" s="23">
        <f t="shared" si="5"/>
        <v>58.771784842942182</v>
      </c>
    </row>
    <row r="35" spans="1:12" x14ac:dyDescent="0.25">
      <c r="A35" s="19">
        <v>26</v>
      </c>
      <c r="B35" s="11">
        <v>0</v>
      </c>
      <c r="C35" s="11">
        <v>1075</v>
      </c>
      <c r="D35" s="11">
        <v>1089</v>
      </c>
      <c r="E35" s="64">
        <v>0.5</v>
      </c>
      <c r="F35" s="21">
        <f t="shared" si="2"/>
        <v>0</v>
      </c>
      <c r="G35" s="21">
        <f t="shared" si="0"/>
        <v>0</v>
      </c>
      <c r="H35" s="16">
        <f t="shared" si="6"/>
        <v>99308.583105407248</v>
      </c>
      <c r="I35" s="16">
        <f t="shared" si="3"/>
        <v>0</v>
      </c>
      <c r="J35" s="16">
        <f t="shared" si="1"/>
        <v>99308.583105407248</v>
      </c>
      <c r="K35" s="16">
        <f t="shared" si="4"/>
        <v>5737234.0962230302</v>
      </c>
      <c r="L35" s="23">
        <f t="shared" si="5"/>
        <v>57.771784842942182</v>
      </c>
    </row>
    <row r="36" spans="1:12" x14ac:dyDescent="0.25">
      <c r="A36" s="19">
        <v>27</v>
      </c>
      <c r="B36" s="11">
        <v>0</v>
      </c>
      <c r="C36" s="11">
        <v>1194</v>
      </c>
      <c r="D36" s="11">
        <v>1063</v>
      </c>
      <c r="E36" s="64">
        <v>0.5</v>
      </c>
      <c r="F36" s="21">
        <f t="shared" si="2"/>
        <v>0</v>
      </c>
      <c r="G36" s="21">
        <f t="shared" si="0"/>
        <v>0</v>
      </c>
      <c r="H36" s="16">
        <f t="shared" si="6"/>
        <v>99308.583105407248</v>
      </c>
      <c r="I36" s="16">
        <f t="shared" si="3"/>
        <v>0</v>
      </c>
      <c r="J36" s="16">
        <f t="shared" si="1"/>
        <v>99308.583105407248</v>
      </c>
      <c r="K36" s="16">
        <f t="shared" si="4"/>
        <v>5637925.5131176226</v>
      </c>
      <c r="L36" s="23">
        <f t="shared" si="5"/>
        <v>56.771784842942175</v>
      </c>
    </row>
    <row r="37" spans="1:12" x14ac:dyDescent="0.25">
      <c r="A37" s="19">
        <v>28</v>
      </c>
      <c r="B37" s="11">
        <v>1</v>
      </c>
      <c r="C37" s="11">
        <v>1223</v>
      </c>
      <c r="D37" s="11">
        <v>1178</v>
      </c>
      <c r="E37" s="64">
        <v>0.5</v>
      </c>
      <c r="F37" s="21">
        <f t="shared" si="2"/>
        <v>8.3298625572678054E-4</v>
      </c>
      <c r="G37" s="21">
        <f t="shared" si="0"/>
        <v>8.3263946711074107E-4</v>
      </c>
      <c r="H37" s="16">
        <f t="shared" si="6"/>
        <v>99308.583105407248</v>
      </c>
      <c r="I37" s="16">
        <f t="shared" si="3"/>
        <v>82.688245716409028</v>
      </c>
      <c r="J37" s="16">
        <f t="shared" si="1"/>
        <v>99267.238982549054</v>
      </c>
      <c r="K37" s="16">
        <f t="shared" si="4"/>
        <v>5538616.9300122149</v>
      </c>
      <c r="L37" s="23">
        <f t="shared" si="5"/>
        <v>55.771784842942168</v>
      </c>
    </row>
    <row r="38" spans="1:12" x14ac:dyDescent="0.25">
      <c r="A38" s="19">
        <v>29</v>
      </c>
      <c r="B38" s="11">
        <v>0</v>
      </c>
      <c r="C38" s="11">
        <v>1235</v>
      </c>
      <c r="D38" s="11">
        <v>1201</v>
      </c>
      <c r="E38" s="64">
        <v>0.5</v>
      </c>
      <c r="F38" s="21">
        <f t="shared" si="2"/>
        <v>0</v>
      </c>
      <c r="G38" s="21">
        <f t="shared" si="0"/>
        <v>0</v>
      </c>
      <c r="H38" s="16">
        <f t="shared" si="6"/>
        <v>99225.894859690845</v>
      </c>
      <c r="I38" s="16">
        <f t="shared" si="3"/>
        <v>0</v>
      </c>
      <c r="J38" s="16">
        <f t="shared" si="1"/>
        <v>99225.894859690845</v>
      </c>
      <c r="K38" s="16">
        <f t="shared" si="4"/>
        <v>5439349.691029666</v>
      </c>
      <c r="L38" s="23">
        <f t="shared" si="5"/>
        <v>54.817844663644621</v>
      </c>
    </row>
    <row r="39" spans="1:12" x14ac:dyDescent="0.25">
      <c r="A39" s="19">
        <v>30</v>
      </c>
      <c r="B39" s="11">
        <v>0</v>
      </c>
      <c r="C39" s="11">
        <v>1339</v>
      </c>
      <c r="D39" s="11">
        <v>1226</v>
      </c>
      <c r="E39" s="64">
        <v>0.5</v>
      </c>
      <c r="F39" s="21">
        <f t="shared" si="2"/>
        <v>0</v>
      </c>
      <c r="G39" s="21">
        <f t="shared" si="0"/>
        <v>0</v>
      </c>
      <c r="H39" s="16">
        <f t="shared" si="6"/>
        <v>99225.894859690845</v>
      </c>
      <c r="I39" s="16">
        <f t="shared" si="3"/>
        <v>0</v>
      </c>
      <c r="J39" s="16">
        <f t="shared" si="1"/>
        <v>99225.894859690845</v>
      </c>
      <c r="K39" s="16">
        <f t="shared" si="4"/>
        <v>5340123.7961699748</v>
      </c>
      <c r="L39" s="23">
        <f t="shared" si="5"/>
        <v>53.817844663644621</v>
      </c>
    </row>
    <row r="40" spans="1:12" x14ac:dyDescent="0.25">
      <c r="A40" s="19">
        <v>31</v>
      </c>
      <c r="B40" s="11">
        <v>0</v>
      </c>
      <c r="C40" s="11">
        <v>1361</v>
      </c>
      <c r="D40" s="11">
        <v>1329</v>
      </c>
      <c r="E40" s="64">
        <v>0.5</v>
      </c>
      <c r="F40" s="21">
        <f t="shared" si="2"/>
        <v>0</v>
      </c>
      <c r="G40" s="21">
        <f t="shared" si="0"/>
        <v>0</v>
      </c>
      <c r="H40" s="16">
        <f t="shared" si="6"/>
        <v>99225.894859690845</v>
      </c>
      <c r="I40" s="16">
        <f t="shared" si="3"/>
        <v>0</v>
      </c>
      <c r="J40" s="16">
        <f t="shared" si="1"/>
        <v>99225.894859690845</v>
      </c>
      <c r="K40" s="16">
        <f t="shared" si="4"/>
        <v>5240897.9013102837</v>
      </c>
      <c r="L40" s="23">
        <f t="shared" si="5"/>
        <v>52.817844663644614</v>
      </c>
    </row>
    <row r="41" spans="1:12" x14ac:dyDescent="0.25">
      <c r="A41" s="19">
        <v>32</v>
      </c>
      <c r="B41" s="11">
        <v>0</v>
      </c>
      <c r="C41" s="11">
        <v>1370</v>
      </c>
      <c r="D41" s="11">
        <v>1344</v>
      </c>
      <c r="E41" s="64">
        <v>0.5</v>
      </c>
      <c r="F41" s="21">
        <f t="shared" si="2"/>
        <v>0</v>
      </c>
      <c r="G41" s="21">
        <f t="shared" si="0"/>
        <v>0</v>
      </c>
      <c r="H41" s="16">
        <f t="shared" si="6"/>
        <v>99225.894859690845</v>
      </c>
      <c r="I41" s="16">
        <f t="shared" si="3"/>
        <v>0</v>
      </c>
      <c r="J41" s="16">
        <f t="shared" si="1"/>
        <v>99225.894859690845</v>
      </c>
      <c r="K41" s="16">
        <f t="shared" si="4"/>
        <v>5141672.0064505925</v>
      </c>
      <c r="L41" s="23">
        <f t="shared" si="5"/>
        <v>51.817844663644614</v>
      </c>
    </row>
    <row r="42" spans="1:12" x14ac:dyDescent="0.25">
      <c r="A42" s="19">
        <v>33</v>
      </c>
      <c r="B42" s="11">
        <v>1</v>
      </c>
      <c r="C42" s="11">
        <v>1486</v>
      </c>
      <c r="D42" s="11">
        <v>1361</v>
      </c>
      <c r="E42" s="64">
        <v>0.5</v>
      </c>
      <c r="F42" s="21">
        <f t="shared" si="2"/>
        <v>7.0249385317878467E-4</v>
      </c>
      <c r="G42" s="21">
        <f t="shared" si="0"/>
        <v>7.0224719101123594E-4</v>
      </c>
      <c r="H42" s="16">
        <f t="shared" si="6"/>
        <v>99225.894859690845</v>
      </c>
      <c r="I42" s="16">
        <f t="shared" si="3"/>
        <v>69.681105940794126</v>
      </c>
      <c r="J42" s="16">
        <f t="shared" si="1"/>
        <v>99191.054306720456</v>
      </c>
      <c r="K42" s="16">
        <f t="shared" si="4"/>
        <v>5042446.1115909014</v>
      </c>
      <c r="L42" s="23">
        <f t="shared" si="5"/>
        <v>50.817844663644607</v>
      </c>
    </row>
    <row r="43" spans="1:12" x14ac:dyDescent="0.25">
      <c r="A43" s="19">
        <v>34</v>
      </c>
      <c r="B43" s="11">
        <v>1</v>
      </c>
      <c r="C43" s="11">
        <v>1483</v>
      </c>
      <c r="D43" s="11">
        <v>1466</v>
      </c>
      <c r="E43" s="64">
        <v>0.5</v>
      </c>
      <c r="F43" s="21">
        <f t="shared" si="2"/>
        <v>6.7819599864360806E-4</v>
      </c>
      <c r="G43" s="21">
        <f t="shared" si="0"/>
        <v>6.779661016949153E-4</v>
      </c>
      <c r="H43" s="16">
        <f t="shared" si="6"/>
        <v>99156.213753750053</v>
      </c>
      <c r="I43" s="16">
        <f t="shared" si="3"/>
        <v>67.22455169745767</v>
      </c>
      <c r="J43" s="16">
        <f t="shared" si="1"/>
        <v>99122.601477901335</v>
      </c>
      <c r="K43" s="16">
        <f t="shared" si="4"/>
        <v>4943255.057284181</v>
      </c>
      <c r="L43" s="23">
        <f t="shared" si="5"/>
        <v>49.853205060456723</v>
      </c>
    </row>
    <row r="44" spans="1:12" x14ac:dyDescent="0.25">
      <c r="A44" s="19">
        <v>35</v>
      </c>
      <c r="B44" s="11">
        <v>0</v>
      </c>
      <c r="C44" s="11">
        <v>1565</v>
      </c>
      <c r="D44" s="11">
        <v>1484</v>
      </c>
      <c r="E44" s="64">
        <v>0.5</v>
      </c>
      <c r="F44" s="21">
        <f t="shared" si="2"/>
        <v>0</v>
      </c>
      <c r="G44" s="21">
        <f t="shared" si="0"/>
        <v>0</v>
      </c>
      <c r="H44" s="16">
        <f t="shared" si="6"/>
        <v>99088.989202052602</v>
      </c>
      <c r="I44" s="16">
        <f t="shared" si="3"/>
        <v>0</v>
      </c>
      <c r="J44" s="16">
        <f t="shared" si="1"/>
        <v>99088.989202052602</v>
      </c>
      <c r="K44" s="16">
        <f t="shared" si="4"/>
        <v>4844132.4558062796</v>
      </c>
      <c r="L44" s="23">
        <f t="shared" si="5"/>
        <v>48.886687560497734</v>
      </c>
    </row>
    <row r="45" spans="1:12" x14ac:dyDescent="0.25">
      <c r="A45" s="19">
        <v>36</v>
      </c>
      <c r="B45" s="11">
        <v>1</v>
      </c>
      <c r="C45" s="11">
        <v>1626</v>
      </c>
      <c r="D45" s="11">
        <v>1563</v>
      </c>
      <c r="E45" s="64">
        <v>0.5</v>
      </c>
      <c r="F45" s="21">
        <f t="shared" si="2"/>
        <v>6.2715584822828471E-4</v>
      </c>
      <c r="G45" s="21">
        <f t="shared" si="0"/>
        <v>6.2695924764890286E-4</v>
      </c>
      <c r="H45" s="16">
        <f t="shared" si="6"/>
        <v>99088.989202052602</v>
      </c>
      <c r="I45" s="16">
        <f t="shared" si="3"/>
        <v>62.124758120409162</v>
      </c>
      <c r="J45" s="16">
        <f t="shared" si="1"/>
        <v>99057.926822992406</v>
      </c>
      <c r="K45" s="16">
        <f t="shared" si="4"/>
        <v>4745043.4666042272</v>
      </c>
      <c r="L45" s="23">
        <f t="shared" si="5"/>
        <v>47.886687560497741</v>
      </c>
    </row>
    <row r="46" spans="1:12" x14ac:dyDescent="0.25">
      <c r="A46" s="19">
        <v>37</v>
      </c>
      <c r="B46" s="11">
        <v>0</v>
      </c>
      <c r="C46" s="11">
        <v>1628</v>
      </c>
      <c r="D46" s="11">
        <v>1613</v>
      </c>
      <c r="E46" s="64">
        <v>0.5</v>
      </c>
      <c r="F46" s="21">
        <f t="shared" si="2"/>
        <v>0</v>
      </c>
      <c r="G46" s="21">
        <f t="shared" si="0"/>
        <v>0</v>
      </c>
      <c r="H46" s="16">
        <f t="shared" si="6"/>
        <v>99026.864443932194</v>
      </c>
      <c r="I46" s="16">
        <f t="shared" si="3"/>
        <v>0</v>
      </c>
      <c r="J46" s="16">
        <f t="shared" si="1"/>
        <v>99026.864443932194</v>
      </c>
      <c r="K46" s="16">
        <f t="shared" si="4"/>
        <v>4645985.5397812352</v>
      </c>
      <c r="L46" s="23">
        <f t="shared" si="5"/>
        <v>46.916415720824276</v>
      </c>
    </row>
    <row r="47" spans="1:12" x14ac:dyDescent="0.25">
      <c r="A47" s="19">
        <v>38</v>
      </c>
      <c r="B47" s="11">
        <v>0</v>
      </c>
      <c r="C47" s="11">
        <v>1703</v>
      </c>
      <c r="D47" s="11">
        <v>1592</v>
      </c>
      <c r="E47" s="64">
        <v>0.5</v>
      </c>
      <c r="F47" s="21">
        <f t="shared" si="2"/>
        <v>0</v>
      </c>
      <c r="G47" s="21">
        <f t="shared" si="0"/>
        <v>0</v>
      </c>
      <c r="H47" s="16">
        <f t="shared" si="6"/>
        <v>99026.864443932194</v>
      </c>
      <c r="I47" s="16">
        <f t="shared" si="3"/>
        <v>0</v>
      </c>
      <c r="J47" s="16">
        <f t="shared" si="1"/>
        <v>99026.864443932194</v>
      </c>
      <c r="K47" s="16">
        <f t="shared" si="4"/>
        <v>4546958.6753373034</v>
      </c>
      <c r="L47" s="23">
        <f t="shared" si="5"/>
        <v>45.916415720824283</v>
      </c>
    </row>
    <row r="48" spans="1:12" x14ac:dyDescent="0.25">
      <c r="A48" s="19">
        <v>39</v>
      </c>
      <c r="B48" s="11">
        <v>2</v>
      </c>
      <c r="C48" s="11">
        <v>1800</v>
      </c>
      <c r="D48" s="11">
        <v>1700</v>
      </c>
      <c r="E48" s="64">
        <v>0.5</v>
      </c>
      <c r="F48" s="21">
        <f t="shared" si="2"/>
        <v>1.1428571428571429E-3</v>
      </c>
      <c r="G48" s="21">
        <f t="shared" si="0"/>
        <v>1.1422044545973729E-3</v>
      </c>
      <c r="H48" s="16">
        <f t="shared" si="6"/>
        <v>99026.864443932194</v>
      </c>
      <c r="I48" s="16">
        <f t="shared" si="3"/>
        <v>113.10892569266956</v>
      </c>
      <c r="J48" s="16">
        <f t="shared" si="1"/>
        <v>98970.309981085869</v>
      </c>
      <c r="K48" s="16">
        <f t="shared" si="4"/>
        <v>4447931.8108933717</v>
      </c>
      <c r="L48" s="23">
        <f t="shared" si="5"/>
        <v>44.91641572082429</v>
      </c>
    </row>
    <row r="49" spans="1:12" x14ac:dyDescent="0.25">
      <c r="A49" s="19">
        <v>40</v>
      </c>
      <c r="B49" s="11">
        <v>0</v>
      </c>
      <c r="C49" s="11">
        <v>1728</v>
      </c>
      <c r="D49" s="11">
        <v>1767</v>
      </c>
      <c r="E49" s="64">
        <v>0.5</v>
      </c>
      <c r="F49" s="21">
        <f t="shared" si="2"/>
        <v>0</v>
      </c>
      <c r="G49" s="21">
        <f t="shared" si="0"/>
        <v>0</v>
      </c>
      <c r="H49" s="16">
        <f t="shared" si="6"/>
        <v>98913.75551823953</v>
      </c>
      <c r="I49" s="16">
        <f t="shared" si="3"/>
        <v>0</v>
      </c>
      <c r="J49" s="16">
        <f t="shared" si="1"/>
        <v>98913.75551823953</v>
      </c>
      <c r="K49" s="16">
        <f t="shared" si="4"/>
        <v>4348961.5009122854</v>
      </c>
      <c r="L49" s="23">
        <f t="shared" si="5"/>
        <v>43.967206362014473</v>
      </c>
    </row>
    <row r="50" spans="1:12" x14ac:dyDescent="0.25">
      <c r="A50" s="19">
        <v>41</v>
      </c>
      <c r="B50" s="11">
        <v>0</v>
      </c>
      <c r="C50" s="11">
        <v>1715</v>
      </c>
      <c r="D50" s="11">
        <v>1712</v>
      </c>
      <c r="E50" s="64">
        <v>0.5</v>
      </c>
      <c r="F50" s="21">
        <f t="shared" si="2"/>
        <v>0</v>
      </c>
      <c r="G50" s="21">
        <f t="shared" si="0"/>
        <v>0</v>
      </c>
      <c r="H50" s="16">
        <f t="shared" si="6"/>
        <v>98913.75551823953</v>
      </c>
      <c r="I50" s="16">
        <f t="shared" si="3"/>
        <v>0</v>
      </c>
      <c r="J50" s="16">
        <f t="shared" si="1"/>
        <v>98913.75551823953</v>
      </c>
      <c r="K50" s="16">
        <f t="shared" si="4"/>
        <v>4250047.7453940455</v>
      </c>
      <c r="L50" s="23">
        <f t="shared" si="5"/>
        <v>42.967206362014473</v>
      </c>
    </row>
    <row r="51" spans="1:12" x14ac:dyDescent="0.25">
      <c r="A51" s="19">
        <v>42</v>
      </c>
      <c r="B51" s="11">
        <v>0</v>
      </c>
      <c r="C51" s="11">
        <v>1673</v>
      </c>
      <c r="D51" s="11">
        <v>1697</v>
      </c>
      <c r="E51" s="64">
        <v>0.5</v>
      </c>
      <c r="F51" s="21">
        <f t="shared" si="2"/>
        <v>0</v>
      </c>
      <c r="G51" s="21">
        <f t="shared" si="0"/>
        <v>0</v>
      </c>
      <c r="H51" s="16">
        <f t="shared" si="6"/>
        <v>98913.75551823953</v>
      </c>
      <c r="I51" s="16">
        <f t="shared" si="3"/>
        <v>0</v>
      </c>
      <c r="J51" s="16">
        <f t="shared" si="1"/>
        <v>98913.75551823953</v>
      </c>
      <c r="K51" s="16">
        <f t="shared" si="4"/>
        <v>4151133.9898758056</v>
      </c>
      <c r="L51" s="23">
        <f t="shared" si="5"/>
        <v>41.967206362014466</v>
      </c>
    </row>
    <row r="52" spans="1:12" x14ac:dyDescent="0.25">
      <c r="A52" s="19">
        <v>43</v>
      </c>
      <c r="B52" s="11">
        <v>0</v>
      </c>
      <c r="C52" s="11">
        <v>1593</v>
      </c>
      <c r="D52" s="11">
        <v>1667</v>
      </c>
      <c r="E52" s="64">
        <v>0.5</v>
      </c>
      <c r="F52" s="21">
        <f t="shared" si="2"/>
        <v>0</v>
      </c>
      <c r="G52" s="21">
        <f t="shared" si="0"/>
        <v>0</v>
      </c>
      <c r="H52" s="16">
        <f t="shared" si="6"/>
        <v>98913.75551823953</v>
      </c>
      <c r="I52" s="16">
        <f t="shared" si="3"/>
        <v>0</v>
      </c>
      <c r="J52" s="16">
        <f t="shared" si="1"/>
        <v>98913.75551823953</v>
      </c>
      <c r="K52" s="16">
        <f t="shared" si="4"/>
        <v>4052220.2343575661</v>
      </c>
      <c r="L52" s="23">
        <f t="shared" si="5"/>
        <v>40.967206362014466</v>
      </c>
    </row>
    <row r="53" spans="1:12" x14ac:dyDescent="0.25">
      <c r="A53" s="19">
        <v>44</v>
      </c>
      <c r="B53" s="11">
        <v>1</v>
      </c>
      <c r="C53" s="11">
        <v>1544</v>
      </c>
      <c r="D53" s="11">
        <v>1569</v>
      </c>
      <c r="E53" s="64">
        <v>0.5</v>
      </c>
      <c r="F53" s="21">
        <f t="shared" si="2"/>
        <v>6.4246707356247997E-4</v>
      </c>
      <c r="G53" s="21">
        <f t="shared" si="0"/>
        <v>6.4226075786769435E-4</v>
      </c>
      <c r="H53" s="16">
        <f t="shared" si="6"/>
        <v>98913.75551823953</v>
      </c>
      <c r="I53" s="16">
        <f t="shared" si="3"/>
        <v>63.528423582684354</v>
      </c>
      <c r="J53" s="16">
        <f t="shared" si="1"/>
        <v>98881.991306448195</v>
      </c>
      <c r="K53" s="16">
        <f t="shared" si="4"/>
        <v>3953306.4788393266</v>
      </c>
      <c r="L53" s="23">
        <f t="shared" si="5"/>
        <v>39.967206362014466</v>
      </c>
    </row>
    <row r="54" spans="1:12" x14ac:dyDescent="0.25">
      <c r="A54" s="19">
        <v>45</v>
      </c>
      <c r="B54" s="11">
        <v>0</v>
      </c>
      <c r="C54" s="11">
        <v>1673</v>
      </c>
      <c r="D54" s="11">
        <v>1526</v>
      </c>
      <c r="E54" s="64">
        <v>0.5</v>
      </c>
      <c r="F54" s="21">
        <f t="shared" si="2"/>
        <v>0</v>
      </c>
      <c r="G54" s="21">
        <f t="shared" si="0"/>
        <v>0</v>
      </c>
      <c r="H54" s="16">
        <f t="shared" si="6"/>
        <v>98850.227094656846</v>
      </c>
      <c r="I54" s="16">
        <f t="shared" si="3"/>
        <v>0</v>
      </c>
      <c r="J54" s="16">
        <f t="shared" si="1"/>
        <v>98850.227094656846</v>
      </c>
      <c r="K54" s="16">
        <f t="shared" si="4"/>
        <v>3854424.4875328783</v>
      </c>
      <c r="L54" s="23">
        <f t="shared" si="5"/>
        <v>38.99257089052476</v>
      </c>
    </row>
    <row r="55" spans="1:12" x14ac:dyDescent="0.25">
      <c r="A55" s="19">
        <v>46</v>
      </c>
      <c r="B55" s="11">
        <v>2</v>
      </c>
      <c r="C55" s="11">
        <v>1613</v>
      </c>
      <c r="D55" s="11">
        <v>1645</v>
      </c>
      <c r="E55" s="64">
        <v>0.5</v>
      </c>
      <c r="F55" s="21">
        <f t="shared" si="2"/>
        <v>1.2277470841006752E-3</v>
      </c>
      <c r="G55" s="21">
        <f t="shared" si="0"/>
        <v>1.2269938650306747E-3</v>
      </c>
      <c r="H55" s="16">
        <f t="shared" si="6"/>
        <v>98850.227094656846</v>
      </c>
      <c r="I55" s="16">
        <f t="shared" si="3"/>
        <v>121.28862220203293</v>
      </c>
      <c r="J55" s="16">
        <f t="shared" si="1"/>
        <v>98789.58278355583</v>
      </c>
      <c r="K55" s="16">
        <f t="shared" si="4"/>
        <v>3755574.2604382215</v>
      </c>
      <c r="L55" s="23">
        <f t="shared" si="5"/>
        <v>37.99257089052476</v>
      </c>
    </row>
    <row r="56" spans="1:12" x14ac:dyDescent="0.25">
      <c r="A56" s="19">
        <v>47</v>
      </c>
      <c r="B56" s="11">
        <v>4</v>
      </c>
      <c r="C56" s="11">
        <v>1596</v>
      </c>
      <c r="D56" s="11">
        <v>1602</v>
      </c>
      <c r="E56" s="64">
        <v>0.5</v>
      </c>
      <c r="F56" s="21">
        <f t="shared" si="2"/>
        <v>2.5015634771732333E-3</v>
      </c>
      <c r="G56" s="21">
        <f t="shared" si="0"/>
        <v>2.4984384759525295E-3</v>
      </c>
      <c r="H56" s="16">
        <f t="shared" si="6"/>
        <v>98728.938472454814</v>
      </c>
      <c r="I56" s="16">
        <f t="shared" si="3"/>
        <v>246.66817856953105</v>
      </c>
      <c r="J56" s="16">
        <f t="shared" si="1"/>
        <v>98605.604383170052</v>
      </c>
      <c r="K56" s="16">
        <f t="shared" si="4"/>
        <v>3656784.6776546659</v>
      </c>
      <c r="L56" s="23">
        <f t="shared" si="5"/>
        <v>37.03863055992344</v>
      </c>
    </row>
    <row r="57" spans="1:12" x14ac:dyDescent="0.25">
      <c r="A57" s="19">
        <v>48</v>
      </c>
      <c r="B57" s="11">
        <v>0</v>
      </c>
      <c r="C57" s="11">
        <v>1581</v>
      </c>
      <c r="D57" s="11">
        <v>1586</v>
      </c>
      <c r="E57" s="64">
        <v>0.5</v>
      </c>
      <c r="F57" s="21">
        <f t="shared" si="2"/>
        <v>0</v>
      </c>
      <c r="G57" s="21">
        <f t="shared" si="0"/>
        <v>0</v>
      </c>
      <c r="H57" s="16">
        <f t="shared" si="6"/>
        <v>98482.270293885289</v>
      </c>
      <c r="I57" s="16">
        <f t="shared" si="3"/>
        <v>0</v>
      </c>
      <c r="J57" s="16">
        <f t="shared" si="1"/>
        <v>98482.270293885289</v>
      </c>
      <c r="K57" s="16">
        <f t="shared" si="4"/>
        <v>3558179.0732714958</v>
      </c>
      <c r="L57" s="23">
        <f t="shared" si="5"/>
        <v>36.130148732897574</v>
      </c>
    </row>
    <row r="58" spans="1:12" x14ac:dyDescent="0.25">
      <c r="A58" s="19">
        <v>49</v>
      </c>
      <c r="B58" s="11">
        <v>1</v>
      </c>
      <c r="C58" s="11">
        <v>1547</v>
      </c>
      <c r="D58" s="11">
        <v>1579</v>
      </c>
      <c r="E58" s="64">
        <v>0.5</v>
      </c>
      <c r="F58" s="21">
        <f t="shared" si="2"/>
        <v>6.3979526551503517E-4</v>
      </c>
      <c r="G58" s="21">
        <f t="shared" si="0"/>
        <v>6.3959066197633518E-4</v>
      </c>
      <c r="H58" s="16">
        <f t="shared" si="6"/>
        <v>98482.270293885289</v>
      </c>
      <c r="I58" s="16">
        <f t="shared" si="3"/>
        <v>62.988340450198464</v>
      </c>
      <c r="J58" s="16">
        <f t="shared" si="1"/>
        <v>98450.77612366018</v>
      </c>
      <c r="K58" s="16">
        <f t="shared" si="4"/>
        <v>3459696.8029776104</v>
      </c>
      <c r="L58" s="23">
        <f t="shared" si="5"/>
        <v>35.130148732897574</v>
      </c>
    </row>
    <row r="59" spans="1:12" x14ac:dyDescent="0.25">
      <c r="A59" s="19">
        <v>50</v>
      </c>
      <c r="B59" s="11">
        <v>1</v>
      </c>
      <c r="C59" s="11">
        <v>1590</v>
      </c>
      <c r="D59" s="11">
        <v>1514</v>
      </c>
      <c r="E59" s="64">
        <v>0.5</v>
      </c>
      <c r="F59" s="21">
        <f t="shared" si="2"/>
        <v>6.4432989690721648E-4</v>
      </c>
      <c r="G59" s="21">
        <f t="shared" si="0"/>
        <v>6.4412238325281795E-4</v>
      </c>
      <c r="H59" s="16">
        <f t="shared" si="6"/>
        <v>98419.281953435086</v>
      </c>
      <c r="I59" s="16">
        <f t="shared" si="3"/>
        <v>63.394062449877666</v>
      </c>
      <c r="J59" s="16">
        <f t="shared" si="1"/>
        <v>98387.584922210139</v>
      </c>
      <c r="K59" s="16">
        <f t="shared" si="4"/>
        <v>3361246.0268539502</v>
      </c>
      <c r="L59" s="23">
        <f t="shared" si="5"/>
        <v>34.152312028086627</v>
      </c>
    </row>
    <row r="60" spans="1:12" x14ac:dyDescent="0.25">
      <c r="A60" s="19">
        <v>51</v>
      </c>
      <c r="B60" s="11">
        <v>4</v>
      </c>
      <c r="C60" s="11">
        <v>1509</v>
      </c>
      <c r="D60" s="11">
        <v>1572</v>
      </c>
      <c r="E60" s="64">
        <v>0.5</v>
      </c>
      <c r="F60" s="21">
        <f t="shared" si="2"/>
        <v>2.596559558584875E-3</v>
      </c>
      <c r="G60" s="21">
        <f t="shared" si="0"/>
        <v>2.5931928687196108E-3</v>
      </c>
      <c r="H60" s="16">
        <f t="shared" si="6"/>
        <v>98355.887890985206</v>
      </c>
      <c r="I60" s="16">
        <f t="shared" si="3"/>
        <v>255.05578707548835</v>
      </c>
      <c r="J60" s="16">
        <f t="shared" si="1"/>
        <v>98228.359997447464</v>
      </c>
      <c r="K60" s="16">
        <f t="shared" si="4"/>
        <v>3262858.4419317399</v>
      </c>
      <c r="L60" s="23">
        <f t="shared" si="5"/>
        <v>33.174002206641632</v>
      </c>
    </row>
    <row r="61" spans="1:12" x14ac:dyDescent="0.25">
      <c r="A61" s="19">
        <v>52</v>
      </c>
      <c r="B61" s="11">
        <v>3</v>
      </c>
      <c r="C61" s="11">
        <v>1433</v>
      </c>
      <c r="D61" s="11">
        <v>1484</v>
      </c>
      <c r="E61" s="64">
        <v>0.5</v>
      </c>
      <c r="F61" s="21">
        <f t="shared" si="2"/>
        <v>2.056907781967775E-3</v>
      </c>
      <c r="G61" s="21">
        <f t="shared" si="0"/>
        <v>2.054794520547945E-3</v>
      </c>
      <c r="H61" s="16">
        <f t="shared" si="6"/>
        <v>98100.832103909721</v>
      </c>
      <c r="I61" s="16">
        <f t="shared" si="3"/>
        <v>201.57705226830763</v>
      </c>
      <c r="J61" s="16">
        <f t="shared" si="1"/>
        <v>98000.043577775577</v>
      </c>
      <c r="K61" s="16">
        <f t="shared" si="4"/>
        <v>3164630.0819342923</v>
      </c>
      <c r="L61" s="23">
        <f t="shared" si="5"/>
        <v>32.258952488621844</v>
      </c>
    </row>
    <row r="62" spans="1:12" x14ac:dyDescent="0.25">
      <c r="A62" s="19">
        <v>53</v>
      </c>
      <c r="B62" s="11">
        <v>3</v>
      </c>
      <c r="C62" s="11">
        <v>1438</v>
      </c>
      <c r="D62" s="11">
        <v>1435</v>
      </c>
      <c r="E62" s="64">
        <v>0.5</v>
      </c>
      <c r="F62" s="21">
        <f t="shared" si="2"/>
        <v>2.0884093282283328E-3</v>
      </c>
      <c r="G62" s="21">
        <f t="shared" si="0"/>
        <v>2.086230876216968E-3</v>
      </c>
      <c r="H62" s="16">
        <f t="shared" si="6"/>
        <v>97899.255051641419</v>
      </c>
      <c r="I62" s="16">
        <f t="shared" si="3"/>
        <v>204.24044864737431</v>
      </c>
      <c r="J62" s="16">
        <f t="shared" si="1"/>
        <v>97797.134827317743</v>
      </c>
      <c r="K62" s="16">
        <f t="shared" si="4"/>
        <v>3066630.038356517</v>
      </c>
      <c r="L62" s="23">
        <f t="shared" si="5"/>
        <v>31.324344978303291</v>
      </c>
    </row>
    <row r="63" spans="1:12" x14ac:dyDescent="0.25">
      <c r="A63" s="19">
        <v>54</v>
      </c>
      <c r="B63" s="11">
        <v>6</v>
      </c>
      <c r="C63" s="11">
        <v>1307</v>
      </c>
      <c r="D63" s="11">
        <v>1417</v>
      </c>
      <c r="E63" s="64">
        <v>0.5</v>
      </c>
      <c r="F63" s="21">
        <f t="shared" si="2"/>
        <v>4.4052863436123352E-3</v>
      </c>
      <c r="G63" s="21">
        <f t="shared" si="0"/>
        <v>4.3956043956043965E-3</v>
      </c>
      <c r="H63" s="16">
        <f t="shared" si="6"/>
        <v>97695.014602994052</v>
      </c>
      <c r="I63" s="16">
        <f t="shared" si="3"/>
        <v>429.42863561755638</v>
      </c>
      <c r="J63" s="16">
        <f t="shared" si="1"/>
        <v>97480.300285185265</v>
      </c>
      <c r="K63" s="16">
        <f t="shared" si="4"/>
        <v>2968832.9035291993</v>
      </c>
      <c r="L63" s="23">
        <f t="shared" si="5"/>
        <v>30.388786117630755</v>
      </c>
    </row>
    <row r="64" spans="1:12" x14ac:dyDescent="0.25">
      <c r="A64" s="19">
        <v>55</v>
      </c>
      <c r="B64" s="11">
        <v>1</v>
      </c>
      <c r="C64" s="11">
        <v>1265</v>
      </c>
      <c r="D64" s="11">
        <v>1305</v>
      </c>
      <c r="E64" s="64">
        <v>0.5</v>
      </c>
      <c r="F64" s="21">
        <f t="shared" si="2"/>
        <v>7.7821011673151756E-4</v>
      </c>
      <c r="G64" s="21">
        <f t="shared" si="0"/>
        <v>7.7790742901594711E-4</v>
      </c>
      <c r="H64" s="16">
        <f t="shared" si="6"/>
        <v>97265.585967376493</v>
      </c>
      <c r="I64" s="16">
        <f t="shared" si="3"/>
        <v>75.663621911611429</v>
      </c>
      <c r="J64" s="16">
        <f t="shared" si="1"/>
        <v>97227.754156420691</v>
      </c>
      <c r="K64" s="16">
        <f t="shared" si="4"/>
        <v>2871352.6032440141</v>
      </c>
      <c r="L64" s="23">
        <f t="shared" si="5"/>
        <v>29.520745438238396</v>
      </c>
    </row>
    <row r="65" spans="1:12" x14ac:dyDescent="0.25">
      <c r="A65" s="19">
        <v>56</v>
      </c>
      <c r="B65" s="11">
        <v>4</v>
      </c>
      <c r="C65" s="11">
        <v>1243</v>
      </c>
      <c r="D65" s="11">
        <v>1237</v>
      </c>
      <c r="E65" s="64">
        <v>0.5</v>
      </c>
      <c r="F65" s="21">
        <f t="shared" si="2"/>
        <v>3.2258064516129032E-3</v>
      </c>
      <c r="G65" s="21">
        <f t="shared" si="0"/>
        <v>3.2206119162640897E-3</v>
      </c>
      <c r="H65" s="16">
        <f t="shared" si="6"/>
        <v>97189.922345464889</v>
      </c>
      <c r="I65" s="16">
        <f t="shared" si="3"/>
        <v>313.01102204658577</v>
      </c>
      <c r="J65" s="16">
        <f t="shared" si="1"/>
        <v>97033.416834441596</v>
      </c>
      <c r="K65" s="16">
        <f t="shared" si="4"/>
        <v>2774124.8490875936</v>
      </c>
      <c r="L65" s="23">
        <f t="shared" si="5"/>
        <v>28.543338466995294</v>
      </c>
    </row>
    <row r="66" spans="1:12" x14ac:dyDescent="0.25">
      <c r="A66" s="19">
        <v>57</v>
      </c>
      <c r="B66" s="11">
        <v>8</v>
      </c>
      <c r="C66" s="11">
        <v>1290</v>
      </c>
      <c r="D66" s="11">
        <v>1230</v>
      </c>
      <c r="E66" s="64">
        <v>0.5</v>
      </c>
      <c r="F66" s="21">
        <f t="shared" si="2"/>
        <v>6.3492063492063492E-3</v>
      </c>
      <c r="G66" s="21">
        <f t="shared" si="0"/>
        <v>6.3291139240506328E-3</v>
      </c>
      <c r="H66" s="16">
        <f t="shared" si="6"/>
        <v>96876.911323418302</v>
      </c>
      <c r="I66" s="16">
        <f t="shared" si="3"/>
        <v>613.14500837606522</v>
      </c>
      <c r="J66" s="16">
        <f t="shared" si="1"/>
        <v>96570.338819230266</v>
      </c>
      <c r="K66" s="16">
        <f t="shared" si="4"/>
        <v>2677091.4322531521</v>
      </c>
      <c r="L66" s="23">
        <f t="shared" si="5"/>
        <v>27.633946991929047</v>
      </c>
    </row>
    <row r="67" spans="1:12" x14ac:dyDescent="0.25">
      <c r="A67" s="19">
        <v>58</v>
      </c>
      <c r="B67" s="11">
        <v>4</v>
      </c>
      <c r="C67" s="11">
        <v>1350</v>
      </c>
      <c r="D67" s="11">
        <v>1282</v>
      </c>
      <c r="E67" s="64">
        <v>0.5</v>
      </c>
      <c r="F67" s="21">
        <f t="shared" si="2"/>
        <v>3.0395136778115501E-3</v>
      </c>
      <c r="G67" s="21">
        <f t="shared" si="0"/>
        <v>3.0349013657056142E-3</v>
      </c>
      <c r="H67" s="16">
        <f t="shared" si="6"/>
        <v>96263.76631504223</v>
      </c>
      <c r="I67" s="16">
        <f t="shared" si="3"/>
        <v>292.15103585748778</v>
      </c>
      <c r="J67" s="16">
        <f t="shared" si="1"/>
        <v>96117.690797113479</v>
      </c>
      <c r="K67" s="16">
        <f t="shared" si="4"/>
        <v>2580521.0934339217</v>
      </c>
      <c r="L67" s="23">
        <f t="shared" si="5"/>
        <v>26.806774679775728</v>
      </c>
    </row>
    <row r="68" spans="1:12" x14ac:dyDescent="0.25">
      <c r="A68" s="19">
        <v>59</v>
      </c>
      <c r="B68" s="11">
        <v>5</v>
      </c>
      <c r="C68" s="11">
        <v>1337</v>
      </c>
      <c r="D68" s="11">
        <v>1337</v>
      </c>
      <c r="E68" s="64">
        <v>0.5</v>
      </c>
      <c r="F68" s="21">
        <f t="shared" si="2"/>
        <v>3.7397157816005983E-3</v>
      </c>
      <c r="G68" s="21">
        <f t="shared" si="0"/>
        <v>3.7327360955580441E-3</v>
      </c>
      <c r="H68" s="16">
        <f t="shared" si="6"/>
        <v>95971.615279184742</v>
      </c>
      <c r="I68" s="16">
        <f t="shared" si="3"/>
        <v>358.23671250162278</v>
      </c>
      <c r="J68" s="16">
        <f t="shared" si="1"/>
        <v>95792.496922933933</v>
      </c>
      <c r="K68" s="16">
        <f t="shared" si="4"/>
        <v>2484403.4026368083</v>
      </c>
      <c r="L68" s="23">
        <f t="shared" si="5"/>
        <v>25.886856185650238</v>
      </c>
    </row>
    <row r="69" spans="1:12" x14ac:dyDescent="0.25">
      <c r="A69" s="19">
        <v>60</v>
      </c>
      <c r="B69" s="11">
        <v>13</v>
      </c>
      <c r="C69" s="11">
        <v>1514</v>
      </c>
      <c r="D69" s="11">
        <v>1330</v>
      </c>
      <c r="E69" s="64">
        <v>0.5</v>
      </c>
      <c r="F69" s="21">
        <f t="shared" si="2"/>
        <v>9.1420534458509142E-3</v>
      </c>
      <c r="G69" s="21">
        <f t="shared" si="0"/>
        <v>9.1004550227511364E-3</v>
      </c>
      <c r="H69" s="16">
        <f t="shared" si="6"/>
        <v>95613.378566683125</v>
      </c>
      <c r="I69" s="16">
        <f t="shared" si="3"/>
        <v>870.12525121937733</v>
      </c>
      <c r="J69" s="16">
        <f t="shared" si="1"/>
        <v>95178.315941073437</v>
      </c>
      <c r="K69" s="16">
        <f t="shared" si="4"/>
        <v>2388610.9057138744</v>
      </c>
      <c r="L69" s="23">
        <f t="shared" si="5"/>
        <v>24.981973668548889</v>
      </c>
    </row>
    <row r="70" spans="1:12" x14ac:dyDescent="0.25">
      <c r="A70" s="19">
        <v>61</v>
      </c>
      <c r="B70" s="11">
        <v>9</v>
      </c>
      <c r="C70" s="11">
        <v>1475</v>
      </c>
      <c r="D70" s="11">
        <v>1503</v>
      </c>
      <c r="E70" s="64">
        <v>0.5</v>
      </c>
      <c r="F70" s="21">
        <f t="shared" si="2"/>
        <v>6.044325050369375E-3</v>
      </c>
      <c r="G70" s="21">
        <f t="shared" si="0"/>
        <v>6.0261131570137254E-3</v>
      </c>
      <c r="H70" s="16">
        <f t="shared" si="6"/>
        <v>94743.253315463749</v>
      </c>
      <c r="I70" s="16">
        <f t="shared" si="3"/>
        <v>570.93356534260033</v>
      </c>
      <c r="J70" s="16">
        <f t="shared" si="1"/>
        <v>94457.786532792452</v>
      </c>
      <c r="K70" s="16">
        <f t="shared" si="4"/>
        <v>2293432.5897728009</v>
      </c>
      <c r="L70" s="23">
        <f t="shared" si="5"/>
        <v>24.206816944911399</v>
      </c>
    </row>
    <row r="71" spans="1:12" x14ac:dyDescent="0.25">
      <c r="A71" s="19">
        <v>62</v>
      </c>
      <c r="B71" s="11">
        <v>10</v>
      </c>
      <c r="C71" s="11">
        <v>1495</v>
      </c>
      <c r="D71" s="11">
        <v>1459</v>
      </c>
      <c r="E71" s="64">
        <v>0.5</v>
      </c>
      <c r="F71" s="21">
        <f t="shared" si="2"/>
        <v>6.7704807041299936E-3</v>
      </c>
      <c r="G71" s="21">
        <f t="shared" si="0"/>
        <v>6.7476383265856962E-3</v>
      </c>
      <c r="H71" s="16">
        <f t="shared" si="6"/>
        <v>94172.319750121154</v>
      </c>
      <c r="I71" s="16">
        <f t="shared" si="3"/>
        <v>635.44075404940065</v>
      </c>
      <c r="J71" s="16">
        <f t="shared" si="1"/>
        <v>93854.599373096455</v>
      </c>
      <c r="K71" s="16">
        <f t="shared" si="4"/>
        <v>2198974.8032400087</v>
      </c>
      <c r="L71" s="23">
        <f t="shared" si="5"/>
        <v>23.35054301598193</v>
      </c>
    </row>
    <row r="72" spans="1:12" x14ac:dyDescent="0.25">
      <c r="A72" s="19">
        <v>63</v>
      </c>
      <c r="B72" s="11">
        <v>7</v>
      </c>
      <c r="C72" s="11">
        <v>1460</v>
      </c>
      <c r="D72" s="11">
        <v>1478</v>
      </c>
      <c r="E72" s="64">
        <v>0.5</v>
      </c>
      <c r="F72" s="21">
        <f t="shared" si="2"/>
        <v>4.7651463580667122E-3</v>
      </c>
      <c r="G72" s="21">
        <f t="shared" si="0"/>
        <v>4.753820033955857E-3</v>
      </c>
      <c r="H72" s="16">
        <f t="shared" si="6"/>
        <v>93536.878996071755</v>
      </c>
      <c r="I72" s="16">
        <f t="shared" si="3"/>
        <v>444.65748928523072</v>
      </c>
      <c r="J72" s="16">
        <f t="shared" si="1"/>
        <v>93314.550251429129</v>
      </c>
      <c r="K72" s="16">
        <f t="shared" si="4"/>
        <v>2105120.2038669121</v>
      </c>
      <c r="L72" s="23">
        <f t="shared" si="5"/>
        <v>22.505777683210066</v>
      </c>
    </row>
    <row r="73" spans="1:12" x14ac:dyDescent="0.25">
      <c r="A73" s="19">
        <v>64</v>
      </c>
      <c r="B73" s="11">
        <v>12</v>
      </c>
      <c r="C73" s="11">
        <v>1428</v>
      </c>
      <c r="D73" s="11">
        <v>1450</v>
      </c>
      <c r="E73" s="64">
        <v>0.5</v>
      </c>
      <c r="F73" s="21">
        <f t="shared" si="2"/>
        <v>8.3391243919388458E-3</v>
      </c>
      <c r="G73" s="21">
        <f t="shared" ref="G73:G108" si="7">F73/((1+(1-E73)*F73))</f>
        <v>8.3044982698961926E-3</v>
      </c>
      <c r="H73" s="16">
        <f t="shared" si="6"/>
        <v>93092.221506786518</v>
      </c>
      <c r="I73" s="16">
        <f t="shared" si="3"/>
        <v>773.08419244390177</v>
      </c>
      <c r="J73" s="16">
        <f t="shared" ref="J73:J108" si="8">H74+I73*E73</f>
        <v>92705.679410564568</v>
      </c>
      <c r="K73" s="16">
        <f t="shared" si="4"/>
        <v>2011805.6536154829</v>
      </c>
      <c r="L73" s="23">
        <f t="shared" si="5"/>
        <v>21.610888869687358</v>
      </c>
    </row>
    <row r="74" spans="1:12" x14ac:dyDescent="0.25">
      <c r="A74" s="19">
        <v>65</v>
      </c>
      <c r="B74" s="11">
        <v>6</v>
      </c>
      <c r="C74" s="11">
        <v>1377</v>
      </c>
      <c r="D74" s="11">
        <v>1416</v>
      </c>
      <c r="E74" s="64">
        <v>0.5</v>
      </c>
      <c r="F74" s="21">
        <f t="shared" ref="F74:F108" si="9">B74/((C74+D74)/2)</f>
        <v>4.296455424274973E-3</v>
      </c>
      <c r="G74" s="21">
        <f t="shared" si="7"/>
        <v>4.2872454448017148E-3</v>
      </c>
      <c r="H74" s="16">
        <f t="shared" si="6"/>
        <v>92319.137314342617</v>
      </c>
      <c r="I74" s="16">
        <f t="shared" ref="I74:I108" si="10">H74*G74</f>
        <v>395.79480091893942</v>
      </c>
      <c r="J74" s="16">
        <f t="shared" si="8"/>
        <v>92121.239913883139</v>
      </c>
      <c r="K74" s="16">
        <f t="shared" ref="K74:K97" si="11">K75+J74</f>
        <v>1919099.9742049184</v>
      </c>
      <c r="L74" s="23">
        <f t="shared" ref="L74:L108" si="12">K74/H74</f>
        <v>20.787672307535402</v>
      </c>
    </row>
    <row r="75" spans="1:12" x14ac:dyDescent="0.25">
      <c r="A75" s="19">
        <v>66</v>
      </c>
      <c r="B75" s="11">
        <v>13</v>
      </c>
      <c r="C75" s="11">
        <v>1090</v>
      </c>
      <c r="D75" s="11">
        <v>1360</v>
      </c>
      <c r="E75" s="64">
        <v>0.5</v>
      </c>
      <c r="F75" s="21">
        <f t="shared" si="9"/>
        <v>1.0612244897959184E-2</v>
      </c>
      <c r="G75" s="21">
        <f t="shared" si="7"/>
        <v>1.0556232237109216E-2</v>
      </c>
      <c r="H75" s="16">
        <f t="shared" ref="H75:H108" si="13">H74-I74</f>
        <v>91923.342513423675</v>
      </c>
      <c r="I75" s="16">
        <f t="shared" si="10"/>
        <v>970.3641515830351</v>
      </c>
      <c r="J75" s="16">
        <f t="shared" si="8"/>
        <v>91438.160437632148</v>
      </c>
      <c r="K75" s="16">
        <f t="shared" si="11"/>
        <v>1826978.7342910352</v>
      </c>
      <c r="L75" s="23">
        <f t="shared" si="12"/>
        <v>19.875025040829421</v>
      </c>
    </row>
    <row r="76" spans="1:12" x14ac:dyDescent="0.25">
      <c r="A76" s="19">
        <v>67</v>
      </c>
      <c r="B76" s="11">
        <v>9</v>
      </c>
      <c r="C76" s="11">
        <v>942</v>
      </c>
      <c r="D76" s="11">
        <v>1069</v>
      </c>
      <c r="E76" s="64">
        <v>0.5</v>
      </c>
      <c r="F76" s="21">
        <f t="shared" si="9"/>
        <v>8.950770760815515E-3</v>
      </c>
      <c r="G76" s="21">
        <f t="shared" si="7"/>
        <v>8.9108910891089101E-3</v>
      </c>
      <c r="H76" s="16">
        <f t="shared" si="13"/>
        <v>90952.978361840636</v>
      </c>
      <c r="I76" s="16">
        <f t="shared" si="10"/>
        <v>810.47208441244129</v>
      </c>
      <c r="J76" s="16">
        <f t="shared" si="8"/>
        <v>90547.742319634417</v>
      </c>
      <c r="K76" s="16">
        <f t="shared" si="11"/>
        <v>1735540.5738534031</v>
      </c>
      <c r="L76" s="23">
        <f t="shared" si="12"/>
        <v>19.081734376513282</v>
      </c>
    </row>
    <row r="77" spans="1:12" x14ac:dyDescent="0.25">
      <c r="A77" s="19">
        <v>68</v>
      </c>
      <c r="B77" s="11">
        <v>17</v>
      </c>
      <c r="C77" s="11">
        <v>856</v>
      </c>
      <c r="D77" s="11">
        <v>926</v>
      </c>
      <c r="E77" s="64">
        <v>0.5</v>
      </c>
      <c r="F77" s="21">
        <f t="shared" si="9"/>
        <v>1.9079685746352413E-2</v>
      </c>
      <c r="G77" s="21">
        <f t="shared" si="7"/>
        <v>1.8899388549193999E-2</v>
      </c>
      <c r="H77" s="16">
        <f t="shared" si="13"/>
        <v>90142.506277428198</v>
      </c>
      <c r="I77" s="16">
        <f t="shared" si="10"/>
        <v>1703.6382509352748</v>
      </c>
      <c r="J77" s="16">
        <f t="shared" si="8"/>
        <v>89290.687151960563</v>
      </c>
      <c r="K77" s="16">
        <f t="shared" si="11"/>
        <v>1644992.8315337687</v>
      </c>
      <c r="L77" s="23">
        <f t="shared" si="12"/>
        <v>18.248802917361054</v>
      </c>
    </row>
    <row r="78" spans="1:12" x14ac:dyDescent="0.25">
      <c r="A78" s="19">
        <v>69</v>
      </c>
      <c r="B78" s="11">
        <v>9</v>
      </c>
      <c r="C78" s="11">
        <v>751</v>
      </c>
      <c r="D78" s="11">
        <v>841</v>
      </c>
      <c r="E78" s="64">
        <v>0.5</v>
      </c>
      <c r="F78" s="21">
        <f t="shared" si="9"/>
        <v>1.1306532663316583E-2</v>
      </c>
      <c r="G78" s="21">
        <f t="shared" si="7"/>
        <v>1.1242973141786385E-2</v>
      </c>
      <c r="H78" s="16">
        <f t="shared" si="13"/>
        <v>88438.868026492928</v>
      </c>
      <c r="I78" s="16">
        <f t="shared" si="10"/>
        <v>994.31581791185067</v>
      </c>
      <c r="J78" s="16">
        <f t="shared" si="8"/>
        <v>87941.710117537004</v>
      </c>
      <c r="K78" s="16">
        <f t="shared" si="11"/>
        <v>1555702.1443818081</v>
      </c>
      <c r="L78" s="23">
        <f t="shared" si="12"/>
        <v>17.590706203021263</v>
      </c>
    </row>
    <row r="79" spans="1:12" x14ac:dyDescent="0.25">
      <c r="A79" s="19">
        <v>70</v>
      </c>
      <c r="B79" s="11">
        <v>13</v>
      </c>
      <c r="C79" s="11">
        <v>625</v>
      </c>
      <c r="D79" s="11">
        <v>738</v>
      </c>
      <c r="E79" s="64">
        <v>0.5</v>
      </c>
      <c r="F79" s="21">
        <f t="shared" si="9"/>
        <v>1.9075568598679385E-2</v>
      </c>
      <c r="G79" s="21">
        <f t="shared" si="7"/>
        <v>1.8895348837209305E-2</v>
      </c>
      <c r="H79" s="16">
        <f t="shared" si="13"/>
        <v>87444.552208581081</v>
      </c>
      <c r="I79" s="16">
        <f t="shared" si="10"/>
        <v>1652.2953178947009</v>
      </c>
      <c r="J79" s="16">
        <f t="shared" si="8"/>
        <v>86618.40454963372</v>
      </c>
      <c r="K79" s="16">
        <f t="shared" si="11"/>
        <v>1467760.4342642711</v>
      </c>
      <c r="L79" s="23">
        <f t="shared" si="12"/>
        <v>16.785041459909692</v>
      </c>
    </row>
    <row r="80" spans="1:12" x14ac:dyDescent="0.25">
      <c r="A80" s="19">
        <v>71</v>
      </c>
      <c r="B80" s="11">
        <v>10</v>
      </c>
      <c r="C80" s="11">
        <v>548</v>
      </c>
      <c r="D80" s="11">
        <v>606</v>
      </c>
      <c r="E80" s="64">
        <v>0.5</v>
      </c>
      <c r="F80" s="21">
        <f t="shared" si="9"/>
        <v>1.7331022530329289E-2</v>
      </c>
      <c r="G80" s="21">
        <f t="shared" si="7"/>
        <v>1.7182130584192441E-2</v>
      </c>
      <c r="H80" s="16">
        <f t="shared" si="13"/>
        <v>85792.256890686374</v>
      </c>
      <c r="I80" s="16">
        <f t="shared" si="10"/>
        <v>1474.093761008357</v>
      </c>
      <c r="J80" s="16">
        <f t="shared" si="8"/>
        <v>85055.210010182185</v>
      </c>
      <c r="K80" s="16">
        <f t="shared" si="11"/>
        <v>1381142.0297146374</v>
      </c>
      <c r="L80" s="23">
        <f t="shared" si="12"/>
        <v>16.098679295433882</v>
      </c>
    </row>
    <row r="81" spans="1:12" x14ac:dyDescent="0.25">
      <c r="A81" s="19">
        <v>72</v>
      </c>
      <c r="B81" s="11">
        <v>11</v>
      </c>
      <c r="C81" s="11">
        <v>493</v>
      </c>
      <c r="D81" s="11">
        <v>540</v>
      </c>
      <c r="E81" s="64">
        <v>0.5</v>
      </c>
      <c r="F81" s="21">
        <f t="shared" si="9"/>
        <v>2.1297192642787996E-2</v>
      </c>
      <c r="G81" s="21">
        <f t="shared" si="7"/>
        <v>2.1072796934865898E-2</v>
      </c>
      <c r="H81" s="16">
        <f t="shared" si="13"/>
        <v>84318.163129678011</v>
      </c>
      <c r="I81" s="16">
        <f t="shared" si="10"/>
        <v>1776.8195295526016</v>
      </c>
      <c r="J81" s="16">
        <f t="shared" si="8"/>
        <v>83429.753364901713</v>
      </c>
      <c r="K81" s="16">
        <f t="shared" si="11"/>
        <v>1296086.8197044553</v>
      </c>
      <c r="L81" s="23">
        <f t="shared" si="12"/>
        <v>15.371383478920489</v>
      </c>
    </row>
    <row r="82" spans="1:12" x14ac:dyDescent="0.25">
      <c r="A82" s="19">
        <v>73</v>
      </c>
      <c r="B82" s="11">
        <v>11</v>
      </c>
      <c r="C82" s="11">
        <v>449</v>
      </c>
      <c r="D82" s="11">
        <v>481</v>
      </c>
      <c r="E82" s="64">
        <v>0.5</v>
      </c>
      <c r="F82" s="21">
        <f t="shared" si="9"/>
        <v>2.3655913978494623E-2</v>
      </c>
      <c r="G82" s="21">
        <f t="shared" si="7"/>
        <v>2.3379383634431459E-2</v>
      </c>
      <c r="H82" s="16">
        <f t="shared" si="13"/>
        <v>82541.343600125416</v>
      </c>
      <c r="I82" s="16">
        <f t="shared" si="10"/>
        <v>1929.765737728756</v>
      </c>
      <c r="J82" s="16">
        <f t="shared" si="8"/>
        <v>81576.460731261046</v>
      </c>
      <c r="K82" s="16">
        <f t="shared" si="11"/>
        <v>1212657.0663395536</v>
      </c>
      <c r="L82" s="23">
        <f t="shared" si="12"/>
        <v>14.691511107625233</v>
      </c>
    </row>
    <row r="83" spans="1:12" x14ac:dyDescent="0.25">
      <c r="A83" s="19">
        <v>74</v>
      </c>
      <c r="B83" s="11">
        <v>15</v>
      </c>
      <c r="C83" s="11">
        <v>399</v>
      </c>
      <c r="D83" s="11">
        <v>430</v>
      </c>
      <c r="E83" s="64">
        <v>0.5</v>
      </c>
      <c r="F83" s="21">
        <f t="shared" si="9"/>
        <v>3.6188178528347409E-2</v>
      </c>
      <c r="G83" s="21">
        <f t="shared" si="7"/>
        <v>3.5545023696682471E-2</v>
      </c>
      <c r="H83" s="16">
        <f t="shared" si="13"/>
        <v>80611.577862396662</v>
      </c>
      <c r="I83" s="16">
        <f t="shared" si="10"/>
        <v>2865.3404453458534</v>
      </c>
      <c r="J83" s="16">
        <f t="shared" si="8"/>
        <v>79178.907639723737</v>
      </c>
      <c r="K83" s="16">
        <f t="shared" si="11"/>
        <v>1131080.6056082926</v>
      </c>
      <c r="L83" s="23">
        <f t="shared" si="12"/>
        <v>14.031242603128778</v>
      </c>
    </row>
    <row r="84" spans="1:12" x14ac:dyDescent="0.25">
      <c r="A84" s="19">
        <v>75</v>
      </c>
      <c r="B84" s="11">
        <v>7</v>
      </c>
      <c r="C84" s="11">
        <v>268</v>
      </c>
      <c r="D84" s="11">
        <v>389</v>
      </c>
      <c r="E84" s="64">
        <v>0.5</v>
      </c>
      <c r="F84" s="21">
        <f t="shared" si="9"/>
        <v>2.1308980213089801E-2</v>
      </c>
      <c r="G84" s="21">
        <f t="shared" si="7"/>
        <v>2.1084337349397589E-2</v>
      </c>
      <c r="H84" s="16">
        <f t="shared" si="13"/>
        <v>77746.237417050812</v>
      </c>
      <c r="I84" s="16">
        <f t="shared" si="10"/>
        <v>1639.2278973474567</v>
      </c>
      <c r="J84" s="16">
        <f t="shared" si="8"/>
        <v>76926.623468377074</v>
      </c>
      <c r="K84" s="16">
        <f t="shared" si="11"/>
        <v>1051901.6979685689</v>
      </c>
      <c r="L84" s="23">
        <f t="shared" si="12"/>
        <v>13.529937047961532</v>
      </c>
    </row>
    <row r="85" spans="1:12" x14ac:dyDescent="0.25">
      <c r="A85" s="19">
        <v>76</v>
      </c>
      <c r="B85" s="11">
        <v>7</v>
      </c>
      <c r="C85" s="11">
        <v>245</v>
      </c>
      <c r="D85" s="11">
        <v>264</v>
      </c>
      <c r="E85" s="64">
        <v>0.5</v>
      </c>
      <c r="F85" s="21">
        <f t="shared" si="9"/>
        <v>2.75049115913556E-2</v>
      </c>
      <c r="G85" s="21">
        <f t="shared" si="7"/>
        <v>2.7131782945736434E-2</v>
      </c>
      <c r="H85" s="16">
        <f t="shared" si="13"/>
        <v>76107.009519703352</v>
      </c>
      <c r="I85" s="16">
        <f t="shared" si="10"/>
        <v>2064.9188629376877</v>
      </c>
      <c r="J85" s="16">
        <f t="shared" si="8"/>
        <v>75074.550088234508</v>
      </c>
      <c r="K85" s="16">
        <f t="shared" si="11"/>
        <v>974975.07450019172</v>
      </c>
      <c r="L85" s="23">
        <f t="shared" si="12"/>
        <v>12.810581845917627</v>
      </c>
    </row>
    <row r="86" spans="1:12" x14ac:dyDescent="0.25">
      <c r="A86" s="19">
        <v>77</v>
      </c>
      <c r="B86" s="11">
        <v>6</v>
      </c>
      <c r="C86" s="11">
        <v>313</v>
      </c>
      <c r="D86" s="11">
        <v>241</v>
      </c>
      <c r="E86" s="64">
        <v>0.5</v>
      </c>
      <c r="F86" s="21">
        <f t="shared" si="9"/>
        <v>2.1660649819494584E-2</v>
      </c>
      <c r="G86" s="21">
        <f t="shared" si="7"/>
        <v>2.1428571428571429E-2</v>
      </c>
      <c r="H86" s="16">
        <f t="shared" si="13"/>
        <v>74042.090656765664</v>
      </c>
      <c r="I86" s="16">
        <f t="shared" si="10"/>
        <v>1586.6162283592641</v>
      </c>
      <c r="J86" s="16">
        <f t="shared" si="8"/>
        <v>73248.782542586021</v>
      </c>
      <c r="K86" s="16">
        <f t="shared" si="11"/>
        <v>899900.52441195725</v>
      </c>
      <c r="L86" s="23">
        <f t="shared" si="12"/>
        <v>12.153904845604572</v>
      </c>
    </row>
    <row r="87" spans="1:12" x14ac:dyDescent="0.25">
      <c r="A87" s="19">
        <v>78</v>
      </c>
      <c r="B87" s="11">
        <v>9</v>
      </c>
      <c r="C87" s="11">
        <v>178</v>
      </c>
      <c r="D87" s="11">
        <v>306</v>
      </c>
      <c r="E87" s="64">
        <v>0.5</v>
      </c>
      <c r="F87" s="21">
        <f t="shared" si="9"/>
        <v>3.71900826446281E-2</v>
      </c>
      <c r="G87" s="21">
        <f t="shared" si="7"/>
        <v>3.6511156186612576E-2</v>
      </c>
      <c r="H87" s="16">
        <f t="shared" si="13"/>
        <v>72455.474428406393</v>
      </c>
      <c r="I87" s="16">
        <f t="shared" si="10"/>
        <v>2645.4331434306591</v>
      </c>
      <c r="J87" s="16">
        <f t="shared" si="8"/>
        <v>71132.757856691052</v>
      </c>
      <c r="K87" s="16">
        <f t="shared" si="11"/>
        <v>826651.74186937127</v>
      </c>
      <c r="L87" s="23">
        <f t="shared" si="12"/>
        <v>11.409099842223652</v>
      </c>
    </row>
    <row r="88" spans="1:12" x14ac:dyDescent="0.25">
      <c r="A88" s="19">
        <v>79</v>
      </c>
      <c r="B88" s="11">
        <v>5</v>
      </c>
      <c r="C88" s="11">
        <v>200</v>
      </c>
      <c r="D88" s="11">
        <v>171</v>
      </c>
      <c r="E88" s="64">
        <v>0.5</v>
      </c>
      <c r="F88" s="21">
        <f t="shared" si="9"/>
        <v>2.6954177897574125E-2</v>
      </c>
      <c r="G88" s="21">
        <f t="shared" si="7"/>
        <v>2.6595744680851068E-2</v>
      </c>
      <c r="H88" s="16">
        <f t="shared" si="13"/>
        <v>69810.041284975727</v>
      </c>
      <c r="I88" s="16">
        <f t="shared" si="10"/>
        <v>1856.6500341748865</v>
      </c>
      <c r="J88" s="16">
        <f t="shared" si="8"/>
        <v>68881.716267888274</v>
      </c>
      <c r="K88" s="16">
        <f t="shared" si="11"/>
        <v>755518.98401268024</v>
      </c>
      <c r="L88" s="23">
        <f t="shared" si="12"/>
        <v>10.822497309928972</v>
      </c>
    </row>
    <row r="89" spans="1:12" x14ac:dyDescent="0.25">
      <c r="A89" s="19">
        <v>80</v>
      </c>
      <c r="B89" s="11">
        <v>8</v>
      </c>
      <c r="C89" s="11">
        <v>187</v>
      </c>
      <c r="D89" s="11">
        <v>196</v>
      </c>
      <c r="E89" s="64">
        <v>0.5</v>
      </c>
      <c r="F89" s="21">
        <f t="shared" si="9"/>
        <v>4.1775456919060053E-2</v>
      </c>
      <c r="G89" s="21">
        <f t="shared" si="7"/>
        <v>4.0920716112531966E-2</v>
      </c>
      <c r="H89" s="16">
        <f t="shared" si="13"/>
        <v>67953.391250800836</v>
      </c>
      <c r="I89" s="16">
        <f t="shared" si="10"/>
        <v>2780.7014322578343</v>
      </c>
      <c r="J89" s="16">
        <f t="shared" si="8"/>
        <v>66563.04053467192</v>
      </c>
      <c r="K89" s="16">
        <f t="shared" si="11"/>
        <v>686637.26774479193</v>
      </c>
      <c r="L89" s="23">
        <f t="shared" si="12"/>
        <v>10.104532755555446</v>
      </c>
    </row>
    <row r="90" spans="1:12" x14ac:dyDescent="0.25">
      <c r="A90" s="19">
        <v>81</v>
      </c>
      <c r="B90" s="11">
        <v>13</v>
      </c>
      <c r="C90" s="11">
        <v>195</v>
      </c>
      <c r="D90" s="11">
        <v>177</v>
      </c>
      <c r="E90" s="64">
        <v>0.5</v>
      </c>
      <c r="F90" s="21">
        <f t="shared" si="9"/>
        <v>6.9892473118279563E-2</v>
      </c>
      <c r="G90" s="21">
        <f t="shared" si="7"/>
        <v>6.7532467532467527E-2</v>
      </c>
      <c r="H90" s="16">
        <f t="shared" si="13"/>
        <v>65172.689818543004</v>
      </c>
      <c r="I90" s="16">
        <f t="shared" si="10"/>
        <v>4401.2725591743319</v>
      </c>
      <c r="J90" s="16">
        <f t="shared" si="8"/>
        <v>62972.053538955843</v>
      </c>
      <c r="K90" s="16">
        <f t="shared" si="11"/>
        <v>620074.22721012007</v>
      </c>
      <c r="L90" s="23">
        <f t="shared" si="12"/>
        <v>9.514326153125813</v>
      </c>
    </row>
    <row r="91" spans="1:12" x14ac:dyDescent="0.25">
      <c r="A91" s="19">
        <v>82</v>
      </c>
      <c r="B91" s="11">
        <v>13</v>
      </c>
      <c r="C91" s="11">
        <v>184</v>
      </c>
      <c r="D91" s="11">
        <v>182</v>
      </c>
      <c r="E91" s="64">
        <v>0.5</v>
      </c>
      <c r="F91" s="21">
        <f t="shared" si="9"/>
        <v>7.1038251366120214E-2</v>
      </c>
      <c r="G91" s="21">
        <f t="shared" si="7"/>
        <v>6.860158311345646E-2</v>
      </c>
      <c r="H91" s="16">
        <f t="shared" si="13"/>
        <v>60771.417259368674</v>
      </c>
      <c r="I91" s="16">
        <f t="shared" si="10"/>
        <v>4169.0154320411229</v>
      </c>
      <c r="J91" s="16">
        <f t="shared" si="8"/>
        <v>58686.909543348112</v>
      </c>
      <c r="K91" s="16">
        <f t="shared" si="11"/>
        <v>557102.1736711642</v>
      </c>
      <c r="L91" s="23">
        <f t="shared" si="12"/>
        <v>9.1671742867783781</v>
      </c>
    </row>
    <row r="92" spans="1:12" x14ac:dyDescent="0.25">
      <c r="A92" s="19">
        <v>83</v>
      </c>
      <c r="B92" s="11">
        <v>10</v>
      </c>
      <c r="C92" s="11">
        <v>160</v>
      </c>
      <c r="D92" s="11">
        <v>176</v>
      </c>
      <c r="E92" s="64">
        <v>0.5</v>
      </c>
      <c r="F92" s="21">
        <f t="shared" si="9"/>
        <v>5.9523809523809521E-2</v>
      </c>
      <c r="G92" s="21">
        <f t="shared" si="7"/>
        <v>5.7803468208092491E-2</v>
      </c>
      <c r="H92" s="16">
        <f t="shared" si="13"/>
        <v>56602.401827327551</v>
      </c>
      <c r="I92" s="16">
        <f t="shared" si="10"/>
        <v>3271.8151345276042</v>
      </c>
      <c r="J92" s="16">
        <f t="shared" si="8"/>
        <v>54966.494260063744</v>
      </c>
      <c r="K92" s="16">
        <f t="shared" si="11"/>
        <v>498415.26412781613</v>
      </c>
      <c r="L92" s="23">
        <f t="shared" si="12"/>
        <v>8.8055497299971819</v>
      </c>
    </row>
    <row r="93" spans="1:12" x14ac:dyDescent="0.25">
      <c r="A93" s="19">
        <v>84</v>
      </c>
      <c r="B93" s="11">
        <v>6</v>
      </c>
      <c r="C93" s="11">
        <v>125</v>
      </c>
      <c r="D93" s="11">
        <v>150</v>
      </c>
      <c r="E93" s="64">
        <v>0.5</v>
      </c>
      <c r="F93" s="21">
        <f t="shared" si="9"/>
        <v>4.363636363636364E-2</v>
      </c>
      <c r="G93" s="21">
        <f t="shared" si="7"/>
        <v>4.2704626334519581E-2</v>
      </c>
      <c r="H93" s="16">
        <f t="shared" si="13"/>
        <v>53330.586692799945</v>
      </c>
      <c r="I93" s="16">
        <f t="shared" si="10"/>
        <v>2277.4627769167241</v>
      </c>
      <c r="J93" s="16">
        <f t="shared" si="8"/>
        <v>52191.855304341581</v>
      </c>
      <c r="K93" s="16">
        <f t="shared" si="11"/>
        <v>443448.76986775239</v>
      </c>
      <c r="L93" s="23">
        <f t="shared" si="12"/>
        <v>8.3150926582178695</v>
      </c>
    </row>
    <row r="94" spans="1:12" x14ac:dyDescent="0.25">
      <c r="A94" s="19">
        <v>85</v>
      </c>
      <c r="B94" s="11">
        <v>8</v>
      </c>
      <c r="C94" s="11">
        <v>123</v>
      </c>
      <c r="D94" s="11">
        <v>120</v>
      </c>
      <c r="E94" s="64">
        <v>0.5</v>
      </c>
      <c r="F94" s="21">
        <f t="shared" si="9"/>
        <v>6.584362139917696E-2</v>
      </c>
      <c r="G94" s="21">
        <f t="shared" si="7"/>
        <v>6.3745019920318724E-2</v>
      </c>
      <c r="H94" s="16">
        <f t="shared" si="13"/>
        <v>51053.123915883218</v>
      </c>
      <c r="I94" s="16">
        <f t="shared" si="10"/>
        <v>3254.3824010124758</v>
      </c>
      <c r="J94" s="16">
        <f t="shared" si="8"/>
        <v>49425.932715376985</v>
      </c>
      <c r="K94" s="16">
        <f t="shared" si="11"/>
        <v>391256.9145634108</v>
      </c>
      <c r="L94" s="23">
        <f t="shared" si="12"/>
        <v>7.6637213269859528</v>
      </c>
    </row>
    <row r="95" spans="1:12" x14ac:dyDescent="0.25">
      <c r="A95" s="19">
        <v>86</v>
      </c>
      <c r="B95" s="11">
        <v>7</v>
      </c>
      <c r="C95" s="11">
        <v>112</v>
      </c>
      <c r="D95" s="11">
        <v>117</v>
      </c>
      <c r="E95" s="64">
        <v>0.5</v>
      </c>
      <c r="F95" s="21">
        <f t="shared" si="9"/>
        <v>6.1135371179039298E-2</v>
      </c>
      <c r="G95" s="21">
        <f t="shared" si="7"/>
        <v>5.9322033898305086E-2</v>
      </c>
      <c r="H95" s="16">
        <f t="shared" si="13"/>
        <v>47798.741514870744</v>
      </c>
      <c r="I95" s="16">
        <f t="shared" si="10"/>
        <v>2835.5185644414851</v>
      </c>
      <c r="J95" s="16">
        <f t="shared" si="8"/>
        <v>46380.982232650007</v>
      </c>
      <c r="K95" s="16">
        <f t="shared" si="11"/>
        <v>341830.98184803384</v>
      </c>
      <c r="L95" s="23">
        <f t="shared" si="12"/>
        <v>7.1514640556318048</v>
      </c>
    </row>
    <row r="96" spans="1:12" x14ac:dyDescent="0.25">
      <c r="A96" s="19">
        <v>87</v>
      </c>
      <c r="B96" s="11">
        <v>13</v>
      </c>
      <c r="C96" s="11">
        <v>101</v>
      </c>
      <c r="D96" s="11">
        <v>99</v>
      </c>
      <c r="E96" s="64">
        <v>0.5</v>
      </c>
      <c r="F96" s="21">
        <f t="shared" si="9"/>
        <v>0.13</v>
      </c>
      <c r="G96" s="21">
        <f t="shared" si="7"/>
        <v>0.12206572769953053</v>
      </c>
      <c r="H96" s="16">
        <f t="shared" si="13"/>
        <v>44963.222950429263</v>
      </c>
      <c r="I96" s="16">
        <f t="shared" si="10"/>
        <v>5488.4685291603801</v>
      </c>
      <c r="J96" s="16">
        <f t="shared" si="8"/>
        <v>42218.988685849072</v>
      </c>
      <c r="K96" s="16">
        <f t="shared" si="11"/>
        <v>295449.99961538386</v>
      </c>
      <c r="L96" s="23">
        <f t="shared" si="12"/>
        <v>6.5709257528338103</v>
      </c>
    </row>
    <row r="97" spans="1:12" x14ac:dyDescent="0.25">
      <c r="A97" s="19">
        <v>88</v>
      </c>
      <c r="B97" s="11">
        <v>8</v>
      </c>
      <c r="C97" s="11">
        <v>78</v>
      </c>
      <c r="D97" s="11">
        <v>91</v>
      </c>
      <c r="E97" s="64">
        <v>0.5</v>
      </c>
      <c r="F97" s="21">
        <f t="shared" si="9"/>
        <v>9.4674556213017749E-2</v>
      </c>
      <c r="G97" s="21">
        <f t="shared" si="7"/>
        <v>9.03954802259887E-2</v>
      </c>
      <c r="H97" s="16">
        <f t="shared" si="13"/>
        <v>39474.754421268881</v>
      </c>
      <c r="I97" s="16">
        <f t="shared" si="10"/>
        <v>3568.339382713571</v>
      </c>
      <c r="J97" s="16">
        <f t="shared" si="8"/>
        <v>37690.584729912094</v>
      </c>
      <c r="K97" s="16">
        <f t="shared" si="11"/>
        <v>253231.01092953479</v>
      </c>
      <c r="L97" s="23">
        <f t="shared" si="12"/>
        <v>6.415011686382897</v>
      </c>
    </row>
    <row r="98" spans="1:12" x14ac:dyDescent="0.25">
      <c r="A98" s="19">
        <v>89</v>
      </c>
      <c r="B98" s="11">
        <v>9</v>
      </c>
      <c r="C98" s="11">
        <v>89</v>
      </c>
      <c r="D98" s="11">
        <v>71</v>
      </c>
      <c r="E98" s="64">
        <v>0.5</v>
      </c>
      <c r="F98" s="21">
        <f t="shared" si="9"/>
        <v>0.1125</v>
      </c>
      <c r="G98" s="21">
        <f t="shared" si="7"/>
        <v>0.10650887573964499</v>
      </c>
      <c r="H98" s="16">
        <f t="shared" si="13"/>
        <v>35906.415038555308</v>
      </c>
      <c r="I98" s="16">
        <f t="shared" si="10"/>
        <v>3824.3518975976071</v>
      </c>
      <c r="J98" s="16">
        <f t="shared" si="8"/>
        <v>33994.239089756506</v>
      </c>
      <c r="K98" s="16">
        <f>K99+J98</f>
        <v>215540.42619962271</v>
      </c>
      <c r="L98" s="23">
        <f t="shared" si="12"/>
        <v>6.0028389347190858</v>
      </c>
    </row>
    <row r="99" spans="1:12" x14ac:dyDescent="0.25">
      <c r="A99" s="19">
        <v>90</v>
      </c>
      <c r="B99" s="11">
        <v>12</v>
      </c>
      <c r="C99" s="11">
        <v>59</v>
      </c>
      <c r="D99" s="11">
        <v>74</v>
      </c>
      <c r="E99" s="64">
        <v>0.5</v>
      </c>
      <c r="F99" s="25">
        <f t="shared" si="9"/>
        <v>0.18045112781954886</v>
      </c>
      <c r="G99" s="25">
        <f t="shared" si="7"/>
        <v>0.16551724137931034</v>
      </c>
      <c r="H99" s="26">
        <f t="shared" si="13"/>
        <v>32082.0631409577</v>
      </c>
      <c r="I99" s="26">
        <f t="shared" si="10"/>
        <v>5310.134588848171</v>
      </c>
      <c r="J99" s="26">
        <f t="shared" si="8"/>
        <v>29426.995846533617</v>
      </c>
      <c r="K99" s="26">
        <f t="shared" ref="K99:K108" si="14">K100+J99</f>
        <v>181546.18710986621</v>
      </c>
      <c r="L99" s="27">
        <f t="shared" si="12"/>
        <v>5.6588064898511625</v>
      </c>
    </row>
    <row r="100" spans="1:12" x14ac:dyDescent="0.25">
      <c r="A100" s="19">
        <v>91</v>
      </c>
      <c r="B100" s="11">
        <v>8</v>
      </c>
      <c r="C100" s="11">
        <v>59</v>
      </c>
      <c r="D100" s="11">
        <v>51</v>
      </c>
      <c r="E100" s="64">
        <v>0.5</v>
      </c>
      <c r="F100" s="25">
        <f t="shared" si="9"/>
        <v>0.14545454545454545</v>
      </c>
      <c r="G100" s="25">
        <f t="shared" si="7"/>
        <v>0.13559322033898305</v>
      </c>
      <c r="H100" s="26">
        <f t="shared" si="13"/>
        <v>26771.92855210953</v>
      </c>
      <c r="I100" s="26">
        <f t="shared" si="10"/>
        <v>3630.0920070656989</v>
      </c>
      <c r="J100" s="26">
        <f t="shared" si="8"/>
        <v>24956.882548576683</v>
      </c>
      <c r="K100" s="26">
        <f t="shared" si="14"/>
        <v>152119.19126333258</v>
      </c>
      <c r="L100" s="27">
        <f t="shared" si="12"/>
        <v>5.6820408349456075</v>
      </c>
    </row>
    <row r="101" spans="1:12" x14ac:dyDescent="0.25">
      <c r="A101" s="19">
        <v>92</v>
      </c>
      <c r="B101" s="11">
        <v>8</v>
      </c>
      <c r="C101" s="11">
        <v>31</v>
      </c>
      <c r="D101" s="11">
        <v>49</v>
      </c>
      <c r="E101" s="64">
        <v>0.5</v>
      </c>
      <c r="F101" s="25">
        <f t="shared" si="9"/>
        <v>0.2</v>
      </c>
      <c r="G101" s="25">
        <f t="shared" si="7"/>
        <v>0.18181818181818182</v>
      </c>
      <c r="H101" s="26">
        <f t="shared" si="13"/>
        <v>23141.836545043832</v>
      </c>
      <c r="I101" s="26">
        <f t="shared" si="10"/>
        <v>4207.6066445534243</v>
      </c>
      <c r="J101" s="26">
        <f t="shared" si="8"/>
        <v>21038.033222767121</v>
      </c>
      <c r="K101" s="26">
        <f t="shared" si="14"/>
        <v>127162.30871475591</v>
      </c>
      <c r="L101" s="27">
        <f t="shared" si="12"/>
        <v>5.494909985525311</v>
      </c>
    </row>
    <row r="102" spans="1:12" x14ac:dyDescent="0.25">
      <c r="A102" s="19">
        <v>93</v>
      </c>
      <c r="B102" s="11">
        <v>3</v>
      </c>
      <c r="C102" s="11">
        <v>27</v>
      </c>
      <c r="D102" s="11">
        <v>21</v>
      </c>
      <c r="E102" s="64">
        <v>0.5</v>
      </c>
      <c r="F102" s="25">
        <f t="shared" si="9"/>
        <v>0.125</v>
      </c>
      <c r="G102" s="25">
        <f t="shared" si="7"/>
        <v>0.11764705882352941</v>
      </c>
      <c r="H102" s="26">
        <f t="shared" si="13"/>
        <v>18934.229900490409</v>
      </c>
      <c r="I102" s="26">
        <f t="shared" si="10"/>
        <v>2227.5564588812244</v>
      </c>
      <c r="J102" s="26">
        <f t="shared" si="8"/>
        <v>17820.451671049799</v>
      </c>
      <c r="K102" s="26">
        <f t="shared" si="14"/>
        <v>106124.2754919888</v>
      </c>
      <c r="L102" s="27">
        <f t="shared" si="12"/>
        <v>5.6048899823087135</v>
      </c>
    </row>
    <row r="103" spans="1:12" x14ac:dyDescent="0.25">
      <c r="A103" s="19">
        <v>94</v>
      </c>
      <c r="B103" s="11">
        <v>4</v>
      </c>
      <c r="C103" s="11">
        <v>16</v>
      </c>
      <c r="D103" s="11">
        <v>25</v>
      </c>
      <c r="E103" s="64">
        <v>0.5</v>
      </c>
      <c r="F103" s="25">
        <f t="shared" si="9"/>
        <v>0.1951219512195122</v>
      </c>
      <c r="G103" s="25">
        <f t="shared" si="7"/>
        <v>0.17777777777777776</v>
      </c>
      <c r="H103" s="26">
        <f t="shared" si="13"/>
        <v>16706.673441609186</v>
      </c>
      <c r="I103" s="26">
        <f t="shared" si="10"/>
        <v>2970.0752785082996</v>
      </c>
      <c r="J103" s="26">
        <f t="shared" si="8"/>
        <v>15221.635802355037</v>
      </c>
      <c r="K103" s="26">
        <f t="shared" si="14"/>
        <v>88303.823820938997</v>
      </c>
      <c r="L103" s="27">
        <f t="shared" si="12"/>
        <v>5.2855419799498744</v>
      </c>
    </row>
    <row r="104" spans="1:12" x14ac:dyDescent="0.25">
      <c r="A104" s="19">
        <v>95</v>
      </c>
      <c r="B104" s="11">
        <v>5</v>
      </c>
      <c r="C104" s="11">
        <v>15</v>
      </c>
      <c r="D104" s="11">
        <v>12</v>
      </c>
      <c r="E104" s="64">
        <v>0.5</v>
      </c>
      <c r="F104" s="25">
        <f t="shared" si="9"/>
        <v>0.37037037037037035</v>
      </c>
      <c r="G104" s="25">
        <f t="shared" si="7"/>
        <v>0.3125</v>
      </c>
      <c r="H104" s="26">
        <f t="shared" si="13"/>
        <v>13736.598163100887</v>
      </c>
      <c r="I104" s="26">
        <f t="shared" si="10"/>
        <v>4292.6869259690275</v>
      </c>
      <c r="J104" s="26">
        <f t="shared" si="8"/>
        <v>11590.254700116373</v>
      </c>
      <c r="K104" s="26">
        <f t="shared" si="14"/>
        <v>73082.188018583955</v>
      </c>
      <c r="L104" s="27">
        <f t="shared" si="12"/>
        <v>5.3202537593984953</v>
      </c>
    </row>
    <row r="105" spans="1:12" x14ac:dyDescent="0.25">
      <c r="A105" s="19">
        <v>96</v>
      </c>
      <c r="B105" s="11">
        <v>3</v>
      </c>
      <c r="C105" s="11">
        <v>5</v>
      </c>
      <c r="D105" s="11">
        <v>11</v>
      </c>
      <c r="E105" s="64">
        <v>0.5</v>
      </c>
      <c r="F105" s="25">
        <f t="shared" si="9"/>
        <v>0.375</v>
      </c>
      <c r="G105" s="25">
        <f t="shared" si="7"/>
        <v>0.31578947368421051</v>
      </c>
      <c r="H105" s="26">
        <f t="shared" si="13"/>
        <v>9443.9112371318588</v>
      </c>
      <c r="I105" s="26">
        <f t="shared" si="10"/>
        <v>2982.2877590942712</v>
      </c>
      <c r="J105" s="26">
        <f t="shared" si="8"/>
        <v>7952.767357584723</v>
      </c>
      <c r="K105" s="26">
        <f t="shared" si="14"/>
        <v>61491.933318467585</v>
      </c>
      <c r="L105" s="27">
        <f t="shared" si="12"/>
        <v>6.5112781954887211</v>
      </c>
    </row>
    <row r="106" spans="1:12" x14ac:dyDescent="0.25">
      <c r="A106" s="19">
        <v>97</v>
      </c>
      <c r="B106" s="11">
        <v>0</v>
      </c>
      <c r="C106" s="11">
        <v>5</v>
      </c>
      <c r="D106" s="11">
        <v>4</v>
      </c>
      <c r="E106" s="64">
        <v>0.5</v>
      </c>
      <c r="F106" s="25">
        <f t="shared" si="9"/>
        <v>0</v>
      </c>
      <c r="G106" s="25">
        <f t="shared" si="7"/>
        <v>0</v>
      </c>
      <c r="H106" s="26">
        <f t="shared" si="13"/>
        <v>6461.6234780375871</v>
      </c>
      <c r="I106" s="26">
        <f t="shared" si="10"/>
        <v>0</v>
      </c>
      <c r="J106" s="26">
        <f t="shared" si="8"/>
        <v>6461.6234780375871</v>
      </c>
      <c r="K106" s="26">
        <f t="shared" si="14"/>
        <v>53539.165960882863</v>
      </c>
      <c r="L106" s="27">
        <f t="shared" si="12"/>
        <v>8.2857142857142847</v>
      </c>
    </row>
    <row r="107" spans="1:12" x14ac:dyDescent="0.25">
      <c r="A107" s="19">
        <v>98</v>
      </c>
      <c r="B107" s="11">
        <v>1</v>
      </c>
      <c r="C107" s="11">
        <v>1</v>
      </c>
      <c r="D107" s="11">
        <v>5</v>
      </c>
      <c r="E107" s="64">
        <v>0.5</v>
      </c>
      <c r="F107" s="25">
        <f t="shared" si="9"/>
        <v>0.33333333333333331</v>
      </c>
      <c r="G107" s="25">
        <f t="shared" si="7"/>
        <v>0.2857142857142857</v>
      </c>
      <c r="H107" s="26">
        <f t="shared" si="13"/>
        <v>6461.6234780375871</v>
      </c>
      <c r="I107" s="26">
        <f t="shared" si="10"/>
        <v>1846.1781365821676</v>
      </c>
      <c r="J107" s="26">
        <f t="shared" si="8"/>
        <v>5538.5344097465031</v>
      </c>
      <c r="K107" s="26">
        <f t="shared" si="14"/>
        <v>47077.542482845274</v>
      </c>
      <c r="L107" s="27">
        <f t="shared" si="12"/>
        <v>7.2857142857142856</v>
      </c>
    </row>
    <row r="108" spans="1:12" x14ac:dyDescent="0.25">
      <c r="A108" s="19">
        <v>99</v>
      </c>
      <c r="B108" s="11">
        <v>0</v>
      </c>
      <c r="C108" s="11">
        <v>3</v>
      </c>
      <c r="D108" s="11">
        <v>1</v>
      </c>
      <c r="E108" s="64">
        <v>0.5</v>
      </c>
      <c r="F108" s="25">
        <f t="shared" si="9"/>
        <v>0</v>
      </c>
      <c r="G108" s="25">
        <f t="shared" si="7"/>
        <v>0</v>
      </c>
      <c r="H108" s="26">
        <f t="shared" si="13"/>
        <v>4615.4453414554191</v>
      </c>
      <c r="I108" s="26">
        <f t="shared" si="10"/>
        <v>0</v>
      </c>
      <c r="J108" s="26">
        <f t="shared" si="8"/>
        <v>4615.4453414554191</v>
      </c>
      <c r="K108" s="26">
        <f t="shared" si="14"/>
        <v>41539.008073098768</v>
      </c>
      <c r="L108" s="27">
        <f t="shared" si="12"/>
        <v>9</v>
      </c>
    </row>
    <row r="109" spans="1:12" x14ac:dyDescent="0.25">
      <c r="A109" s="19" t="s">
        <v>24</v>
      </c>
      <c r="B109" s="26">
        <v>1</v>
      </c>
      <c r="C109" s="26">
        <v>8</v>
      </c>
      <c r="D109" s="26">
        <v>8</v>
      </c>
      <c r="E109" s="65"/>
      <c r="F109" s="25">
        <f>B109/((C109+D109)/2)</f>
        <v>0.125</v>
      </c>
      <c r="G109" s="25">
        <v>1</v>
      </c>
      <c r="H109" s="26">
        <f>H108-I108</f>
        <v>4615.4453414554191</v>
      </c>
      <c r="I109" s="26">
        <f>H109*G109</f>
        <v>4615.4453414554191</v>
      </c>
      <c r="J109" s="26">
        <f>H109/F109</f>
        <v>36923.562731643353</v>
      </c>
      <c r="K109" s="26">
        <f>J109</f>
        <v>36923.562731643353</v>
      </c>
      <c r="L109" s="27">
        <f>K109/H109</f>
        <v>8</v>
      </c>
    </row>
    <row r="110" spans="1:12" x14ac:dyDescent="0.25">
      <c r="A110" s="28"/>
      <c r="B110" s="28"/>
      <c r="C110" s="28"/>
      <c r="D110" s="28"/>
      <c r="E110" s="68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69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selection activeCell="E42" sqref="E42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238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87.5" x14ac:dyDescent="0.25">
      <c r="A6" s="70" t="s">
        <v>0</v>
      </c>
      <c r="B6" s="71" t="s">
        <v>229</v>
      </c>
      <c r="C6" s="78" t="s">
        <v>239</v>
      </c>
      <c r="D6" s="78"/>
      <c r="E6" s="72" t="s">
        <v>230</v>
      </c>
      <c r="F6" s="72" t="s">
        <v>231</v>
      </c>
      <c r="G6" s="72" t="s">
        <v>232</v>
      </c>
      <c r="H6" s="71" t="s">
        <v>233</v>
      </c>
      <c r="I6" s="71" t="s">
        <v>234</v>
      </c>
      <c r="J6" s="71" t="s">
        <v>235</v>
      </c>
      <c r="K6" s="71" t="s">
        <v>236</v>
      </c>
      <c r="L6" s="72" t="s">
        <v>237</v>
      </c>
    </row>
    <row r="7" spans="1:13" s="43" customFormat="1" ht="14.5" x14ac:dyDescent="0.25">
      <c r="A7" s="73"/>
      <c r="B7" s="74"/>
      <c r="C7" s="75">
        <v>42736</v>
      </c>
      <c r="D7" s="76">
        <v>43101</v>
      </c>
      <c r="E7" s="77" t="s">
        <v>3</v>
      </c>
      <c r="F7" s="77" t="s">
        <v>4</v>
      </c>
      <c r="G7" s="77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7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59">
        <v>951</v>
      </c>
      <c r="D9" s="11">
        <v>916</v>
      </c>
      <c r="E9" s="64" t="s">
        <v>170</v>
      </c>
      <c r="F9" s="21">
        <f>B9/((C9+D9)/2)</f>
        <v>2.1424745581146223E-3</v>
      </c>
      <c r="G9" s="21">
        <f t="shared" ref="G9:G72" si="0">F9/((1+(1-E9)*F9))</f>
        <v>2.1398682055172222E-3</v>
      </c>
      <c r="H9" s="16">
        <v>100000</v>
      </c>
      <c r="I9" s="16">
        <f>H9*G9</f>
        <v>213.98682055172222</v>
      </c>
      <c r="J9" s="16">
        <f t="shared" ref="J9:J72" si="1">H10+I9*E9</f>
        <v>99878.348492516336</v>
      </c>
      <c r="K9" s="16">
        <f>K10+J9</f>
        <v>8188514.1921776747</v>
      </c>
      <c r="L9" s="22">
        <f>K9/H9</f>
        <v>81.88514192177675</v>
      </c>
    </row>
    <row r="10" spans="1:13" ht="14.5" x14ac:dyDescent="0.35">
      <c r="A10" s="19">
        <v>1</v>
      </c>
      <c r="B10" s="62">
        <v>0</v>
      </c>
      <c r="C10" s="59">
        <v>992</v>
      </c>
      <c r="D10" s="11">
        <v>977</v>
      </c>
      <c r="E10" s="64" t="s">
        <v>99</v>
      </c>
      <c r="F10" s="21">
        <f t="shared" ref="F10:F73" si="2">B10/((C10+D10)/2)</f>
        <v>0</v>
      </c>
      <c r="G10" s="21">
        <f t="shared" si="0"/>
        <v>0</v>
      </c>
      <c r="H10" s="16">
        <f>H9-I9</f>
        <v>99786.013179448273</v>
      </c>
      <c r="I10" s="16">
        <f t="shared" ref="I10:I73" si="3">H10*G10</f>
        <v>0</v>
      </c>
      <c r="J10" s="16">
        <f t="shared" si="1"/>
        <v>99786.013179448273</v>
      </c>
      <c r="K10" s="16">
        <f t="shared" ref="K10:K73" si="4">K11+J10</f>
        <v>8088635.8436851585</v>
      </c>
      <c r="L10" s="23">
        <f t="shared" ref="L10:L73" si="5">K10/H10</f>
        <v>81.059815759340083</v>
      </c>
    </row>
    <row r="11" spans="1:13" ht="14.5" x14ac:dyDescent="0.35">
      <c r="A11" s="19">
        <v>2</v>
      </c>
      <c r="B11" s="63">
        <v>0</v>
      </c>
      <c r="C11" s="59">
        <v>919</v>
      </c>
      <c r="D11" s="11">
        <v>981</v>
      </c>
      <c r="E11" s="64" t="s">
        <v>99</v>
      </c>
      <c r="F11" s="21">
        <f t="shared" si="2"/>
        <v>0</v>
      </c>
      <c r="G11" s="21">
        <f t="shared" si="0"/>
        <v>0</v>
      </c>
      <c r="H11" s="16">
        <f t="shared" ref="H11:H74" si="6">H10-I10</f>
        <v>99786.013179448273</v>
      </c>
      <c r="I11" s="16">
        <f t="shared" si="3"/>
        <v>0</v>
      </c>
      <c r="J11" s="16">
        <f t="shared" si="1"/>
        <v>99786.013179448273</v>
      </c>
      <c r="K11" s="16">
        <f t="shared" si="4"/>
        <v>7988849.8305057101</v>
      </c>
      <c r="L11" s="23">
        <f t="shared" si="5"/>
        <v>80.059815759340083</v>
      </c>
    </row>
    <row r="12" spans="1:13" ht="14.5" x14ac:dyDescent="0.35">
      <c r="A12" s="19">
        <v>3</v>
      </c>
      <c r="B12" s="63">
        <v>0</v>
      </c>
      <c r="C12" s="59">
        <v>943</v>
      </c>
      <c r="D12" s="11">
        <v>938</v>
      </c>
      <c r="E12" s="64" t="s">
        <v>99</v>
      </c>
      <c r="F12" s="21">
        <f t="shared" si="2"/>
        <v>0</v>
      </c>
      <c r="G12" s="21">
        <f t="shared" si="0"/>
        <v>0</v>
      </c>
      <c r="H12" s="16">
        <f t="shared" si="6"/>
        <v>99786.013179448273</v>
      </c>
      <c r="I12" s="16">
        <f t="shared" si="3"/>
        <v>0</v>
      </c>
      <c r="J12" s="16">
        <f t="shared" si="1"/>
        <v>99786.013179448273</v>
      </c>
      <c r="K12" s="16">
        <f t="shared" si="4"/>
        <v>7889063.8173262617</v>
      </c>
      <c r="L12" s="23">
        <f t="shared" si="5"/>
        <v>79.059815759340083</v>
      </c>
    </row>
    <row r="13" spans="1:13" ht="14.5" x14ac:dyDescent="0.35">
      <c r="A13" s="19">
        <v>4</v>
      </c>
      <c r="B13" s="63">
        <v>0</v>
      </c>
      <c r="C13" s="59">
        <v>987</v>
      </c>
      <c r="D13" s="11">
        <v>938</v>
      </c>
      <c r="E13" s="64" t="s">
        <v>99</v>
      </c>
      <c r="F13" s="21">
        <f t="shared" si="2"/>
        <v>0</v>
      </c>
      <c r="G13" s="21">
        <f t="shared" si="0"/>
        <v>0</v>
      </c>
      <c r="H13" s="16">
        <f t="shared" si="6"/>
        <v>99786.013179448273</v>
      </c>
      <c r="I13" s="16">
        <f t="shared" si="3"/>
        <v>0</v>
      </c>
      <c r="J13" s="16">
        <f t="shared" si="1"/>
        <v>99786.013179448273</v>
      </c>
      <c r="K13" s="16">
        <f t="shared" si="4"/>
        <v>7789277.8041468132</v>
      </c>
      <c r="L13" s="23">
        <f t="shared" si="5"/>
        <v>78.059815759340083</v>
      </c>
    </row>
    <row r="14" spans="1:13" ht="14.5" x14ac:dyDescent="0.35">
      <c r="A14" s="19">
        <v>5</v>
      </c>
      <c r="B14" s="63">
        <v>0</v>
      </c>
      <c r="C14" s="59">
        <v>1068</v>
      </c>
      <c r="D14" s="11">
        <v>1016</v>
      </c>
      <c r="E14" s="64" t="s">
        <v>99</v>
      </c>
      <c r="F14" s="21">
        <f t="shared" si="2"/>
        <v>0</v>
      </c>
      <c r="G14" s="21">
        <f t="shared" si="0"/>
        <v>0</v>
      </c>
      <c r="H14" s="16">
        <f t="shared" si="6"/>
        <v>99786.013179448273</v>
      </c>
      <c r="I14" s="16">
        <f t="shared" si="3"/>
        <v>0</v>
      </c>
      <c r="J14" s="16">
        <f t="shared" si="1"/>
        <v>99786.013179448273</v>
      </c>
      <c r="K14" s="16">
        <f t="shared" si="4"/>
        <v>7689491.7909673648</v>
      </c>
      <c r="L14" s="23">
        <f t="shared" si="5"/>
        <v>77.059815759340083</v>
      </c>
    </row>
    <row r="15" spans="1:13" ht="14.5" x14ac:dyDescent="0.35">
      <c r="A15" s="19">
        <v>6</v>
      </c>
      <c r="B15" s="63">
        <v>0</v>
      </c>
      <c r="C15" s="59">
        <v>1145</v>
      </c>
      <c r="D15" s="11">
        <v>1072</v>
      </c>
      <c r="E15" s="64" t="s">
        <v>99</v>
      </c>
      <c r="F15" s="21">
        <f t="shared" si="2"/>
        <v>0</v>
      </c>
      <c r="G15" s="21">
        <f t="shared" si="0"/>
        <v>0</v>
      </c>
      <c r="H15" s="16">
        <f t="shared" si="6"/>
        <v>99786.013179448273</v>
      </c>
      <c r="I15" s="16">
        <f t="shared" si="3"/>
        <v>0</v>
      </c>
      <c r="J15" s="16">
        <f t="shared" si="1"/>
        <v>99786.013179448273</v>
      </c>
      <c r="K15" s="16">
        <f t="shared" si="4"/>
        <v>7589705.7777879164</v>
      </c>
      <c r="L15" s="23">
        <f t="shared" si="5"/>
        <v>76.059815759340083</v>
      </c>
    </row>
    <row r="16" spans="1:13" ht="14.5" x14ac:dyDescent="0.35">
      <c r="A16" s="19">
        <v>7</v>
      </c>
      <c r="B16" s="63">
        <v>0</v>
      </c>
      <c r="C16" s="59">
        <v>1176</v>
      </c>
      <c r="D16" s="11">
        <v>1144</v>
      </c>
      <c r="E16" s="64" t="s">
        <v>99</v>
      </c>
      <c r="F16" s="21">
        <f t="shared" si="2"/>
        <v>0</v>
      </c>
      <c r="G16" s="21">
        <f t="shared" si="0"/>
        <v>0</v>
      </c>
      <c r="H16" s="16">
        <f t="shared" si="6"/>
        <v>99786.013179448273</v>
      </c>
      <c r="I16" s="16">
        <f t="shared" si="3"/>
        <v>0</v>
      </c>
      <c r="J16" s="16">
        <f t="shared" si="1"/>
        <v>99786.013179448273</v>
      </c>
      <c r="K16" s="16">
        <f t="shared" si="4"/>
        <v>7489919.7646084679</v>
      </c>
      <c r="L16" s="23">
        <f t="shared" si="5"/>
        <v>75.059815759340069</v>
      </c>
    </row>
    <row r="17" spans="1:12" ht="14.5" x14ac:dyDescent="0.35">
      <c r="A17" s="19">
        <v>8</v>
      </c>
      <c r="B17" s="63">
        <v>0</v>
      </c>
      <c r="C17" s="59">
        <v>1225</v>
      </c>
      <c r="D17" s="11">
        <v>1168</v>
      </c>
      <c r="E17" s="64" t="s">
        <v>99</v>
      </c>
      <c r="F17" s="21">
        <f t="shared" si="2"/>
        <v>0</v>
      </c>
      <c r="G17" s="21">
        <f t="shared" si="0"/>
        <v>0</v>
      </c>
      <c r="H17" s="16">
        <f t="shared" si="6"/>
        <v>99786.013179448273</v>
      </c>
      <c r="I17" s="16">
        <f t="shared" si="3"/>
        <v>0</v>
      </c>
      <c r="J17" s="16">
        <f t="shared" si="1"/>
        <v>99786.013179448273</v>
      </c>
      <c r="K17" s="16">
        <f t="shared" si="4"/>
        <v>7390133.7514290195</v>
      </c>
      <c r="L17" s="23">
        <f t="shared" si="5"/>
        <v>74.059815759340069</v>
      </c>
    </row>
    <row r="18" spans="1:12" ht="14.5" x14ac:dyDescent="0.35">
      <c r="A18" s="19">
        <v>9</v>
      </c>
      <c r="B18" s="63">
        <v>0</v>
      </c>
      <c r="C18" s="59">
        <v>1157</v>
      </c>
      <c r="D18" s="11">
        <v>1213</v>
      </c>
      <c r="E18" s="64" t="s">
        <v>99</v>
      </c>
      <c r="F18" s="21">
        <f t="shared" si="2"/>
        <v>0</v>
      </c>
      <c r="G18" s="21">
        <f t="shared" si="0"/>
        <v>0</v>
      </c>
      <c r="H18" s="16">
        <f t="shared" si="6"/>
        <v>99786.013179448273</v>
      </c>
      <c r="I18" s="16">
        <f t="shared" si="3"/>
        <v>0</v>
      </c>
      <c r="J18" s="16">
        <f t="shared" si="1"/>
        <v>99786.013179448273</v>
      </c>
      <c r="K18" s="16">
        <f t="shared" si="4"/>
        <v>7290347.7382495711</v>
      </c>
      <c r="L18" s="23">
        <f t="shared" si="5"/>
        <v>73.059815759340069</v>
      </c>
    </row>
    <row r="19" spans="1:12" ht="14.5" x14ac:dyDescent="0.35">
      <c r="A19" s="19">
        <v>10</v>
      </c>
      <c r="B19" s="63">
        <v>0</v>
      </c>
      <c r="C19" s="59">
        <v>1160</v>
      </c>
      <c r="D19" s="11">
        <v>1155</v>
      </c>
      <c r="E19" s="64" t="s">
        <v>99</v>
      </c>
      <c r="F19" s="21">
        <f t="shared" si="2"/>
        <v>0</v>
      </c>
      <c r="G19" s="21">
        <f t="shared" si="0"/>
        <v>0</v>
      </c>
      <c r="H19" s="16">
        <f t="shared" si="6"/>
        <v>99786.013179448273</v>
      </c>
      <c r="I19" s="16">
        <f t="shared" si="3"/>
        <v>0</v>
      </c>
      <c r="J19" s="16">
        <f t="shared" si="1"/>
        <v>99786.013179448273</v>
      </c>
      <c r="K19" s="16">
        <f t="shared" si="4"/>
        <v>7190561.7250701226</v>
      </c>
      <c r="L19" s="23">
        <f t="shared" si="5"/>
        <v>72.059815759340069</v>
      </c>
    </row>
    <row r="20" spans="1:12" ht="14.5" x14ac:dyDescent="0.35">
      <c r="A20" s="19">
        <v>11</v>
      </c>
      <c r="B20" s="63">
        <v>0</v>
      </c>
      <c r="C20" s="59">
        <v>1127</v>
      </c>
      <c r="D20" s="11">
        <v>1158</v>
      </c>
      <c r="E20" s="64" t="s">
        <v>99</v>
      </c>
      <c r="F20" s="21">
        <f t="shared" si="2"/>
        <v>0</v>
      </c>
      <c r="G20" s="21">
        <f t="shared" si="0"/>
        <v>0</v>
      </c>
      <c r="H20" s="16">
        <f t="shared" si="6"/>
        <v>99786.013179448273</v>
      </c>
      <c r="I20" s="16">
        <f t="shared" si="3"/>
        <v>0</v>
      </c>
      <c r="J20" s="16">
        <f t="shared" si="1"/>
        <v>99786.013179448273</v>
      </c>
      <c r="K20" s="16">
        <f t="shared" si="4"/>
        <v>7090775.7118906742</v>
      </c>
      <c r="L20" s="23">
        <f t="shared" si="5"/>
        <v>71.059815759340069</v>
      </c>
    </row>
    <row r="21" spans="1:12" ht="14.5" x14ac:dyDescent="0.35">
      <c r="A21" s="19">
        <v>12</v>
      </c>
      <c r="B21" s="63">
        <v>0</v>
      </c>
      <c r="C21" s="59">
        <v>1155</v>
      </c>
      <c r="D21" s="11">
        <v>1125</v>
      </c>
      <c r="E21" s="64" t="s">
        <v>99</v>
      </c>
      <c r="F21" s="21">
        <f t="shared" si="2"/>
        <v>0</v>
      </c>
      <c r="G21" s="21">
        <f t="shared" si="0"/>
        <v>0</v>
      </c>
      <c r="H21" s="16">
        <f t="shared" si="6"/>
        <v>99786.013179448273</v>
      </c>
      <c r="I21" s="16">
        <f t="shared" si="3"/>
        <v>0</v>
      </c>
      <c r="J21" s="16">
        <f t="shared" si="1"/>
        <v>99786.013179448273</v>
      </c>
      <c r="K21" s="16">
        <f t="shared" si="4"/>
        <v>6990989.6987112258</v>
      </c>
      <c r="L21" s="23">
        <f t="shared" si="5"/>
        <v>70.059815759340069</v>
      </c>
    </row>
    <row r="22" spans="1:12" ht="14.5" x14ac:dyDescent="0.35">
      <c r="A22" s="19">
        <v>13</v>
      </c>
      <c r="B22" s="63">
        <v>0</v>
      </c>
      <c r="C22" s="59">
        <v>1128</v>
      </c>
      <c r="D22" s="11">
        <v>1144</v>
      </c>
      <c r="E22" s="64" t="s">
        <v>99</v>
      </c>
      <c r="F22" s="21">
        <f t="shared" si="2"/>
        <v>0</v>
      </c>
      <c r="G22" s="21">
        <f t="shared" si="0"/>
        <v>0</v>
      </c>
      <c r="H22" s="16">
        <f t="shared" si="6"/>
        <v>99786.013179448273</v>
      </c>
      <c r="I22" s="16">
        <f t="shared" si="3"/>
        <v>0</v>
      </c>
      <c r="J22" s="16">
        <f t="shared" si="1"/>
        <v>99786.013179448273</v>
      </c>
      <c r="K22" s="16">
        <f t="shared" si="4"/>
        <v>6891203.6855317773</v>
      </c>
      <c r="L22" s="23">
        <f t="shared" si="5"/>
        <v>69.059815759340069</v>
      </c>
    </row>
    <row r="23" spans="1:12" ht="14.5" x14ac:dyDescent="0.35">
      <c r="A23" s="19">
        <v>14</v>
      </c>
      <c r="B23" s="63">
        <v>0</v>
      </c>
      <c r="C23" s="59">
        <v>1133</v>
      </c>
      <c r="D23" s="11">
        <v>1126</v>
      </c>
      <c r="E23" s="64" t="s">
        <v>99</v>
      </c>
      <c r="F23" s="21">
        <f t="shared" si="2"/>
        <v>0</v>
      </c>
      <c r="G23" s="21">
        <f t="shared" si="0"/>
        <v>0</v>
      </c>
      <c r="H23" s="16">
        <f t="shared" si="6"/>
        <v>99786.013179448273</v>
      </c>
      <c r="I23" s="16">
        <f t="shared" si="3"/>
        <v>0</v>
      </c>
      <c r="J23" s="16">
        <f t="shared" si="1"/>
        <v>99786.013179448273</v>
      </c>
      <c r="K23" s="16">
        <f t="shared" si="4"/>
        <v>6791417.6723523289</v>
      </c>
      <c r="L23" s="23">
        <f t="shared" si="5"/>
        <v>68.059815759340069</v>
      </c>
    </row>
    <row r="24" spans="1:12" ht="14.5" x14ac:dyDescent="0.35">
      <c r="A24" s="19">
        <v>15</v>
      </c>
      <c r="B24" s="63">
        <v>0</v>
      </c>
      <c r="C24" s="59">
        <v>1161</v>
      </c>
      <c r="D24" s="11">
        <v>1141</v>
      </c>
      <c r="E24" s="64" t="s">
        <v>99</v>
      </c>
      <c r="F24" s="21">
        <f t="shared" si="2"/>
        <v>0</v>
      </c>
      <c r="G24" s="21">
        <f t="shared" si="0"/>
        <v>0</v>
      </c>
      <c r="H24" s="16">
        <f t="shared" si="6"/>
        <v>99786.013179448273</v>
      </c>
      <c r="I24" s="16">
        <f t="shared" si="3"/>
        <v>0</v>
      </c>
      <c r="J24" s="16">
        <f t="shared" si="1"/>
        <v>99786.013179448273</v>
      </c>
      <c r="K24" s="16">
        <f t="shared" si="4"/>
        <v>6691631.6591728805</v>
      </c>
      <c r="L24" s="23">
        <f t="shared" si="5"/>
        <v>67.059815759340069</v>
      </c>
    </row>
    <row r="25" spans="1:12" ht="14.5" x14ac:dyDescent="0.35">
      <c r="A25" s="19">
        <v>16</v>
      </c>
      <c r="B25" s="63">
        <v>0</v>
      </c>
      <c r="C25" s="59">
        <v>1101</v>
      </c>
      <c r="D25" s="11">
        <v>1162</v>
      </c>
      <c r="E25" s="64" t="s">
        <v>99</v>
      </c>
      <c r="F25" s="21">
        <f t="shared" si="2"/>
        <v>0</v>
      </c>
      <c r="G25" s="21">
        <f t="shared" si="0"/>
        <v>0</v>
      </c>
      <c r="H25" s="16">
        <f t="shared" si="6"/>
        <v>99786.013179448273</v>
      </c>
      <c r="I25" s="16">
        <f t="shared" si="3"/>
        <v>0</v>
      </c>
      <c r="J25" s="16">
        <f t="shared" si="1"/>
        <v>99786.013179448273</v>
      </c>
      <c r="K25" s="16">
        <f t="shared" si="4"/>
        <v>6591845.645993432</v>
      </c>
      <c r="L25" s="23">
        <f t="shared" si="5"/>
        <v>66.059815759340054</v>
      </c>
    </row>
    <row r="26" spans="1:12" ht="14.5" x14ac:dyDescent="0.35">
      <c r="A26" s="19">
        <v>17</v>
      </c>
      <c r="B26" s="63">
        <v>0</v>
      </c>
      <c r="C26" s="59">
        <v>1030</v>
      </c>
      <c r="D26" s="11">
        <v>1116</v>
      </c>
      <c r="E26" s="64" t="s">
        <v>99</v>
      </c>
      <c r="F26" s="21">
        <f t="shared" si="2"/>
        <v>0</v>
      </c>
      <c r="G26" s="21">
        <f t="shared" si="0"/>
        <v>0</v>
      </c>
      <c r="H26" s="16">
        <f t="shared" si="6"/>
        <v>99786.013179448273</v>
      </c>
      <c r="I26" s="16">
        <f t="shared" si="3"/>
        <v>0</v>
      </c>
      <c r="J26" s="16">
        <f t="shared" si="1"/>
        <v>99786.013179448273</v>
      </c>
      <c r="K26" s="16">
        <f t="shared" si="4"/>
        <v>6492059.6328139836</v>
      </c>
      <c r="L26" s="23">
        <f t="shared" si="5"/>
        <v>65.059815759340054</v>
      </c>
    </row>
    <row r="27" spans="1:12" x14ac:dyDescent="0.25">
      <c r="A27" s="19">
        <v>18</v>
      </c>
      <c r="B27" s="11">
        <v>1</v>
      </c>
      <c r="C27" s="59">
        <v>1030</v>
      </c>
      <c r="D27" s="11">
        <v>1037</v>
      </c>
      <c r="E27" s="64" t="s">
        <v>171</v>
      </c>
      <c r="F27" s="21">
        <f t="shared" si="2"/>
        <v>9.6758587324625057E-4</v>
      </c>
      <c r="G27" s="21">
        <f t="shared" si="0"/>
        <v>9.6756274910507684E-4</v>
      </c>
      <c r="H27" s="16">
        <f t="shared" si="6"/>
        <v>99786.013179448273</v>
      </c>
      <c r="I27" s="16">
        <f t="shared" si="3"/>
        <v>96.549229234142402</v>
      </c>
      <c r="J27" s="16">
        <f t="shared" si="1"/>
        <v>99783.628413486193</v>
      </c>
      <c r="K27" s="16">
        <f t="shared" si="4"/>
        <v>6392273.6196345352</v>
      </c>
      <c r="L27" s="23">
        <f t="shared" si="5"/>
        <v>64.059815759340054</v>
      </c>
    </row>
    <row r="28" spans="1:12" x14ac:dyDescent="0.25">
      <c r="A28" s="19">
        <v>19</v>
      </c>
      <c r="B28" s="11">
        <v>0</v>
      </c>
      <c r="C28" s="59">
        <v>965</v>
      </c>
      <c r="D28" s="11">
        <v>1036</v>
      </c>
      <c r="E28" s="64" t="s">
        <v>99</v>
      </c>
      <c r="F28" s="21">
        <f t="shared" si="2"/>
        <v>0</v>
      </c>
      <c r="G28" s="21">
        <f t="shared" si="0"/>
        <v>0</v>
      </c>
      <c r="H28" s="16">
        <f t="shared" si="6"/>
        <v>99689.463950214136</v>
      </c>
      <c r="I28" s="16">
        <f t="shared" si="3"/>
        <v>0</v>
      </c>
      <c r="J28" s="16">
        <f t="shared" si="1"/>
        <v>99689.463950214136</v>
      </c>
      <c r="K28" s="16">
        <f t="shared" si="4"/>
        <v>6292489.9912210489</v>
      </c>
      <c r="L28" s="23">
        <f t="shared" si="5"/>
        <v>63.120913102347288</v>
      </c>
    </row>
    <row r="29" spans="1:12" x14ac:dyDescent="0.25">
      <c r="A29" s="19">
        <v>20</v>
      </c>
      <c r="B29" s="11">
        <v>0</v>
      </c>
      <c r="C29" s="59">
        <v>963</v>
      </c>
      <c r="D29" s="11">
        <v>985</v>
      </c>
      <c r="E29" s="64" t="s">
        <v>99</v>
      </c>
      <c r="F29" s="21">
        <f t="shared" si="2"/>
        <v>0</v>
      </c>
      <c r="G29" s="21">
        <f t="shared" si="0"/>
        <v>0</v>
      </c>
      <c r="H29" s="16">
        <f t="shared" si="6"/>
        <v>99689.463950214136</v>
      </c>
      <c r="I29" s="16">
        <f t="shared" si="3"/>
        <v>0</v>
      </c>
      <c r="J29" s="16">
        <f t="shared" si="1"/>
        <v>99689.463950214136</v>
      </c>
      <c r="K29" s="16">
        <f t="shared" si="4"/>
        <v>6192800.5272708349</v>
      </c>
      <c r="L29" s="23">
        <f t="shared" si="5"/>
        <v>62.120913102347288</v>
      </c>
    </row>
    <row r="30" spans="1:12" x14ac:dyDescent="0.25">
      <c r="A30" s="19">
        <v>21</v>
      </c>
      <c r="B30" s="11">
        <v>0</v>
      </c>
      <c r="C30" s="59">
        <v>999</v>
      </c>
      <c r="D30" s="11">
        <v>972</v>
      </c>
      <c r="E30" s="64" t="s">
        <v>99</v>
      </c>
      <c r="F30" s="21">
        <f t="shared" si="2"/>
        <v>0</v>
      </c>
      <c r="G30" s="21">
        <f t="shared" si="0"/>
        <v>0</v>
      </c>
      <c r="H30" s="16">
        <f t="shared" si="6"/>
        <v>99689.463950214136</v>
      </c>
      <c r="I30" s="16">
        <f t="shared" si="3"/>
        <v>0</v>
      </c>
      <c r="J30" s="16">
        <f t="shared" si="1"/>
        <v>99689.463950214136</v>
      </c>
      <c r="K30" s="16">
        <f t="shared" si="4"/>
        <v>6093111.0633206209</v>
      </c>
      <c r="L30" s="23">
        <f t="shared" si="5"/>
        <v>61.120913102347288</v>
      </c>
    </row>
    <row r="31" spans="1:12" x14ac:dyDescent="0.25">
      <c r="A31" s="19">
        <v>22</v>
      </c>
      <c r="B31" s="11">
        <v>1</v>
      </c>
      <c r="C31" s="59">
        <v>1013</v>
      </c>
      <c r="D31" s="11">
        <v>1001</v>
      </c>
      <c r="E31" s="64" t="s">
        <v>172</v>
      </c>
      <c r="F31" s="21">
        <f t="shared" si="2"/>
        <v>9.930486593843098E-4</v>
      </c>
      <c r="G31" s="21">
        <f t="shared" si="0"/>
        <v>9.9274620205085486E-4</v>
      </c>
      <c r="H31" s="16">
        <f t="shared" si="6"/>
        <v>99689.463950214136</v>
      </c>
      <c r="I31" s="16">
        <f t="shared" si="3"/>
        <v>98.966336721060699</v>
      </c>
      <c r="J31" s="16">
        <f t="shared" si="1"/>
        <v>99659.101078108113</v>
      </c>
      <c r="K31" s="16">
        <f t="shared" si="4"/>
        <v>5993421.5993704069</v>
      </c>
      <c r="L31" s="23">
        <f t="shared" si="5"/>
        <v>60.120913102347288</v>
      </c>
    </row>
    <row r="32" spans="1:12" x14ac:dyDescent="0.25">
      <c r="A32" s="19">
        <v>23</v>
      </c>
      <c r="B32" s="11">
        <v>0</v>
      </c>
      <c r="C32" s="59">
        <v>1031</v>
      </c>
      <c r="D32" s="11">
        <v>1005</v>
      </c>
      <c r="E32" s="64" t="s">
        <v>99</v>
      </c>
      <c r="F32" s="21">
        <f t="shared" si="2"/>
        <v>0</v>
      </c>
      <c r="G32" s="21">
        <f t="shared" si="0"/>
        <v>0</v>
      </c>
      <c r="H32" s="16">
        <f t="shared" si="6"/>
        <v>99590.497613493077</v>
      </c>
      <c r="I32" s="16">
        <f t="shared" si="3"/>
        <v>0</v>
      </c>
      <c r="J32" s="16">
        <f t="shared" si="1"/>
        <v>99590.497613493077</v>
      </c>
      <c r="K32" s="16">
        <f t="shared" si="4"/>
        <v>5893762.498292299</v>
      </c>
      <c r="L32" s="23">
        <f t="shared" si="5"/>
        <v>59.179968365714636</v>
      </c>
    </row>
    <row r="33" spans="1:12" x14ac:dyDescent="0.25">
      <c r="A33" s="19">
        <v>24</v>
      </c>
      <c r="B33" s="11">
        <v>0</v>
      </c>
      <c r="C33" s="59">
        <v>1096</v>
      </c>
      <c r="D33" s="11">
        <v>1030</v>
      </c>
      <c r="E33" s="64" t="s">
        <v>99</v>
      </c>
      <c r="F33" s="21">
        <f t="shared" si="2"/>
        <v>0</v>
      </c>
      <c r="G33" s="21">
        <f t="shared" si="0"/>
        <v>0</v>
      </c>
      <c r="H33" s="16">
        <f t="shared" si="6"/>
        <v>99590.497613493077</v>
      </c>
      <c r="I33" s="16">
        <f t="shared" si="3"/>
        <v>0</v>
      </c>
      <c r="J33" s="16">
        <f t="shared" si="1"/>
        <v>99590.497613493077</v>
      </c>
      <c r="K33" s="16">
        <f t="shared" si="4"/>
        <v>5794172.0006788056</v>
      </c>
      <c r="L33" s="23">
        <f t="shared" si="5"/>
        <v>58.179968365714629</v>
      </c>
    </row>
    <row r="34" spans="1:12" x14ac:dyDescent="0.25">
      <c r="A34" s="19">
        <v>25</v>
      </c>
      <c r="B34" s="11">
        <v>1</v>
      </c>
      <c r="C34" s="59">
        <v>1096</v>
      </c>
      <c r="D34" s="11">
        <v>1075</v>
      </c>
      <c r="E34" s="64" t="s">
        <v>40</v>
      </c>
      <c r="F34" s="21">
        <f t="shared" si="2"/>
        <v>9.2123445416858593E-4</v>
      </c>
      <c r="G34" s="21">
        <f t="shared" si="0"/>
        <v>9.2064652954925526E-4</v>
      </c>
      <c r="H34" s="16">
        <f t="shared" si="6"/>
        <v>99590.497613493077</v>
      </c>
      <c r="I34" s="16">
        <f t="shared" si="3"/>
        <v>91.687646003945787</v>
      </c>
      <c r="J34" s="16">
        <f t="shared" si="1"/>
        <v>99526.939737283144</v>
      </c>
      <c r="K34" s="16">
        <f t="shared" si="4"/>
        <v>5694581.5030653123</v>
      </c>
      <c r="L34" s="23">
        <f t="shared" si="5"/>
        <v>57.179968365714629</v>
      </c>
    </row>
    <row r="35" spans="1:12" x14ac:dyDescent="0.25">
      <c r="A35" s="19">
        <v>26</v>
      </c>
      <c r="B35" s="11">
        <v>1</v>
      </c>
      <c r="C35" s="59">
        <v>1200</v>
      </c>
      <c r="D35" s="11">
        <v>1075</v>
      </c>
      <c r="E35" s="64" t="s">
        <v>173</v>
      </c>
      <c r="F35" s="21">
        <f t="shared" si="2"/>
        <v>8.7912087912087912E-4</v>
      </c>
      <c r="G35" s="21">
        <f t="shared" si="0"/>
        <v>8.7849670238692823E-4</v>
      </c>
      <c r="H35" s="16">
        <f t="shared" si="6"/>
        <v>99498.809967489127</v>
      </c>
      <c r="I35" s="16">
        <f t="shared" si="3"/>
        <v>87.409376447862826</v>
      </c>
      <c r="J35" s="16">
        <f t="shared" si="1"/>
        <v>99428.165709443972</v>
      </c>
      <c r="K35" s="16">
        <f t="shared" si="4"/>
        <v>5595054.5633280296</v>
      </c>
      <c r="L35" s="23">
        <f t="shared" si="5"/>
        <v>56.2323767003464</v>
      </c>
    </row>
    <row r="36" spans="1:12" x14ac:dyDescent="0.25">
      <c r="A36" s="19">
        <v>27</v>
      </c>
      <c r="B36" s="11">
        <v>0</v>
      </c>
      <c r="C36" s="59">
        <v>1238</v>
      </c>
      <c r="D36" s="11">
        <v>1194</v>
      </c>
      <c r="E36" s="64" t="s">
        <v>99</v>
      </c>
      <c r="F36" s="21">
        <f t="shared" si="2"/>
        <v>0</v>
      </c>
      <c r="G36" s="21">
        <f t="shared" si="0"/>
        <v>0</v>
      </c>
      <c r="H36" s="16">
        <f t="shared" si="6"/>
        <v>99411.400591041267</v>
      </c>
      <c r="I36" s="16">
        <f t="shared" si="3"/>
        <v>0</v>
      </c>
      <c r="J36" s="16">
        <f t="shared" si="1"/>
        <v>99411.400591041267</v>
      </c>
      <c r="K36" s="16">
        <f t="shared" si="4"/>
        <v>5495626.3976185853</v>
      </c>
      <c r="L36" s="23">
        <f t="shared" si="5"/>
        <v>55.281651449882489</v>
      </c>
    </row>
    <row r="37" spans="1:12" x14ac:dyDescent="0.25">
      <c r="A37" s="19">
        <v>28</v>
      </c>
      <c r="B37" s="11">
        <v>0</v>
      </c>
      <c r="C37" s="59">
        <v>1287</v>
      </c>
      <c r="D37" s="11">
        <v>1223</v>
      </c>
      <c r="E37" s="64" t="s">
        <v>99</v>
      </c>
      <c r="F37" s="21">
        <f t="shared" si="2"/>
        <v>0</v>
      </c>
      <c r="G37" s="21">
        <f t="shared" si="0"/>
        <v>0</v>
      </c>
      <c r="H37" s="16">
        <f t="shared" si="6"/>
        <v>99411.400591041267</v>
      </c>
      <c r="I37" s="16">
        <f t="shared" si="3"/>
        <v>0</v>
      </c>
      <c r="J37" s="16">
        <f t="shared" si="1"/>
        <v>99411.400591041267</v>
      </c>
      <c r="K37" s="16">
        <f t="shared" si="4"/>
        <v>5396214.9970275443</v>
      </c>
      <c r="L37" s="23">
        <f t="shared" si="5"/>
        <v>54.281651449882489</v>
      </c>
    </row>
    <row r="38" spans="1:12" x14ac:dyDescent="0.25">
      <c r="A38" s="19">
        <v>29</v>
      </c>
      <c r="B38" s="11">
        <v>0</v>
      </c>
      <c r="C38" s="59">
        <v>1399</v>
      </c>
      <c r="D38" s="11">
        <v>1235</v>
      </c>
      <c r="E38" s="64" t="s">
        <v>99</v>
      </c>
      <c r="F38" s="21">
        <f t="shared" si="2"/>
        <v>0</v>
      </c>
      <c r="G38" s="21">
        <f t="shared" si="0"/>
        <v>0</v>
      </c>
      <c r="H38" s="16">
        <f t="shared" si="6"/>
        <v>99411.400591041267</v>
      </c>
      <c r="I38" s="16">
        <f t="shared" si="3"/>
        <v>0</v>
      </c>
      <c r="J38" s="16">
        <f t="shared" si="1"/>
        <v>99411.400591041267</v>
      </c>
      <c r="K38" s="16">
        <f t="shared" si="4"/>
        <v>5296803.5964365033</v>
      </c>
      <c r="L38" s="23">
        <f t="shared" si="5"/>
        <v>53.281651449882496</v>
      </c>
    </row>
    <row r="39" spans="1:12" x14ac:dyDescent="0.25">
      <c r="A39" s="19">
        <v>30</v>
      </c>
      <c r="B39" s="11">
        <v>1</v>
      </c>
      <c r="C39" s="59">
        <v>1393</v>
      </c>
      <c r="D39" s="11">
        <v>1339</v>
      </c>
      <c r="E39" s="64" t="s">
        <v>174</v>
      </c>
      <c r="F39" s="21">
        <f t="shared" si="2"/>
        <v>7.320644216691069E-4</v>
      </c>
      <c r="G39" s="21">
        <f t="shared" si="0"/>
        <v>7.3175623765481495E-4</v>
      </c>
      <c r="H39" s="16">
        <f t="shared" si="6"/>
        <v>99411.400591041267</v>
      </c>
      <c r="I39" s="16">
        <f t="shared" si="3"/>
        <v>72.744912476496012</v>
      </c>
      <c r="J39" s="16">
        <f t="shared" si="1"/>
        <v>99369.550442893538</v>
      </c>
      <c r="K39" s="16">
        <f t="shared" si="4"/>
        <v>5197392.1958454624</v>
      </c>
      <c r="L39" s="23">
        <f t="shared" si="5"/>
        <v>52.281651449882496</v>
      </c>
    </row>
    <row r="40" spans="1:12" x14ac:dyDescent="0.25">
      <c r="A40" s="19">
        <v>31</v>
      </c>
      <c r="B40" s="11">
        <v>0</v>
      </c>
      <c r="C40" s="59">
        <v>1417</v>
      </c>
      <c r="D40" s="11">
        <v>1361</v>
      </c>
      <c r="E40" s="64" t="s">
        <v>99</v>
      </c>
      <c r="F40" s="21">
        <f t="shared" si="2"/>
        <v>0</v>
      </c>
      <c r="G40" s="21">
        <f t="shared" si="0"/>
        <v>0</v>
      </c>
      <c r="H40" s="16">
        <f t="shared" si="6"/>
        <v>99338.65567856477</v>
      </c>
      <c r="I40" s="16">
        <f t="shared" si="3"/>
        <v>0</v>
      </c>
      <c r="J40" s="16">
        <f t="shared" si="1"/>
        <v>99338.65567856477</v>
      </c>
      <c r="K40" s="16">
        <f t="shared" si="4"/>
        <v>5098022.6454025684</v>
      </c>
      <c r="L40" s="23">
        <f t="shared" si="5"/>
        <v>51.319625885601916</v>
      </c>
    </row>
    <row r="41" spans="1:12" x14ac:dyDescent="0.25">
      <c r="A41" s="19">
        <v>32</v>
      </c>
      <c r="B41" s="11">
        <v>0</v>
      </c>
      <c r="C41" s="59">
        <v>1565</v>
      </c>
      <c r="D41" s="11">
        <v>1370</v>
      </c>
      <c r="E41" s="64" t="s">
        <v>99</v>
      </c>
      <c r="F41" s="21">
        <f t="shared" si="2"/>
        <v>0</v>
      </c>
      <c r="G41" s="21">
        <f t="shared" si="0"/>
        <v>0</v>
      </c>
      <c r="H41" s="16">
        <f t="shared" si="6"/>
        <v>99338.65567856477</v>
      </c>
      <c r="I41" s="16">
        <f t="shared" si="3"/>
        <v>0</v>
      </c>
      <c r="J41" s="16">
        <f t="shared" si="1"/>
        <v>99338.65567856477</v>
      </c>
      <c r="K41" s="16">
        <f t="shared" si="4"/>
        <v>4998683.9897240037</v>
      </c>
      <c r="L41" s="23">
        <f t="shared" si="5"/>
        <v>50.319625885601916</v>
      </c>
    </row>
    <row r="42" spans="1:12" x14ac:dyDescent="0.25">
      <c r="A42" s="19">
        <v>33</v>
      </c>
      <c r="B42" s="11">
        <v>1</v>
      </c>
      <c r="C42" s="59">
        <v>1514</v>
      </c>
      <c r="D42" s="11">
        <v>1486</v>
      </c>
      <c r="E42" s="64" t="s">
        <v>175</v>
      </c>
      <c r="F42" s="21">
        <f t="shared" si="2"/>
        <v>6.6666666666666664E-4</v>
      </c>
      <c r="G42" s="21">
        <f t="shared" si="0"/>
        <v>6.6635268128324601E-4</v>
      </c>
      <c r="H42" s="16">
        <f t="shared" si="6"/>
        <v>99338.65567856477</v>
      </c>
      <c r="I42" s="16">
        <f t="shared" si="3"/>
        <v>66.194579566484791</v>
      </c>
      <c r="J42" s="16">
        <f t="shared" si="1"/>
        <v>99291.869349727189</v>
      </c>
      <c r="K42" s="16">
        <f t="shared" si="4"/>
        <v>4899345.334045439</v>
      </c>
      <c r="L42" s="23">
        <f t="shared" si="5"/>
        <v>49.319625885601916</v>
      </c>
    </row>
    <row r="43" spans="1:12" x14ac:dyDescent="0.25">
      <c r="A43" s="19">
        <v>34</v>
      </c>
      <c r="B43" s="11">
        <v>1</v>
      </c>
      <c r="C43" s="59">
        <v>1639</v>
      </c>
      <c r="D43" s="11">
        <v>1483</v>
      </c>
      <c r="E43" s="64" t="s">
        <v>97</v>
      </c>
      <c r="F43" s="21">
        <f t="shared" si="2"/>
        <v>6.406149903907751E-4</v>
      </c>
      <c r="G43" s="21">
        <f t="shared" si="0"/>
        <v>6.4039243248262539E-4</v>
      </c>
      <c r="H43" s="16">
        <f t="shared" si="6"/>
        <v>99272.46109899829</v>
      </c>
      <c r="I43" s="16">
        <f t="shared" si="3"/>
        <v>63.573332841724316</v>
      </c>
      <c r="J43" s="16">
        <f t="shared" si="1"/>
        <v>99237.972565931646</v>
      </c>
      <c r="K43" s="16">
        <f t="shared" si="4"/>
        <v>4800053.4646957116</v>
      </c>
      <c r="L43" s="23">
        <f t="shared" si="5"/>
        <v>48.3523165594627</v>
      </c>
    </row>
    <row r="44" spans="1:12" x14ac:dyDescent="0.25">
      <c r="A44" s="19">
        <v>35</v>
      </c>
      <c r="B44" s="11">
        <v>2</v>
      </c>
      <c r="C44" s="59">
        <v>1672</v>
      </c>
      <c r="D44" s="11">
        <v>1565</v>
      </c>
      <c r="E44" s="64" t="s">
        <v>176</v>
      </c>
      <c r="F44" s="21">
        <f t="shared" si="2"/>
        <v>1.2357120790855731E-3</v>
      </c>
      <c r="G44" s="21">
        <f t="shared" si="0"/>
        <v>1.2353000834198146E-3</v>
      </c>
      <c r="H44" s="16">
        <f t="shared" si="6"/>
        <v>99208.887766156564</v>
      </c>
      <c r="I44" s="16">
        <f t="shared" si="3"/>
        <v>122.55274733352023</v>
      </c>
      <c r="J44" s="16">
        <f t="shared" si="1"/>
        <v>99175.810779651249</v>
      </c>
      <c r="K44" s="16">
        <f t="shared" si="4"/>
        <v>4700815.4921297804</v>
      </c>
      <c r="L44" s="23">
        <f t="shared" si="5"/>
        <v>47.383007691911494</v>
      </c>
    </row>
    <row r="45" spans="1:12" x14ac:dyDescent="0.25">
      <c r="A45" s="19">
        <v>36</v>
      </c>
      <c r="B45" s="11">
        <v>1</v>
      </c>
      <c r="C45" s="59">
        <v>1699</v>
      </c>
      <c r="D45" s="11">
        <v>1626</v>
      </c>
      <c r="E45" s="64" t="s">
        <v>177</v>
      </c>
      <c r="F45" s="21">
        <f t="shared" si="2"/>
        <v>6.0150375939849621E-4</v>
      </c>
      <c r="G45" s="21">
        <f t="shared" si="0"/>
        <v>6.0117682768727086E-4</v>
      </c>
      <c r="H45" s="16">
        <f t="shared" si="6"/>
        <v>99086.33501882304</v>
      </c>
      <c r="I45" s="16">
        <f t="shared" si="3"/>
        <v>59.568408553774169</v>
      </c>
      <c r="J45" s="16">
        <f t="shared" si="1"/>
        <v>99032.479220649562</v>
      </c>
      <c r="K45" s="16">
        <f t="shared" si="4"/>
        <v>4601639.6813501287</v>
      </c>
      <c r="L45" s="23">
        <f t="shared" si="5"/>
        <v>46.440709311490565</v>
      </c>
    </row>
    <row r="46" spans="1:12" x14ac:dyDescent="0.25">
      <c r="A46" s="19">
        <v>37</v>
      </c>
      <c r="B46" s="11">
        <v>0</v>
      </c>
      <c r="C46" s="59">
        <v>1762</v>
      </c>
      <c r="D46" s="11">
        <v>1628</v>
      </c>
      <c r="E46" s="64" t="s">
        <v>99</v>
      </c>
      <c r="F46" s="21">
        <f t="shared" si="2"/>
        <v>0</v>
      </c>
      <c r="G46" s="21">
        <f t="shared" si="0"/>
        <v>0</v>
      </c>
      <c r="H46" s="16">
        <f t="shared" si="6"/>
        <v>99026.76661026926</v>
      </c>
      <c r="I46" s="16">
        <f t="shared" si="3"/>
        <v>0</v>
      </c>
      <c r="J46" s="16">
        <f t="shared" si="1"/>
        <v>99026.76661026926</v>
      </c>
      <c r="K46" s="16">
        <f t="shared" si="4"/>
        <v>4502607.2021294795</v>
      </c>
      <c r="L46" s="23">
        <f t="shared" si="5"/>
        <v>45.468587496651139</v>
      </c>
    </row>
    <row r="47" spans="1:12" x14ac:dyDescent="0.25">
      <c r="A47" s="19">
        <v>38</v>
      </c>
      <c r="B47" s="11">
        <v>0</v>
      </c>
      <c r="C47" s="59">
        <v>1836</v>
      </c>
      <c r="D47" s="11">
        <v>1703</v>
      </c>
      <c r="E47" s="64" t="s">
        <v>99</v>
      </c>
      <c r="F47" s="21">
        <f t="shared" si="2"/>
        <v>0</v>
      </c>
      <c r="G47" s="21">
        <f t="shared" si="0"/>
        <v>0</v>
      </c>
      <c r="H47" s="16">
        <f t="shared" si="6"/>
        <v>99026.76661026926</v>
      </c>
      <c r="I47" s="16">
        <f t="shared" si="3"/>
        <v>0</v>
      </c>
      <c r="J47" s="16">
        <f t="shared" si="1"/>
        <v>99026.76661026926</v>
      </c>
      <c r="K47" s="16">
        <f t="shared" si="4"/>
        <v>4403580.4355192101</v>
      </c>
      <c r="L47" s="23">
        <f t="shared" si="5"/>
        <v>44.468587496651139</v>
      </c>
    </row>
    <row r="48" spans="1:12" x14ac:dyDescent="0.25">
      <c r="A48" s="19">
        <v>39</v>
      </c>
      <c r="B48" s="11">
        <v>0</v>
      </c>
      <c r="C48" s="59">
        <v>1755</v>
      </c>
      <c r="D48" s="11">
        <v>1800</v>
      </c>
      <c r="E48" s="64" t="s">
        <v>99</v>
      </c>
      <c r="F48" s="21">
        <f t="shared" si="2"/>
        <v>0</v>
      </c>
      <c r="G48" s="21">
        <f t="shared" si="0"/>
        <v>0</v>
      </c>
      <c r="H48" s="16">
        <f t="shared" si="6"/>
        <v>99026.76661026926</v>
      </c>
      <c r="I48" s="16">
        <f t="shared" si="3"/>
        <v>0</v>
      </c>
      <c r="J48" s="16">
        <f t="shared" si="1"/>
        <v>99026.76661026926</v>
      </c>
      <c r="K48" s="16">
        <f t="shared" si="4"/>
        <v>4304553.6689089406</v>
      </c>
      <c r="L48" s="23">
        <f t="shared" si="5"/>
        <v>43.468587496651139</v>
      </c>
    </row>
    <row r="49" spans="1:12" x14ac:dyDescent="0.25">
      <c r="A49" s="19">
        <v>40</v>
      </c>
      <c r="B49" s="11">
        <v>0</v>
      </c>
      <c r="C49" s="59">
        <v>1786</v>
      </c>
      <c r="D49" s="11">
        <v>1728</v>
      </c>
      <c r="E49" s="64" t="s">
        <v>99</v>
      </c>
      <c r="F49" s="21">
        <f t="shared" si="2"/>
        <v>0</v>
      </c>
      <c r="G49" s="21">
        <f t="shared" si="0"/>
        <v>0</v>
      </c>
      <c r="H49" s="16">
        <f t="shared" si="6"/>
        <v>99026.76661026926</v>
      </c>
      <c r="I49" s="16">
        <f t="shared" si="3"/>
        <v>0</v>
      </c>
      <c r="J49" s="16">
        <f t="shared" si="1"/>
        <v>99026.76661026926</v>
      </c>
      <c r="K49" s="16">
        <f t="shared" si="4"/>
        <v>4205526.9022986712</v>
      </c>
      <c r="L49" s="23">
        <f t="shared" si="5"/>
        <v>42.468587496651132</v>
      </c>
    </row>
    <row r="50" spans="1:12" x14ac:dyDescent="0.25">
      <c r="A50" s="19">
        <v>41</v>
      </c>
      <c r="B50" s="11">
        <v>1</v>
      </c>
      <c r="C50" s="59">
        <v>1723</v>
      </c>
      <c r="D50" s="11">
        <v>1715</v>
      </c>
      <c r="E50" s="64" t="s">
        <v>178</v>
      </c>
      <c r="F50" s="21">
        <f t="shared" si="2"/>
        <v>5.8173356602675972E-4</v>
      </c>
      <c r="G50" s="21">
        <f t="shared" si="0"/>
        <v>5.8167702255353777E-4</v>
      </c>
      <c r="H50" s="16">
        <f t="shared" si="6"/>
        <v>99026.76661026926</v>
      </c>
      <c r="I50" s="16">
        <f t="shared" si="3"/>
        <v>57.601594754965511</v>
      </c>
      <c r="J50" s="16">
        <f t="shared" si="1"/>
        <v>99017.141383785711</v>
      </c>
      <c r="K50" s="16">
        <f t="shared" si="4"/>
        <v>4106500.1356884018</v>
      </c>
      <c r="L50" s="23">
        <f t="shared" si="5"/>
        <v>41.468587496651132</v>
      </c>
    </row>
    <row r="51" spans="1:12" x14ac:dyDescent="0.25">
      <c r="A51" s="19">
        <v>42</v>
      </c>
      <c r="B51" s="11">
        <v>2</v>
      </c>
      <c r="C51" s="59">
        <v>1633</v>
      </c>
      <c r="D51" s="11">
        <v>1673</v>
      </c>
      <c r="E51" s="64" t="s">
        <v>121</v>
      </c>
      <c r="F51" s="21">
        <f t="shared" si="2"/>
        <v>1.2099213551119178E-3</v>
      </c>
      <c r="G51" s="21">
        <f t="shared" si="0"/>
        <v>1.2089674921939991E-3</v>
      </c>
      <c r="H51" s="16">
        <f t="shared" si="6"/>
        <v>98969.1650155143</v>
      </c>
      <c r="I51" s="16">
        <f t="shared" si="3"/>
        <v>119.6505032333404</v>
      </c>
      <c r="J51" s="16">
        <f t="shared" si="1"/>
        <v>98891.140922355844</v>
      </c>
      <c r="K51" s="16">
        <f t="shared" si="4"/>
        <v>4007482.994304616</v>
      </c>
      <c r="L51" s="23">
        <f t="shared" si="5"/>
        <v>40.492238099375776</v>
      </c>
    </row>
    <row r="52" spans="1:12" x14ac:dyDescent="0.25">
      <c r="A52" s="19">
        <v>43</v>
      </c>
      <c r="B52" s="11">
        <v>0</v>
      </c>
      <c r="C52" s="59">
        <v>1577</v>
      </c>
      <c r="D52" s="11">
        <v>1593</v>
      </c>
      <c r="E52" s="64" t="s">
        <v>99</v>
      </c>
      <c r="F52" s="21">
        <f t="shared" si="2"/>
        <v>0</v>
      </c>
      <c r="G52" s="21">
        <f t="shared" si="0"/>
        <v>0</v>
      </c>
      <c r="H52" s="16">
        <f t="shared" si="6"/>
        <v>98849.514512280963</v>
      </c>
      <c r="I52" s="16">
        <f t="shared" si="3"/>
        <v>0</v>
      </c>
      <c r="J52" s="16">
        <f t="shared" si="1"/>
        <v>98849.514512280963</v>
      </c>
      <c r="K52" s="16">
        <f t="shared" si="4"/>
        <v>3908591.8533822601</v>
      </c>
      <c r="L52" s="23">
        <f t="shared" si="5"/>
        <v>39.540830045216467</v>
      </c>
    </row>
    <row r="53" spans="1:12" x14ac:dyDescent="0.25">
      <c r="A53" s="19">
        <v>44</v>
      </c>
      <c r="B53" s="11">
        <v>2</v>
      </c>
      <c r="C53" s="59">
        <v>1707</v>
      </c>
      <c r="D53" s="11">
        <v>1544</v>
      </c>
      <c r="E53" s="64" t="s">
        <v>179</v>
      </c>
      <c r="F53" s="21">
        <f t="shared" si="2"/>
        <v>1.2303906490310674E-3</v>
      </c>
      <c r="G53" s="21">
        <f t="shared" si="0"/>
        <v>1.2302226333899646E-3</v>
      </c>
      <c r="H53" s="16">
        <f t="shared" si="6"/>
        <v>98849.514512280963</v>
      </c>
      <c r="I53" s="16">
        <f t="shared" si="3"/>
        <v>121.60691005261781</v>
      </c>
      <c r="J53" s="16">
        <f t="shared" si="1"/>
        <v>98836.016145265123</v>
      </c>
      <c r="K53" s="16">
        <f t="shared" si="4"/>
        <v>3809742.3388699791</v>
      </c>
      <c r="L53" s="23">
        <f t="shared" si="5"/>
        <v>38.540830045216467</v>
      </c>
    </row>
    <row r="54" spans="1:12" x14ac:dyDescent="0.25">
      <c r="A54" s="19">
        <v>45</v>
      </c>
      <c r="B54" s="11">
        <v>3</v>
      </c>
      <c r="C54" s="59">
        <v>1672</v>
      </c>
      <c r="D54" s="11">
        <v>1673</v>
      </c>
      <c r="E54" s="64" t="s">
        <v>180</v>
      </c>
      <c r="F54" s="21">
        <f t="shared" si="2"/>
        <v>1.7937219730941704E-3</v>
      </c>
      <c r="G54" s="21">
        <f t="shared" si="0"/>
        <v>1.7918610089252595E-3</v>
      </c>
      <c r="H54" s="16">
        <f t="shared" si="6"/>
        <v>98727.907602228341</v>
      </c>
      <c r="I54" s="16">
        <f t="shared" si="3"/>
        <v>176.90668812520866</v>
      </c>
      <c r="J54" s="16">
        <f t="shared" si="1"/>
        <v>98625.478629803853</v>
      </c>
      <c r="K54" s="16">
        <f t="shared" si="4"/>
        <v>3710906.3227247139</v>
      </c>
      <c r="L54" s="23">
        <f t="shared" si="5"/>
        <v>37.587207232992718</v>
      </c>
    </row>
    <row r="55" spans="1:12" x14ac:dyDescent="0.25">
      <c r="A55" s="19">
        <v>46</v>
      </c>
      <c r="B55" s="11">
        <v>2</v>
      </c>
      <c r="C55" s="59">
        <v>1635</v>
      </c>
      <c r="D55" s="11">
        <v>1613</v>
      </c>
      <c r="E55" s="64" t="s">
        <v>181</v>
      </c>
      <c r="F55" s="21">
        <f t="shared" si="2"/>
        <v>1.2315270935960591E-3</v>
      </c>
      <c r="G55" s="21">
        <f t="shared" si="0"/>
        <v>1.2307174270326097E-3</v>
      </c>
      <c r="H55" s="16">
        <f t="shared" si="6"/>
        <v>98551.000914103133</v>
      </c>
      <c r="I55" s="16">
        <f t="shared" si="3"/>
        <v>121.28843427649338</v>
      </c>
      <c r="J55" s="16">
        <f t="shared" si="1"/>
        <v>98486.208632512629</v>
      </c>
      <c r="K55" s="16">
        <f t="shared" si="4"/>
        <v>3612280.8440949102</v>
      </c>
      <c r="L55" s="23">
        <f t="shared" si="5"/>
        <v>36.653923456783225</v>
      </c>
    </row>
    <row r="56" spans="1:12" x14ac:dyDescent="0.25">
      <c r="A56" s="19">
        <v>47</v>
      </c>
      <c r="B56" s="11">
        <v>3</v>
      </c>
      <c r="C56" s="59">
        <v>1611</v>
      </c>
      <c r="D56" s="11">
        <v>1596</v>
      </c>
      <c r="E56" s="64" t="s">
        <v>182</v>
      </c>
      <c r="F56" s="21">
        <f t="shared" si="2"/>
        <v>1.8709073900841909E-3</v>
      </c>
      <c r="G56" s="21">
        <f t="shared" si="0"/>
        <v>1.8683312252329343E-3</v>
      </c>
      <c r="H56" s="16">
        <f t="shared" si="6"/>
        <v>98429.712479826645</v>
      </c>
      <c r="I56" s="16">
        <f t="shared" si="3"/>
        <v>183.89930531675995</v>
      </c>
      <c r="J56" s="16">
        <f t="shared" si="1"/>
        <v>98294.178691808193</v>
      </c>
      <c r="K56" s="16">
        <f t="shared" si="4"/>
        <v>3513794.6354623977</v>
      </c>
      <c r="L56" s="23">
        <f t="shared" si="5"/>
        <v>35.69851569141337</v>
      </c>
    </row>
    <row r="57" spans="1:12" x14ac:dyDescent="0.25">
      <c r="A57" s="19">
        <v>48</v>
      </c>
      <c r="B57" s="11">
        <v>2</v>
      </c>
      <c r="C57" s="59">
        <v>1571</v>
      </c>
      <c r="D57" s="11">
        <v>1581</v>
      </c>
      <c r="E57" s="64" t="s">
        <v>183</v>
      </c>
      <c r="F57" s="21">
        <f t="shared" si="2"/>
        <v>1.2690355329949238E-3</v>
      </c>
      <c r="G57" s="21">
        <f t="shared" si="0"/>
        <v>1.2682991790933561E-3</v>
      </c>
      <c r="H57" s="16">
        <f t="shared" si="6"/>
        <v>98245.81317450988</v>
      </c>
      <c r="I57" s="16">
        <f t="shared" si="3"/>
        <v>124.60508419859011</v>
      </c>
      <c r="J57" s="16">
        <f t="shared" si="1"/>
        <v>98188.80634848903</v>
      </c>
      <c r="K57" s="16">
        <f t="shared" si="4"/>
        <v>3415500.4567705896</v>
      </c>
      <c r="L57" s="23">
        <f t="shared" si="5"/>
        <v>34.764844896787416</v>
      </c>
    </row>
    <row r="58" spans="1:12" x14ac:dyDescent="0.25">
      <c r="A58" s="19">
        <v>49</v>
      </c>
      <c r="B58" s="11">
        <v>4</v>
      </c>
      <c r="C58" s="59">
        <v>1634</v>
      </c>
      <c r="D58" s="11">
        <v>1547</v>
      </c>
      <c r="E58" s="64" t="s">
        <v>184</v>
      </c>
      <c r="F58" s="21">
        <f t="shared" si="2"/>
        <v>2.5149324111914491E-3</v>
      </c>
      <c r="G58" s="21">
        <f t="shared" si="0"/>
        <v>2.5128330383267345E-3</v>
      </c>
      <c r="H58" s="16">
        <f t="shared" si="6"/>
        <v>98121.208090311295</v>
      </c>
      <c r="I58" s="16">
        <f t="shared" si="3"/>
        <v>246.5622134498667</v>
      </c>
      <c r="J58" s="16">
        <f t="shared" si="1"/>
        <v>98039.300123003239</v>
      </c>
      <c r="K58" s="16">
        <f t="shared" si="4"/>
        <v>3317311.6504221004</v>
      </c>
      <c r="L58" s="23">
        <f t="shared" si="5"/>
        <v>33.808304188110164</v>
      </c>
    </row>
    <row r="59" spans="1:12" x14ac:dyDescent="0.25">
      <c r="A59" s="19">
        <v>50</v>
      </c>
      <c r="B59" s="11">
        <v>0</v>
      </c>
      <c r="C59" s="59">
        <v>1528</v>
      </c>
      <c r="D59" s="11">
        <v>1590</v>
      </c>
      <c r="E59" s="64" t="s">
        <v>99</v>
      </c>
      <c r="F59" s="21">
        <f t="shared" si="2"/>
        <v>0</v>
      </c>
      <c r="G59" s="21">
        <f t="shared" si="0"/>
        <v>0</v>
      </c>
      <c r="H59" s="16">
        <f t="shared" si="6"/>
        <v>97874.645876861425</v>
      </c>
      <c r="I59" s="16">
        <f t="shared" si="3"/>
        <v>0</v>
      </c>
      <c r="J59" s="16">
        <f t="shared" si="1"/>
        <v>97874.645876861425</v>
      </c>
      <c r="K59" s="16">
        <f t="shared" si="4"/>
        <v>3219272.3502990971</v>
      </c>
      <c r="L59" s="23">
        <f t="shared" si="5"/>
        <v>32.891790529176937</v>
      </c>
    </row>
    <row r="60" spans="1:12" x14ac:dyDescent="0.25">
      <c r="A60" s="19">
        <v>51</v>
      </c>
      <c r="B60" s="11">
        <v>3</v>
      </c>
      <c r="C60" s="59">
        <v>1456</v>
      </c>
      <c r="D60" s="11">
        <v>1509</v>
      </c>
      <c r="E60" s="64" t="s">
        <v>185</v>
      </c>
      <c r="F60" s="21">
        <f t="shared" si="2"/>
        <v>2.023608768971332E-3</v>
      </c>
      <c r="G60" s="21">
        <f t="shared" si="0"/>
        <v>2.0217219194281814E-3</v>
      </c>
      <c r="H60" s="16">
        <f t="shared" si="6"/>
        <v>97874.645876861425</v>
      </c>
      <c r="I60" s="16">
        <f t="shared" si="3"/>
        <v>197.87531692552182</v>
      </c>
      <c r="J60" s="16">
        <f t="shared" si="1"/>
        <v>97783.385780695375</v>
      </c>
      <c r="K60" s="16">
        <f t="shared" si="4"/>
        <v>3121397.7044222355</v>
      </c>
      <c r="L60" s="23">
        <f t="shared" si="5"/>
        <v>31.891790529176934</v>
      </c>
    </row>
    <row r="61" spans="1:12" x14ac:dyDescent="0.25">
      <c r="A61" s="19">
        <v>52</v>
      </c>
      <c r="B61" s="11">
        <v>3</v>
      </c>
      <c r="C61" s="59">
        <v>1470</v>
      </c>
      <c r="D61" s="11">
        <v>1433</v>
      </c>
      <c r="E61" s="64" t="s">
        <v>186</v>
      </c>
      <c r="F61" s="21">
        <f t="shared" si="2"/>
        <v>2.0668274199104374E-3</v>
      </c>
      <c r="G61" s="21">
        <f t="shared" si="0"/>
        <v>2.0661411735034474E-3</v>
      </c>
      <c r="H61" s="16">
        <f t="shared" si="6"/>
        <v>97676.770559935903</v>
      </c>
      <c r="I61" s="16">
        <f t="shared" si="3"/>
        <v>201.81399734873295</v>
      </c>
      <c r="J61" s="16">
        <f t="shared" si="1"/>
        <v>97644.339050561961</v>
      </c>
      <c r="K61" s="16">
        <f t="shared" si="4"/>
        <v>3023614.3186415401</v>
      </c>
      <c r="L61" s="23">
        <f t="shared" si="5"/>
        <v>30.955305967924133</v>
      </c>
    </row>
    <row r="62" spans="1:12" x14ac:dyDescent="0.25">
      <c r="A62" s="19">
        <v>53</v>
      </c>
      <c r="B62" s="11">
        <v>3</v>
      </c>
      <c r="C62" s="59">
        <v>1334</v>
      </c>
      <c r="D62" s="11">
        <v>1438</v>
      </c>
      <c r="E62" s="64" t="s">
        <v>187</v>
      </c>
      <c r="F62" s="21">
        <f t="shared" si="2"/>
        <v>2.1645021645021645E-3</v>
      </c>
      <c r="G62" s="21">
        <f t="shared" si="0"/>
        <v>2.1611911448218509E-3</v>
      </c>
      <c r="H62" s="16">
        <f t="shared" si="6"/>
        <v>97474.956562587176</v>
      </c>
      <c r="I62" s="16">
        <f t="shared" si="3"/>
        <v>210.66201296495797</v>
      </c>
      <c r="J62" s="16">
        <f t="shared" si="1"/>
        <v>97325.84998981058</v>
      </c>
      <c r="K62" s="16">
        <f t="shared" si="4"/>
        <v>2925969.979590978</v>
      </c>
      <c r="L62" s="23">
        <f t="shared" si="5"/>
        <v>30.017658717418946</v>
      </c>
    </row>
    <row r="63" spans="1:12" x14ac:dyDescent="0.25">
      <c r="A63" s="19">
        <v>54</v>
      </c>
      <c r="B63" s="11">
        <v>1</v>
      </c>
      <c r="C63" s="59">
        <v>1288</v>
      </c>
      <c r="D63" s="11">
        <v>1307</v>
      </c>
      <c r="E63" s="64" t="s">
        <v>188</v>
      </c>
      <c r="F63" s="21">
        <f t="shared" si="2"/>
        <v>7.7071290944123315E-4</v>
      </c>
      <c r="G63" s="21">
        <f t="shared" si="0"/>
        <v>7.7041032670328467E-4</v>
      </c>
      <c r="H63" s="16">
        <f t="shared" si="6"/>
        <v>97264.294549622224</v>
      </c>
      <c r="I63" s="16">
        <f t="shared" si="3"/>
        <v>74.933416940538962</v>
      </c>
      <c r="J63" s="16">
        <f t="shared" si="1"/>
        <v>97226.108480349329</v>
      </c>
      <c r="K63" s="16">
        <f t="shared" si="4"/>
        <v>2828644.1296011675</v>
      </c>
      <c r="L63" s="23">
        <f t="shared" si="5"/>
        <v>29.082040256386705</v>
      </c>
    </row>
    <row r="64" spans="1:12" x14ac:dyDescent="0.25">
      <c r="A64" s="19">
        <v>55</v>
      </c>
      <c r="B64" s="11">
        <v>6</v>
      </c>
      <c r="C64" s="59">
        <v>1274</v>
      </c>
      <c r="D64" s="11">
        <v>1265</v>
      </c>
      <c r="E64" s="64" t="s">
        <v>189</v>
      </c>
      <c r="F64" s="21">
        <f t="shared" si="2"/>
        <v>4.7262701851122487E-3</v>
      </c>
      <c r="G64" s="21">
        <f t="shared" si="0"/>
        <v>4.721064555994108E-3</v>
      </c>
      <c r="H64" s="16">
        <f t="shared" si="6"/>
        <v>97189.36113268169</v>
      </c>
      <c r="I64" s="16">
        <f t="shared" si="3"/>
        <v>458.83724806321493</v>
      </c>
      <c r="J64" s="16">
        <f t="shared" si="1"/>
        <v>97082.314402708551</v>
      </c>
      <c r="K64" s="16">
        <f t="shared" si="4"/>
        <v>2731418.0211208183</v>
      </c>
      <c r="L64" s="23">
        <f t="shared" si="5"/>
        <v>28.104084534437067</v>
      </c>
    </row>
    <row r="65" spans="1:12" x14ac:dyDescent="0.25">
      <c r="A65" s="19">
        <v>56</v>
      </c>
      <c r="B65" s="11">
        <v>9</v>
      </c>
      <c r="C65" s="59">
        <v>1317</v>
      </c>
      <c r="D65" s="11">
        <v>1243</v>
      </c>
      <c r="E65" s="64" t="s">
        <v>190</v>
      </c>
      <c r="F65" s="21">
        <f t="shared" si="2"/>
        <v>7.0312500000000002E-3</v>
      </c>
      <c r="G65" s="21">
        <f t="shared" si="0"/>
        <v>7.009957254838428E-3</v>
      </c>
      <c r="H65" s="16">
        <f t="shared" si="6"/>
        <v>96730.52388461848</v>
      </c>
      <c r="I65" s="16">
        <f t="shared" si="3"/>
        <v>678.07683766930313</v>
      </c>
      <c r="J65" s="16">
        <f t="shared" si="1"/>
        <v>96437.594690745347</v>
      </c>
      <c r="K65" s="16">
        <f t="shared" si="4"/>
        <v>2634335.70671811</v>
      </c>
      <c r="L65" s="23">
        <f t="shared" si="5"/>
        <v>27.233758289786401</v>
      </c>
    </row>
    <row r="66" spans="1:12" x14ac:dyDescent="0.25">
      <c r="A66" s="19">
        <v>57</v>
      </c>
      <c r="B66" s="11">
        <v>6</v>
      </c>
      <c r="C66" s="59">
        <v>1390</v>
      </c>
      <c r="D66" s="11">
        <v>1290</v>
      </c>
      <c r="E66" s="64" t="s">
        <v>191</v>
      </c>
      <c r="F66" s="21">
        <f t="shared" si="2"/>
        <v>4.4776119402985077E-3</v>
      </c>
      <c r="G66" s="21">
        <f t="shared" si="0"/>
        <v>4.4672545772234942E-3</v>
      </c>
      <c r="H66" s="16">
        <f t="shared" si="6"/>
        <v>96052.447046949179</v>
      </c>
      <c r="I66" s="16">
        <f t="shared" si="3"/>
        <v>429.09073372400104</v>
      </c>
      <c r="J66" s="16">
        <f t="shared" si="1"/>
        <v>95830.263865026893</v>
      </c>
      <c r="K66" s="16">
        <f t="shared" si="4"/>
        <v>2537898.1120273648</v>
      </c>
      <c r="L66" s="23">
        <f t="shared" si="5"/>
        <v>26.422003707900053</v>
      </c>
    </row>
    <row r="67" spans="1:12" x14ac:dyDescent="0.25">
      <c r="A67" s="19">
        <v>58</v>
      </c>
      <c r="B67" s="11">
        <v>9</v>
      </c>
      <c r="C67" s="59">
        <v>1362</v>
      </c>
      <c r="D67" s="11">
        <v>1350</v>
      </c>
      <c r="E67" s="64" t="s">
        <v>192</v>
      </c>
      <c r="F67" s="21">
        <f t="shared" si="2"/>
        <v>6.6371681415929203E-3</v>
      </c>
      <c r="G67" s="21">
        <f t="shared" si="0"/>
        <v>6.6081420239505499E-3</v>
      </c>
      <c r="H67" s="16">
        <f t="shared" si="6"/>
        <v>95623.356313225173</v>
      </c>
      <c r="I67" s="16">
        <f t="shared" si="3"/>
        <v>631.89271932462043</v>
      </c>
      <c r="J67" s="16">
        <f t="shared" si="1"/>
        <v>95205.169711576134</v>
      </c>
      <c r="K67" s="16">
        <f t="shared" si="4"/>
        <v>2442067.8481623377</v>
      </c>
      <c r="L67" s="23">
        <f t="shared" si="5"/>
        <v>25.538403401811863</v>
      </c>
    </row>
    <row r="68" spans="1:12" x14ac:dyDescent="0.25">
      <c r="A68" s="19">
        <v>59</v>
      </c>
      <c r="B68" s="11">
        <v>7</v>
      </c>
      <c r="C68" s="59">
        <v>1541</v>
      </c>
      <c r="D68" s="11">
        <v>1337</v>
      </c>
      <c r="E68" s="64" t="s">
        <v>119</v>
      </c>
      <c r="F68" s="21">
        <f t="shared" si="2"/>
        <v>4.864489228630994E-3</v>
      </c>
      <c r="G68" s="21">
        <f t="shared" si="0"/>
        <v>4.8509490466014044E-3</v>
      </c>
      <c r="H68" s="16">
        <f t="shared" si="6"/>
        <v>94991.463593900553</v>
      </c>
      <c r="I68" s="16">
        <f t="shared" si="3"/>
        <v>460.79874975610392</v>
      </c>
      <c r="J68" s="16">
        <f t="shared" si="1"/>
        <v>94727.057271290512</v>
      </c>
      <c r="K68" s="16">
        <f t="shared" si="4"/>
        <v>2346862.6784507614</v>
      </c>
      <c r="L68" s="23">
        <f t="shared" si="5"/>
        <v>24.706037676015494</v>
      </c>
    </row>
    <row r="69" spans="1:12" x14ac:dyDescent="0.25">
      <c r="A69" s="19">
        <v>60</v>
      </c>
      <c r="B69" s="11">
        <v>10</v>
      </c>
      <c r="C69" s="59">
        <v>1504</v>
      </c>
      <c r="D69" s="11">
        <v>1514</v>
      </c>
      <c r="E69" s="64" t="s">
        <v>193</v>
      </c>
      <c r="F69" s="21">
        <f t="shared" si="2"/>
        <v>6.6269052352551355E-3</v>
      </c>
      <c r="G69" s="21">
        <f t="shared" si="0"/>
        <v>6.6059404580162753E-3</v>
      </c>
      <c r="H69" s="16">
        <f t="shared" si="6"/>
        <v>94530.664844144456</v>
      </c>
      <c r="I69" s="16">
        <f t="shared" si="3"/>
        <v>624.46394341711061</v>
      </c>
      <c r="J69" s="16">
        <f t="shared" si="1"/>
        <v>94231.609061641997</v>
      </c>
      <c r="K69" s="16">
        <f t="shared" si="4"/>
        <v>2252135.6211794708</v>
      </c>
      <c r="L69" s="23">
        <f t="shared" si="5"/>
        <v>23.82439206254007</v>
      </c>
    </row>
    <row r="70" spans="1:12" x14ac:dyDescent="0.25">
      <c r="A70" s="19">
        <v>61</v>
      </c>
      <c r="B70" s="11">
        <v>8</v>
      </c>
      <c r="C70" s="59">
        <v>1518</v>
      </c>
      <c r="D70" s="11">
        <v>1475</v>
      </c>
      <c r="E70" s="64" t="s">
        <v>194</v>
      </c>
      <c r="F70" s="21">
        <f t="shared" si="2"/>
        <v>5.3458068827263614E-3</v>
      </c>
      <c r="G70" s="21">
        <f t="shared" si="0"/>
        <v>5.3346449447037375E-3</v>
      </c>
      <c r="H70" s="16">
        <f t="shared" si="6"/>
        <v>93906.200900727345</v>
      </c>
      <c r="I70" s="16">
        <f t="shared" si="3"/>
        <v>500.95623991139871</v>
      </c>
      <c r="J70" s="16">
        <f t="shared" si="1"/>
        <v>93710.126628426035</v>
      </c>
      <c r="K70" s="16">
        <f t="shared" si="4"/>
        <v>2157904.0121178287</v>
      </c>
      <c r="L70" s="23">
        <f t="shared" si="5"/>
        <v>22.979355904292735</v>
      </c>
    </row>
    <row r="71" spans="1:12" x14ac:dyDescent="0.25">
      <c r="A71" s="19">
        <v>62</v>
      </c>
      <c r="B71" s="11">
        <v>14</v>
      </c>
      <c r="C71" s="59">
        <v>1497</v>
      </c>
      <c r="D71" s="11">
        <v>1495</v>
      </c>
      <c r="E71" s="64" t="s">
        <v>195</v>
      </c>
      <c r="F71" s="21">
        <f t="shared" si="2"/>
        <v>9.3582887700534752E-3</v>
      </c>
      <c r="G71" s="21">
        <f t="shared" si="0"/>
        <v>9.30788062350567E-3</v>
      </c>
      <c r="H71" s="16">
        <f t="shared" si="6"/>
        <v>93405.244660815952</v>
      </c>
      <c r="I71" s="16">
        <f t="shared" si="3"/>
        <v>869.4048669122152</v>
      </c>
      <c r="J71" s="16">
        <f t="shared" si="1"/>
        <v>92902.120064333852</v>
      </c>
      <c r="K71" s="16">
        <f t="shared" si="4"/>
        <v>2064193.8854894026</v>
      </c>
      <c r="L71" s="23">
        <f t="shared" si="5"/>
        <v>22.099335995373117</v>
      </c>
    </row>
    <row r="72" spans="1:12" x14ac:dyDescent="0.25">
      <c r="A72" s="19">
        <v>63</v>
      </c>
      <c r="B72" s="11">
        <v>13</v>
      </c>
      <c r="C72" s="59">
        <v>1445</v>
      </c>
      <c r="D72" s="11">
        <v>1460</v>
      </c>
      <c r="E72" s="64" t="s">
        <v>196</v>
      </c>
      <c r="F72" s="21">
        <f t="shared" si="2"/>
        <v>8.9500860585197926E-3</v>
      </c>
      <c r="G72" s="21">
        <f t="shared" si="0"/>
        <v>8.9079662503197422E-3</v>
      </c>
      <c r="H72" s="16">
        <f t="shared" si="6"/>
        <v>92535.839793903739</v>
      </c>
      <c r="I72" s="16">
        <f t="shared" si="3"/>
        <v>824.30613782908904</v>
      </c>
      <c r="J72" s="16">
        <f t="shared" si="1"/>
        <v>92100.358861288638</v>
      </c>
      <c r="K72" s="16">
        <f t="shared" si="4"/>
        <v>1971291.7654250688</v>
      </c>
      <c r="L72" s="23">
        <f t="shared" si="5"/>
        <v>21.303008324294016</v>
      </c>
    </row>
    <row r="73" spans="1:12" x14ac:dyDescent="0.25">
      <c r="A73" s="19">
        <v>64</v>
      </c>
      <c r="B73" s="11">
        <v>14</v>
      </c>
      <c r="C73" s="59">
        <v>1395</v>
      </c>
      <c r="D73" s="11">
        <v>1428</v>
      </c>
      <c r="E73" s="64" t="s">
        <v>197</v>
      </c>
      <c r="F73" s="21">
        <f t="shared" si="2"/>
        <v>9.9185263903648607E-3</v>
      </c>
      <c r="G73" s="21">
        <f t="shared" ref="G73:G108" si="7">F73/((1+(1-E73)*F73))</f>
        <v>9.8780721333517167E-3</v>
      </c>
      <c r="H73" s="16">
        <f t="shared" si="6"/>
        <v>91711.533656074651</v>
      </c>
      <c r="I73" s="16">
        <f t="shared" si="3"/>
        <v>905.93314491501906</v>
      </c>
      <c r="J73" s="16">
        <f t="shared" ref="J73:J108" si="8">H74+I73*E73</f>
        <v>91337.473860539234</v>
      </c>
      <c r="K73" s="16">
        <f t="shared" si="4"/>
        <v>1879191.4065637803</v>
      </c>
      <c r="L73" s="23">
        <f t="shared" si="5"/>
        <v>20.490240776159009</v>
      </c>
    </row>
    <row r="74" spans="1:12" x14ac:dyDescent="0.25">
      <c r="A74" s="19">
        <v>65</v>
      </c>
      <c r="B74" s="11">
        <v>13</v>
      </c>
      <c r="C74" s="59">
        <v>1107</v>
      </c>
      <c r="D74" s="11">
        <v>1377</v>
      </c>
      <c r="E74" s="64" t="s">
        <v>122</v>
      </c>
      <c r="F74" s="21">
        <f t="shared" ref="F74:F108" si="9">B74/((C74+D74)/2)</f>
        <v>1.0466988727858293E-2</v>
      </c>
      <c r="G74" s="21">
        <f t="shared" si="7"/>
        <v>1.0406177939719251E-2</v>
      </c>
      <c r="H74" s="16">
        <f t="shared" si="6"/>
        <v>90805.600511159631</v>
      </c>
      <c r="I74" s="16">
        <f t="shared" ref="I74:I108" si="10">H74*G74</f>
        <v>944.93923684218851</v>
      </c>
      <c r="J74" s="16">
        <f t="shared" si="8"/>
        <v>90278.040935230645</v>
      </c>
      <c r="K74" s="16">
        <f t="shared" ref="K74:K97" si="11">K75+J74</f>
        <v>1787853.932703241</v>
      </c>
      <c r="L74" s="23">
        <f t="shared" ref="L74:L108" si="12">K74/H74</f>
        <v>19.688806886790218</v>
      </c>
    </row>
    <row r="75" spans="1:12" x14ac:dyDescent="0.25">
      <c r="A75" s="19">
        <v>66</v>
      </c>
      <c r="B75" s="11">
        <v>11</v>
      </c>
      <c r="C75" s="59">
        <v>961</v>
      </c>
      <c r="D75" s="11">
        <v>1090</v>
      </c>
      <c r="E75" s="64" t="s">
        <v>198</v>
      </c>
      <c r="F75" s="21">
        <f t="shared" si="9"/>
        <v>1.0726474890297415E-2</v>
      </c>
      <c r="G75" s="21">
        <f t="shared" si="7"/>
        <v>1.0665805128177283E-2</v>
      </c>
      <c r="H75" s="16">
        <f t="shared" ref="H75:H108" si="13">H74-I74</f>
        <v>89860.661274317448</v>
      </c>
      <c r="I75" s="16">
        <f t="shared" si="10"/>
        <v>958.43630184101687</v>
      </c>
      <c r="J75" s="16">
        <f t="shared" si="8"/>
        <v>89352.402503451158</v>
      </c>
      <c r="K75" s="16">
        <f t="shared" si="11"/>
        <v>1697575.8917680103</v>
      </c>
      <c r="L75" s="23">
        <f t="shared" si="12"/>
        <v>18.891201864026172</v>
      </c>
    </row>
    <row r="76" spans="1:12" x14ac:dyDescent="0.25">
      <c r="A76" s="19">
        <v>67</v>
      </c>
      <c r="B76" s="11">
        <v>7</v>
      </c>
      <c r="C76" s="59">
        <v>868</v>
      </c>
      <c r="D76" s="11">
        <v>942</v>
      </c>
      <c r="E76" s="64" t="s">
        <v>199</v>
      </c>
      <c r="F76" s="21">
        <f t="shared" si="9"/>
        <v>7.7348066298342545E-3</v>
      </c>
      <c r="G76" s="21">
        <f t="shared" si="7"/>
        <v>7.7127158775401423E-3</v>
      </c>
      <c r="H76" s="16">
        <f t="shared" si="13"/>
        <v>88902.224972476426</v>
      </c>
      <c r="I76" s="16">
        <f t="shared" si="10"/>
        <v>685.67760209386472</v>
      </c>
      <c r="J76" s="16">
        <f t="shared" si="8"/>
        <v>88648.318556421058</v>
      </c>
      <c r="K76" s="16">
        <f t="shared" si="11"/>
        <v>1608223.4892645592</v>
      </c>
      <c r="L76" s="23">
        <f t="shared" si="12"/>
        <v>18.089800224487689</v>
      </c>
    </row>
    <row r="77" spans="1:12" x14ac:dyDescent="0.25">
      <c r="A77" s="19">
        <v>68</v>
      </c>
      <c r="B77" s="11">
        <v>11</v>
      </c>
      <c r="C77" s="59">
        <v>764</v>
      </c>
      <c r="D77" s="11">
        <v>856</v>
      </c>
      <c r="E77" s="64" t="s">
        <v>200</v>
      </c>
      <c r="F77" s="21">
        <f t="shared" si="9"/>
        <v>1.3580246913580247E-2</v>
      </c>
      <c r="G77" s="21">
        <f t="shared" si="7"/>
        <v>1.3502645045413078E-2</v>
      </c>
      <c r="H77" s="16">
        <f t="shared" si="13"/>
        <v>88216.547370382556</v>
      </c>
      <c r="I77" s="16">
        <f t="shared" si="10"/>
        <v>1191.1567262741441</v>
      </c>
      <c r="J77" s="16">
        <f t="shared" si="8"/>
        <v>87712.449843823342</v>
      </c>
      <c r="K77" s="16">
        <f t="shared" si="11"/>
        <v>1519575.1707081383</v>
      </c>
      <c r="L77" s="23">
        <f t="shared" si="12"/>
        <v>17.225511720925883</v>
      </c>
    </row>
    <row r="78" spans="1:12" x14ac:dyDescent="0.25">
      <c r="A78" s="19">
        <v>69</v>
      </c>
      <c r="B78" s="11">
        <v>12</v>
      </c>
      <c r="C78" s="59">
        <v>640</v>
      </c>
      <c r="D78" s="11">
        <v>751</v>
      </c>
      <c r="E78" s="64" t="s">
        <v>201</v>
      </c>
      <c r="F78" s="21">
        <f t="shared" si="9"/>
        <v>1.7253774263120056E-2</v>
      </c>
      <c r="G78" s="21">
        <f t="shared" si="7"/>
        <v>1.7102251511411475E-2</v>
      </c>
      <c r="H78" s="16">
        <f t="shared" si="13"/>
        <v>87025.390644108411</v>
      </c>
      <c r="I78" s="16">
        <f t="shared" si="10"/>
        <v>1488.330118674377</v>
      </c>
      <c r="J78" s="16">
        <f t="shared" si="8"/>
        <v>86261.133128169124</v>
      </c>
      <c r="K78" s="16">
        <f t="shared" si="11"/>
        <v>1431862.7208643148</v>
      </c>
      <c r="L78" s="23">
        <f t="shared" si="12"/>
        <v>16.453390329725011</v>
      </c>
    </row>
    <row r="79" spans="1:12" x14ac:dyDescent="0.25">
      <c r="A79" s="19">
        <v>70</v>
      </c>
      <c r="B79" s="11">
        <v>8</v>
      </c>
      <c r="C79" s="59">
        <v>554</v>
      </c>
      <c r="D79" s="11">
        <v>625</v>
      </c>
      <c r="E79" s="64" t="s">
        <v>202</v>
      </c>
      <c r="F79" s="21">
        <f t="shared" si="9"/>
        <v>1.3570822731128074E-2</v>
      </c>
      <c r="G79" s="21">
        <f t="shared" si="7"/>
        <v>1.3472386323372301E-2</v>
      </c>
      <c r="H79" s="16">
        <f t="shared" si="13"/>
        <v>85537.060525434033</v>
      </c>
      <c r="I79" s="16">
        <f t="shared" si="10"/>
        <v>1152.3883243643261</v>
      </c>
      <c r="J79" s="16">
        <f t="shared" si="8"/>
        <v>84916.61465159629</v>
      </c>
      <c r="K79" s="16">
        <f t="shared" si="11"/>
        <v>1345601.5877361456</v>
      </c>
      <c r="L79" s="23">
        <f t="shared" si="12"/>
        <v>15.731211471032926</v>
      </c>
    </row>
    <row r="80" spans="1:12" x14ac:dyDescent="0.25">
      <c r="A80" s="19">
        <v>71</v>
      </c>
      <c r="B80" s="11">
        <v>11</v>
      </c>
      <c r="C80" s="59">
        <v>501</v>
      </c>
      <c r="D80" s="11">
        <v>548</v>
      </c>
      <c r="E80" s="64" t="s">
        <v>203</v>
      </c>
      <c r="F80" s="21">
        <f t="shared" si="9"/>
        <v>2.0972354623450904E-2</v>
      </c>
      <c r="G80" s="21">
        <f t="shared" si="7"/>
        <v>2.0693258004857648E-2</v>
      </c>
      <c r="H80" s="16">
        <f t="shared" si="13"/>
        <v>84384.672201069712</v>
      </c>
      <c r="I80" s="16">
        <f t="shared" si="10"/>
        <v>1746.1937935120745</v>
      </c>
      <c r="J80" s="16">
        <f t="shared" si="8"/>
        <v>83261.694972462094</v>
      </c>
      <c r="K80" s="16">
        <f t="shared" si="11"/>
        <v>1260684.9730845492</v>
      </c>
      <c r="L80" s="23">
        <f t="shared" si="12"/>
        <v>14.939738938377578</v>
      </c>
    </row>
    <row r="81" spans="1:12" x14ac:dyDescent="0.25">
      <c r="A81" s="19">
        <v>72</v>
      </c>
      <c r="B81" s="11">
        <v>7</v>
      </c>
      <c r="C81" s="59">
        <v>465</v>
      </c>
      <c r="D81" s="11">
        <v>493</v>
      </c>
      <c r="E81" s="64" t="s">
        <v>204</v>
      </c>
      <c r="F81" s="21">
        <f t="shared" si="9"/>
        <v>1.4613778705636743E-2</v>
      </c>
      <c r="G81" s="21">
        <f t="shared" si="7"/>
        <v>1.4505015316260101E-2</v>
      </c>
      <c r="H81" s="16">
        <f t="shared" si="13"/>
        <v>82638.478407557632</v>
      </c>
      <c r="I81" s="16">
        <f t="shared" si="10"/>
        <v>1198.6723950140531</v>
      </c>
      <c r="J81" s="16">
        <f t="shared" si="8"/>
        <v>82023.439601675913</v>
      </c>
      <c r="K81" s="16">
        <f t="shared" si="11"/>
        <v>1177423.2781120872</v>
      </c>
      <c r="L81" s="23">
        <f t="shared" si="12"/>
        <v>14.247881868120249</v>
      </c>
    </row>
    <row r="82" spans="1:12" x14ac:dyDescent="0.25">
      <c r="A82" s="19">
        <v>73</v>
      </c>
      <c r="B82" s="11">
        <v>15</v>
      </c>
      <c r="C82" s="59">
        <v>418</v>
      </c>
      <c r="D82" s="11">
        <v>449</v>
      </c>
      <c r="E82" s="64" t="s">
        <v>41</v>
      </c>
      <c r="F82" s="21">
        <f t="shared" si="9"/>
        <v>3.4602076124567477E-2</v>
      </c>
      <c r="G82" s="21">
        <f t="shared" si="7"/>
        <v>3.4078749173590335E-2</v>
      </c>
      <c r="H82" s="16">
        <f t="shared" si="13"/>
        <v>81439.806012543573</v>
      </c>
      <c r="I82" s="16">
        <f t="shared" si="10"/>
        <v>2775.3667218473265</v>
      </c>
      <c r="J82" s="16">
        <f t="shared" si="8"/>
        <v>80208.098261387728</v>
      </c>
      <c r="K82" s="16">
        <f t="shared" si="11"/>
        <v>1095399.8385104113</v>
      </c>
      <c r="L82" s="23">
        <f t="shared" si="12"/>
        <v>13.450422982855521</v>
      </c>
    </row>
    <row r="83" spans="1:12" x14ac:dyDescent="0.25">
      <c r="A83" s="19">
        <v>74</v>
      </c>
      <c r="B83" s="11">
        <v>6</v>
      </c>
      <c r="C83" s="59">
        <v>270</v>
      </c>
      <c r="D83" s="11">
        <v>399</v>
      </c>
      <c r="E83" s="64" t="s">
        <v>205</v>
      </c>
      <c r="F83" s="21">
        <f t="shared" si="9"/>
        <v>1.7937219730941704E-2</v>
      </c>
      <c r="G83" s="21">
        <f t="shared" si="7"/>
        <v>1.7744937812865434E-2</v>
      </c>
      <c r="H83" s="16">
        <f t="shared" si="13"/>
        <v>78664.439290696246</v>
      </c>
      <c r="I83" s="16">
        <f t="shared" si="10"/>
        <v>1395.8955832973331</v>
      </c>
      <c r="J83" s="16">
        <f t="shared" si="8"/>
        <v>77821.178768826328</v>
      </c>
      <c r="K83" s="16">
        <f t="shared" si="11"/>
        <v>1015191.7402490235</v>
      </c>
      <c r="L83" s="23">
        <f t="shared" si="12"/>
        <v>12.905345152178459</v>
      </c>
    </row>
    <row r="84" spans="1:12" x14ac:dyDescent="0.25">
      <c r="A84" s="19">
        <v>75</v>
      </c>
      <c r="B84" s="11">
        <v>6</v>
      </c>
      <c r="C84" s="59">
        <v>251</v>
      </c>
      <c r="D84" s="11">
        <v>268</v>
      </c>
      <c r="E84" s="64" t="s">
        <v>206</v>
      </c>
      <c r="F84" s="21">
        <f t="shared" si="9"/>
        <v>2.3121387283236993E-2</v>
      </c>
      <c r="G84" s="21">
        <f t="shared" si="7"/>
        <v>2.2921742877641444E-2</v>
      </c>
      <c r="H84" s="16">
        <f t="shared" si="13"/>
        <v>77268.543707398916</v>
      </c>
      <c r="I84" s="16">
        <f t="shared" si="10"/>
        <v>1771.1296913907977</v>
      </c>
      <c r="J84" s="16">
        <f t="shared" si="8"/>
        <v>76601.359152652003</v>
      </c>
      <c r="K84" s="16">
        <f t="shared" si="11"/>
        <v>937370.56148019724</v>
      </c>
      <c r="L84" s="23">
        <f t="shared" si="12"/>
        <v>12.13133464802752</v>
      </c>
    </row>
    <row r="85" spans="1:12" x14ac:dyDescent="0.25">
      <c r="A85" s="19">
        <v>76</v>
      </c>
      <c r="B85" s="11">
        <v>8</v>
      </c>
      <c r="C85" s="59">
        <v>326</v>
      </c>
      <c r="D85" s="11">
        <v>245</v>
      </c>
      <c r="E85" s="64" t="s">
        <v>207</v>
      </c>
      <c r="F85" s="21">
        <f t="shared" si="9"/>
        <v>2.8021015761821366E-2</v>
      </c>
      <c r="G85" s="21">
        <f t="shared" si="7"/>
        <v>2.7682580459420104E-2</v>
      </c>
      <c r="H85" s="16">
        <f t="shared" si="13"/>
        <v>75497.414016008115</v>
      </c>
      <c r="I85" s="16">
        <f t="shared" si="10"/>
        <v>2089.9632379762957</v>
      </c>
      <c r="J85" s="16">
        <f t="shared" si="8"/>
        <v>74585.563055279068</v>
      </c>
      <c r="K85" s="16">
        <f t="shared" si="11"/>
        <v>860769.20232754527</v>
      </c>
      <c r="L85" s="23">
        <f t="shared" si="12"/>
        <v>11.401307098346862</v>
      </c>
    </row>
    <row r="86" spans="1:12" x14ac:dyDescent="0.25">
      <c r="A86" s="19">
        <v>77</v>
      </c>
      <c r="B86" s="11">
        <v>10</v>
      </c>
      <c r="C86" s="59">
        <v>183</v>
      </c>
      <c r="D86" s="11">
        <v>313</v>
      </c>
      <c r="E86" s="64" t="s">
        <v>208</v>
      </c>
      <c r="F86" s="21">
        <f t="shared" si="9"/>
        <v>4.0322580645161289E-2</v>
      </c>
      <c r="G86" s="21">
        <f t="shared" si="7"/>
        <v>3.9645882973282642E-2</v>
      </c>
      <c r="H86" s="16">
        <f t="shared" si="13"/>
        <v>73407.450778031824</v>
      </c>
      <c r="I86" s="16">
        <f t="shared" si="10"/>
        <v>2910.3032029128553</v>
      </c>
      <c r="J86" s="16">
        <f t="shared" si="8"/>
        <v>72175.519432238812</v>
      </c>
      <c r="K86" s="16">
        <f t="shared" si="11"/>
        <v>786183.63927226618</v>
      </c>
      <c r="L86" s="23">
        <f t="shared" si="12"/>
        <v>10.709861614041259</v>
      </c>
    </row>
    <row r="87" spans="1:12" x14ac:dyDescent="0.25">
      <c r="A87" s="19">
        <v>78</v>
      </c>
      <c r="B87" s="11">
        <v>6</v>
      </c>
      <c r="C87" s="59">
        <v>197</v>
      </c>
      <c r="D87" s="11">
        <v>178</v>
      </c>
      <c r="E87" s="64" t="s">
        <v>209</v>
      </c>
      <c r="F87" s="21">
        <f t="shared" si="9"/>
        <v>3.2000000000000001E-2</v>
      </c>
      <c r="G87" s="21">
        <f t="shared" si="7"/>
        <v>3.1551414607673932E-2</v>
      </c>
      <c r="H87" s="16">
        <f t="shared" si="13"/>
        <v>70497.147575118972</v>
      </c>
      <c r="I87" s="16">
        <f t="shared" si="10"/>
        <v>2224.2847318009535</v>
      </c>
      <c r="J87" s="16">
        <f t="shared" si="8"/>
        <v>69508.897868779808</v>
      </c>
      <c r="K87" s="16">
        <f t="shared" si="11"/>
        <v>714008.11984002742</v>
      </c>
      <c r="L87" s="23">
        <f t="shared" si="12"/>
        <v>10.128184535114823</v>
      </c>
    </row>
    <row r="88" spans="1:12" x14ac:dyDescent="0.25">
      <c r="A88" s="19">
        <v>79</v>
      </c>
      <c r="B88" s="11">
        <v>9</v>
      </c>
      <c r="C88" s="59">
        <v>196</v>
      </c>
      <c r="D88" s="11">
        <v>200</v>
      </c>
      <c r="E88" s="64" t="s">
        <v>210</v>
      </c>
      <c r="F88" s="21">
        <f t="shared" si="9"/>
        <v>4.5454545454545456E-2</v>
      </c>
      <c r="G88" s="21">
        <f t="shared" si="7"/>
        <v>4.4676164819307258E-2</v>
      </c>
      <c r="H88" s="16">
        <f t="shared" si="13"/>
        <v>68272.862843318013</v>
      </c>
      <c r="I88" s="16">
        <f t="shared" si="10"/>
        <v>3050.1696730740341</v>
      </c>
      <c r="J88" s="16">
        <f t="shared" si="8"/>
        <v>67103.732807628738</v>
      </c>
      <c r="K88" s="16">
        <f t="shared" si="11"/>
        <v>644499.22197124758</v>
      </c>
      <c r="L88" s="23">
        <f t="shared" si="12"/>
        <v>9.4400497522761473</v>
      </c>
    </row>
    <row r="89" spans="1:12" x14ac:dyDescent="0.25">
      <c r="A89" s="19">
        <v>80</v>
      </c>
      <c r="B89" s="11">
        <v>9</v>
      </c>
      <c r="C89" s="59">
        <v>204</v>
      </c>
      <c r="D89" s="11">
        <v>187</v>
      </c>
      <c r="E89" s="64" t="s">
        <v>211</v>
      </c>
      <c r="F89" s="21">
        <f t="shared" si="9"/>
        <v>4.6035805626598467E-2</v>
      </c>
      <c r="G89" s="21">
        <f t="shared" si="7"/>
        <v>4.5330048080070996E-2</v>
      </c>
      <c r="H89" s="16">
        <f t="shared" si="13"/>
        <v>65222.693170243976</v>
      </c>
      <c r="I89" s="16">
        <f t="shared" si="10"/>
        <v>2956.5478173188776</v>
      </c>
      <c r="J89" s="16">
        <f t="shared" si="8"/>
        <v>64222.788698426732</v>
      </c>
      <c r="K89" s="16">
        <f t="shared" si="11"/>
        <v>577395.48916361888</v>
      </c>
      <c r="L89" s="23">
        <f t="shared" si="12"/>
        <v>8.8526778196126283</v>
      </c>
    </row>
    <row r="90" spans="1:12" x14ac:dyDescent="0.25">
      <c r="A90" s="19">
        <v>81</v>
      </c>
      <c r="B90" s="11">
        <v>13</v>
      </c>
      <c r="C90" s="59">
        <v>198</v>
      </c>
      <c r="D90" s="11">
        <v>195</v>
      </c>
      <c r="E90" s="64" t="s">
        <v>212</v>
      </c>
      <c r="F90" s="21">
        <f t="shared" si="9"/>
        <v>6.6157760814249358E-2</v>
      </c>
      <c r="G90" s="21">
        <f t="shared" si="7"/>
        <v>6.430295595742154E-2</v>
      </c>
      <c r="H90" s="16">
        <f t="shared" si="13"/>
        <v>62266.145352925101</v>
      </c>
      <c r="I90" s="16">
        <f t="shared" si="10"/>
        <v>4003.8972022675507</v>
      </c>
      <c r="J90" s="16">
        <f t="shared" si="8"/>
        <v>60520.446172736447</v>
      </c>
      <c r="K90" s="16">
        <f t="shared" si="11"/>
        <v>513172.7004651922</v>
      </c>
      <c r="L90" s="23">
        <f t="shared" si="12"/>
        <v>8.2416005930112508</v>
      </c>
    </row>
    <row r="91" spans="1:12" x14ac:dyDescent="0.25">
      <c r="A91" s="19">
        <v>82</v>
      </c>
      <c r="B91" s="11">
        <v>6</v>
      </c>
      <c r="C91" s="59">
        <v>172</v>
      </c>
      <c r="D91" s="11">
        <v>184</v>
      </c>
      <c r="E91" s="64" t="s">
        <v>213</v>
      </c>
      <c r="F91" s="21">
        <f t="shared" si="9"/>
        <v>3.3707865168539325E-2</v>
      </c>
      <c r="G91" s="21">
        <f t="shared" si="7"/>
        <v>3.3085121400338785E-2</v>
      </c>
      <c r="H91" s="16">
        <f t="shared" si="13"/>
        <v>58262.24815065755</v>
      </c>
      <c r="I91" s="16">
        <f t="shared" si="10"/>
        <v>1927.6135531211689</v>
      </c>
      <c r="J91" s="16">
        <f t="shared" si="8"/>
        <v>57185.868742594692</v>
      </c>
      <c r="K91" s="16">
        <f t="shared" si="11"/>
        <v>452652.25429245573</v>
      </c>
      <c r="L91" s="23">
        <f t="shared" si="12"/>
        <v>7.7692205271922221</v>
      </c>
    </row>
    <row r="92" spans="1:12" x14ac:dyDescent="0.25">
      <c r="A92" s="19">
        <v>83</v>
      </c>
      <c r="B92" s="11">
        <v>15</v>
      </c>
      <c r="C92" s="59">
        <v>138</v>
      </c>
      <c r="D92" s="11">
        <v>160</v>
      </c>
      <c r="E92" s="64" t="s">
        <v>214</v>
      </c>
      <c r="F92" s="21">
        <f t="shared" si="9"/>
        <v>0.10067114093959731</v>
      </c>
      <c r="G92" s="21">
        <f t="shared" si="7"/>
        <v>9.619793687491382E-2</v>
      </c>
      <c r="H92" s="16">
        <f t="shared" si="13"/>
        <v>56334.63459753638</v>
      </c>
      <c r="I92" s="16">
        <f t="shared" si="10"/>
        <v>5419.2756228851404</v>
      </c>
      <c r="J92" s="16">
        <f t="shared" si="8"/>
        <v>53831.471187325733</v>
      </c>
      <c r="K92" s="16">
        <f t="shared" si="11"/>
        <v>395466.38554986106</v>
      </c>
      <c r="L92" s="23">
        <f t="shared" si="12"/>
        <v>7.0199511965442936</v>
      </c>
    </row>
    <row r="93" spans="1:12" x14ac:dyDescent="0.25">
      <c r="A93" s="19">
        <v>84</v>
      </c>
      <c r="B93" s="11">
        <v>12</v>
      </c>
      <c r="C93" s="59">
        <v>132</v>
      </c>
      <c r="D93" s="11">
        <v>125</v>
      </c>
      <c r="E93" s="64" t="s">
        <v>215</v>
      </c>
      <c r="F93" s="21">
        <f t="shared" si="9"/>
        <v>9.3385214007782102E-2</v>
      </c>
      <c r="G93" s="21">
        <f t="shared" si="7"/>
        <v>8.9828427703087105E-2</v>
      </c>
      <c r="H93" s="16">
        <f t="shared" si="13"/>
        <v>50915.358974651237</v>
      </c>
      <c r="I93" s="16">
        <f t="shared" si="10"/>
        <v>4573.6466426311854</v>
      </c>
      <c r="J93" s="16">
        <f t="shared" si="8"/>
        <v>48976.132798175611</v>
      </c>
      <c r="K93" s="16">
        <f t="shared" si="11"/>
        <v>341634.91436253535</v>
      </c>
      <c r="L93" s="23">
        <f t="shared" si="12"/>
        <v>6.7098596816850877</v>
      </c>
    </row>
    <row r="94" spans="1:12" x14ac:dyDescent="0.25">
      <c r="A94" s="19">
        <v>85</v>
      </c>
      <c r="B94" s="11">
        <v>15</v>
      </c>
      <c r="C94" s="59">
        <v>120</v>
      </c>
      <c r="D94" s="11">
        <v>123</v>
      </c>
      <c r="E94" s="64" t="s">
        <v>216</v>
      </c>
      <c r="F94" s="21">
        <f t="shared" si="9"/>
        <v>0.12345679012345678</v>
      </c>
      <c r="G94" s="21">
        <f t="shared" si="7"/>
        <v>0.1157514584683767</v>
      </c>
      <c r="H94" s="16">
        <f t="shared" si="13"/>
        <v>46341.712332020048</v>
      </c>
      <c r="I94" s="16">
        <f t="shared" si="10"/>
        <v>5364.1207903532786</v>
      </c>
      <c r="J94" s="16">
        <f t="shared" si="8"/>
        <v>43449.378401861562</v>
      </c>
      <c r="K94" s="16">
        <f t="shared" si="11"/>
        <v>292658.78156435973</v>
      </c>
      <c r="L94" s="23">
        <f t="shared" si="12"/>
        <v>6.3152345227896474</v>
      </c>
    </row>
    <row r="95" spans="1:12" x14ac:dyDescent="0.25">
      <c r="A95" s="19">
        <v>86</v>
      </c>
      <c r="B95" s="11">
        <v>14</v>
      </c>
      <c r="C95" s="59">
        <v>116</v>
      </c>
      <c r="D95" s="11">
        <v>112</v>
      </c>
      <c r="E95" s="64" t="s">
        <v>217</v>
      </c>
      <c r="F95" s="21">
        <f t="shared" si="9"/>
        <v>0.12280701754385964</v>
      </c>
      <c r="G95" s="21">
        <f t="shared" si="7"/>
        <v>0.11760337756900377</v>
      </c>
      <c r="H95" s="16">
        <f t="shared" si="13"/>
        <v>40977.59154166677</v>
      </c>
      <c r="I95" s="16">
        <f t="shared" si="10"/>
        <v>4819.1031699430523</v>
      </c>
      <c r="J95" s="16">
        <f t="shared" si="8"/>
        <v>39241.268669536286</v>
      </c>
      <c r="K95" s="16">
        <f t="shared" si="11"/>
        <v>249209.40316249814</v>
      </c>
      <c r="L95" s="23">
        <f t="shared" si="12"/>
        <v>6.0816020118970986</v>
      </c>
    </row>
    <row r="96" spans="1:12" x14ac:dyDescent="0.25">
      <c r="A96" s="19">
        <v>87</v>
      </c>
      <c r="B96" s="11">
        <v>7</v>
      </c>
      <c r="C96" s="59">
        <v>85</v>
      </c>
      <c r="D96" s="11">
        <v>101</v>
      </c>
      <c r="E96" s="64" t="s">
        <v>218</v>
      </c>
      <c r="F96" s="21">
        <f t="shared" si="9"/>
        <v>7.5268817204301078E-2</v>
      </c>
      <c r="G96" s="21">
        <f t="shared" si="7"/>
        <v>7.3337363396064711E-2</v>
      </c>
      <c r="H96" s="16">
        <f t="shared" si="13"/>
        <v>36158.488371723717</v>
      </c>
      <c r="I96" s="16">
        <f t="shared" si="10"/>
        <v>2651.7682015694822</v>
      </c>
      <c r="J96" s="16">
        <f t="shared" si="8"/>
        <v>35230.63467799456</v>
      </c>
      <c r="K96" s="16">
        <f t="shared" si="11"/>
        <v>209968.13449296186</v>
      </c>
      <c r="L96" s="23">
        <f t="shared" si="12"/>
        <v>5.8068836377894311</v>
      </c>
    </row>
    <row r="97" spans="1:12" x14ac:dyDescent="0.25">
      <c r="A97" s="19">
        <v>88</v>
      </c>
      <c r="B97" s="11">
        <v>12</v>
      </c>
      <c r="C97" s="59">
        <v>98</v>
      </c>
      <c r="D97" s="11">
        <v>78</v>
      </c>
      <c r="E97" s="64" t="s">
        <v>219</v>
      </c>
      <c r="F97" s="21">
        <f t="shared" si="9"/>
        <v>0.13636363636363635</v>
      </c>
      <c r="G97" s="21">
        <f t="shared" si="7"/>
        <v>0.12832467854668025</v>
      </c>
      <c r="H97" s="16">
        <f t="shared" si="13"/>
        <v>33506.720170154236</v>
      </c>
      <c r="I97" s="16">
        <f t="shared" si="10"/>
        <v>4299.7390949886103</v>
      </c>
      <c r="J97" s="16">
        <f t="shared" si="8"/>
        <v>31531.42002991647</v>
      </c>
      <c r="K97" s="16">
        <f t="shared" si="11"/>
        <v>174737.4998149673</v>
      </c>
      <c r="L97" s="23">
        <f t="shared" si="12"/>
        <v>5.2149986309496486</v>
      </c>
    </row>
    <row r="98" spans="1:12" x14ac:dyDescent="0.25">
      <c r="A98" s="19">
        <v>89</v>
      </c>
      <c r="B98" s="11">
        <v>11</v>
      </c>
      <c r="C98" s="59">
        <v>65</v>
      </c>
      <c r="D98" s="11">
        <v>89</v>
      </c>
      <c r="E98" s="64" t="s">
        <v>220</v>
      </c>
      <c r="F98" s="21">
        <f t="shared" si="9"/>
        <v>0.14285714285714285</v>
      </c>
      <c r="G98" s="21">
        <f t="shared" si="7"/>
        <v>0.13305303493972695</v>
      </c>
      <c r="H98" s="16">
        <f t="shared" si="13"/>
        <v>29206.981075165626</v>
      </c>
      <c r="I98" s="16">
        <f t="shared" si="10"/>
        <v>3886.0774734779557</v>
      </c>
      <c r="J98" s="16">
        <f t="shared" si="8"/>
        <v>27202.542314345697</v>
      </c>
      <c r="K98" s="16">
        <f>K99+J98</f>
        <v>143206.07978505082</v>
      </c>
      <c r="L98" s="23">
        <f t="shared" si="12"/>
        <v>4.9031455670308004</v>
      </c>
    </row>
    <row r="99" spans="1:12" x14ac:dyDescent="0.25">
      <c r="A99" s="19">
        <v>90</v>
      </c>
      <c r="B99" s="11">
        <v>5</v>
      </c>
      <c r="C99" s="59">
        <v>69</v>
      </c>
      <c r="D99" s="11">
        <v>59</v>
      </c>
      <c r="E99" s="65" t="s">
        <v>161</v>
      </c>
      <c r="F99" s="25">
        <f t="shared" si="9"/>
        <v>7.8125E-2</v>
      </c>
      <c r="G99" s="25">
        <f t="shared" si="7"/>
        <v>7.5149547599723449E-2</v>
      </c>
      <c r="H99" s="26">
        <f t="shared" si="13"/>
        <v>25320.903601687671</v>
      </c>
      <c r="I99" s="26">
        <f t="shared" si="10"/>
        <v>1902.8544504830365</v>
      </c>
      <c r="J99" s="26">
        <f t="shared" si="8"/>
        <v>24356.53696618287</v>
      </c>
      <c r="K99" s="26">
        <f t="shared" ref="K99:K108" si="14">K100+J99</f>
        <v>116003.53747070512</v>
      </c>
      <c r="L99" s="27">
        <f t="shared" si="12"/>
        <v>4.5813348249931076</v>
      </c>
    </row>
    <row r="100" spans="1:12" x14ac:dyDescent="0.25">
      <c r="A100" s="19">
        <v>91</v>
      </c>
      <c r="B100" s="11">
        <v>9</v>
      </c>
      <c r="C100" s="59">
        <v>39</v>
      </c>
      <c r="D100" s="11">
        <v>59</v>
      </c>
      <c r="E100" s="65" t="s">
        <v>221</v>
      </c>
      <c r="F100" s="25">
        <f t="shared" si="9"/>
        <v>0.18367346938775511</v>
      </c>
      <c r="G100" s="25">
        <f t="shared" si="7"/>
        <v>0.16954772203216134</v>
      </c>
      <c r="H100" s="26">
        <f t="shared" si="13"/>
        <v>23418.049151204636</v>
      </c>
      <c r="I100" s="26">
        <f t="shared" si="10"/>
        <v>3970.4768880239353</v>
      </c>
      <c r="J100" s="26">
        <f t="shared" si="8"/>
        <v>21617.040834796979</v>
      </c>
      <c r="K100" s="26">
        <f t="shared" si="14"/>
        <v>91647.00050452225</v>
      </c>
      <c r="L100" s="27">
        <f t="shared" si="12"/>
        <v>3.9135198629390477</v>
      </c>
    </row>
    <row r="101" spans="1:12" x14ac:dyDescent="0.25">
      <c r="A101" s="19">
        <v>92</v>
      </c>
      <c r="B101" s="11">
        <v>6</v>
      </c>
      <c r="C101" s="59">
        <v>32</v>
      </c>
      <c r="D101" s="11">
        <v>31</v>
      </c>
      <c r="E101" s="65" t="s">
        <v>222</v>
      </c>
      <c r="F101" s="25">
        <f t="shared" si="9"/>
        <v>0.19047619047619047</v>
      </c>
      <c r="G101" s="25">
        <f t="shared" si="7"/>
        <v>0.17722012511740834</v>
      </c>
      <c r="H101" s="26">
        <f t="shared" si="13"/>
        <v>19447.5722631807</v>
      </c>
      <c r="I101" s="26">
        <f t="shared" si="10"/>
        <v>3446.5011897107238</v>
      </c>
      <c r="J101" s="26">
        <f t="shared" si="8"/>
        <v>18094.131245981298</v>
      </c>
      <c r="K101" s="26">
        <f t="shared" si="14"/>
        <v>70029.959669725271</v>
      </c>
      <c r="L101" s="27">
        <f t="shared" si="12"/>
        <v>3.6009615350451818</v>
      </c>
    </row>
    <row r="102" spans="1:12" x14ac:dyDescent="0.25">
      <c r="A102" s="19">
        <v>93</v>
      </c>
      <c r="B102" s="11">
        <v>7</v>
      </c>
      <c r="C102" s="59">
        <v>20</v>
      </c>
      <c r="D102" s="11">
        <v>27</v>
      </c>
      <c r="E102" s="65" t="s">
        <v>121</v>
      </c>
      <c r="F102" s="25">
        <f t="shared" si="9"/>
        <v>0.2978723404255319</v>
      </c>
      <c r="G102" s="25">
        <f t="shared" si="7"/>
        <v>0.2494236532013526</v>
      </c>
      <c r="H102" s="26">
        <f t="shared" si="13"/>
        <v>16001.071073469977</v>
      </c>
      <c r="I102" s="26">
        <f t="shared" si="10"/>
        <v>3991.0456022793701</v>
      </c>
      <c r="J102" s="26">
        <f t="shared" si="8"/>
        <v>13398.510236223599</v>
      </c>
      <c r="K102" s="26">
        <f t="shared" si="14"/>
        <v>51935.828423743966</v>
      </c>
      <c r="L102" s="27">
        <f t="shared" si="12"/>
        <v>3.2457719977167261</v>
      </c>
    </row>
    <row r="103" spans="1:12" x14ac:dyDescent="0.25">
      <c r="A103" s="19">
        <v>94</v>
      </c>
      <c r="B103" s="11">
        <v>4</v>
      </c>
      <c r="C103" s="59">
        <v>19</v>
      </c>
      <c r="D103" s="11">
        <v>16</v>
      </c>
      <c r="E103" s="65" t="s">
        <v>223</v>
      </c>
      <c r="F103" s="25">
        <f t="shared" si="9"/>
        <v>0.22857142857142856</v>
      </c>
      <c r="G103" s="25">
        <f t="shared" si="7"/>
        <v>0.20793479164933873</v>
      </c>
      <c r="H103" s="26">
        <f t="shared" si="13"/>
        <v>12010.025471190607</v>
      </c>
      <c r="I103" s="26">
        <f t="shared" si="10"/>
        <v>2497.3021440552702</v>
      </c>
      <c r="J103" s="26">
        <f t="shared" si="8"/>
        <v>10925.696880241809</v>
      </c>
      <c r="K103" s="26">
        <f t="shared" si="14"/>
        <v>38537.318187520366</v>
      </c>
      <c r="L103" s="27">
        <f t="shared" si="12"/>
        <v>3.208762402707876</v>
      </c>
    </row>
    <row r="104" spans="1:12" x14ac:dyDescent="0.25">
      <c r="A104" s="19">
        <v>95</v>
      </c>
      <c r="B104" s="11">
        <v>2</v>
      </c>
      <c r="C104" s="59">
        <v>8</v>
      </c>
      <c r="D104" s="11">
        <v>15</v>
      </c>
      <c r="E104" s="65" t="s">
        <v>224</v>
      </c>
      <c r="F104" s="25">
        <f t="shared" si="9"/>
        <v>0.17391304347826086</v>
      </c>
      <c r="G104" s="25">
        <f t="shared" si="7"/>
        <v>0.16296465296677151</v>
      </c>
      <c r="H104" s="26">
        <f t="shared" si="13"/>
        <v>9512.7233271353361</v>
      </c>
      <c r="I104" s="26">
        <f t="shared" si="10"/>
        <v>1550.2376557755222</v>
      </c>
      <c r="J104" s="26">
        <f t="shared" si="8"/>
        <v>8913.8665207092527</v>
      </c>
      <c r="K104" s="26">
        <f t="shared" si="14"/>
        <v>27611.621307278558</v>
      </c>
      <c r="L104" s="27">
        <f t="shared" si="12"/>
        <v>2.9025990095302738</v>
      </c>
    </row>
    <row r="105" spans="1:12" x14ac:dyDescent="0.25">
      <c r="A105" s="19">
        <v>96</v>
      </c>
      <c r="B105" s="11">
        <v>2</v>
      </c>
      <c r="C105" s="59">
        <v>8</v>
      </c>
      <c r="D105" s="11">
        <v>5</v>
      </c>
      <c r="E105" s="65" t="s">
        <v>225</v>
      </c>
      <c r="F105" s="25">
        <f t="shared" si="9"/>
        <v>0.30769230769230771</v>
      </c>
      <c r="G105" s="25">
        <f t="shared" si="7"/>
        <v>0.28928488775746358</v>
      </c>
      <c r="H105" s="26">
        <f t="shared" si="13"/>
        <v>7962.4856713598138</v>
      </c>
      <c r="I105" s="26">
        <f t="shared" si="10"/>
        <v>2303.4267737097357</v>
      </c>
      <c r="J105" s="26">
        <f t="shared" si="8"/>
        <v>7486.1370145566407</v>
      </c>
      <c r="K105" s="26">
        <f t="shared" si="14"/>
        <v>18697.754786569305</v>
      </c>
      <c r="L105" s="27">
        <f t="shared" si="12"/>
        <v>2.3482308864709265</v>
      </c>
    </row>
    <row r="106" spans="1:12" x14ac:dyDescent="0.25">
      <c r="A106" s="19">
        <v>97</v>
      </c>
      <c r="B106" s="11">
        <v>3</v>
      </c>
      <c r="C106" s="59">
        <v>2</v>
      </c>
      <c r="D106" s="11">
        <v>5</v>
      </c>
      <c r="E106" s="65" t="s">
        <v>226</v>
      </c>
      <c r="F106" s="25">
        <f t="shared" si="9"/>
        <v>0.8571428571428571</v>
      </c>
      <c r="G106" s="25">
        <f t="shared" si="7"/>
        <v>0.62411583589914288</v>
      </c>
      <c r="H106" s="26">
        <f t="shared" si="13"/>
        <v>5659.0588976500785</v>
      </c>
      <c r="I106" s="26">
        <f t="shared" si="10"/>
        <v>3531.9082743093609</v>
      </c>
      <c r="J106" s="26">
        <f t="shared" si="8"/>
        <v>4120.5596533609205</v>
      </c>
      <c r="K106" s="26">
        <f t="shared" si="14"/>
        <v>11211.617772012665</v>
      </c>
      <c r="L106" s="27">
        <f t="shared" si="12"/>
        <v>1.9811806123220037</v>
      </c>
    </row>
    <row r="107" spans="1:12" x14ac:dyDescent="0.25">
      <c r="A107" s="19">
        <v>98</v>
      </c>
      <c r="B107" s="11">
        <v>0</v>
      </c>
      <c r="C107" s="59">
        <v>3</v>
      </c>
      <c r="D107" s="11">
        <v>1</v>
      </c>
      <c r="E107" s="65" t="s">
        <v>99</v>
      </c>
      <c r="F107" s="25">
        <f t="shared" si="9"/>
        <v>0</v>
      </c>
      <c r="G107" s="25">
        <f t="shared" si="7"/>
        <v>0</v>
      </c>
      <c r="H107" s="26">
        <f t="shared" si="13"/>
        <v>2127.1506233407176</v>
      </c>
      <c r="I107" s="26">
        <f t="shared" si="10"/>
        <v>0</v>
      </c>
      <c r="J107" s="26">
        <f t="shared" si="8"/>
        <v>2127.1506233407176</v>
      </c>
      <c r="K107" s="26">
        <f t="shared" si="14"/>
        <v>7091.0581186517447</v>
      </c>
      <c r="L107" s="27">
        <f t="shared" si="12"/>
        <v>3.3335947350616602</v>
      </c>
    </row>
    <row r="108" spans="1:12" x14ac:dyDescent="0.25">
      <c r="A108" s="19">
        <v>99</v>
      </c>
      <c r="B108" s="11">
        <v>2</v>
      </c>
      <c r="C108" s="59">
        <v>4</v>
      </c>
      <c r="D108" s="11">
        <v>3</v>
      </c>
      <c r="E108" s="65" t="s">
        <v>227</v>
      </c>
      <c r="F108" s="25">
        <f t="shared" si="9"/>
        <v>0.5714285714285714</v>
      </c>
      <c r="G108" s="25">
        <f t="shared" si="7"/>
        <v>0.46129716763539069</v>
      </c>
      <c r="H108" s="26">
        <f t="shared" si="13"/>
        <v>2127.1506233407176</v>
      </c>
      <c r="I108" s="26">
        <f t="shared" si="10"/>
        <v>981.2485576809288</v>
      </c>
      <c r="J108" s="26">
        <f t="shared" si="8"/>
        <v>1717.1849759416257</v>
      </c>
      <c r="K108" s="26">
        <f t="shared" si="14"/>
        <v>4963.9074953110276</v>
      </c>
      <c r="L108" s="27">
        <f t="shared" si="12"/>
        <v>2.3335947350616602</v>
      </c>
    </row>
    <row r="109" spans="1:12" x14ac:dyDescent="0.25">
      <c r="A109" s="19" t="s">
        <v>24</v>
      </c>
      <c r="B109" s="26">
        <v>3</v>
      </c>
      <c r="C109" s="59">
        <v>9</v>
      </c>
      <c r="D109" s="26">
        <v>8</v>
      </c>
      <c r="E109" s="65"/>
      <c r="F109" s="25">
        <f>B109/((C109+D109)/2)</f>
        <v>0.35294117647058826</v>
      </c>
      <c r="G109" s="25">
        <v>1</v>
      </c>
      <c r="H109" s="26">
        <f>H108-I108</f>
        <v>1145.9020656597888</v>
      </c>
      <c r="I109" s="26">
        <f>H109*G109</f>
        <v>1145.9020656597888</v>
      </c>
      <c r="J109" s="26">
        <f>H109/F109</f>
        <v>3246.7225193694017</v>
      </c>
      <c r="K109" s="26">
        <f>J109</f>
        <v>3246.7225193694017</v>
      </c>
      <c r="L109" s="27">
        <f>K109/H109</f>
        <v>2.8333333333333335</v>
      </c>
    </row>
    <row r="110" spans="1:12" x14ac:dyDescent="0.25">
      <c r="A110" s="28"/>
      <c r="B110" s="28"/>
      <c r="C110" s="28"/>
      <c r="D110" s="28"/>
      <c r="E110" s="68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69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56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58">
        <v>3</v>
      </c>
      <c r="C9" s="59">
        <v>985</v>
      </c>
      <c r="D9" s="59">
        <v>951</v>
      </c>
      <c r="E9" s="64" t="s">
        <v>98</v>
      </c>
      <c r="F9" s="21">
        <f>B9/((C9+D9)/2)</f>
        <v>3.0991735537190084E-3</v>
      </c>
      <c r="G9" s="21">
        <f t="shared" ref="G9:G72" si="0">F9/((1+(1-E9)*F9))</f>
        <v>3.0897892763713515E-3</v>
      </c>
      <c r="H9" s="16">
        <v>100000</v>
      </c>
      <c r="I9" s="16">
        <f>H9*G9</f>
        <v>308.97892763713514</v>
      </c>
      <c r="J9" s="16">
        <f t="shared" ref="J9:J72" si="1">H10+I9*E9</f>
        <v>99697.200650915605</v>
      </c>
      <c r="K9" s="16">
        <f>K10+J9</f>
        <v>8070958.4884879049</v>
      </c>
      <c r="L9" s="22">
        <f>K9/H9</f>
        <v>80.70958488487905</v>
      </c>
    </row>
    <row r="10" spans="1:13" x14ac:dyDescent="0.25">
      <c r="A10" s="19">
        <v>1</v>
      </c>
      <c r="B10" s="58">
        <v>0</v>
      </c>
      <c r="C10" s="59">
        <v>938</v>
      </c>
      <c r="D10" s="59">
        <v>992</v>
      </c>
      <c r="E10" s="64" t="s">
        <v>99</v>
      </c>
      <c r="F10" s="21">
        <f t="shared" ref="F10:F73" si="2">B10/((C10+D10)/2)</f>
        <v>0</v>
      </c>
      <c r="G10" s="21">
        <f t="shared" si="0"/>
        <v>0</v>
      </c>
      <c r="H10" s="16">
        <f>H9-I9</f>
        <v>99691.02107236287</v>
      </c>
      <c r="I10" s="16">
        <f t="shared" ref="I10:I73" si="3">H10*G10</f>
        <v>0</v>
      </c>
      <c r="J10" s="16">
        <f t="shared" si="1"/>
        <v>99691.02107236287</v>
      </c>
      <c r="K10" s="16">
        <f t="shared" ref="K10:K73" si="4">K11+J10</f>
        <v>7971261.2878369894</v>
      </c>
      <c r="L10" s="23">
        <f t="shared" ref="L10:L73" si="5">K10/H10</f>
        <v>79.95967141364595</v>
      </c>
    </row>
    <row r="11" spans="1:13" x14ac:dyDescent="0.25">
      <c r="A11" s="19">
        <v>2</v>
      </c>
      <c r="B11" s="58">
        <v>0</v>
      </c>
      <c r="C11" s="59">
        <v>920</v>
      </c>
      <c r="D11" s="59">
        <v>919</v>
      </c>
      <c r="E11" s="64" t="s">
        <v>99</v>
      </c>
      <c r="F11" s="21">
        <f t="shared" si="2"/>
        <v>0</v>
      </c>
      <c r="G11" s="21">
        <f t="shared" si="0"/>
        <v>0</v>
      </c>
      <c r="H11" s="16">
        <f t="shared" ref="H11:H74" si="6">H10-I10</f>
        <v>99691.02107236287</v>
      </c>
      <c r="I11" s="16">
        <f t="shared" si="3"/>
        <v>0</v>
      </c>
      <c r="J11" s="16">
        <f t="shared" si="1"/>
        <v>99691.02107236287</v>
      </c>
      <c r="K11" s="16">
        <f t="shared" si="4"/>
        <v>7871570.2667646268</v>
      </c>
      <c r="L11" s="23">
        <f t="shared" si="5"/>
        <v>78.95967141364595</v>
      </c>
    </row>
    <row r="12" spans="1:13" x14ac:dyDescent="0.25">
      <c r="A12" s="19">
        <v>3</v>
      </c>
      <c r="B12" s="58">
        <v>0</v>
      </c>
      <c r="C12" s="59">
        <v>989</v>
      </c>
      <c r="D12" s="59">
        <v>943</v>
      </c>
      <c r="E12" s="64" t="s">
        <v>99</v>
      </c>
      <c r="F12" s="21">
        <f t="shared" si="2"/>
        <v>0</v>
      </c>
      <c r="G12" s="21">
        <f t="shared" si="0"/>
        <v>0</v>
      </c>
      <c r="H12" s="16">
        <f t="shared" si="6"/>
        <v>99691.02107236287</v>
      </c>
      <c r="I12" s="16">
        <f t="shared" si="3"/>
        <v>0</v>
      </c>
      <c r="J12" s="16">
        <f t="shared" si="1"/>
        <v>99691.02107236287</v>
      </c>
      <c r="K12" s="16">
        <f t="shared" si="4"/>
        <v>7771879.2456922643</v>
      </c>
      <c r="L12" s="23">
        <f t="shared" si="5"/>
        <v>77.95967141364595</v>
      </c>
    </row>
    <row r="13" spans="1:13" x14ac:dyDescent="0.25">
      <c r="A13" s="19">
        <v>4</v>
      </c>
      <c r="B13" s="58">
        <v>0</v>
      </c>
      <c r="C13" s="59">
        <v>1074</v>
      </c>
      <c r="D13" s="59">
        <v>987</v>
      </c>
      <c r="E13" s="64" t="s">
        <v>99</v>
      </c>
      <c r="F13" s="21">
        <f t="shared" si="2"/>
        <v>0</v>
      </c>
      <c r="G13" s="21">
        <f t="shared" si="0"/>
        <v>0</v>
      </c>
      <c r="H13" s="16">
        <f t="shared" si="6"/>
        <v>99691.02107236287</v>
      </c>
      <c r="I13" s="16">
        <f t="shared" si="3"/>
        <v>0</v>
      </c>
      <c r="J13" s="16">
        <f t="shared" si="1"/>
        <v>99691.02107236287</v>
      </c>
      <c r="K13" s="16">
        <f t="shared" si="4"/>
        <v>7672188.2246199017</v>
      </c>
      <c r="L13" s="23">
        <f t="shared" si="5"/>
        <v>76.959671413645964</v>
      </c>
    </row>
    <row r="14" spans="1:13" x14ac:dyDescent="0.25">
      <c r="A14" s="19">
        <v>5</v>
      </c>
      <c r="B14" s="58">
        <v>0</v>
      </c>
      <c r="C14" s="59">
        <v>1160</v>
      </c>
      <c r="D14" s="59">
        <v>1068</v>
      </c>
      <c r="E14" s="64" t="s">
        <v>99</v>
      </c>
      <c r="F14" s="21">
        <f t="shared" si="2"/>
        <v>0</v>
      </c>
      <c r="G14" s="21">
        <f t="shared" si="0"/>
        <v>0</v>
      </c>
      <c r="H14" s="16">
        <f t="shared" si="6"/>
        <v>99691.02107236287</v>
      </c>
      <c r="I14" s="16">
        <f t="shared" si="3"/>
        <v>0</v>
      </c>
      <c r="J14" s="16">
        <f t="shared" si="1"/>
        <v>99691.02107236287</v>
      </c>
      <c r="K14" s="16">
        <f t="shared" si="4"/>
        <v>7572497.2035475392</v>
      </c>
      <c r="L14" s="23">
        <f t="shared" si="5"/>
        <v>75.959671413645964</v>
      </c>
    </row>
    <row r="15" spans="1:13" x14ac:dyDescent="0.25">
      <c r="A15" s="19">
        <v>6</v>
      </c>
      <c r="B15" s="58">
        <v>0</v>
      </c>
      <c r="C15" s="59">
        <v>1185</v>
      </c>
      <c r="D15" s="59">
        <v>1145</v>
      </c>
      <c r="E15" s="64" t="s">
        <v>99</v>
      </c>
      <c r="F15" s="21">
        <f t="shared" si="2"/>
        <v>0</v>
      </c>
      <c r="G15" s="21">
        <f t="shared" si="0"/>
        <v>0</v>
      </c>
      <c r="H15" s="16">
        <f t="shared" si="6"/>
        <v>99691.02107236287</v>
      </c>
      <c r="I15" s="16">
        <f t="shared" si="3"/>
        <v>0</v>
      </c>
      <c r="J15" s="16">
        <f t="shared" si="1"/>
        <v>99691.02107236287</v>
      </c>
      <c r="K15" s="16">
        <f t="shared" si="4"/>
        <v>7472806.1824751766</v>
      </c>
      <c r="L15" s="23">
        <f t="shared" si="5"/>
        <v>74.959671413645964</v>
      </c>
    </row>
    <row r="16" spans="1:13" x14ac:dyDescent="0.25">
      <c r="A16" s="19">
        <v>7</v>
      </c>
      <c r="B16" s="58">
        <v>0</v>
      </c>
      <c r="C16" s="59">
        <v>1239</v>
      </c>
      <c r="D16" s="59">
        <v>1176</v>
      </c>
      <c r="E16" s="64" t="s">
        <v>99</v>
      </c>
      <c r="F16" s="21">
        <f t="shared" si="2"/>
        <v>0</v>
      </c>
      <c r="G16" s="21">
        <f t="shared" si="0"/>
        <v>0</v>
      </c>
      <c r="H16" s="16">
        <f t="shared" si="6"/>
        <v>99691.02107236287</v>
      </c>
      <c r="I16" s="16">
        <f t="shared" si="3"/>
        <v>0</v>
      </c>
      <c r="J16" s="16">
        <f t="shared" si="1"/>
        <v>99691.02107236287</v>
      </c>
      <c r="K16" s="16">
        <f t="shared" si="4"/>
        <v>7373115.1614028141</v>
      </c>
      <c r="L16" s="23">
        <f t="shared" si="5"/>
        <v>73.959671413645964</v>
      </c>
    </row>
    <row r="17" spans="1:12" x14ac:dyDescent="0.25">
      <c r="A17" s="19">
        <v>8</v>
      </c>
      <c r="B17" s="58">
        <v>1</v>
      </c>
      <c r="C17" s="59">
        <v>1165</v>
      </c>
      <c r="D17" s="59">
        <v>1225</v>
      </c>
      <c r="E17" s="64" t="s">
        <v>100</v>
      </c>
      <c r="F17" s="21">
        <f t="shared" si="2"/>
        <v>8.3682008368200832E-4</v>
      </c>
      <c r="G17" s="21">
        <f t="shared" si="0"/>
        <v>8.364815711399135E-4</v>
      </c>
      <c r="H17" s="16">
        <f t="shared" si="6"/>
        <v>99691.02107236287</v>
      </c>
      <c r="I17" s="16">
        <f t="shared" si="3"/>
        <v>83.389701935152317</v>
      </c>
      <c r="J17" s="16">
        <f t="shared" si="1"/>
        <v>99650.69381250703</v>
      </c>
      <c r="K17" s="16">
        <f t="shared" si="4"/>
        <v>7273424.1403304515</v>
      </c>
      <c r="L17" s="23">
        <f t="shared" si="5"/>
        <v>72.959671413645978</v>
      </c>
    </row>
    <row r="18" spans="1:12" x14ac:dyDescent="0.25">
      <c r="A18" s="19">
        <v>9</v>
      </c>
      <c r="B18" s="58">
        <v>0</v>
      </c>
      <c r="C18" s="59">
        <v>1157</v>
      </c>
      <c r="D18" s="59">
        <v>1157</v>
      </c>
      <c r="E18" s="64" t="s">
        <v>99</v>
      </c>
      <c r="F18" s="21">
        <f t="shared" si="2"/>
        <v>0</v>
      </c>
      <c r="G18" s="21">
        <f t="shared" si="0"/>
        <v>0</v>
      </c>
      <c r="H18" s="16">
        <f t="shared" si="6"/>
        <v>99607.631370427713</v>
      </c>
      <c r="I18" s="16">
        <f t="shared" si="3"/>
        <v>0</v>
      </c>
      <c r="J18" s="16">
        <f t="shared" si="1"/>
        <v>99607.631370427713</v>
      </c>
      <c r="K18" s="16">
        <f t="shared" si="4"/>
        <v>7173773.4465179443</v>
      </c>
      <c r="L18" s="23">
        <f t="shared" si="5"/>
        <v>72.020319606231993</v>
      </c>
    </row>
    <row r="19" spans="1:12" x14ac:dyDescent="0.25">
      <c r="A19" s="19">
        <v>10</v>
      </c>
      <c r="B19" s="58">
        <v>0</v>
      </c>
      <c r="C19" s="59">
        <v>1140</v>
      </c>
      <c r="D19" s="59">
        <v>1160</v>
      </c>
      <c r="E19" s="64" t="s">
        <v>99</v>
      </c>
      <c r="F19" s="21">
        <f t="shared" si="2"/>
        <v>0</v>
      </c>
      <c r="G19" s="21">
        <f t="shared" si="0"/>
        <v>0</v>
      </c>
      <c r="H19" s="16">
        <f t="shared" si="6"/>
        <v>99607.631370427713</v>
      </c>
      <c r="I19" s="16">
        <f t="shared" si="3"/>
        <v>0</v>
      </c>
      <c r="J19" s="16">
        <f t="shared" si="1"/>
        <v>99607.631370427713</v>
      </c>
      <c r="K19" s="16">
        <f t="shared" si="4"/>
        <v>7074165.8151475163</v>
      </c>
      <c r="L19" s="23">
        <f t="shared" si="5"/>
        <v>71.020319606231993</v>
      </c>
    </row>
    <row r="20" spans="1:12" x14ac:dyDescent="0.25">
      <c r="A20" s="19">
        <v>11</v>
      </c>
      <c r="B20" s="58">
        <v>0</v>
      </c>
      <c r="C20" s="59">
        <v>1158</v>
      </c>
      <c r="D20" s="59">
        <v>1127</v>
      </c>
      <c r="E20" s="64" t="s">
        <v>99</v>
      </c>
      <c r="F20" s="21">
        <f t="shared" si="2"/>
        <v>0</v>
      </c>
      <c r="G20" s="21">
        <f t="shared" si="0"/>
        <v>0</v>
      </c>
      <c r="H20" s="16">
        <f t="shared" si="6"/>
        <v>99607.631370427713</v>
      </c>
      <c r="I20" s="16">
        <f t="shared" si="3"/>
        <v>0</v>
      </c>
      <c r="J20" s="16">
        <f t="shared" si="1"/>
        <v>99607.631370427713</v>
      </c>
      <c r="K20" s="16">
        <f t="shared" si="4"/>
        <v>6974558.1837770883</v>
      </c>
      <c r="L20" s="23">
        <f t="shared" si="5"/>
        <v>70.020319606231993</v>
      </c>
    </row>
    <row r="21" spans="1:12" x14ac:dyDescent="0.25">
      <c r="A21" s="19">
        <v>12</v>
      </c>
      <c r="B21" s="58">
        <v>0</v>
      </c>
      <c r="C21" s="59">
        <v>1137</v>
      </c>
      <c r="D21" s="59">
        <v>1155</v>
      </c>
      <c r="E21" s="64" t="s">
        <v>99</v>
      </c>
      <c r="F21" s="21">
        <f t="shared" si="2"/>
        <v>0</v>
      </c>
      <c r="G21" s="21">
        <f t="shared" si="0"/>
        <v>0</v>
      </c>
      <c r="H21" s="16">
        <f t="shared" si="6"/>
        <v>99607.631370427713</v>
      </c>
      <c r="I21" s="16">
        <f t="shared" si="3"/>
        <v>0</v>
      </c>
      <c r="J21" s="16">
        <f t="shared" si="1"/>
        <v>99607.631370427713</v>
      </c>
      <c r="K21" s="16">
        <f t="shared" si="4"/>
        <v>6874950.5524066603</v>
      </c>
      <c r="L21" s="23">
        <f t="shared" si="5"/>
        <v>69.020319606231993</v>
      </c>
    </row>
    <row r="22" spans="1:12" x14ac:dyDescent="0.25">
      <c r="A22" s="19">
        <v>13</v>
      </c>
      <c r="B22" s="58">
        <v>0</v>
      </c>
      <c r="C22" s="59">
        <v>1134</v>
      </c>
      <c r="D22" s="59">
        <v>1128</v>
      </c>
      <c r="E22" s="64" t="s">
        <v>99</v>
      </c>
      <c r="F22" s="21">
        <f t="shared" si="2"/>
        <v>0</v>
      </c>
      <c r="G22" s="21">
        <f t="shared" si="0"/>
        <v>0</v>
      </c>
      <c r="H22" s="16">
        <f t="shared" si="6"/>
        <v>99607.631370427713</v>
      </c>
      <c r="I22" s="16">
        <f t="shared" si="3"/>
        <v>0</v>
      </c>
      <c r="J22" s="16">
        <f t="shared" si="1"/>
        <v>99607.631370427713</v>
      </c>
      <c r="K22" s="16">
        <f t="shared" si="4"/>
        <v>6775342.9210362323</v>
      </c>
      <c r="L22" s="23">
        <f t="shared" si="5"/>
        <v>68.020319606231979</v>
      </c>
    </row>
    <row r="23" spans="1:12" x14ac:dyDescent="0.25">
      <c r="A23" s="19">
        <v>14</v>
      </c>
      <c r="B23" s="58">
        <v>1</v>
      </c>
      <c r="C23" s="59">
        <v>1175</v>
      </c>
      <c r="D23" s="59">
        <v>1133</v>
      </c>
      <c r="E23" s="64" t="s">
        <v>101</v>
      </c>
      <c r="F23" s="21">
        <f t="shared" si="2"/>
        <v>8.6655112651646442E-4</v>
      </c>
      <c r="G23" s="21">
        <f t="shared" si="0"/>
        <v>8.6583774824001145E-4</v>
      </c>
      <c r="H23" s="16">
        <f t="shared" si="6"/>
        <v>99607.631370427713</v>
      </c>
      <c r="I23" s="16">
        <f t="shared" si="3"/>
        <v>86.244047253292251</v>
      </c>
      <c r="J23" s="16">
        <f t="shared" si="1"/>
        <v>99525.630530299284</v>
      </c>
      <c r="K23" s="16">
        <f t="shared" si="4"/>
        <v>6675735.2896658042</v>
      </c>
      <c r="L23" s="23">
        <f t="shared" si="5"/>
        <v>67.020319606231979</v>
      </c>
    </row>
    <row r="24" spans="1:12" x14ac:dyDescent="0.25">
      <c r="A24" s="19">
        <v>15</v>
      </c>
      <c r="B24" s="58">
        <v>0</v>
      </c>
      <c r="C24" s="59">
        <v>1110</v>
      </c>
      <c r="D24" s="59">
        <v>1161</v>
      </c>
      <c r="E24" s="64" t="s">
        <v>99</v>
      </c>
      <c r="F24" s="21">
        <f t="shared" si="2"/>
        <v>0</v>
      </c>
      <c r="G24" s="21">
        <f t="shared" si="0"/>
        <v>0</v>
      </c>
      <c r="H24" s="16">
        <f t="shared" si="6"/>
        <v>99521.387323174422</v>
      </c>
      <c r="I24" s="16">
        <f t="shared" si="3"/>
        <v>0</v>
      </c>
      <c r="J24" s="16">
        <f t="shared" si="1"/>
        <v>99521.387323174422</v>
      </c>
      <c r="K24" s="16">
        <f t="shared" si="4"/>
        <v>6576209.6591355046</v>
      </c>
      <c r="L24" s="23">
        <f t="shared" si="5"/>
        <v>66.078355979711873</v>
      </c>
    </row>
    <row r="25" spans="1:12" x14ac:dyDescent="0.25">
      <c r="A25" s="19">
        <v>16</v>
      </c>
      <c r="B25" s="58">
        <v>0</v>
      </c>
      <c r="C25" s="59">
        <v>1027</v>
      </c>
      <c r="D25" s="59">
        <v>1101</v>
      </c>
      <c r="E25" s="64" t="s">
        <v>99</v>
      </c>
      <c r="F25" s="21">
        <f t="shared" si="2"/>
        <v>0</v>
      </c>
      <c r="G25" s="21">
        <f t="shared" si="0"/>
        <v>0</v>
      </c>
      <c r="H25" s="16">
        <f t="shared" si="6"/>
        <v>99521.387323174422</v>
      </c>
      <c r="I25" s="16">
        <f t="shared" si="3"/>
        <v>0</v>
      </c>
      <c r="J25" s="16">
        <f t="shared" si="1"/>
        <v>99521.387323174422</v>
      </c>
      <c r="K25" s="16">
        <f t="shared" si="4"/>
        <v>6476688.27181233</v>
      </c>
      <c r="L25" s="23">
        <f t="shared" si="5"/>
        <v>65.078355979711873</v>
      </c>
    </row>
    <row r="26" spans="1:12" x14ac:dyDescent="0.25">
      <c r="A26" s="19">
        <v>17</v>
      </c>
      <c r="B26" s="58">
        <v>0</v>
      </c>
      <c r="C26" s="59">
        <v>1026</v>
      </c>
      <c r="D26" s="59">
        <v>1030</v>
      </c>
      <c r="E26" s="64" t="s">
        <v>99</v>
      </c>
      <c r="F26" s="21">
        <f t="shared" si="2"/>
        <v>0</v>
      </c>
      <c r="G26" s="21">
        <f t="shared" si="0"/>
        <v>0</v>
      </c>
      <c r="H26" s="16">
        <f t="shared" si="6"/>
        <v>99521.387323174422</v>
      </c>
      <c r="I26" s="16">
        <f t="shared" si="3"/>
        <v>0</v>
      </c>
      <c r="J26" s="16">
        <f t="shared" si="1"/>
        <v>99521.387323174422</v>
      </c>
      <c r="K26" s="16">
        <f t="shared" si="4"/>
        <v>6377166.8844891554</v>
      </c>
      <c r="L26" s="23">
        <f t="shared" si="5"/>
        <v>64.078355979711873</v>
      </c>
    </row>
    <row r="27" spans="1:12" x14ac:dyDescent="0.25">
      <c r="A27" s="19">
        <v>18</v>
      </c>
      <c r="B27" s="58">
        <v>0</v>
      </c>
      <c r="C27" s="59">
        <v>949</v>
      </c>
      <c r="D27" s="59">
        <v>1030</v>
      </c>
      <c r="E27" s="64" t="s">
        <v>99</v>
      </c>
      <c r="F27" s="21">
        <f t="shared" si="2"/>
        <v>0</v>
      </c>
      <c r="G27" s="21">
        <f t="shared" si="0"/>
        <v>0</v>
      </c>
      <c r="H27" s="16">
        <f t="shared" si="6"/>
        <v>99521.387323174422</v>
      </c>
      <c r="I27" s="16">
        <f t="shared" si="3"/>
        <v>0</v>
      </c>
      <c r="J27" s="16">
        <f t="shared" si="1"/>
        <v>99521.387323174422</v>
      </c>
      <c r="K27" s="16">
        <f t="shared" si="4"/>
        <v>6277645.4971659807</v>
      </c>
      <c r="L27" s="23">
        <f t="shared" si="5"/>
        <v>63.078355979711873</v>
      </c>
    </row>
    <row r="28" spans="1:12" x14ac:dyDescent="0.25">
      <c r="A28" s="19">
        <v>19</v>
      </c>
      <c r="B28" s="58">
        <v>1</v>
      </c>
      <c r="C28" s="59">
        <v>956</v>
      </c>
      <c r="D28" s="59">
        <v>965</v>
      </c>
      <c r="E28" s="64" t="s">
        <v>102</v>
      </c>
      <c r="F28" s="21">
        <f t="shared" si="2"/>
        <v>1.0411244143675169E-3</v>
      </c>
      <c r="G28" s="21">
        <f t="shared" si="0"/>
        <v>1.0404437117871035E-3</v>
      </c>
      <c r="H28" s="16">
        <f t="shared" si="6"/>
        <v>99521.387323174422</v>
      </c>
      <c r="I28" s="16">
        <f t="shared" si="3"/>
        <v>103.54640162872558</v>
      </c>
      <c r="J28" s="16">
        <f t="shared" si="1"/>
        <v>99456.318764390933</v>
      </c>
      <c r="K28" s="16">
        <f t="shared" si="4"/>
        <v>6178124.1098428061</v>
      </c>
      <c r="L28" s="23">
        <f t="shared" si="5"/>
        <v>62.078355979711873</v>
      </c>
    </row>
    <row r="29" spans="1:12" x14ac:dyDescent="0.25">
      <c r="A29" s="19">
        <v>20</v>
      </c>
      <c r="B29" s="58">
        <v>0</v>
      </c>
      <c r="C29" s="59">
        <v>993</v>
      </c>
      <c r="D29" s="59">
        <v>963</v>
      </c>
      <c r="E29" s="64" t="s">
        <v>99</v>
      </c>
      <c r="F29" s="21">
        <f t="shared" si="2"/>
        <v>0</v>
      </c>
      <c r="G29" s="21">
        <f t="shared" si="0"/>
        <v>0</v>
      </c>
      <c r="H29" s="16">
        <f t="shared" si="6"/>
        <v>99417.840921545692</v>
      </c>
      <c r="I29" s="16">
        <f t="shared" si="3"/>
        <v>0</v>
      </c>
      <c r="J29" s="16">
        <f t="shared" si="1"/>
        <v>99417.840921545692</v>
      </c>
      <c r="K29" s="16">
        <f t="shared" si="4"/>
        <v>6078667.7910784148</v>
      </c>
      <c r="L29" s="23">
        <f t="shared" si="5"/>
        <v>61.142625254508566</v>
      </c>
    </row>
    <row r="30" spans="1:12" x14ac:dyDescent="0.25">
      <c r="A30" s="19">
        <v>21</v>
      </c>
      <c r="B30" s="58">
        <v>0</v>
      </c>
      <c r="C30" s="59">
        <v>1003</v>
      </c>
      <c r="D30" s="59">
        <v>999</v>
      </c>
      <c r="E30" s="64" t="s">
        <v>99</v>
      </c>
      <c r="F30" s="21">
        <f t="shared" si="2"/>
        <v>0</v>
      </c>
      <c r="G30" s="21">
        <f t="shared" si="0"/>
        <v>0</v>
      </c>
      <c r="H30" s="16">
        <f t="shared" si="6"/>
        <v>99417.840921545692</v>
      </c>
      <c r="I30" s="16">
        <f t="shared" si="3"/>
        <v>0</v>
      </c>
      <c r="J30" s="16">
        <f t="shared" si="1"/>
        <v>99417.840921545692</v>
      </c>
      <c r="K30" s="16">
        <f t="shared" si="4"/>
        <v>5979249.9501568694</v>
      </c>
      <c r="L30" s="23">
        <f t="shared" si="5"/>
        <v>60.142625254508566</v>
      </c>
    </row>
    <row r="31" spans="1:12" x14ac:dyDescent="0.25">
      <c r="A31" s="19">
        <v>22</v>
      </c>
      <c r="B31" s="58">
        <v>1</v>
      </c>
      <c r="C31" s="59">
        <v>1032</v>
      </c>
      <c r="D31" s="59">
        <v>1013</v>
      </c>
      <c r="E31" s="64" t="s">
        <v>103</v>
      </c>
      <c r="F31" s="21">
        <f t="shared" si="2"/>
        <v>9.7799511002444979E-4</v>
      </c>
      <c r="G31" s="21">
        <f t="shared" si="0"/>
        <v>9.7751185110930491E-4</v>
      </c>
      <c r="H31" s="16">
        <f t="shared" si="6"/>
        <v>99417.840921545692</v>
      </c>
      <c r="I31" s="16">
        <f t="shared" si="3"/>
        <v>97.182117712510532</v>
      </c>
      <c r="J31" s="16">
        <f t="shared" si="1"/>
        <v>99368.715361042021</v>
      </c>
      <c r="K31" s="16">
        <f t="shared" si="4"/>
        <v>5879832.109235324</v>
      </c>
      <c r="L31" s="23">
        <f t="shared" si="5"/>
        <v>59.142625254508573</v>
      </c>
    </row>
    <row r="32" spans="1:12" x14ac:dyDescent="0.25">
      <c r="A32" s="19">
        <v>23</v>
      </c>
      <c r="B32" s="58">
        <v>0</v>
      </c>
      <c r="C32" s="59">
        <v>1088</v>
      </c>
      <c r="D32" s="59">
        <v>1031</v>
      </c>
      <c r="E32" s="64" t="s">
        <v>99</v>
      </c>
      <c r="F32" s="21">
        <f t="shared" si="2"/>
        <v>0</v>
      </c>
      <c r="G32" s="21">
        <f t="shared" si="0"/>
        <v>0</v>
      </c>
      <c r="H32" s="16">
        <f t="shared" si="6"/>
        <v>99320.658803833183</v>
      </c>
      <c r="I32" s="16">
        <f t="shared" si="3"/>
        <v>0</v>
      </c>
      <c r="J32" s="16">
        <f t="shared" si="1"/>
        <v>99320.658803833183</v>
      </c>
      <c r="K32" s="16">
        <f t="shared" si="4"/>
        <v>5780463.393874282</v>
      </c>
      <c r="L32" s="23">
        <f t="shared" si="5"/>
        <v>58.200010586832626</v>
      </c>
    </row>
    <row r="33" spans="1:12" x14ac:dyDescent="0.25">
      <c r="A33" s="19">
        <v>24</v>
      </c>
      <c r="B33" s="58">
        <v>0</v>
      </c>
      <c r="C33" s="59">
        <v>1091</v>
      </c>
      <c r="D33" s="59">
        <v>1096</v>
      </c>
      <c r="E33" s="64" t="s">
        <v>99</v>
      </c>
      <c r="F33" s="21">
        <f t="shared" si="2"/>
        <v>0</v>
      </c>
      <c r="G33" s="21">
        <f t="shared" si="0"/>
        <v>0</v>
      </c>
      <c r="H33" s="16">
        <f t="shared" si="6"/>
        <v>99320.658803833183</v>
      </c>
      <c r="I33" s="16">
        <f t="shared" si="3"/>
        <v>0</v>
      </c>
      <c r="J33" s="16">
        <f t="shared" si="1"/>
        <v>99320.658803833183</v>
      </c>
      <c r="K33" s="16">
        <f t="shared" si="4"/>
        <v>5681142.7350704484</v>
      </c>
      <c r="L33" s="23">
        <f t="shared" si="5"/>
        <v>57.200010586832619</v>
      </c>
    </row>
    <row r="34" spans="1:12" x14ac:dyDescent="0.25">
      <c r="A34" s="19">
        <v>25</v>
      </c>
      <c r="B34" s="58">
        <v>0</v>
      </c>
      <c r="C34" s="59">
        <v>1215</v>
      </c>
      <c r="D34" s="59">
        <v>1096</v>
      </c>
      <c r="E34" s="64" t="s">
        <v>99</v>
      </c>
      <c r="F34" s="21">
        <f t="shared" si="2"/>
        <v>0</v>
      </c>
      <c r="G34" s="21">
        <f t="shared" si="0"/>
        <v>0</v>
      </c>
      <c r="H34" s="16">
        <f t="shared" si="6"/>
        <v>99320.658803833183</v>
      </c>
      <c r="I34" s="16">
        <f t="shared" si="3"/>
        <v>0</v>
      </c>
      <c r="J34" s="16">
        <f t="shared" si="1"/>
        <v>99320.658803833183</v>
      </c>
      <c r="K34" s="16">
        <f t="shared" si="4"/>
        <v>5581822.0762666147</v>
      </c>
      <c r="L34" s="23">
        <f t="shared" si="5"/>
        <v>56.200010586832612</v>
      </c>
    </row>
    <row r="35" spans="1:12" x14ac:dyDescent="0.25">
      <c r="A35" s="19">
        <v>26</v>
      </c>
      <c r="B35" s="58">
        <v>0</v>
      </c>
      <c r="C35" s="59">
        <v>1228</v>
      </c>
      <c r="D35" s="59">
        <v>1200</v>
      </c>
      <c r="E35" s="64" t="s">
        <v>99</v>
      </c>
      <c r="F35" s="21">
        <f t="shared" si="2"/>
        <v>0</v>
      </c>
      <c r="G35" s="21">
        <f t="shared" si="0"/>
        <v>0</v>
      </c>
      <c r="H35" s="16">
        <f t="shared" si="6"/>
        <v>99320.658803833183</v>
      </c>
      <c r="I35" s="16">
        <f t="shared" si="3"/>
        <v>0</v>
      </c>
      <c r="J35" s="16">
        <f t="shared" si="1"/>
        <v>99320.658803833183</v>
      </c>
      <c r="K35" s="16">
        <f t="shared" si="4"/>
        <v>5482501.4174627811</v>
      </c>
      <c r="L35" s="23">
        <f t="shared" si="5"/>
        <v>55.200010586832612</v>
      </c>
    </row>
    <row r="36" spans="1:12" x14ac:dyDescent="0.25">
      <c r="A36" s="19">
        <v>27</v>
      </c>
      <c r="B36" s="58">
        <v>0</v>
      </c>
      <c r="C36" s="59">
        <v>1286</v>
      </c>
      <c r="D36" s="59">
        <v>1238</v>
      </c>
      <c r="E36" s="64" t="s">
        <v>99</v>
      </c>
      <c r="F36" s="21">
        <f t="shared" si="2"/>
        <v>0</v>
      </c>
      <c r="G36" s="21">
        <f t="shared" si="0"/>
        <v>0</v>
      </c>
      <c r="H36" s="16">
        <f t="shared" si="6"/>
        <v>99320.658803833183</v>
      </c>
      <c r="I36" s="16">
        <f t="shared" si="3"/>
        <v>0</v>
      </c>
      <c r="J36" s="16">
        <f t="shared" si="1"/>
        <v>99320.658803833183</v>
      </c>
      <c r="K36" s="16">
        <f t="shared" si="4"/>
        <v>5383180.7586589474</v>
      </c>
      <c r="L36" s="23">
        <f t="shared" si="5"/>
        <v>54.200010586832605</v>
      </c>
    </row>
    <row r="37" spans="1:12" x14ac:dyDescent="0.25">
      <c r="A37" s="19">
        <v>28</v>
      </c>
      <c r="B37" s="58">
        <v>0</v>
      </c>
      <c r="C37" s="59">
        <v>1412</v>
      </c>
      <c r="D37" s="59">
        <v>1287</v>
      </c>
      <c r="E37" s="64" t="s">
        <v>99</v>
      </c>
      <c r="F37" s="21">
        <f t="shared" si="2"/>
        <v>0</v>
      </c>
      <c r="G37" s="21">
        <f t="shared" si="0"/>
        <v>0</v>
      </c>
      <c r="H37" s="16">
        <f t="shared" si="6"/>
        <v>99320.658803833183</v>
      </c>
      <c r="I37" s="16">
        <f t="shared" si="3"/>
        <v>0</v>
      </c>
      <c r="J37" s="16">
        <f t="shared" si="1"/>
        <v>99320.658803833183</v>
      </c>
      <c r="K37" s="16">
        <f t="shared" si="4"/>
        <v>5283860.0998551138</v>
      </c>
      <c r="L37" s="23">
        <f t="shared" si="5"/>
        <v>53.200010586832597</v>
      </c>
    </row>
    <row r="38" spans="1:12" x14ac:dyDescent="0.25">
      <c r="A38" s="19">
        <v>29</v>
      </c>
      <c r="B38" s="58">
        <v>0</v>
      </c>
      <c r="C38" s="59">
        <v>1412</v>
      </c>
      <c r="D38" s="59">
        <v>1399</v>
      </c>
      <c r="E38" s="64" t="s">
        <v>99</v>
      </c>
      <c r="F38" s="21">
        <f t="shared" si="2"/>
        <v>0</v>
      </c>
      <c r="G38" s="21">
        <f t="shared" si="0"/>
        <v>0</v>
      </c>
      <c r="H38" s="16">
        <f t="shared" si="6"/>
        <v>99320.658803833183</v>
      </c>
      <c r="I38" s="16">
        <f t="shared" si="3"/>
        <v>0</v>
      </c>
      <c r="J38" s="16">
        <f t="shared" si="1"/>
        <v>99320.658803833183</v>
      </c>
      <c r="K38" s="16">
        <f t="shared" si="4"/>
        <v>5184539.4410512801</v>
      </c>
      <c r="L38" s="23">
        <f t="shared" si="5"/>
        <v>52.200010586832597</v>
      </c>
    </row>
    <row r="39" spans="1:12" x14ac:dyDescent="0.25">
      <c r="A39" s="19">
        <v>30</v>
      </c>
      <c r="B39" s="58">
        <v>1</v>
      </c>
      <c r="C39" s="59">
        <v>1435</v>
      </c>
      <c r="D39" s="59">
        <v>1393</v>
      </c>
      <c r="E39" s="64" t="s">
        <v>104</v>
      </c>
      <c r="F39" s="21">
        <f t="shared" si="2"/>
        <v>7.0721357850070724E-4</v>
      </c>
      <c r="G39" s="21">
        <f t="shared" si="0"/>
        <v>7.0713981391615796E-4</v>
      </c>
      <c r="H39" s="16">
        <f t="shared" si="6"/>
        <v>99320.658803833183</v>
      </c>
      <c r="I39" s="16">
        <f t="shared" si="3"/>
        <v>70.233592184572814</v>
      </c>
      <c r="J39" s="16">
        <f t="shared" si="1"/>
        <v>99310.299348985965</v>
      </c>
      <c r="K39" s="16">
        <f t="shared" si="4"/>
        <v>5085218.7822474474</v>
      </c>
      <c r="L39" s="23">
        <f t="shared" si="5"/>
        <v>51.200010586832597</v>
      </c>
    </row>
    <row r="40" spans="1:12" x14ac:dyDescent="0.25">
      <c r="A40" s="19">
        <v>31</v>
      </c>
      <c r="B40" s="58">
        <v>0</v>
      </c>
      <c r="C40" s="59">
        <v>1581</v>
      </c>
      <c r="D40" s="59">
        <v>1417</v>
      </c>
      <c r="E40" s="64" t="s">
        <v>99</v>
      </c>
      <c r="F40" s="21">
        <f t="shared" si="2"/>
        <v>0</v>
      </c>
      <c r="G40" s="21">
        <f t="shared" si="0"/>
        <v>0</v>
      </c>
      <c r="H40" s="16">
        <f t="shared" si="6"/>
        <v>99250.425211648617</v>
      </c>
      <c r="I40" s="16">
        <f t="shared" si="3"/>
        <v>0</v>
      </c>
      <c r="J40" s="16">
        <f t="shared" si="1"/>
        <v>99250.425211648617</v>
      </c>
      <c r="K40" s="16">
        <f t="shared" si="4"/>
        <v>4985908.4828984616</v>
      </c>
      <c r="L40" s="23">
        <f t="shared" si="5"/>
        <v>50.235638510023087</v>
      </c>
    </row>
    <row r="41" spans="1:12" x14ac:dyDescent="0.25">
      <c r="A41" s="19">
        <v>32</v>
      </c>
      <c r="B41" s="58">
        <v>2</v>
      </c>
      <c r="C41" s="59">
        <v>1550</v>
      </c>
      <c r="D41" s="59">
        <v>1565</v>
      </c>
      <c r="E41" s="64" t="s">
        <v>105</v>
      </c>
      <c r="F41" s="21">
        <f t="shared" si="2"/>
        <v>1.2841091492776886E-3</v>
      </c>
      <c r="G41" s="21">
        <f t="shared" si="0"/>
        <v>1.2838073000107455E-3</v>
      </c>
      <c r="H41" s="16">
        <f t="shared" si="6"/>
        <v>99250.425211648617</v>
      </c>
      <c r="I41" s="16">
        <f t="shared" si="3"/>
        <v>127.41842041588504</v>
      </c>
      <c r="J41" s="16">
        <f t="shared" si="1"/>
        <v>99227.094898870477</v>
      </c>
      <c r="K41" s="16">
        <f t="shared" si="4"/>
        <v>4886658.0576868132</v>
      </c>
      <c r="L41" s="23">
        <f t="shared" si="5"/>
        <v>49.235638510023087</v>
      </c>
    </row>
    <row r="42" spans="1:12" x14ac:dyDescent="0.25">
      <c r="A42" s="19">
        <v>33</v>
      </c>
      <c r="B42" s="58">
        <v>1</v>
      </c>
      <c r="C42" s="59">
        <v>1666</v>
      </c>
      <c r="D42" s="59">
        <v>1514</v>
      </c>
      <c r="E42" s="64" t="s">
        <v>106</v>
      </c>
      <c r="F42" s="21">
        <f t="shared" si="2"/>
        <v>6.2893081761006286E-4</v>
      </c>
      <c r="G42" s="21">
        <f t="shared" si="0"/>
        <v>6.2870934584615811E-4</v>
      </c>
      <c r="H42" s="16">
        <f t="shared" si="6"/>
        <v>99123.006791232736</v>
      </c>
      <c r="I42" s="16">
        <f t="shared" si="3"/>
        <v>62.319560758020224</v>
      </c>
      <c r="J42" s="16">
        <f t="shared" si="1"/>
        <v>99088.101605252159</v>
      </c>
      <c r="K42" s="16">
        <f t="shared" si="4"/>
        <v>4787430.962787943</v>
      </c>
      <c r="L42" s="23">
        <f t="shared" si="5"/>
        <v>48.297878744446876</v>
      </c>
    </row>
    <row r="43" spans="1:12" x14ac:dyDescent="0.25">
      <c r="A43" s="19">
        <v>34</v>
      </c>
      <c r="B43" s="58">
        <v>2</v>
      </c>
      <c r="C43" s="59">
        <v>1677</v>
      </c>
      <c r="D43" s="59">
        <v>1639</v>
      </c>
      <c r="E43" s="64" t="s">
        <v>107</v>
      </c>
      <c r="F43" s="21">
        <f t="shared" si="2"/>
        <v>1.2062726176115801E-3</v>
      </c>
      <c r="G43" s="21">
        <f t="shared" si="0"/>
        <v>1.2052894852232713E-3</v>
      </c>
      <c r="H43" s="16">
        <f t="shared" si="6"/>
        <v>99060.687230474708</v>
      </c>
      <c r="I43" s="16">
        <f t="shared" si="3"/>
        <v>119.39680471788235</v>
      </c>
      <c r="J43" s="16">
        <f t="shared" si="1"/>
        <v>98979.951111124479</v>
      </c>
      <c r="K43" s="16">
        <f t="shared" si="4"/>
        <v>4688342.8611826906</v>
      </c>
      <c r="L43" s="23">
        <f t="shared" si="5"/>
        <v>47.327986431941326</v>
      </c>
    </row>
    <row r="44" spans="1:12" x14ac:dyDescent="0.25">
      <c r="A44" s="19">
        <v>35</v>
      </c>
      <c r="B44" s="58">
        <v>1</v>
      </c>
      <c r="C44" s="59">
        <v>1696</v>
      </c>
      <c r="D44" s="59">
        <v>1672</v>
      </c>
      <c r="E44" s="64" t="s">
        <v>108</v>
      </c>
      <c r="F44" s="21">
        <f t="shared" si="2"/>
        <v>5.9382422802850359E-4</v>
      </c>
      <c r="G44" s="21">
        <f t="shared" si="0"/>
        <v>5.937269188660291E-4</v>
      </c>
      <c r="H44" s="16">
        <f t="shared" si="6"/>
        <v>98941.29042575683</v>
      </c>
      <c r="I44" s="16">
        <f t="shared" si="3"/>
        <v>58.744107513113548</v>
      </c>
      <c r="J44" s="16">
        <f t="shared" si="1"/>
        <v>98925.077052083216</v>
      </c>
      <c r="K44" s="16">
        <f t="shared" si="4"/>
        <v>4589362.9100715658</v>
      </c>
      <c r="L44" s="23">
        <f t="shared" si="5"/>
        <v>46.38470845006124</v>
      </c>
    </row>
    <row r="45" spans="1:12" x14ac:dyDescent="0.25">
      <c r="A45" s="19">
        <v>36</v>
      </c>
      <c r="B45" s="58">
        <v>1</v>
      </c>
      <c r="C45" s="59">
        <v>1750</v>
      </c>
      <c r="D45" s="59">
        <v>1699</v>
      </c>
      <c r="E45" s="64" t="s">
        <v>109</v>
      </c>
      <c r="F45" s="21">
        <f t="shared" si="2"/>
        <v>5.7987822557262973E-4</v>
      </c>
      <c r="G45" s="21">
        <f t="shared" si="0"/>
        <v>5.7965688370083094E-4</v>
      </c>
      <c r="H45" s="16">
        <f t="shared" si="6"/>
        <v>98882.546318243723</v>
      </c>
      <c r="I45" s="16">
        <f t="shared" si="3"/>
        <v>57.317948651236229</v>
      </c>
      <c r="J45" s="16">
        <f t="shared" si="1"/>
        <v>98844.802449056879</v>
      </c>
      <c r="K45" s="16">
        <f t="shared" si="4"/>
        <v>4490437.8330194829</v>
      </c>
      <c r="L45" s="23">
        <f t="shared" si="5"/>
        <v>45.411834547296664</v>
      </c>
    </row>
    <row r="46" spans="1:12" x14ac:dyDescent="0.25">
      <c r="A46" s="19">
        <v>37</v>
      </c>
      <c r="B46" s="58">
        <v>1</v>
      </c>
      <c r="C46" s="59">
        <v>1861</v>
      </c>
      <c r="D46" s="59">
        <v>1762</v>
      </c>
      <c r="E46" s="64" t="s">
        <v>110</v>
      </c>
      <c r="F46" s="21">
        <f t="shared" si="2"/>
        <v>5.5202870549268563E-4</v>
      </c>
      <c r="G46" s="21">
        <f t="shared" si="0"/>
        <v>5.5197708809344578E-4</v>
      </c>
      <c r="H46" s="16">
        <f t="shared" si="6"/>
        <v>98825.228369592485</v>
      </c>
      <c r="I46" s="16">
        <f t="shared" si="3"/>
        <v>54.549261785617446</v>
      </c>
      <c r="J46" s="16">
        <f t="shared" si="1"/>
        <v>98815.987724645995</v>
      </c>
      <c r="K46" s="16">
        <f t="shared" si="4"/>
        <v>4391593.030570426</v>
      </c>
      <c r="L46" s="23">
        <f t="shared" si="5"/>
        <v>44.437975029478146</v>
      </c>
    </row>
    <row r="47" spans="1:12" x14ac:dyDescent="0.25">
      <c r="A47" s="19">
        <v>38</v>
      </c>
      <c r="B47" s="58">
        <v>1</v>
      </c>
      <c r="C47" s="59">
        <v>1762</v>
      </c>
      <c r="D47" s="59">
        <v>1836</v>
      </c>
      <c r="E47" s="64" t="s">
        <v>111</v>
      </c>
      <c r="F47" s="21">
        <f t="shared" si="2"/>
        <v>5.5586436909394106E-4</v>
      </c>
      <c r="G47" s="21">
        <f t="shared" si="0"/>
        <v>5.5563482612408261E-4</v>
      </c>
      <c r="H47" s="16">
        <f t="shared" si="6"/>
        <v>98770.679107806864</v>
      </c>
      <c r="I47" s="16">
        <f t="shared" si="3"/>
        <v>54.880429112223823</v>
      </c>
      <c r="J47" s="16">
        <f t="shared" si="1"/>
        <v>98729.891972890662</v>
      </c>
      <c r="K47" s="16">
        <f t="shared" si="4"/>
        <v>4292777.04284578</v>
      </c>
      <c r="L47" s="23">
        <f t="shared" si="5"/>
        <v>43.462058594942654</v>
      </c>
    </row>
    <row r="48" spans="1:12" x14ac:dyDescent="0.25">
      <c r="A48" s="19">
        <v>39</v>
      </c>
      <c r="B48" s="58">
        <v>3</v>
      </c>
      <c r="C48" s="59">
        <v>1796</v>
      </c>
      <c r="D48" s="59">
        <v>1755</v>
      </c>
      <c r="E48" s="64" t="s">
        <v>112</v>
      </c>
      <c r="F48" s="21">
        <f t="shared" si="2"/>
        <v>1.6896648831315122E-3</v>
      </c>
      <c r="G48" s="21">
        <f t="shared" si="0"/>
        <v>1.687844235831898E-3</v>
      </c>
      <c r="H48" s="16">
        <f t="shared" si="6"/>
        <v>98715.798678694642</v>
      </c>
      <c r="I48" s="16">
        <f t="shared" si="3"/>
        <v>166.61689178537685</v>
      </c>
      <c r="J48" s="16">
        <f t="shared" si="1"/>
        <v>98609.43045497885</v>
      </c>
      <c r="K48" s="16">
        <f t="shared" si="4"/>
        <v>4194047.150872889</v>
      </c>
      <c r="L48" s="23">
        <f t="shared" si="5"/>
        <v>42.486078287467372</v>
      </c>
    </row>
    <row r="49" spans="1:12" x14ac:dyDescent="0.25">
      <c r="A49" s="19">
        <v>40</v>
      </c>
      <c r="B49" s="58">
        <v>1</v>
      </c>
      <c r="C49" s="59">
        <v>1762</v>
      </c>
      <c r="D49" s="59">
        <v>1786</v>
      </c>
      <c r="E49" s="64" t="s">
        <v>113</v>
      </c>
      <c r="F49" s="21">
        <f t="shared" si="2"/>
        <v>5.6369785794813977E-4</v>
      </c>
      <c r="G49" s="21">
        <f t="shared" si="0"/>
        <v>5.6362580026409251E-4</v>
      </c>
      <c r="H49" s="16">
        <f t="shared" si="6"/>
        <v>98549.181786909263</v>
      </c>
      <c r="I49" s="16">
        <f t="shared" si="3"/>
        <v>55.544861450018267</v>
      </c>
      <c r="J49" s="16">
        <f t="shared" si="1"/>
        <v>98536.584212332396</v>
      </c>
      <c r="K49" s="16">
        <f t="shared" si="4"/>
        <v>4095437.7204179103</v>
      </c>
      <c r="L49" s="23">
        <f t="shared" si="5"/>
        <v>41.557298053203382</v>
      </c>
    </row>
    <row r="50" spans="1:12" x14ac:dyDescent="0.25">
      <c r="A50" s="19">
        <v>41</v>
      </c>
      <c r="B50" s="58">
        <v>1</v>
      </c>
      <c r="C50" s="59">
        <v>1672</v>
      </c>
      <c r="D50" s="59">
        <v>1723</v>
      </c>
      <c r="E50" s="64" t="s">
        <v>114</v>
      </c>
      <c r="F50" s="21">
        <f t="shared" si="2"/>
        <v>5.8910162002945505E-4</v>
      </c>
      <c r="G50" s="21">
        <f t="shared" si="0"/>
        <v>5.8909117428904503E-4</v>
      </c>
      <c r="H50" s="16">
        <f t="shared" si="6"/>
        <v>98493.636925459243</v>
      </c>
      <c r="I50" s="16">
        <f t="shared" si="3"/>
        <v>58.021732236417634</v>
      </c>
      <c r="J50" s="16">
        <f t="shared" si="1"/>
        <v>98491.890471318926</v>
      </c>
      <c r="K50" s="16">
        <f t="shared" si="4"/>
        <v>3996901.1362055778</v>
      </c>
      <c r="L50" s="23">
        <f t="shared" si="5"/>
        <v>40.580297986462455</v>
      </c>
    </row>
    <row r="51" spans="1:12" x14ac:dyDescent="0.25">
      <c r="A51" s="19">
        <v>42</v>
      </c>
      <c r="B51" s="58">
        <v>1</v>
      </c>
      <c r="C51" s="59">
        <v>1596</v>
      </c>
      <c r="D51" s="59">
        <v>1633</v>
      </c>
      <c r="E51" s="64" t="s">
        <v>115</v>
      </c>
      <c r="F51" s="21">
        <f t="shared" si="2"/>
        <v>6.1938680706100958E-4</v>
      </c>
      <c r="G51" s="21">
        <f t="shared" si="0"/>
        <v>6.1930506416279152E-4</v>
      </c>
      <c r="H51" s="16">
        <f t="shared" si="6"/>
        <v>98435.615193222824</v>
      </c>
      <c r="I51" s="16">
        <f t="shared" si="3"/>
        <v>60.961674983142714</v>
      </c>
      <c r="J51" s="16">
        <f t="shared" si="1"/>
        <v>98422.624260283905</v>
      </c>
      <c r="K51" s="16">
        <f t="shared" si="4"/>
        <v>3898409.245734259</v>
      </c>
      <c r="L51" s="23">
        <f t="shared" si="5"/>
        <v>39.603645876362236</v>
      </c>
    </row>
    <row r="52" spans="1:12" x14ac:dyDescent="0.25">
      <c r="A52" s="19">
        <v>43</v>
      </c>
      <c r="B52" s="58">
        <v>1</v>
      </c>
      <c r="C52" s="59">
        <v>1735</v>
      </c>
      <c r="D52" s="59">
        <v>1577</v>
      </c>
      <c r="E52" s="64" t="s">
        <v>116</v>
      </c>
      <c r="F52" s="21">
        <f t="shared" si="2"/>
        <v>6.0386473429951688E-4</v>
      </c>
      <c r="G52" s="21">
        <f t="shared" si="0"/>
        <v>6.0367947469260942E-4</v>
      </c>
      <c r="H52" s="16">
        <f t="shared" si="6"/>
        <v>98374.653518239676</v>
      </c>
      <c r="I52" s="16">
        <f t="shared" si="3"/>
        <v>59.386759158958391</v>
      </c>
      <c r="J52" s="16">
        <f t="shared" si="1"/>
        <v>98344.473167235104</v>
      </c>
      <c r="K52" s="16">
        <f t="shared" si="4"/>
        <v>3799986.621473975</v>
      </c>
      <c r="L52" s="23">
        <f t="shared" si="5"/>
        <v>38.627700180610226</v>
      </c>
    </row>
    <row r="53" spans="1:12" x14ac:dyDescent="0.25">
      <c r="A53" s="19">
        <v>44</v>
      </c>
      <c r="B53" s="58">
        <v>1</v>
      </c>
      <c r="C53" s="59">
        <v>1680</v>
      </c>
      <c r="D53" s="59">
        <v>1707</v>
      </c>
      <c r="E53" s="64" t="s">
        <v>117</v>
      </c>
      <c r="F53" s="21">
        <f t="shared" si="2"/>
        <v>5.9049306170652497E-4</v>
      </c>
      <c r="G53" s="21">
        <f t="shared" si="0"/>
        <v>5.9031305718173686E-4</v>
      </c>
      <c r="H53" s="16">
        <f t="shared" si="6"/>
        <v>98315.266759080725</v>
      </c>
      <c r="I53" s="16">
        <f t="shared" si="3"/>
        <v>58.036785688190932</v>
      </c>
      <c r="J53" s="16">
        <f t="shared" si="1"/>
        <v>98285.296562951335</v>
      </c>
      <c r="K53" s="16">
        <f t="shared" si="4"/>
        <v>3701642.14830674</v>
      </c>
      <c r="L53" s="23">
        <f t="shared" si="5"/>
        <v>37.650735947017544</v>
      </c>
    </row>
    <row r="54" spans="1:12" x14ac:dyDescent="0.25">
      <c r="A54" s="19">
        <v>45</v>
      </c>
      <c r="B54" s="58">
        <v>2</v>
      </c>
      <c r="C54" s="59">
        <v>1651</v>
      </c>
      <c r="D54" s="59">
        <v>1672</v>
      </c>
      <c r="E54" s="64" t="s">
        <v>118</v>
      </c>
      <c r="F54" s="21">
        <f t="shared" si="2"/>
        <v>1.2037315678603672E-3</v>
      </c>
      <c r="G54" s="21">
        <f t="shared" si="0"/>
        <v>1.2028691797971868E-3</v>
      </c>
      <c r="H54" s="16">
        <f t="shared" si="6"/>
        <v>98257.229973392532</v>
      </c>
      <c r="I54" s="16">
        <f t="shared" si="3"/>
        <v>118.19059362723823</v>
      </c>
      <c r="J54" s="16">
        <f t="shared" si="1"/>
        <v>98186.835655828152</v>
      </c>
      <c r="K54" s="16">
        <f t="shared" si="4"/>
        <v>3603356.8517437885</v>
      </c>
      <c r="L54" s="23">
        <f t="shared" si="5"/>
        <v>36.672689151928623</v>
      </c>
    </row>
    <row r="55" spans="1:12" x14ac:dyDescent="0.25">
      <c r="A55" s="19">
        <v>46</v>
      </c>
      <c r="B55" s="58">
        <v>1</v>
      </c>
      <c r="C55" s="59">
        <v>1633</v>
      </c>
      <c r="D55" s="59">
        <v>1635</v>
      </c>
      <c r="E55" s="64" t="s">
        <v>119</v>
      </c>
      <c r="F55" s="21">
        <f t="shared" si="2"/>
        <v>6.1199510403916763E-4</v>
      </c>
      <c r="G55" s="21">
        <f t="shared" si="0"/>
        <v>6.1178026957241086E-4</v>
      </c>
      <c r="H55" s="16">
        <f t="shared" si="6"/>
        <v>98139.039379765294</v>
      </c>
      <c r="I55" s="16">
        <f t="shared" si="3"/>
        <v>60.039527967330258</v>
      </c>
      <c r="J55" s="16">
        <f t="shared" si="1"/>
        <v>98104.588698617648</v>
      </c>
      <c r="K55" s="16">
        <f t="shared" si="4"/>
        <v>3505170.0160879605</v>
      </c>
      <c r="L55" s="23">
        <f t="shared" si="5"/>
        <v>35.716367698731219</v>
      </c>
    </row>
    <row r="56" spans="1:12" x14ac:dyDescent="0.25">
      <c r="A56" s="19">
        <v>47</v>
      </c>
      <c r="B56" s="58">
        <v>4</v>
      </c>
      <c r="C56" s="59">
        <v>1601</v>
      </c>
      <c r="D56" s="59">
        <v>1611</v>
      </c>
      <c r="E56" s="64" t="s">
        <v>120</v>
      </c>
      <c r="F56" s="21">
        <f t="shared" si="2"/>
        <v>2.4906600249066002E-3</v>
      </c>
      <c r="G56" s="21">
        <f t="shared" si="0"/>
        <v>2.4886529867071089E-3</v>
      </c>
      <c r="H56" s="16">
        <f t="shared" si="6"/>
        <v>98078.999851797969</v>
      </c>
      <c r="I56" s="16">
        <f t="shared" si="3"/>
        <v>244.08459591442309</v>
      </c>
      <c r="J56" s="16">
        <f t="shared" si="1"/>
        <v>97999.965259640885</v>
      </c>
      <c r="K56" s="16">
        <f t="shared" si="4"/>
        <v>3407065.4273893428</v>
      </c>
      <c r="L56" s="23">
        <f t="shared" si="5"/>
        <v>34.737970743355667</v>
      </c>
    </row>
    <row r="57" spans="1:12" x14ac:dyDescent="0.25">
      <c r="A57" s="19">
        <v>48</v>
      </c>
      <c r="B57" s="58">
        <v>0</v>
      </c>
      <c r="C57" s="59">
        <v>1644</v>
      </c>
      <c r="D57" s="59">
        <v>1571</v>
      </c>
      <c r="E57" s="64" t="s">
        <v>99</v>
      </c>
      <c r="F57" s="21">
        <f t="shared" si="2"/>
        <v>0</v>
      </c>
      <c r="G57" s="21">
        <f t="shared" si="0"/>
        <v>0</v>
      </c>
      <c r="H57" s="16">
        <f t="shared" si="6"/>
        <v>97834.915255883549</v>
      </c>
      <c r="I57" s="16">
        <f t="shared" si="3"/>
        <v>0</v>
      </c>
      <c r="J57" s="16">
        <f t="shared" si="1"/>
        <v>97834.915255883549</v>
      </c>
      <c r="K57" s="16">
        <f t="shared" si="4"/>
        <v>3309065.4621297019</v>
      </c>
      <c r="L57" s="23">
        <f t="shared" si="5"/>
        <v>33.822950155115535</v>
      </c>
    </row>
    <row r="58" spans="1:12" x14ac:dyDescent="0.25">
      <c r="A58" s="19">
        <v>49</v>
      </c>
      <c r="B58" s="58">
        <v>3</v>
      </c>
      <c r="C58" s="59">
        <v>1535</v>
      </c>
      <c r="D58" s="59">
        <v>1634</v>
      </c>
      <c r="E58" s="64" t="s">
        <v>121</v>
      </c>
      <c r="F58" s="21">
        <f t="shared" si="2"/>
        <v>1.8933417481855476E-3</v>
      </c>
      <c r="G58" s="21">
        <f t="shared" si="0"/>
        <v>1.8910070198592929E-3</v>
      </c>
      <c r="H58" s="16">
        <f t="shared" si="6"/>
        <v>97834.915255883549</v>
      </c>
      <c r="I58" s="16">
        <f t="shared" si="3"/>
        <v>185.00651153621482</v>
      </c>
      <c r="J58" s="16">
        <f t="shared" si="1"/>
        <v>97714.27250971079</v>
      </c>
      <c r="K58" s="16">
        <f t="shared" si="4"/>
        <v>3211230.5468738182</v>
      </c>
      <c r="L58" s="23">
        <f t="shared" si="5"/>
        <v>32.822950155115535</v>
      </c>
    </row>
    <row r="59" spans="1:12" x14ac:dyDescent="0.25">
      <c r="A59" s="19">
        <v>50</v>
      </c>
      <c r="B59" s="58">
        <v>3</v>
      </c>
      <c r="C59" s="59">
        <v>1467</v>
      </c>
      <c r="D59" s="59">
        <v>1528</v>
      </c>
      <c r="E59" s="64" t="s">
        <v>122</v>
      </c>
      <c r="F59" s="21">
        <f t="shared" si="2"/>
        <v>2.0033388981636059E-3</v>
      </c>
      <c r="G59" s="21">
        <f t="shared" si="0"/>
        <v>2.0011007388130633E-3</v>
      </c>
      <c r="H59" s="16">
        <f t="shared" si="6"/>
        <v>97649.90874434734</v>
      </c>
      <c r="I59" s="16">
        <f t="shared" si="3"/>
        <v>195.40730453334166</v>
      </c>
      <c r="J59" s="16">
        <f t="shared" si="1"/>
        <v>97540.812846226385</v>
      </c>
      <c r="K59" s="16">
        <f t="shared" si="4"/>
        <v>3113516.2743641073</v>
      </c>
      <c r="L59" s="23">
        <f t="shared" si="5"/>
        <v>31.884477050720637</v>
      </c>
    </row>
    <row r="60" spans="1:12" x14ac:dyDescent="0.25">
      <c r="A60" s="19">
        <v>51</v>
      </c>
      <c r="B60" s="58">
        <v>5</v>
      </c>
      <c r="C60" s="59">
        <v>1478</v>
      </c>
      <c r="D60" s="59">
        <v>1456</v>
      </c>
      <c r="E60" s="64" t="s">
        <v>123</v>
      </c>
      <c r="F60" s="21">
        <f t="shared" si="2"/>
        <v>3.4083162917518746E-3</v>
      </c>
      <c r="G60" s="21">
        <f t="shared" si="0"/>
        <v>3.4020872485687418E-3</v>
      </c>
      <c r="H60" s="16">
        <f t="shared" si="6"/>
        <v>97454.501439814005</v>
      </c>
      <c r="I60" s="16">
        <f t="shared" si="3"/>
        <v>331.54871666401533</v>
      </c>
      <c r="J60" s="16">
        <f t="shared" si="1"/>
        <v>97276.393469222108</v>
      </c>
      <c r="K60" s="16">
        <f t="shared" si="4"/>
        <v>3015975.4615178807</v>
      </c>
      <c r="L60" s="23">
        <f t="shared" si="5"/>
        <v>30.947523377157577</v>
      </c>
    </row>
    <row r="61" spans="1:12" x14ac:dyDescent="0.25">
      <c r="A61" s="19">
        <v>52</v>
      </c>
      <c r="B61" s="58">
        <v>2</v>
      </c>
      <c r="C61" s="59">
        <v>1339</v>
      </c>
      <c r="D61" s="59">
        <v>1470</v>
      </c>
      <c r="E61" s="64" t="s">
        <v>124</v>
      </c>
      <c r="F61" s="21">
        <f t="shared" si="2"/>
        <v>1.423994304022784E-3</v>
      </c>
      <c r="G61" s="21">
        <f t="shared" si="0"/>
        <v>1.423235717865152E-3</v>
      </c>
      <c r="H61" s="16">
        <f t="shared" si="6"/>
        <v>97122.952723149996</v>
      </c>
      <c r="I61" s="16">
        <f t="shared" si="3"/>
        <v>138.22885534011562</v>
      </c>
      <c r="J61" s="16">
        <f t="shared" si="1"/>
        <v>97071.213662596187</v>
      </c>
      <c r="K61" s="16">
        <f t="shared" si="4"/>
        <v>2918699.0680486588</v>
      </c>
      <c r="L61" s="23">
        <f t="shared" si="5"/>
        <v>30.051589106526048</v>
      </c>
    </row>
    <row r="62" spans="1:12" x14ac:dyDescent="0.25">
      <c r="A62" s="19">
        <v>53</v>
      </c>
      <c r="B62" s="58">
        <v>3</v>
      </c>
      <c r="C62" s="59">
        <v>1295</v>
      </c>
      <c r="D62" s="59">
        <v>1334</v>
      </c>
      <c r="E62" s="64" t="s">
        <v>125</v>
      </c>
      <c r="F62" s="21">
        <f t="shared" si="2"/>
        <v>2.2822365918600228E-3</v>
      </c>
      <c r="G62" s="21">
        <f t="shared" si="0"/>
        <v>2.2795214555018039E-3</v>
      </c>
      <c r="H62" s="16">
        <f t="shared" si="6"/>
        <v>96984.72386780988</v>
      </c>
      <c r="I62" s="16">
        <f t="shared" si="3"/>
        <v>221.07875891259053</v>
      </c>
      <c r="J62" s="16">
        <f t="shared" si="1"/>
        <v>96869.342863533398</v>
      </c>
      <c r="K62" s="16">
        <f t="shared" si="4"/>
        <v>2821627.8543860628</v>
      </c>
      <c r="L62" s="23">
        <f t="shared" si="5"/>
        <v>29.093528772963666</v>
      </c>
    </row>
    <row r="63" spans="1:12" x14ac:dyDescent="0.25">
      <c r="A63" s="19">
        <v>54</v>
      </c>
      <c r="B63" s="58">
        <v>5</v>
      </c>
      <c r="C63" s="59">
        <v>1293</v>
      </c>
      <c r="D63" s="59">
        <v>1288</v>
      </c>
      <c r="E63" s="64" t="s">
        <v>126</v>
      </c>
      <c r="F63" s="21">
        <f t="shared" si="2"/>
        <v>3.8744672607516468E-3</v>
      </c>
      <c r="G63" s="21">
        <f t="shared" si="0"/>
        <v>3.8646163073668481E-3</v>
      </c>
      <c r="H63" s="16">
        <f t="shared" si="6"/>
        <v>96763.645108897283</v>
      </c>
      <c r="I63" s="16">
        <f t="shared" si="3"/>
        <v>373.95436084810279</v>
      </c>
      <c r="J63" s="16">
        <f t="shared" si="1"/>
        <v>96517.620534895308</v>
      </c>
      <c r="K63" s="16">
        <f t="shared" si="4"/>
        <v>2724758.5115225296</v>
      </c>
      <c r="L63" s="23">
        <f t="shared" si="5"/>
        <v>28.158907288539009</v>
      </c>
    </row>
    <row r="64" spans="1:12" x14ac:dyDescent="0.25">
      <c r="A64" s="19">
        <v>55</v>
      </c>
      <c r="B64" s="58">
        <v>11</v>
      </c>
      <c r="C64" s="59">
        <v>1337</v>
      </c>
      <c r="D64" s="59">
        <v>1274</v>
      </c>
      <c r="E64" s="64" t="s">
        <v>127</v>
      </c>
      <c r="F64" s="21">
        <f t="shared" si="2"/>
        <v>8.4258904634239747E-3</v>
      </c>
      <c r="G64" s="21">
        <f t="shared" si="0"/>
        <v>8.3970516882806764E-3</v>
      </c>
      <c r="H64" s="16">
        <f t="shared" si="6"/>
        <v>96389.690748049179</v>
      </c>
      <c r="I64" s="16">
        <f t="shared" si="3"/>
        <v>809.38921542875869</v>
      </c>
      <c r="J64" s="16">
        <f t="shared" si="1"/>
        <v>96059.78370384041</v>
      </c>
      <c r="K64" s="16">
        <f t="shared" si="4"/>
        <v>2628240.8909876342</v>
      </c>
      <c r="L64" s="23">
        <f t="shared" si="5"/>
        <v>27.266825638620766</v>
      </c>
    </row>
    <row r="65" spans="1:12" x14ac:dyDescent="0.25">
      <c r="A65" s="19">
        <v>56</v>
      </c>
      <c r="B65" s="58">
        <v>5</v>
      </c>
      <c r="C65" s="59">
        <v>1410</v>
      </c>
      <c r="D65" s="59">
        <v>1317</v>
      </c>
      <c r="E65" s="64" t="s">
        <v>128</v>
      </c>
      <c r="F65" s="21">
        <f t="shared" si="2"/>
        <v>3.6670333700036671E-3</v>
      </c>
      <c r="G65" s="21">
        <f t="shared" si="0"/>
        <v>3.6632156732880508E-3</v>
      </c>
      <c r="H65" s="16">
        <f t="shared" si="6"/>
        <v>95580.301532620419</v>
      </c>
      <c r="I65" s="16">
        <f t="shared" si="3"/>
        <v>350.13125863189305</v>
      </c>
      <c r="J65" s="16">
        <f t="shared" si="1"/>
        <v>95480.794228917235</v>
      </c>
      <c r="K65" s="16">
        <f t="shared" si="4"/>
        <v>2532181.1072837939</v>
      </c>
      <c r="L65" s="23">
        <f t="shared" si="5"/>
        <v>26.492708923078577</v>
      </c>
    </row>
    <row r="66" spans="1:12" x14ac:dyDescent="0.25">
      <c r="A66" s="19">
        <v>57</v>
      </c>
      <c r="B66" s="58">
        <v>9</v>
      </c>
      <c r="C66" s="59">
        <v>1388</v>
      </c>
      <c r="D66" s="59">
        <v>1390</v>
      </c>
      <c r="E66" s="64" t="s">
        <v>129</v>
      </c>
      <c r="F66" s="21">
        <f t="shared" si="2"/>
        <v>6.4794816414686825E-3</v>
      </c>
      <c r="G66" s="21">
        <f t="shared" si="0"/>
        <v>6.4582405858226982E-3</v>
      </c>
      <c r="H66" s="16">
        <f t="shared" si="6"/>
        <v>95230.170273988522</v>
      </c>
      <c r="I66" s="16">
        <f t="shared" si="3"/>
        <v>615.01935065827888</v>
      </c>
      <c r="J66" s="16">
        <f t="shared" si="1"/>
        <v>94917.986451594392</v>
      </c>
      <c r="K66" s="16">
        <f t="shared" si="4"/>
        <v>2436700.3130548764</v>
      </c>
      <c r="L66" s="23">
        <f t="shared" si="5"/>
        <v>25.587482475818323</v>
      </c>
    </row>
    <row r="67" spans="1:12" x14ac:dyDescent="0.25">
      <c r="A67" s="19">
        <v>58</v>
      </c>
      <c r="B67" s="58">
        <v>8</v>
      </c>
      <c r="C67" s="59">
        <v>1571</v>
      </c>
      <c r="D67" s="59">
        <v>1362</v>
      </c>
      <c r="E67" s="64" t="s">
        <v>130</v>
      </c>
      <c r="F67" s="21">
        <f t="shared" si="2"/>
        <v>5.4551653596999657E-3</v>
      </c>
      <c r="G67" s="21">
        <f t="shared" si="0"/>
        <v>5.4443220076917384E-3</v>
      </c>
      <c r="H67" s="16">
        <f t="shared" si="6"/>
        <v>94615.150923330249</v>
      </c>
      <c r="I67" s="16">
        <f t="shared" si="3"/>
        <v>515.11534843296215</v>
      </c>
      <c r="J67" s="16">
        <f t="shared" si="1"/>
        <v>94427.082309617384</v>
      </c>
      <c r="K67" s="16">
        <f t="shared" si="4"/>
        <v>2341782.3266032822</v>
      </c>
      <c r="L67" s="23">
        <f t="shared" si="5"/>
        <v>24.750606047237667</v>
      </c>
    </row>
    <row r="68" spans="1:12" x14ac:dyDescent="0.25">
      <c r="A68" s="19">
        <v>59</v>
      </c>
      <c r="B68" s="58">
        <v>12</v>
      </c>
      <c r="C68" s="59">
        <v>1511</v>
      </c>
      <c r="D68" s="59">
        <v>1541</v>
      </c>
      <c r="E68" s="64" t="s">
        <v>131</v>
      </c>
      <c r="F68" s="21">
        <f t="shared" si="2"/>
        <v>7.8636959370904317E-3</v>
      </c>
      <c r="G68" s="21">
        <f t="shared" si="0"/>
        <v>7.8344507436330073E-3</v>
      </c>
      <c r="H68" s="16">
        <f t="shared" si="6"/>
        <v>94100.035574897294</v>
      </c>
      <c r="I68" s="16">
        <f t="shared" si="3"/>
        <v>737.22209368564654</v>
      </c>
      <c r="J68" s="16">
        <f t="shared" si="1"/>
        <v>93750.076247024714</v>
      </c>
      <c r="K68" s="16">
        <f t="shared" si="4"/>
        <v>2247355.244293665</v>
      </c>
      <c r="L68" s="23">
        <f t="shared" si="5"/>
        <v>23.882618434346092</v>
      </c>
    </row>
    <row r="69" spans="1:12" x14ac:dyDescent="0.25">
      <c r="A69" s="19">
        <v>60</v>
      </c>
      <c r="B69" s="58">
        <v>5</v>
      </c>
      <c r="C69" s="59">
        <v>1538</v>
      </c>
      <c r="D69" s="59">
        <v>1504</v>
      </c>
      <c r="E69" s="64" t="s">
        <v>132</v>
      </c>
      <c r="F69" s="21">
        <f t="shared" si="2"/>
        <v>3.2873109796186721E-3</v>
      </c>
      <c r="G69" s="21">
        <f t="shared" si="0"/>
        <v>3.2781070636323201E-3</v>
      </c>
      <c r="H69" s="16">
        <f t="shared" si="6"/>
        <v>93362.813481211648</v>
      </c>
      <c r="I69" s="16">
        <f t="shared" si="3"/>
        <v>306.05329835334669</v>
      </c>
      <c r="J69" s="16">
        <f t="shared" si="1"/>
        <v>93101.413359088052</v>
      </c>
      <c r="K69" s="16">
        <f t="shared" si="4"/>
        <v>2153605.1680466402</v>
      </c>
      <c r="L69" s="23">
        <f t="shared" si="5"/>
        <v>23.067055155530763</v>
      </c>
    </row>
    <row r="70" spans="1:12" x14ac:dyDescent="0.25">
      <c r="A70" s="19">
        <v>61</v>
      </c>
      <c r="B70" s="58">
        <v>11</v>
      </c>
      <c r="C70" s="59">
        <v>1520</v>
      </c>
      <c r="D70" s="59">
        <v>1518</v>
      </c>
      <c r="E70" s="64" t="s">
        <v>133</v>
      </c>
      <c r="F70" s="21">
        <f t="shared" si="2"/>
        <v>7.2416063199473336E-3</v>
      </c>
      <c r="G70" s="21">
        <f t="shared" si="0"/>
        <v>7.2091083807523356E-3</v>
      </c>
      <c r="H70" s="16">
        <f t="shared" si="6"/>
        <v>93056.760182858299</v>
      </c>
      <c r="I70" s="16">
        <f t="shared" si="3"/>
        <v>670.85626971990405</v>
      </c>
      <c r="J70" s="16">
        <f t="shared" si="1"/>
        <v>92639.152154957657</v>
      </c>
      <c r="K70" s="16">
        <f t="shared" si="4"/>
        <v>2060503.7546875523</v>
      </c>
      <c r="L70" s="23">
        <f t="shared" si="5"/>
        <v>22.14244027665076</v>
      </c>
    </row>
    <row r="71" spans="1:12" x14ac:dyDescent="0.25">
      <c r="A71" s="19">
        <v>62</v>
      </c>
      <c r="B71" s="58">
        <v>11</v>
      </c>
      <c r="C71" s="59">
        <v>1466</v>
      </c>
      <c r="D71" s="59">
        <v>1497</v>
      </c>
      <c r="E71" s="64" t="s">
        <v>134</v>
      </c>
      <c r="F71" s="21">
        <f t="shared" si="2"/>
        <v>7.4249071886601419E-3</v>
      </c>
      <c r="G71" s="21">
        <f t="shared" si="0"/>
        <v>7.4016879212864132E-3</v>
      </c>
      <c r="H71" s="16">
        <f t="shared" si="6"/>
        <v>92385.903913138391</v>
      </c>
      <c r="I71" s="16">
        <f t="shared" si="3"/>
        <v>683.81162909100362</v>
      </c>
      <c r="J71" s="16">
        <f t="shared" si="1"/>
        <v>92096.993499847449</v>
      </c>
      <c r="K71" s="16">
        <f t="shared" si="4"/>
        <v>1967864.6025325947</v>
      </c>
      <c r="L71" s="23">
        <f t="shared" si="5"/>
        <v>21.300485454824248</v>
      </c>
    </row>
    <row r="72" spans="1:12" x14ac:dyDescent="0.25">
      <c r="A72" s="19">
        <v>63</v>
      </c>
      <c r="B72" s="58">
        <v>15</v>
      </c>
      <c r="C72" s="59">
        <v>1418</v>
      </c>
      <c r="D72" s="59">
        <v>1445</v>
      </c>
      <c r="E72" s="64" t="s">
        <v>135</v>
      </c>
      <c r="F72" s="21">
        <f t="shared" si="2"/>
        <v>1.0478519035976248E-2</v>
      </c>
      <c r="G72" s="21">
        <f t="shared" si="0"/>
        <v>1.0412855850671317E-2</v>
      </c>
      <c r="H72" s="16">
        <f t="shared" si="6"/>
        <v>91702.092284047394</v>
      </c>
      <c r="I72" s="16">
        <f t="shared" si="3"/>
        <v>954.8806681587439</v>
      </c>
      <c r="J72" s="16">
        <f t="shared" si="1"/>
        <v>91127.445097949458</v>
      </c>
      <c r="K72" s="16">
        <f t="shared" si="4"/>
        <v>1875767.6090327473</v>
      </c>
      <c r="L72" s="23">
        <f t="shared" si="5"/>
        <v>20.455014300246866</v>
      </c>
    </row>
    <row r="73" spans="1:12" x14ac:dyDescent="0.25">
      <c r="A73" s="19">
        <v>64</v>
      </c>
      <c r="B73" s="58">
        <v>14</v>
      </c>
      <c r="C73" s="59">
        <v>1119</v>
      </c>
      <c r="D73" s="59">
        <v>1395</v>
      </c>
      <c r="E73" s="64" t="s">
        <v>136</v>
      </c>
      <c r="F73" s="21">
        <f t="shared" si="2"/>
        <v>1.1137629276054098E-2</v>
      </c>
      <c r="G73" s="21">
        <f t="shared" ref="G73:G108" si="7">F73/((1+(1-E73)*F73))</f>
        <v>1.1060697155741726E-2</v>
      </c>
      <c r="H73" s="16">
        <f t="shared" si="6"/>
        <v>90747.211615888649</v>
      </c>
      <c r="I73" s="16">
        <f t="shared" si="3"/>
        <v>1003.7274254113521</v>
      </c>
      <c r="J73" s="16">
        <f t="shared" ref="J73:J109" si="8">H74+I73*E73</f>
        <v>90120.383838719252</v>
      </c>
      <c r="K73" s="16">
        <f t="shared" si="4"/>
        <v>1784640.163934798</v>
      </c>
      <c r="L73" s="23">
        <f t="shared" si="5"/>
        <v>19.666060611192716</v>
      </c>
    </row>
    <row r="74" spans="1:12" x14ac:dyDescent="0.25">
      <c r="A74" s="19">
        <v>65</v>
      </c>
      <c r="B74" s="58">
        <v>14</v>
      </c>
      <c r="C74" s="59">
        <v>976</v>
      </c>
      <c r="D74" s="59">
        <v>1107</v>
      </c>
      <c r="E74" s="64" t="s">
        <v>137</v>
      </c>
      <c r="F74" s="21">
        <f t="shared" ref="F74:F108" si="9">B74/((C74+D74)/2)</f>
        <v>1.344215074411906E-2</v>
      </c>
      <c r="G74" s="21">
        <f t="shared" si="7"/>
        <v>1.3344479150681095E-2</v>
      </c>
      <c r="H74" s="16">
        <f t="shared" si="6"/>
        <v>89743.484190477291</v>
      </c>
      <c r="I74" s="16">
        <f t="shared" ref="I74:I108" si="10">H74*G74</f>
        <v>1197.5800536893028</v>
      </c>
      <c r="J74" s="16">
        <f t="shared" si="8"/>
        <v>89091.401851243456</v>
      </c>
      <c r="K74" s="16">
        <f t="shared" ref="K74:K97" si="11">K75+J74</f>
        <v>1694519.7800960788</v>
      </c>
      <c r="L74" s="23">
        <f t="shared" ref="L74:L108" si="12">K74/H74</f>
        <v>18.881814043452135</v>
      </c>
    </row>
    <row r="75" spans="1:12" x14ac:dyDescent="0.25">
      <c r="A75" s="19">
        <v>66</v>
      </c>
      <c r="B75" s="58">
        <v>16</v>
      </c>
      <c r="C75" s="59">
        <v>893</v>
      </c>
      <c r="D75" s="59">
        <v>961</v>
      </c>
      <c r="E75" s="64" t="s">
        <v>138</v>
      </c>
      <c r="F75" s="21">
        <f t="shared" si="9"/>
        <v>1.7259978425026967E-2</v>
      </c>
      <c r="G75" s="21">
        <f t="shared" si="7"/>
        <v>1.7159045476618225E-2</v>
      </c>
      <c r="H75" s="16">
        <f t="shared" ref="H75:H108" si="13">H74-I74</f>
        <v>88545.904136787984</v>
      </c>
      <c r="I75" s="16">
        <f t="shared" si="10"/>
        <v>1519.3631958514229</v>
      </c>
      <c r="J75" s="16">
        <f t="shared" si="8"/>
        <v>88028.105159641826</v>
      </c>
      <c r="K75" s="16">
        <f t="shared" si="11"/>
        <v>1605428.3782448354</v>
      </c>
      <c r="L75" s="23">
        <f t="shared" si="12"/>
        <v>18.131029254212915</v>
      </c>
    </row>
    <row r="76" spans="1:12" x14ac:dyDescent="0.25">
      <c r="A76" s="19">
        <v>67</v>
      </c>
      <c r="B76" s="58">
        <v>10</v>
      </c>
      <c r="C76" s="59">
        <v>773</v>
      </c>
      <c r="D76" s="59">
        <v>868</v>
      </c>
      <c r="E76" s="64" t="s">
        <v>139</v>
      </c>
      <c r="F76" s="21">
        <f t="shared" si="9"/>
        <v>1.2187690432663011E-2</v>
      </c>
      <c r="G76" s="21">
        <f t="shared" si="7"/>
        <v>1.2097501019214462E-2</v>
      </c>
      <c r="H76" s="16">
        <f t="shared" si="13"/>
        <v>87026.540940936567</v>
      </c>
      <c r="I76" s="16">
        <f t="shared" si="10"/>
        <v>1052.8036677316893</v>
      </c>
      <c r="J76" s="16">
        <f t="shared" si="8"/>
        <v>86382.5409373851</v>
      </c>
      <c r="K76" s="16">
        <f t="shared" si="11"/>
        <v>1517400.2730851937</v>
      </c>
      <c r="L76" s="23">
        <f t="shared" si="12"/>
        <v>17.436063259311059</v>
      </c>
    </row>
    <row r="77" spans="1:12" x14ac:dyDescent="0.25">
      <c r="A77" s="19">
        <v>68</v>
      </c>
      <c r="B77" s="58">
        <v>13</v>
      </c>
      <c r="C77" s="59">
        <v>649</v>
      </c>
      <c r="D77" s="59">
        <v>764</v>
      </c>
      <c r="E77" s="64" t="s">
        <v>140</v>
      </c>
      <c r="F77" s="21">
        <f t="shared" si="9"/>
        <v>1.840056617126681E-2</v>
      </c>
      <c r="G77" s="21">
        <f t="shared" si="7"/>
        <v>1.8251421189029549E-2</v>
      </c>
      <c r="H77" s="16">
        <f t="shared" si="13"/>
        <v>85973.737273204883</v>
      </c>
      <c r="I77" s="16">
        <f t="shared" si="10"/>
        <v>1569.1428901682311</v>
      </c>
      <c r="J77" s="16">
        <f t="shared" si="8"/>
        <v>85276.880915681162</v>
      </c>
      <c r="K77" s="16">
        <f t="shared" si="11"/>
        <v>1431017.7321478087</v>
      </c>
      <c r="L77" s="23">
        <f t="shared" si="12"/>
        <v>16.644824076919694</v>
      </c>
    </row>
    <row r="78" spans="1:12" x14ac:dyDescent="0.25">
      <c r="A78" s="19">
        <v>69</v>
      </c>
      <c r="B78" s="58">
        <v>11</v>
      </c>
      <c r="C78" s="59">
        <v>567</v>
      </c>
      <c r="D78" s="59">
        <v>640</v>
      </c>
      <c r="E78" s="64" t="s">
        <v>141</v>
      </c>
      <c r="F78" s="21">
        <f t="shared" si="9"/>
        <v>1.8227009113504555E-2</v>
      </c>
      <c r="G78" s="21">
        <f t="shared" si="7"/>
        <v>1.8078136334786048E-2</v>
      </c>
      <c r="H78" s="16">
        <f t="shared" si="13"/>
        <v>84404.594383036645</v>
      </c>
      <c r="I78" s="16">
        <f t="shared" si="10"/>
        <v>1525.8777645388532</v>
      </c>
      <c r="J78" s="16">
        <f t="shared" si="8"/>
        <v>83715.202809017996</v>
      </c>
      <c r="K78" s="16">
        <f t="shared" si="11"/>
        <v>1345740.8512321275</v>
      </c>
      <c r="L78" s="23">
        <f t="shared" si="12"/>
        <v>15.943928894735498</v>
      </c>
    </row>
    <row r="79" spans="1:12" x14ac:dyDescent="0.25">
      <c r="A79" s="19">
        <v>70</v>
      </c>
      <c r="B79" s="58">
        <v>10</v>
      </c>
      <c r="C79" s="59">
        <v>525</v>
      </c>
      <c r="D79" s="59">
        <v>554</v>
      </c>
      <c r="E79" s="64" t="s">
        <v>142</v>
      </c>
      <c r="F79" s="21">
        <f t="shared" si="9"/>
        <v>1.8535681186283594E-2</v>
      </c>
      <c r="G79" s="21">
        <f t="shared" si="7"/>
        <v>1.8395947004955868E-2</v>
      </c>
      <c r="H79" s="16">
        <f t="shared" si="13"/>
        <v>82878.716618497798</v>
      </c>
      <c r="I79" s="16">
        <f t="shared" si="10"/>
        <v>1524.6324787526407</v>
      </c>
      <c r="J79" s="16">
        <f t="shared" si="8"/>
        <v>82253.922228704963</v>
      </c>
      <c r="K79" s="16">
        <f t="shared" si="11"/>
        <v>1262025.6484231094</v>
      </c>
      <c r="L79" s="23">
        <f t="shared" si="12"/>
        <v>15.227379234555334</v>
      </c>
    </row>
    <row r="80" spans="1:12" x14ac:dyDescent="0.25">
      <c r="A80" s="19">
        <v>71</v>
      </c>
      <c r="B80" s="58">
        <v>10</v>
      </c>
      <c r="C80" s="59">
        <v>477</v>
      </c>
      <c r="D80" s="59">
        <v>501</v>
      </c>
      <c r="E80" s="64" t="s">
        <v>143</v>
      </c>
      <c r="F80" s="21">
        <f t="shared" si="9"/>
        <v>2.0449897750511249E-2</v>
      </c>
      <c r="G80" s="21">
        <f t="shared" si="7"/>
        <v>2.0219094103707782E-2</v>
      </c>
      <c r="H80" s="16">
        <f t="shared" si="13"/>
        <v>81354.084139745159</v>
      </c>
      <c r="I80" s="16">
        <f t="shared" si="10"/>
        <v>1644.9058829424682</v>
      </c>
      <c r="J80" s="16">
        <f t="shared" si="8"/>
        <v>80435.897675886677</v>
      </c>
      <c r="K80" s="16">
        <f t="shared" si="11"/>
        <v>1179771.7261944045</v>
      </c>
      <c r="L80" s="23">
        <f t="shared" si="12"/>
        <v>14.501690218377526</v>
      </c>
    </row>
    <row r="81" spans="1:12" x14ac:dyDescent="0.25">
      <c r="A81" s="19">
        <v>72</v>
      </c>
      <c r="B81" s="58">
        <v>16</v>
      </c>
      <c r="C81" s="59">
        <v>430</v>
      </c>
      <c r="D81" s="59">
        <v>465</v>
      </c>
      <c r="E81" s="64" t="s">
        <v>144</v>
      </c>
      <c r="F81" s="21">
        <f t="shared" si="9"/>
        <v>3.5754189944134075E-2</v>
      </c>
      <c r="G81" s="21">
        <f t="shared" si="7"/>
        <v>3.5101205550904638E-2</v>
      </c>
      <c r="H81" s="16">
        <f t="shared" si="13"/>
        <v>79709.178256802697</v>
      </c>
      <c r="I81" s="16">
        <f t="shared" si="10"/>
        <v>2797.88825028573</v>
      </c>
      <c r="J81" s="16">
        <f t="shared" si="8"/>
        <v>78253.437000179038</v>
      </c>
      <c r="K81" s="16">
        <f t="shared" si="11"/>
        <v>1099335.8285185178</v>
      </c>
      <c r="L81" s="23">
        <f t="shared" si="12"/>
        <v>13.791834924915891</v>
      </c>
    </row>
    <row r="82" spans="1:12" x14ac:dyDescent="0.25">
      <c r="A82" s="19">
        <v>73</v>
      </c>
      <c r="B82" s="58">
        <v>14</v>
      </c>
      <c r="C82" s="59">
        <v>279</v>
      </c>
      <c r="D82" s="59">
        <v>418</v>
      </c>
      <c r="E82" s="64" t="s">
        <v>145</v>
      </c>
      <c r="F82" s="21">
        <f t="shared" si="9"/>
        <v>4.0172166427546625E-2</v>
      </c>
      <c r="G82" s="21">
        <f t="shared" si="7"/>
        <v>3.9255007256568483E-2</v>
      </c>
      <c r="H82" s="16">
        <f t="shared" si="13"/>
        <v>76911.290006516967</v>
      </c>
      <c r="I82" s="16">
        <f t="shared" si="10"/>
        <v>3019.1532473178668</v>
      </c>
      <c r="J82" s="16">
        <f t="shared" si="8"/>
        <v>75155.350477876898</v>
      </c>
      <c r="K82" s="16">
        <f t="shared" si="11"/>
        <v>1021082.3915183388</v>
      </c>
      <c r="L82" s="23">
        <f t="shared" si="12"/>
        <v>13.27610538624198</v>
      </c>
    </row>
    <row r="83" spans="1:12" x14ac:dyDescent="0.25">
      <c r="A83" s="19">
        <v>74</v>
      </c>
      <c r="B83" s="58">
        <v>9</v>
      </c>
      <c r="C83" s="59">
        <v>258</v>
      </c>
      <c r="D83" s="59">
        <v>270</v>
      </c>
      <c r="E83" s="64" t="s">
        <v>146</v>
      </c>
      <c r="F83" s="21">
        <f t="shared" si="9"/>
        <v>3.4090909090909088E-2</v>
      </c>
      <c r="G83" s="21">
        <f t="shared" si="7"/>
        <v>3.3560500633174777E-2</v>
      </c>
      <c r="H83" s="16">
        <f t="shared" si="13"/>
        <v>73892.1367591991</v>
      </c>
      <c r="I83" s="16">
        <f t="shared" si="10"/>
        <v>2479.8571024937387</v>
      </c>
      <c r="J83" s="16">
        <f t="shared" si="8"/>
        <v>72742.475006483</v>
      </c>
      <c r="K83" s="16">
        <f t="shared" si="11"/>
        <v>945927.04104046198</v>
      </c>
      <c r="L83" s="23">
        <f t="shared" si="12"/>
        <v>12.801457401659183</v>
      </c>
    </row>
    <row r="84" spans="1:12" x14ac:dyDescent="0.25">
      <c r="A84" s="19">
        <v>75</v>
      </c>
      <c r="B84" s="58">
        <v>4</v>
      </c>
      <c r="C84" s="59">
        <v>326</v>
      </c>
      <c r="D84" s="59">
        <v>251</v>
      </c>
      <c r="E84" s="64" t="s">
        <v>147</v>
      </c>
      <c r="F84" s="21">
        <f t="shared" si="9"/>
        <v>1.3864818024263431E-2</v>
      </c>
      <c r="G84" s="21">
        <f t="shared" si="7"/>
        <v>1.3761347951554551E-2</v>
      </c>
      <c r="H84" s="16">
        <f t="shared" si="13"/>
        <v>71412.279656705359</v>
      </c>
      <c r="I84" s="16">
        <f t="shared" si="10"/>
        <v>982.72922836964301</v>
      </c>
      <c r="J84" s="16">
        <f t="shared" si="8"/>
        <v>70879.345596160507</v>
      </c>
      <c r="K84" s="16">
        <f t="shared" si="11"/>
        <v>873184.56603397895</v>
      </c>
      <c r="L84" s="23">
        <f t="shared" si="12"/>
        <v>12.227372802430766</v>
      </c>
    </row>
    <row r="85" spans="1:12" x14ac:dyDescent="0.25">
      <c r="A85" s="19">
        <v>76</v>
      </c>
      <c r="B85" s="58">
        <v>7</v>
      </c>
      <c r="C85" s="59">
        <v>186</v>
      </c>
      <c r="D85" s="59">
        <v>326</v>
      </c>
      <c r="E85" s="64" t="s">
        <v>148</v>
      </c>
      <c r="F85" s="21">
        <f t="shared" si="9"/>
        <v>2.734375E-2</v>
      </c>
      <c r="G85" s="21">
        <f t="shared" si="7"/>
        <v>2.6997965124800023E-2</v>
      </c>
      <c r="H85" s="16">
        <f t="shared" si="13"/>
        <v>70429.550428335715</v>
      </c>
      <c r="I85" s="16">
        <f t="shared" si="10"/>
        <v>1901.4545462195522</v>
      </c>
      <c r="J85" s="16">
        <f t="shared" si="8"/>
        <v>69538.90911888647</v>
      </c>
      <c r="K85" s="16">
        <f t="shared" si="11"/>
        <v>802305.22043781844</v>
      </c>
      <c r="L85" s="23">
        <f t="shared" si="12"/>
        <v>11.391599343718504</v>
      </c>
    </row>
    <row r="86" spans="1:12" x14ac:dyDescent="0.25">
      <c r="A86" s="19">
        <v>77</v>
      </c>
      <c r="B86" s="58">
        <v>8</v>
      </c>
      <c r="C86" s="59">
        <v>209</v>
      </c>
      <c r="D86" s="59">
        <v>183</v>
      </c>
      <c r="E86" s="64" t="s">
        <v>149</v>
      </c>
      <c r="F86" s="21">
        <f t="shared" si="9"/>
        <v>4.0816326530612242E-2</v>
      </c>
      <c r="G86" s="21">
        <f t="shared" si="7"/>
        <v>4.0121165921081663E-2</v>
      </c>
      <c r="H86" s="16">
        <f t="shared" si="13"/>
        <v>68528.095882116162</v>
      </c>
      <c r="I86" s="16">
        <f t="shared" si="10"/>
        <v>2749.4271051421756</v>
      </c>
      <c r="J86" s="16">
        <f t="shared" si="8"/>
        <v>67360.964075983298</v>
      </c>
      <c r="K86" s="16">
        <f t="shared" si="11"/>
        <v>732766.31131893198</v>
      </c>
      <c r="L86" s="23">
        <f t="shared" si="12"/>
        <v>10.692932612332552</v>
      </c>
    </row>
    <row r="87" spans="1:12" x14ac:dyDescent="0.25">
      <c r="A87" s="19">
        <v>78</v>
      </c>
      <c r="B87" s="58">
        <v>11</v>
      </c>
      <c r="C87" s="59">
        <v>207</v>
      </c>
      <c r="D87" s="59">
        <v>197</v>
      </c>
      <c r="E87" s="64" t="s">
        <v>150</v>
      </c>
      <c r="F87" s="21">
        <f t="shared" si="9"/>
        <v>5.4455445544554455E-2</v>
      </c>
      <c r="G87" s="21">
        <f t="shared" si="7"/>
        <v>5.3175264220636738E-2</v>
      </c>
      <c r="H87" s="16">
        <f t="shared" si="13"/>
        <v>65778.66877697398</v>
      </c>
      <c r="I87" s="16">
        <f t="shared" si="10"/>
        <v>3497.7980922973393</v>
      </c>
      <c r="J87" s="16">
        <f t="shared" si="8"/>
        <v>64232.29224036933</v>
      </c>
      <c r="K87" s="16">
        <f t="shared" si="11"/>
        <v>665405.34724294872</v>
      </c>
      <c r="L87" s="23">
        <f t="shared" si="12"/>
        <v>10.115822646077566</v>
      </c>
    </row>
    <row r="88" spans="1:12" x14ac:dyDescent="0.25">
      <c r="A88" s="19">
        <v>79</v>
      </c>
      <c r="B88" s="58">
        <v>11</v>
      </c>
      <c r="C88" s="59">
        <v>217</v>
      </c>
      <c r="D88" s="59">
        <v>196</v>
      </c>
      <c r="E88" s="64" t="s">
        <v>151</v>
      </c>
      <c r="F88" s="21">
        <f t="shared" si="9"/>
        <v>5.3268765133171914E-2</v>
      </c>
      <c r="G88" s="21">
        <f t="shared" si="7"/>
        <v>5.1760832954146012E-2</v>
      </c>
      <c r="H88" s="16">
        <f t="shared" si="13"/>
        <v>62280.870684676644</v>
      </c>
      <c r="I88" s="16">
        <f t="shared" si="10"/>
        <v>3223.7097437483171</v>
      </c>
      <c r="J88" s="16">
        <f t="shared" si="8"/>
        <v>60517.823825820691</v>
      </c>
      <c r="K88" s="16">
        <f t="shared" si="11"/>
        <v>601173.05500257935</v>
      </c>
      <c r="L88" s="23">
        <f t="shared" si="12"/>
        <v>9.6526116027868856</v>
      </c>
    </row>
    <row r="89" spans="1:12" x14ac:dyDescent="0.25">
      <c r="A89" s="19">
        <v>80</v>
      </c>
      <c r="B89" s="58">
        <v>12</v>
      </c>
      <c r="C89" s="59">
        <v>207</v>
      </c>
      <c r="D89" s="59">
        <v>204</v>
      </c>
      <c r="E89" s="64" t="s">
        <v>152</v>
      </c>
      <c r="F89" s="21">
        <f t="shared" si="9"/>
        <v>5.8394160583941604E-2</v>
      </c>
      <c r="G89" s="21">
        <f t="shared" si="7"/>
        <v>5.6827868386656821E-2</v>
      </c>
      <c r="H89" s="16">
        <f t="shared" si="13"/>
        <v>59057.160940928326</v>
      </c>
      <c r="I89" s="16">
        <f t="shared" si="10"/>
        <v>3356.092569240685</v>
      </c>
      <c r="J89" s="16">
        <f t="shared" si="8"/>
        <v>57473.085248246723</v>
      </c>
      <c r="K89" s="16">
        <f t="shared" si="11"/>
        <v>540655.23117675865</v>
      </c>
      <c r="L89" s="23">
        <f t="shared" si="12"/>
        <v>9.1547785664391608</v>
      </c>
    </row>
    <row r="90" spans="1:12" x14ac:dyDescent="0.25">
      <c r="A90" s="19">
        <v>81</v>
      </c>
      <c r="B90" s="58">
        <v>14</v>
      </c>
      <c r="C90" s="59">
        <v>180</v>
      </c>
      <c r="D90" s="59">
        <v>198</v>
      </c>
      <c r="E90" s="64" t="s">
        <v>153</v>
      </c>
      <c r="F90" s="21">
        <f t="shared" si="9"/>
        <v>7.407407407407407E-2</v>
      </c>
      <c r="G90" s="21">
        <f t="shared" si="7"/>
        <v>7.185146864401909E-2</v>
      </c>
      <c r="H90" s="16">
        <f t="shared" si="13"/>
        <v>55701.068371687645</v>
      </c>
      <c r="I90" s="16">
        <f t="shared" si="10"/>
        <v>4002.2035675466782</v>
      </c>
      <c r="J90" s="16">
        <f t="shared" si="8"/>
        <v>54029.748161880154</v>
      </c>
      <c r="K90" s="16">
        <f t="shared" si="11"/>
        <v>483182.14592851198</v>
      </c>
      <c r="L90" s="23">
        <f t="shared" si="12"/>
        <v>8.6745579582834207</v>
      </c>
    </row>
    <row r="91" spans="1:12" x14ac:dyDescent="0.25">
      <c r="A91" s="19">
        <v>82</v>
      </c>
      <c r="B91" s="58">
        <v>6</v>
      </c>
      <c r="C91" s="59">
        <v>146</v>
      </c>
      <c r="D91" s="59">
        <v>172</v>
      </c>
      <c r="E91" s="64" t="s">
        <v>154</v>
      </c>
      <c r="F91" s="21">
        <f t="shared" si="9"/>
        <v>3.7735849056603772E-2</v>
      </c>
      <c r="G91" s="21">
        <f t="shared" si="7"/>
        <v>3.7256991274412642E-2</v>
      </c>
      <c r="H91" s="16">
        <f t="shared" si="13"/>
        <v>51698.864804140969</v>
      </c>
      <c r="I91" s="16">
        <f t="shared" si="10"/>
        <v>1926.1441549049189</v>
      </c>
      <c r="J91" s="16">
        <f t="shared" si="8"/>
        <v>51042.820104980354</v>
      </c>
      <c r="K91" s="16">
        <f t="shared" si="11"/>
        <v>429152.39776663185</v>
      </c>
      <c r="L91" s="23">
        <f t="shared" si="12"/>
        <v>8.3010023410080311</v>
      </c>
    </row>
    <row r="92" spans="1:12" x14ac:dyDescent="0.25">
      <c r="A92" s="19">
        <v>83</v>
      </c>
      <c r="B92" s="58">
        <v>8</v>
      </c>
      <c r="C92" s="59">
        <v>144</v>
      </c>
      <c r="D92" s="59">
        <v>138</v>
      </c>
      <c r="E92" s="64" t="s">
        <v>155</v>
      </c>
      <c r="F92" s="21">
        <f t="shared" si="9"/>
        <v>5.6737588652482268E-2</v>
      </c>
      <c r="G92" s="21">
        <f t="shared" si="7"/>
        <v>5.5414556295647739E-2</v>
      </c>
      <c r="H92" s="16">
        <f t="shared" si="13"/>
        <v>49772.720649236049</v>
      </c>
      <c r="I92" s="16">
        <f t="shared" si="10"/>
        <v>2758.1332304046396</v>
      </c>
      <c r="J92" s="16">
        <f t="shared" si="8"/>
        <v>48612.098185881776</v>
      </c>
      <c r="K92" s="16">
        <f t="shared" si="11"/>
        <v>378109.57766165148</v>
      </c>
      <c r="L92" s="23">
        <f t="shared" si="12"/>
        <v>7.5967231192023457</v>
      </c>
    </row>
    <row r="93" spans="1:12" x14ac:dyDescent="0.25">
      <c r="A93" s="19">
        <v>84</v>
      </c>
      <c r="B93" s="58">
        <v>12</v>
      </c>
      <c r="C93" s="59">
        <v>128</v>
      </c>
      <c r="D93" s="59">
        <v>132</v>
      </c>
      <c r="E93" s="64" t="s">
        <v>156</v>
      </c>
      <c r="F93" s="21">
        <f t="shared" si="9"/>
        <v>9.2307692307692313E-2</v>
      </c>
      <c r="G93" s="21">
        <f t="shared" si="7"/>
        <v>8.8623150730254771E-2</v>
      </c>
      <c r="H93" s="16">
        <f t="shared" si="13"/>
        <v>47014.587418831412</v>
      </c>
      <c r="I93" s="16">
        <f t="shared" si="10"/>
        <v>4166.580867339836</v>
      </c>
      <c r="J93" s="16">
        <f t="shared" si="8"/>
        <v>45137.959396181548</v>
      </c>
      <c r="K93" s="16">
        <f t="shared" si="11"/>
        <v>329497.47947576968</v>
      </c>
      <c r="L93" s="23">
        <f t="shared" si="12"/>
        <v>7.0084094653522673</v>
      </c>
    </row>
    <row r="94" spans="1:12" x14ac:dyDescent="0.25">
      <c r="A94" s="19">
        <v>85</v>
      </c>
      <c r="B94" s="58">
        <v>11</v>
      </c>
      <c r="C94" s="59">
        <v>127</v>
      </c>
      <c r="D94" s="59">
        <v>120</v>
      </c>
      <c r="E94" s="64" t="s">
        <v>157</v>
      </c>
      <c r="F94" s="21">
        <f t="shared" si="9"/>
        <v>8.9068825910931168E-2</v>
      </c>
      <c r="G94" s="21">
        <f t="shared" si="7"/>
        <v>8.565990835947257E-2</v>
      </c>
      <c r="H94" s="16">
        <f t="shared" si="13"/>
        <v>42848.006551491577</v>
      </c>
      <c r="I94" s="16">
        <f t="shared" si="10"/>
        <v>3670.3563145868488</v>
      </c>
      <c r="J94" s="16">
        <f t="shared" si="8"/>
        <v>41208.091350134178</v>
      </c>
      <c r="K94" s="16">
        <f t="shared" si="11"/>
        <v>284359.52007958811</v>
      </c>
      <c r="L94" s="23">
        <f t="shared" si="12"/>
        <v>6.6364702343355413</v>
      </c>
    </row>
    <row r="95" spans="1:12" x14ac:dyDescent="0.25">
      <c r="A95" s="19">
        <v>86</v>
      </c>
      <c r="B95" s="58">
        <v>9</v>
      </c>
      <c r="C95" s="59">
        <v>96</v>
      </c>
      <c r="D95" s="59">
        <v>116</v>
      </c>
      <c r="E95" s="64" t="s">
        <v>158</v>
      </c>
      <c r="F95" s="21">
        <f t="shared" si="9"/>
        <v>8.4905660377358486E-2</v>
      </c>
      <c r="G95" s="21">
        <f t="shared" si="7"/>
        <v>8.1226996965720402E-2</v>
      </c>
      <c r="H95" s="16">
        <f t="shared" si="13"/>
        <v>39177.65023690473</v>
      </c>
      <c r="I95" s="16">
        <f t="shared" si="10"/>
        <v>3182.2828769171156</v>
      </c>
      <c r="J95" s="16">
        <f t="shared" si="8"/>
        <v>37480.220550357139</v>
      </c>
      <c r="K95" s="16">
        <f t="shared" si="11"/>
        <v>243151.42872945391</v>
      </c>
      <c r="L95" s="23">
        <f t="shared" si="12"/>
        <v>6.20638111931504</v>
      </c>
    </row>
    <row r="96" spans="1:12" x14ac:dyDescent="0.25">
      <c r="A96" s="19">
        <v>87</v>
      </c>
      <c r="B96" s="58">
        <v>9</v>
      </c>
      <c r="C96" s="59">
        <v>104</v>
      </c>
      <c r="D96" s="59">
        <v>85</v>
      </c>
      <c r="E96" s="64" t="s">
        <v>159</v>
      </c>
      <c r="F96" s="21">
        <f t="shared" si="9"/>
        <v>9.5238095238095233E-2</v>
      </c>
      <c r="G96" s="21">
        <f t="shared" si="7"/>
        <v>9.0693899021412824E-2</v>
      </c>
      <c r="H96" s="16">
        <f t="shared" si="13"/>
        <v>35995.367359987613</v>
      </c>
      <c r="I96" s="16">
        <f t="shared" si="10"/>
        <v>3264.5602125853757</v>
      </c>
      <c r="J96" s="16">
        <f t="shared" si="8"/>
        <v>34277.882232146447</v>
      </c>
      <c r="K96" s="16">
        <f t="shared" si="11"/>
        <v>205671.20817909678</v>
      </c>
      <c r="L96" s="23">
        <f t="shared" si="12"/>
        <v>5.7138243964060926</v>
      </c>
    </row>
    <row r="97" spans="1:12" x14ac:dyDescent="0.25">
      <c r="A97" s="19">
        <v>88</v>
      </c>
      <c r="B97" s="58">
        <v>10</v>
      </c>
      <c r="C97" s="59">
        <v>72</v>
      </c>
      <c r="D97" s="59">
        <v>98</v>
      </c>
      <c r="E97" s="64" t="s">
        <v>160</v>
      </c>
      <c r="F97" s="21">
        <f t="shared" si="9"/>
        <v>0.11764705882352941</v>
      </c>
      <c r="G97" s="21">
        <f t="shared" si="7"/>
        <v>0.10929917369824685</v>
      </c>
      <c r="H97" s="16">
        <f t="shared" si="13"/>
        <v>32730.807147402236</v>
      </c>
      <c r="I97" s="16">
        <f t="shared" si="10"/>
        <v>3577.4501756877366</v>
      </c>
      <c r="J97" s="16">
        <f t="shared" si="8"/>
        <v>30408.326493345758</v>
      </c>
      <c r="K97" s="16">
        <f t="shared" si="11"/>
        <v>171393.32594695032</v>
      </c>
      <c r="L97" s="23">
        <f t="shared" si="12"/>
        <v>5.2364527759760238</v>
      </c>
    </row>
    <row r="98" spans="1:12" x14ac:dyDescent="0.25">
      <c r="A98" s="19">
        <v>89</v>
      </c>
      <c r="B98" s="58">
        <v>10</v>
      </c>
      <c r="C98" s="59">
        <v>79</v>
      </c>
      <c r="D98" s="59">
        <v>65</v>
      </c>
      <c r="E98" s="64" t="s">
        <v>161</v>
      </c>
      <c r="F98" s="21">
        <f t="shared" si="9"/>
        <v>0.1388888888888889</v>
      </c>
      <c r="G98" s="21">
        <f t="shared" si="7"/>
        <v>0.12975554056158201</v>
      </c>
      <c r="H98" s="16">
        <f t="shared" si="13"/>
        <v>29153.3569717145</v>
      </c>
      <c r="I98" s="16">
        <f t="shared" si="10"/>
        <v>3782.8095930495801</v>
      </c>
      <c r="J98" s="16">
        <f t="shared" si="8"/>
        <v>27236.229069956971</v>
      </c>
      <c r="K98" s="16">
        <f>K99+J98</f>
        <v>140984.99945360457</v>
      </c>
      <c r="L98" s="23">
        <f t="shared" si="12"/>
        <v>4.8359782233789623</v>
      </c>
    </row>
    <row r="99" spans="1:12" x14ac:dyDescent="0.25">
      <c r="A99" s="19">
        <v>90</v>
      </c>
      <c r="B99" s="58">
        <v>14</v>
      </c>
      <c r="C99" s="59">
        <v>47</v>
      </c>
      <c r="D99" s="59">
        <v>69</v>
      </c>
      <c r="E99" s="65" t="s">
        <v>162</v>
      </c>
      <c r="F99" s="25">
        <f t="shared" si="9"/>
        <v>0.2413793103448276</v>
      </c>
      <c r="G99" s="25">
        <f t="shared" si="7"/>
        <v>0.21517606012633911</v>
      </c>
      <c r="H99" s="26">
        <f t="shared" si="13"/>
        <v>25370.54737866492</v>
      </c>
      <c r="I99" s="26">
        <f t="shared" si="10"/>
        <v>5459.1344281897382</v>
      </c>
      <c r="J99" s="26">
        <f t="shared" si="8"/>
        <v>22616.414059643197</v>
      </c>
      <c r="K99" s="26">
        <f t="shared" ref="K99:K108" si="14">K100+J99</f>
        <v>113748.77038364758</v>
      </c>
      <c r="L99" s="27">
        <f t="shared" si="12"/>
        <v>4.483496894485743</v>
      </c>
    </row>
    <row r="100" spans="1:12" x14ac:dyDescent="0.25">
      <c r="A100" s="19">
        <v>91</v>
      </c>
      <c r="B100" s="58">
        <v>6</v>
      </c>
      <c r="C100" s="59">
        <v>39</v>
      </c>
      <c r="D100" s="59">
        <v>39</v>
      </c>
      <c r="E100" s="65" t="s">
        <v>163</v>
      </c>
      <c r="F100" s="25">
        <f t="shared" si="9"/>
        <v>0.15384615384615385</v>
      </c>
      <c r="G100" s="25">
        <f t="shared" si="7"/>
        <v>0.14417116000115338</v>
      </c>
      <c r="H100" s="26">
        <f t="shared" si="13"/>
        <v>19911.412950475184</v>
      </c>
      <c r="I100" s="26">
        <f t="shared" si="10"/>
        <v>2870.6515023319953</v>
      </c>
      <c r="J100" s="26">
        <f t="shared" si="8"/>
        <v>18659.234765157966</v>
      </c>
      <c r="K100" s="26">
        <f t="shared" si="14"/>
        <v>91132.356324004388</v>
      </c>
      <c r="L100" s="27">
        <f t="shared" si="12"/>
        <v>4.5768904773696395</v>
      </c>
    </row>
    <row r="101" spans="1:12" x14ac:dyDescent="0.25">
      <c r="A101" s="19">
        <v>92</v>
      </c>
      <c r="B101" s="58">
        <v>5</v>
      </c>
      <c r="C101" s="59">
        <v>26</v>
      </c>
      <c r="D101" s="59">
        <v>32</v>
      </c>
      <c r="E101" s="65" t="s">
        <v>164</v>
      </c>
      <c r="F101" s="25">
        <f t="shared" si="9"/>
        <v>0.17241379310344829</v>
      </c>
      <c r="G101" s="25">
        <f t="shared" si="7"/>
        <v>0.15369009928380414</v>
      </c>
      <c r="H101" s="26">
        <f t="shared" si="13"/>
        <v>17040.761448143188</v>
      </c>
      <c r="I101" s="26">
        <f t="shared" si="10"/>
        <v>2618.9963188367487</v>
      </c>
      <c r="J101" s="26">
        <f t="shared" si="8"/>
        <v>15190.178649253141</v>
      </c>
      <c r="K101" s="26">
        <f t="shared" si="14"/>
        <v>72473.121558846426</v>
      </c>
      <c r="L101" s="27">
        <f t="shared" si="12"/>
        <v>4.2529274163827528</v>
      </c>
    </row>
    <row r="102" spans="1:12" x14ac:dyDescent="0.25">
      <c r="A102" s="19">
        <v>93</v>
      </c>
      <c r="B102" s="58">
        <v>3</v>
      </c>
      <c r="C102" s="59">
        <v>20</v>
      </c>
      <c r="D102" s="59">
        <v>20</v>
      </c>
      <c r="E102" s="65" t="s">
        <v>165</v>
      </c>
      <c r="F102" s="25">
        <f t="shared" si="9"/>
        <v>0.15</v>
      </c>
      <c r="G102" s="25">
        <f t="shared" si="7"/>
        <v>0.14211678209707523</v>
      </c>
      <c r="H102" s="26">
        <f t="shared" si="13"/>
        <v>14421.765129306439</v>
      </c>
      <c r="I102" s="26">
        <f t="shared" si="10"/>
        <v>2049.5748523368411</v>
      </c>
      <c r="J102" s="26">
        <f t="shared" si="8"/>
        <v>13663.832348912276</v>
      </c>
      <c r="K102" s="26">
        <f t="shared" si="14"/>
        <v>57282.942909593279</v>
      </c>
      <c r="L102" s="27">
        <f t="shared" si="12"/>
        <v>3.9719786306316092</v>
      </c>
    </row>
    <row r="103" spans="1:12" x14ac:dyDescent="0.25">
      <c r="A103" s="19">
        <v>94</v>
      </c>
      <c r="B103" s="58">
        <v>4</v>
      </c>
      <c r="C103" s="59">
        <v>10</v>
      </c>
      <c r="D103" s="59">
        <v>19</v>
      </c>
      <c r="E103" s="65" t="s">
        <v>166</v>
      </c>
      <c r="F103" s="25">
        <f t="shared" si="9"/>
        <v>0.27586206896551724</v>
      </c>
      <c r="G103" s="25">
        <f t="shared" si="7"/>
        <v>0.23308393352446216</v>
      </c>
      <c r="H103" s="26">
        <f t="shared" si="13"/>
        <v>12372.190276969599</v>
      </c>
      <c r="I103" s="26">
        <f t="shared" si="10"/>
        <v>2883.758776069179</v>
      </c>
      <c r="J103" s="26">
        <f t="shared" si="8"/>
        <v>10453.625563250775</v>
      </c>
      <c r="K103" s="26">
        <f t="shared" si="14"/>
        <v>43619.110560681002</v>
      </c>
      <c r="L103" s="27">
        <f t="shared" si="12"/>
        <v>3.5255770873388892</v>
      </c>
    </row>
    <row r="104" spans="1:12" x14ac:dyDescent="0.25">
      <c r="A104" s="19">
        <v>95</v>
      </c>
      <c r="B104" s="58">
        <v>3</v>
      </c>
      <c r="C104" s="59">
        <v>11</v>
      </c>
      <c r="D104" s="59">
        <v>8</v>
      </c>
      <c r="E104" s="65" t="s">
        <v>167</v>
      </c>
      <c r="F104" s="25">
        <f t="shared" si="9"/>
        <v>0.31578947368421051</v>
      </c>
      <c r="G104" s="25">
        <f t="shared" si="7"/>
        <v>0.28886984487689332</v>
      </c>
      <c r="H104" s="26">
        <f t="shared" si="13"/>
        <v>9488.4315009004204</v>
      </c>
      <c r="I104" s="26">
        <f t="shared" si="10"/>
        <v>2740.9217357901325</v>
      </c>
      <c r="J104" s="26">
        <f t="shared" si="8"/>
        <v>8679.585496668753</v>
      </c>
      <c r="K104" s="26">
        <f t="shared" si="14"/>
        <v>33165.484997430227</v>
      </c>
      <c r="L104" s="27">
        <f t="shared" si="12"/>
        <v>3.4953601123940174</v>
      </c>
    </row>
    <row r="105" spans="1:12" x14ac:dyDescent="0.25">
      <c r="A105" s="19">
        <v>96</v>
      </c>
      <c r="B105" s="58">
        <v>1</v>
      </c>
      <c r="C105" s="59">
        <v>3</v>
      </c>
      <c r="D105" s="59">
        <v>8</v>
      </c>
      <c r="E105" s="65" t="s">
        <v>168</v>
      </c>
      <c r="F105" s="25">
        <f t="shared" si="9"/>
        <v>0.18181818181818182</v>
      </c>
      <c r="G105" s="25">
        <f t="shared" si="7"/>
        <v>0.16773739034168106</v>
      </c>
      <c r="H105" s="26">
        <f t="shared" si="13"/>
        <v>6747.5097651102878</v>
      </c>
      <c r="I105" s="26">
        <f t="shared" si="10"/>
        <v>1131.8096793046091</v>
      </c>
      <c r="J105" s="26">
        <f t="shared" si="8"/>
        <v>6224.95323617535</v>
      </c>
      <c r="K105" s="26">
        <f t="shared" si="14"/>
        <v>24485.899500761472</v>
      </c>
      <c r="L105" s="27">
        <f t="shared" si="12"/>
        <v>3.6288794463658327</v>
      </c>
    </row>
    <row r="106" spans="1:12" x14ac:dyDescent="0.25">
      <c r="A106" s="19">
        <v>97</v>
      </c>
      <c r="B106" s="58">
        <v>0</v>
      </c>
      <c r="C106" s="59">
        <v>3</v>
      </c>
      <c r="D106" s="59">
        <v>2</v>
      </c>
      <c r="E106" s="65" t="s">
        <v>99</v>
      </c>
      <c r="F106" s="25">
        <f t="shared" si="9"/>
        <v>0</v>
      </c>
      <c r="G106" s="25">
        <f t="shared" si="7"/>
        <v>0</v>
      </c>
      <c r="H106" s="26">
        <f t="shared" si="13"/>
        <v>5615.700085805679</v>
      </c>
      <c r="I106" s="26">
        <f t="shared" si="10"/>
        <v>0</v>
      </c>
      <c r="J106" s="26">
        <f t="shared" si="8"/>
        <v>5615.700085805679</v>
      </c>
      <c r="K106" s="26">
        <f t="shared" si="14"/>
        <v>18260.946264586124</v>
      </c>
      <c r="L106" s="27">
        <f t="shared" si="12"/>
        <v>3.2517666516313333</v>
      </c>
    </row>
    <row r="107" spans="1:12" x14ac:dyDescent="0.25">
      <c r="A107" s="19">
        <v>98</v>
      </c>
      <c r="B107" s="58">
        <v>0</v>
      </c>
      <c r="C107" s="59">
        <v>6</v>
      </c>
      <c r="D107" s="59">
        <v>3</v>
      </c>
      <c r="E107" s="65" t="s">
        <v>99</v>
      </c>
      <c r="F107" s="25">
        <f t="shared" si="9"/>
        <v>0</v>
      </c>
      <c r="G107" s="25">
        <f t="shared" si="7"/>
        <v>0</v>
      </c>
      <c r="H107" s="26">
        <f t="shared" si="13"/>
        <v>5615.700085805679</v>
      </c>
      <c r="I107" s="26">
        <f t="shared" si="10"/>
        <v>0</v>
      </c>
      <c r="J107" s="26">
        <f t="shared" si="8"/>
        <v>5615.700085805679</v>
      </c>
      <c r="K107" s="26">
        <f t="shared" si="14"/>
        <v>12645.246178780446</v>
      </c>
      <c r="L107" s="27">
        <f t="shared" si="12"/>
        <v>2.2517666516313333</v>
      </c>
    </row>
    <row r="108" spans="1:12" x14ac:dyDescent="0.25">
      <c r="A108" s="19">
        <v>99</v>
      </c>
      <c r="B108" s="58">
        <v>1</v>
      </c>
      <c r="C108" s="59">
        <v>4</v>
      </c>
      <c r="D108" s="59">
        <v>4</v>
      </c>
      <c r="E108" s="65" t="s">
        <v>169</v>
      </c>
      <c r="F108" s="25">
        <f t="shared" si="9"/>
        <v>0.25</v>
      </c>
      <c r="G108" s="25">
        <f t="shared" si="7"/>
        <v>0.21479047189466677</v>
      </c>
      <c r="H108" s="26">
        <f t="shared" si="13"/>
        <v>5615.700085805679</v>
      </c>
      <c r="I108" s="26">
        <f t="shared" si="10"/>
        <v>1206.1988714491224</v>
      </c>
      <c r="J108" s="26">
        <f t="shared" si="8"/>
        <v>4824.7954857964896</v>
      </c>
      <c r="K108" s="26">
        <f t="shared" si="14"/>
        <v>7029.5460929747678</v>
      </c>
      <c r="L108" s="27">
        <f t="shared" si="12"/>
        <v>1.2517666516313337</v>
      </c>
    </row>
    <row r="109" spans="1:12" x14ac:dyDescent="0.25">
      <c r="A109" s="19" t="s">
        <v>24</v>
      </c>
      <c r="B109" s="58">
        <v>0</v>
      </c>
      <c r="C109" s="59">
        <v>8</v>
      </c>
      <c r="D109" s="59">
        <v>9</v>
      </c>
      <c r="E109" s="24">
        <v>0.5</v>
      </c>
      <c r="F109" s="25">
        <f>B109/((C109+D109)/2)</f>
        <v>0</v>
      </c>
      <c r="G109" s="25">
        <v>1</v>
      </c>
      <c r="H109" s="26">
        <f>H108-I108</f>
        <v>4409.5012143565564</v>
      </c>
      <c r="I109" s="26">
        <f>H109*G109</f>
        <v>4409.5012143565564</v>
      </c>
      <c r="J109" s="26">
        <f t="shared" si="8"/>
        <v>2204.7506071782782</v>
      </c>
      <c r="K109" s="26">
        <f>J109</f>
        <v>2204.7506071782782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0"/>
      <c r="C114" s="60"/>
      <c r="D114" s="60"/>
      <c r="E114" s="61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0"/>
      <c r="C115" s="60"/>
      <c r="D115" s="60"/>
      <c r="E115" s="61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0"/>
      <c r="C116" s="60"/>
      <c r="D116" s="60"/>
      <c r="E116" s="61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0"/>
      <c r="C117" s="60"/>
      <c r="D117" s="60"/>
      <c r="E117" s="61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0"/>
      <c r="C118" s="60"/>
      <c r="D118" s="60"/>
      <c r="E118" s="61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0"/>
      <c r="C119" s="60"/>
      <c r="D119" s="60"/>
      <c r="E119" s="61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0"/>
      <c r="C120" s="60"/>
      <c r="D120" s="60"/>
      <c r="E120" s="61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0"/>
      <c r="C121" s="60"/>
      <c r="D121" s="60"/>
      <c r="E121" s="61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0"/>
      <c r="C122" s="60"/>
      <c r="D122" s="60"/>
      <c r="E122" s="61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0"/>
      <c r="C123" s="60"/>
      <c r="D123" s="60"/>
      <c r="E123" s="61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0"/>
      <c r="C124" s="60"/>
      <c r="D124" s="60"/>
      <c r="E124" s="61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242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Fuenlabrada H</vt:lpstr>
      <vt:lpstr>Esperanza Vida 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Fuenlabrada 2010-2022 por edad. Hombres</dc:title>
  <dc:creator>Dirección General de Economía. Comunidad de Madrid</dc:creator>
  <cp:keywords>Defunciones, Mortalidad, Esperanza de vida, Fuenlabrada, 2022</cp:keywords>
  <cp:lastModifiedBy>Madrid Digital</cp:lastModifiedBy>
  <dcterms:created xsi:type="dcterms:W3CDTF">2018-03-23T07:16:28Z</dcterms:created>
  <dcterms:modified xsi:type="dcterms:W3CDTF">2024-01-22T11:50:50Z</dcterms:modified>
</cp:coreProperties>
</file>