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745Leganes\"/>
    </mc:Choice>
  </mc:AlternateContent>
  <bookViews>
    <workbookView xWindow="0" yWindow="0" windowWidth="21600" windowHeight="9440"/>
  </bookViews>
  <sheets>
    <sheet name="Esperanza Vida Leganés M" sheetId="13" r:id="rId1"/>
    <sheet name="Esperanza Vida M" sheetId="3" r:id="rId2"/>
    <sheet name="2022" sheetId="17" r:id="rId3"/>
    <sheet name="2021" sheetId="16" r:id="rId4"/>
    <sheet name="2020" sheetId="15" r:id="rId5"/>
    <sheet name="2019" sheetId="14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9" i="14"/>
  <c r="G9" i="14"/>
  <c r="I9" i="14"/>
  <c r="H10" i="14"/>
  <c r="F10" i="14"/>
  <c r="G10" i="14"/>
  <c r="I10" i="14"/>
  <c r="H11" i="14"/>
  <c r="F11" i="14"/>
  <c r="G11" i="14"/>
  <c r="I11" i="14"/>
  <c r="H12" i="14"/>
  <c r="F12" i="14"/>
  <c r="G12" i="14"/>
  <c r="I12" i="14"/>
  <c r="H13" i="14"/>
  <c r="F13" i="14"/>
  <c r="G13" i="14"/>
  <c r="I13" i="14"/>
  <c r="H14" i="14"/>
  <c r="F14" i="14"/>
  <c r="G14" i="14"/>
  <c r="I14" i="14"/>
  <c r="H15" i="14"/>
  <c r="F15" i="14"/>
  <c r="G15" i="14"/>
  <c r="I15" i="14"/>
  <c r="H16" i="14"/>
  <c r="F16" i="14"/>
  <c r="G16" i="14"/>
  <c r="I16" i="14"/>
  <c r="H17" i="14"/>
  <c r="F17" i="14"/>
  <c r="G17" i="14"/>
  <c r="I17" i="14"/>
  <c r="H18" i="14"/>
  <c r="F18" i="14"/>
  <c r="G18" i="14"/>
  <c r="I18" i="14"/>
  <c r="H19" i="14"/>
  <c r="F19" i="14"/>
  <c r="G19" i="14"/>
  <c r="I19" i="14"/>
  <c r="H20" i="14"/>
  <c r="F20" i="14"/>
  <c r="G20" i="14"/>
  <c r="I20" i="14"/>
  <c r="H21" i="14"/>
  <c r="F21" i="14"/>
  <c r="G21" i="14"/>
  <c r="I21" i="14"/>
  <c r="H22" i="14"/>
  <c r="F22" i="14"/>
  <c r="G22" i="14"/>
  <c r="I22" i="14"/>
  <c r="H23" i="14"/>
  <c r="F23" i="14"/>
  <c r="G23" i="14"/>
  <c r="I23" i="14"/>
  <c r="H24" i="14"/>
  <c r="F24" i="14"/>
  <c r="G24" i="14"/>
  <c r="I24" i="14"/>
  <c r="H25" i="14"/>
  <c r="F25" i="14"/>
  <c r="G25" i="14"/>
  <c r="I25" i="14"/>
  <c r="H26" i="14"/>
  <c r="F26" i="14"/>
  <c r="G26" i="14"/>
  <c r="I26" i="14"/>
  <c r="H27" i="14"/>
  <c r="F27" i="14"/>
  <c r="G27" i="14"/>
  <c r="I27" i="14"/>
  <c r="H28" i="14"/>
  <c r="F28" i="14"/>
  <c r="G28" i="14"/>
  <c r="I28" i="14"/>
  <c r="H29" i="14"/>
  <c r="F29" i="14"/>
  <c r="G29" i="14"/>
  <c r="I29" i="14"/>
  <c r="H30" i="14"/>
  <c r="F30" i="14"/>
  <c r="G30" i="14"/>
  <c r="I30" i="14"/>
  <c r="H31" i="14"/>
  <c r="F31" i="14"/>
  <c r="G31" i="14"/>
  <c r="I31" i="14"/>
  <c r="H32" i="14"/>
  <c r="F32" i="14"/>
  <c r="G32" i="14"/>
  <c r="I32" i="14"/>
  <c r="H33" i="14"/>
  <c r="F33" i="14"/>
  <c r="G33" i="14"/>
  <c r="I33" i="14"/>
  <c r="H34" i="14"/>
  <c r="F34" i="14"/>
  <c r="G34" i="14"/>
  <c r="I34" i="14"/>
  <c r="H35" i="14"/>
  <c r="F35" i="14"/>
  <c r="G35" i="14"/>
  <c r="I35" i="14"/>
  <c r="H36" i="14"/>
  <c r="F36" i="14"/>
  <c r="G36" i="14"/>
  <c r="I36" i="14"/>
  <c r="H37" i="14"/>
  <c r="F37" i="14"/>
  <c r="G37" i="14"/>
  <c r="I37" i="14"/>
  <c r="H38" i="14"/>
  <c r="F38" i="14"/>
  <c r="G38" i="14"/>
  <c r="I38" i="14"/>
  <c r="H39" i="14"/>
  <c r="F39" i="14"/>
  <c r="G39" i="14"/>
  <c r="I39" i="14"/>
  <c r="H40" i="14"/>
  <c r="F40" i="14"/>
  <c r="G40" i="14"/>
  <c r="I40" i="14"/>
  <c r="H41" i="14"/>
  <c r="F41" i="14"/>
  <c r="G41" i="14"/>
  <c r="I41" i="14"/>
  <c r="H42" i="14"/>
  <c r="F42" i="14"/>
  <c r="G42" i="14"/>
  <c r="I42" i="14"/>
  <c r="H43" i="14"/>
  <c r="F43" i="14"/>
  <c r="G43" i="14"/>
  <c r="I43" i="14"/>
  <c r="H44" i="14"/>
  <c r="F44" i="14"/>
  <c r="G44" i="14"/>
  <c r="I44" i="14"/>
  <c r="H45" i="14"/>
  <c r="F45" i="14"/>
  <c r="G45" i="14"/>
  <c r="I45" i="14"/>
  <c r="H46" i="14"/>
  <c r="F46" i="14"/>
  <c r="G46" i="14"/>
  <c r="I46" i="14"/>
  <c r="H47" i="14"/>
  <c r="F47" i="14"/>
  <c r="G47" i="14"/>
  <c r="I47" i="14"/>
  <c r="H48" i="14"/>
  <c r="F48" i="14"/>
  <c r="G48" i="14"/>
  <c r="I48" i="14"/>
  <c r="H49" i="14"/>
  <c r="F49" i="14"/>
  <c r="G49" i="14"/>
  <c r="I49" i="14"/>
  <c r="H50" i="14"/>
  <c r="F50" i="14"/>
  <c r="G50" i="14"/>
  <c r="I50" i="14"/>
  <c r="H51" i="14"/>
  <c r="F51" i="14"/>
  <c r="G51" i="14"/>
  <c r="I51" i="14"/>
  <c r="H52" i="14"/>
  <c r="F52" i="14"/>
  <c r="G52" i="14"/>
  <c r="I52" i="14"/>
  <c r="H53" i="14"/>
  <c r="F53" i="14"/>
  <c r="G53" i="14"/>
  <c r="I53" i="14"/>
  <c r="H54" i="14"/>
  <c r="F54" i="14"/>
  <c r="G54" i="14"/>
  <c r="I54" i="14"/>
  <c r="H55" i="14"/>
  <c r="F55" i="14"/>
  <c r="G55" i="14"/>
  <c r="I55" i="14"/>
  <c r="H56" i="14"/>
  <c r="F56" i="14"/>
  <c r="G56" i="14"/>
  <c r="I56" i="14"/>
  <c r="H57" i="14"/>
  <c r="F57" i="14"/>
  <c r="G57" i="14"/>
  <c r="I57" i="14"/>
  <c r="H58" i="14"/>
  <c r="F58" i="14"/>
  <c r="G58" i="14"/>
  <c r="I58" i="14"/>
  <c r="H59" i="14"/>
  <c r="F59" i="14"/>
  <c r="G59" i="14"/>
  <c r="I59" i="14"/>
  <c r="H60" i="14"/>
  <c r="F60" i="14"/>
  <c r="G60" i="14"/>
  <c r="I60" i="14"/>
  <c r="H61" i="14"/>
  <c r="F61" i="14"/>
  <c r="G61" i="14"/>
  <c r="I61" i="14"/>
  <c r="H62" i="14"/>
  <c r="F62" i="14"/>
  <c r="G62" i="14"/>
  <c r="I62" i="14"/>
  <c r="H63" i="14"/>
  <c r="F63" i="14"/>
  <c r="G63" i="14"/>
  <c r="I63" i="14"/>
  <c r="H64" i="14"/>
  <c r="F64" i="14"/>
  <c r="G64" i="14"/>
  <c r="I64" i="14"/>
  <c r="H65" i="14"/>
  <c r="F65" i="14"/>
  <c r="G65" i="14"/>
  <c r="I65" i="14"/>
  <c r="H66" i="14"/>
  <c r="F66" i="14"/>
  <c r="G66" i="14"/>
  <c r="I66" i="14"/>
  <c r="H67" i="14"/>
  <c r="F67" i="14"/>
  <c r="G67" i="14"/>
  <c r="I67" i="14"/>
  <c r="H68" i="14"/>
  <c r="F68" i="14"/>
  <c r="G68" i="14"/>
  <c r="I68" i="14"/>
  <c r="H69" i="14"/>
  <c r="F69" i="14"/>
  <c r="G69" i="14"/>
  <c r="I69" i="14"/>
  <c r="H70" i="14"/>
  <c r="F70" i="14"/>
  <c r="G70" i="14"/>
  <c r="I70" i="14"/>
  <c r="H71" i="14"/>
  <c r="F71" i="14"/>
  <c r="G71" i="14"/>
  <c r="I71" i="14"/>
  <c r="H72" i="14"/>
  <c r="F72" i="14"/>
  <c r="G72" i="14"/>
  <c r="I72" i="14"/>
  <c r="H73" i="14"/>
  <c r="F73" i="14"/>
  <c r="G73" i="14"/>
  <c r="I73" i="14"/>
  <c r="H74" i="14"/>
  <c r="F74" i="14"/>
  <c r="G74" i="14"/>
  <c r="I74" i="14"/>
  <c r="H75" i="14"/>
  <c r="F75" i="14"/>
  <c r="G75" i="14"/>
  <c r="I75" i="14"/>
  <c r="H76" i="14"/>
  <c r="F76" i="14"/>
  <c r="G76" i="14"/>
  <c r="I76" i="14"/>
  <c r="H77" i="14"/>
  <c r="F77" i="14"/>
  <c r="G77" i="14"/>
  <c r="I77" i="14"/>
  <c r="H78" i="14"/>
  <c r="F78" i="14"/>
  <c r="G78" i="14"/>
  <c r="I78" i="14"/>
  <c r="H79" i="14"/>
  <c r="F79" i="14"/>
  <c r="G79" i="14"/>
  <c r="I79" i="14"/>
  <c r="H80" i="14"/>
  <c r="F80" i="14"/>
  <c r="G80" i="14"/>
  <c r="I80" i="14"/>
  <c r="H81" i="14"/>
  <c r="F81" i="14"/>
  <c r="G81" i="14"/>
  <c r="I81" i="14"/>
  <c r="H82" i="14"/>
  <c r="F82" i="14"/>
  <c r="G82" i="14"/>
  <c r="I82" i="14"/>
  <c r="H83" i="14"/>
  <c r="F83" i="14"/>
  <c r="G83" i="14"/>
  <c r="I83" i="14"/>
  <c r="H84" i="14"/>
  <c r="F84" i="14"/>
  <c r="G84" i="14"/>
  <c r="I84" i="14"/>
  <c r="H85" i="14"/>
  <c r="F85" i="14"/>
  <c r="G85" i="14"/>
  <c r="I85" i="14"/>
  <c r="H86" i="14"/>
  <c r="F86" i="14"/>
  <c r="G86" i="14"/>
  <c r="I86" i="14"/>
  <c r="H87" i="14"/>
  <c r="F87" i="14"/>
  <c r="G87" i="14"/>
  <c r="I87" i="14"/>
  <c r="H88" i="14"/>
  <c r="F88" i="14"/>
  <c r="G88" i="14"/>
  <c r="I88" i="14"/>
  <c r="H89" i="14"/>
  <c r="F89" i="14"/>
  <c r="G89" i="14"/>
  <c r="I89" i="14"/>
  <c r="H90" i="14"/>
  <c r="F90" i="14"/>
  <c r="G90" i="14"/>
  <c r="I90" i="14"/>
  <c r="H91" i="14"/>
  <c r="F91" i="14"/>
  <c r="G91" i="14"/>
  <c r="I91" i="14"/>
  <c r="H92" i="14"/>
  <c r="F92" i="14"/>
  <c r="G92" i="14"/>
  <c r="I92" i="14"/>
  <c r="H93" i="14"/>
  <c r="F93" i="14"/>
  <c r="G93" i="14"/>
  <c r="I93" i="14"/>
  <c r="H94" i="14"/>
  <c r="F94" i="14"/>
  <c r="G94" i="14"/>
  <c r="I94" i="14"/>
  <c r="H95" i="14"/>
  <c r="F95" i="14"/>
  <c r="G95" i="14"/>
  <c r="I95" i="14"/>
  <c r="H96" i="14"/>
  <c r="F96" i="14"/>
  <c r="G96" i="14"/>
  <c r="I96" i="14"/>
  <c r="H97" i="14"/>
  <c r="F97" i="14"/>
  <c r="G97" i="14"/>
  <c r="I97" i="14"/>
  <c r="H98" i="14"/>
  <c r="F98" i="14"/>
  <c r="G98" i="14"/>
  <c r="I98" i="14"/>
  <c r="H99" i="14"/>
  <c r="F99" i="14"/>
  <c r="G99" i="14"/>
  <c r="I99" i="14"/>
  <c r="H100" i="14"/>
  <c r="F100" i="14"/>
  <c r="G100" i="14"/>
  <c r="I100" i="14"/>
  <c r="H101" i="14"/>
  <c r="F101" i="14"/>
  <c r="G101" i="14"/>
  <c r="I101" i="14"/>
  <c r="H102" i="14"/>
  <c r="F102" i="14"/>
  <c r="G102" i="14"/>
  <c r="I102" i="14"/>
  <c r="H103" i="14"/>
  <c r="F103" i="14"/>
  <c r="G103" i="14"/>
  <c r="I103" i="14"/>
  <c r="H104" i="14"/>
  <c r="F104" i="14"/>
  <c r="G104" i="14"/>
  <c r="I104" i="14"/>
  <c r="H105" i="14"/>
  <c r="F105" i="14"/>
  <c r="G105" i="14"/>
  <c r="I105" i="14"/>
  <c r="H106" i="14"/>
  <c r="F106" i="14"/>
  <c r="G106" i="14"/>
  <c r="I106" i="14"/>
  <c r="H107" i="14"/>
  <c r="F107" i="14"/>
  <c r="G107" i="14"/>
  <c r="I107" i="14"/>
  <c r="H108" i="14"/>
  <c r="F108" i="14"/>
  <c r="G108" i="14"/>
  <c r="I108" i="14"/>
  <c r="H109" i="14"/>
  <c r="F109" i="14"/>
  <c r="J109" i="14"/>
  <c r="K109" i="14"/>
  <c r="J108" i="14"/>
  <c r="K108" i="14"/>
  <c r="J107" i="14"/>
  <c r="K107" i="14"/>
  <c r="J106" i="14"/>
  <c r="K106" i="14"/>
  <c r="J105" i="14"/>
  <c r="K105" i="14"/>
  <c r="J104" i="14"/>
  <c r="K104" i="14"/>
  <c r="J103" i="14"/>
  <c r="K103" i="14"/>
  <c r="J102" i="14"/>
  <c r="K102" i="14"/>
  <c r="J101" i="14"/>
  <c r="K101" i="14"/>
  <c r="J100" i="14"/>
  <c r="K100" i="14"/>
  <c r="J99" i="14"/>
  <c r="K99" i="14"/>
  <c r="J98" i="14"/>
  <c r="K98" i="14"/>
  <c r="J97" i="14"/>
  <c r="K97" i="14"/>
  <c r="J96" i="14"/>
  <c r="K96" i="14"/>
  <c r="J95" i="14"/>
  <c r="K95" i="14"/>
  <c r="J94" i="14"/>
  <c r="K94" i="14"/>
  <c r="J93" i="14"/>
  <c r="K93" i="14"/>
  <c r="J92" i="14"/>
  <c r="K92" i="14"/>
  <c r="J91" i="14"/>
  <c r="K91" i="14"/>
  <c r="J90" i="14"/>
  <c r="K90" i="14"/>
  <c r="J89" i="14"/>
  <c r="K89" i="14"/>
  <c r="J88" i="14"/>
  <c r="K88" i="14"/>
  <c r="J87" i="14"/>
  <c r="K87" i="14"/>
  <c r="J86" i="14"/>
  <c r="K86" i="14"/>
  <c r="J85" i="14"/>
  <c r="K85" i="14"/>
  <c r="J84" i="14"/>
  <c r="K84" i="14"/>
  <c r="J83" i="14"/>
  <c r="K83" i="14"/>
  <c r="J82" i="14"/>
  <c r="K82" i="14"/>
  <c r="J81" i="14"/>
  <c r="K81" i="14"/>
  <c r="J80" i="14"/>
  <c r="K80" i="14"/>
  <c r="J79" i="14"/>
  <c r="K79" i="14"/>
  <c r="J78" i="14"/>
  <c r="K78" i="14"/>
  <c r="J77" i="14"/>
  <c r="K77" i="14"/>
  <c r="J76" i="14"/>
  <c r="K76" i="14"/>
  <c r="J75" i="14"/>
  <c r="K75" i="14"/>
  <c r="J74" i="14"/>
  <c r="K74" i="14"/>
  <c r="J73" i="14"/>
  <c r="K73" i="14"/>
  <c r="J72" i="14"/>
  <c r="K72" i="14"/>
  <c r="J71" i="14"/>
  <c r="K71" i="14"/>
  <c r="J70" i="14"/>
  <c r="K70" i="14"/>
  <c r="J69" i="14"/>
  <c r="K69" i="14"/>
  <c r="J68" i="14"/>
  <c r="K68" i="14"/>
  <c r="J67" i="14"/>
  <c r="K67" i="14"/>
  <c r="J66" i="14"/>
  <c r="K66" i="14"/>
  <c r="J65" i="14"/>
  <c r="K65" i="14"/>
  <c r="J64" i="14"/>
  <c r="K64" i="14"/>
  <c r="J63" i="14"/>
  <c r="K63" i="14"/>
  <c r="J62" i="14"/>
  <c r="K62" i="14"/>
  <c r="J61" i="14"/>
  <c r="K61" i="14"/>
  <c r="J60" i="14"/>
  <c r="K60" i="14"/>
  <c r="J59" i="14"/>
  <c r="K59" i="14"/>
  <c r="J58" i="14"/>
  <c r="K58" i="14"/>
  <c r="J57" i="14"/>
  <c r="K57" i="14"/>
  <c r="J56" i="14"/>
  <c r="K56" i="14"/>
  <c r="J55" i="14"/>
  <c r="K55" i="14"/>
  <c r="J54" i="14"/>
  <c r="K54" i="14"/>
  <c r="J53" i="14"/>
  <c r="K53" i="14"/>
  <c r="J52" i="14"/>
  <c r="K52" i="14"/>
  <c r="J51" i="14"/>
  <c r="K51" i="14"/>
  <c r="J50" i="14"/>
  <c r="K50" i="14"/>
  <c r="J49" i="14"/>
  <c r="K49" i="14"/>
  <c r="J48" i="14"/>
  <c r="K48" i="14"/>
  <c r="J47" i="14"/>
  <c r="K47" i="14"/>
  <c r="J46" i="14"/>
  <c r="K46" i="14"/>
  <c r="J45" i="14"/>
  <c r="K45" i="14"/>
  <c r="J44" i="14"/>
  <c r="K44" i="14"/>
  <c r="J43" i="14"/>
  <c r="K43" i="14"/>
  <c r="J42" i="14"/>
  <c r="K42" i="14"/>
  <c r="J41" i="14"/>
  <c r="K41" i="14"/>
  <c r="J40" i="14"/>
  <c r="K40" i="14"/>
  <c r="J39" i="14"/>
  <c r="K39" i="14"/>
  <c r="J38" i="14"/>
  <c r="K38" i="14"/>
  <c r="J37" i="14"/>
  <c r="K37" i="14"/>
  <c r="J36" i="14"/>
  <c r="K36" i="14"/>
  <c r="J35" i="14"/>
  <c r="K35" i="14"/>
  <c r="J34" i="14"/>
  <c r="K34" i="14"/>
  <c r="J33" i="14"/>
  <c r="K33" i="14"/>
  <c r="J32" i="14"/>
  <c r="K32" i="14"/>
  <c r="J31" i="14"/>
  <c r="K31" i="14"/>
  <c r="J30" i="14"/>
  <c r="K30" i="14"/>
  <c r="J29" i="14"/>
  <c r="K29" i="14"/>
  <c r="J28" i="14"/>
  <c r="K28" i="14"/>
  <c r="J27" i="14"/>
  <c r="K27" i="14"/>
  <c r="J26" i="14"/>
  <c r="K26" i="14"/>
  <c r="J25" i="14"/>
  <c r="K25" i="14"/>
  <c r="J24" i="14"/>
  <c r="K24" i="14"/>
  <c r="J23" i="14"/>
  <c r="K23" i="14"/>
  <c r="J22" i="14"/>
  <c r="K22" i="14"/>
  <c r="J21" i="14"/>
  <c r="K21" i="14"/>
  <c r="J20" i="14"/>
  <c r="K20" i="14"/>
  <c r="J19" i="14"/>
  <c r="K19" i="14"/>
  <c r="J18" i="14"/>
  <c r="K18" i="14"/>
  <c r="J17" i="14"/>
  <c r="K17" i="14"/>
  <c r="J16" i="14"/>
  <c r="K16" i="14"/>
  <c r="J15" i="14"/>
  <c r="K15" i="14"/>
  <c r="J14" i="14"/>
  <c r="K14" i="14"/>
  <c r="J13" i="14"/>
  <c r="K13" i="14"/>
  <c r="J12" i="14"/>
  <c r="K12" i="14"/>
  <c r="J11" i="14"/>
  <c r="K11" i="14"/>
  <c r="J10" i="14"/>
  <c r="K10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L96" i="14"/>
  <c r="L97" i="14"/>
  <c r="L98" i="14"/>
  <c r="L99" i="14"/>
  <c r="L100" i="14"/>
  <c r="L101" i="14"/>
  <c r="L102" i="14"/>
  <c r="L103" i="14"/>
  <c r="L104" i="14"/>
  <c r="L105" i="14"/>
  <c r="L106" i="14"/>
  <c r="L107" i="14"/>
  <c r="L108" i="14"/>
  <c r="L109" i="14"/>
  <c r="J9" i="14"/>
  <c r="K9" i="14"/>
  <c r="L9" i="14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G104" i="12"/>
  <c r="I104" i="12"/>
  <c r="H105" i="12"/>
  <c r="F105" i="12"/>
  <c r="G105" i="12"/>
  <c r="I105" i="12"/>
  <c r="H106" i="12"/>
  <c r="F106" i="12"/>
  <c r="G106" i="12"/>
  <c r="I106" i="12"/>
  <c r="H107" i="12"/>
  <c r="F107" i="12"/>
  <c r="G107" i="12"/>
  <c r="I107" i="12"/>
  <c r="H108" i="12"/>
  <c r="F108" i="12"/>
  <c r="G108" i="12"/>
  <c r="I108" i="12"/>
  <c r="H109" i="12"/>
  <c r="F109" i="12"/>
  <c r="J109" i="12"/>
  <c r="K109" i="12"/>
  <c r="J108" i="12"/>
  <c r="K108" i="12"/>
  <c r="J107" i="12"/>
  <c r="K107" i="12"/>
  <c r="J106" i="12"/>
  <c r="K106" i="12"/>
  <c r="J105" i="12"/>
  <c r="K105" i="12"/>
  <c r="J104" i="12"/>
  <c r="K104" i="12"/>
  <c r="J103" i="12"/>
  <c r="K103" i="12"/>
  <c r="J102" i="12"/>
  <c r="K102" i="12"/>
  <c r="J101" i="12"/>
  <c r="K101" i="12"/>
  <c r="J100" i="12"/>
  <c r="K100" i="12"/>
  <c r="J99" i="12"/>
  <c r="K99" i="12"/>
  <c r="J98" i="12"/>
  <c r="K98" i="12"/>
  <c r="J97" i="12"/>
  <c r="K97" i="12"/>
  <c r="J96" i="12"/>
  <c r="K96" i="12"/>
  <c r="J95" i="12"/>
  <c r="K95" i="12"/>
  <c r="J94" i="12"/>
  <c r="K94" i="12"/>
  <c r="J93" i="12"/>
  <c r="K93" i="12"/>
  <c r="J92" i="12"/>
  <c r="K92" i="12"/>
  <c r="J91" i="12"/>
  <c r="K91" i="12"/>
  <c r="J90" i="12"/>
  <c r="K90" i="12"/>
  <c r="J89" i="12"/>
  <c r="K89" i="12"/>
  <c r="J88" i="12"/>
  <c r="K88" i="12"/>
  <c r="J87" i="12"/>
  <c r="K87" i="12"/>
  <c r="J86" i="12"/>
  <c r="K86" i="12"/>
  <c r="J85" i="12"/>
  <c r="K85" i="12"/>
  <c r="J84" i="12"/>
  <c r="K84" i="12"/>
  <c r="J83" i="12"/>
  <c r="K83" i="12"/>
  <c r="J82" i="12"/>
  <c r="K82" i="12"/>
  <c r="J81" i="12"/>
  <c r="K81" i="12"/>
  <c r="J80" i="12"/>
  <c r="K80" i="12"/>
  <c r="J79" i="12"/>
  <c r="K79" i="12"/>
  <c r="J78" i="12"/>
  <c r="K78" i="12"/>
  <c r="J77" i="12"/>
  <c r="K77" i="12"/>
  <c r="J76" i="12"/>
  <c r="K76" i="12"/>
  <c r="J75" i="12"/>
  <c r="K75" i="12"/>
  <c r="J74" i="12"/>
  <c r="K74" i="12"/>
  <c r="J73" i="12"/>
  <c r="K73" i="12"/>
  <c r="J72" i="12"/>
  <c r="K72" i="12"/>
  <c r="J71" i="12"/>
  <c r="K71" i="12"/>
  <c r="J70" i="12"/>
  <c r="K70" i="12"/>
  <c r="J69" i="12"/>
  <c r="K69" i="12"/>
  <c r="J68" i="12"/>
  <c r="K68" i="12"/>
  <c r="J67" i="12"/>
  <c r="K67" i="12"/>
  <c r="J66" i="12"/>
  <c r="K66" i="12"/>
  <c r="J65" i="12"/>
  <c r="K65" i="12"/>
  <c r="J64" i="12"/>
  <c r="K64" i="12"/>
  <c r="J63" i="12"/>
  <c r="K63" i="12"/>
  <c r="J62" i="12"/>
  <c r="K62" i="12"/>
  <c r="J61" i="12"/>
  <c r="K61" i="12"/>
  <c r="J60" i="12"/>
  <c r="K60" i="12"/>
  <c r="J59" i="12"/>
  <c r="K59" i="12"/>
  <c r="J58" i="12"/>
  <c r="K58" i="12"/>
  <c r="J57" i="12"/>
  <c r="K57" i="12"/>
  <c r="J56" i="12"/>
  <c r="K56" i="12"/>
  <c r="J55" i="12"/>
  <c r="K55" i="12"/>
  <c r="J54" i="12"/>
  <c r="K54" i="12"/>
  <c r="J53" i="12"/>
  <c r="K53" i="12"/>
  <c r="J52" i="12"/>
  <c r="K52" i="12"/>
  <c r="J51" i="12"/>
  <c r="K51" i="12"/>
  <c r="J50" i="12"/>
  <c r="K50" i="12"/>
  <c r="J49" i="12"/>
  <c r="K49" i="12"/>
  <c r="J48" i="12"/>
  <c r="K48" i="12"/>
  <c r="J47" i="12"/>
  <c r="K47" i="12"/>
  <c r="J46" i="12"/>
  <c r="K46" i="12"/>
  <c r="J45" i="12"/>
  <c r="K45" i="12"/>
  <c r="J44" i="12"/>
  <c r="K44" i="12"/>
  <c r="J43" i="12"/>
  <c r="K43" i="12"/>
  <c r="J42" i="12"/>
  <c r="K42" i="12"/>
  <c r="J41" i="12"/>
  <c r="K41" i="12"/>
  <c r="J40" i="12"/>
  <c r="K40" i="12"/>
  <c r="J39" i="12"/>
  <c r="K39" i="12"/>
  <c r="J38" i="12"/>
  <c r="K38" i="12"/>
  <c r="J37" i="12"/>
  <c r="K37" i="12"/>
  <c r="J36" i="12"/>
  <c r="K36" i="12"/>
  <c r="J35" i="12"/>
  <c r="K35" i="12"/>
  <c r="J34" i="12"/>
  <c r="K34" i="12"/>
  <c r="J33" i="12"/>
  <c r="K33" i="12"/>
  <c r="J32" i="12"/>
  <c r="K32" i="12"/>
  <c r="J31" i="12"/>
  <c r="K31" i="12"/>
  <c r="J30" i="12"/>
  <c r="K30" i="12"/>
  <c r="J29" i="12"/>
  <c r="K29" i="12"/>
  <c r="J28" i="12"/>
  <c r="K28" i="12"/>
  <c r="J27" i="12"/>
  <c r="K27" i="12"/>
  <c r="J26" i="12"/>
  <c r="K26" i="12"/>
  <c r="J25" i="12"/>
  <c r="K25" i="12"/>
  <c r="J24" i="12"/>
  <c r="K24" i="12"/>
  <c r="J23" i="12"/>
  <c r="K23" i="12"/>
  <c r="J22" i="12"/>
  <c r="K22" i="12"/>
  <c r="J21" i="12"/>
  <c r="K21" i="12"/>
  <c r="J20" i="12"/>
  <c r="K20" i="12"/>
  <c r="J19" i="12"/>
  <c r="K19" i="12"/>
  <c r="J18" i="12"/>
  <c r="K18" i="12"/>
  <c r="J17" i="12"/>
  <c r="K17" i="12"/>
  <c r="J16" i="12"/>
  <c r="K16" i="12"/>
  <c r="J15" i="12"/>
  <c r="K15" i="12"/>
  <c r="J14" i="12"/>
  <c r="K14" i="12"/>
  <c r="J13" i="12"/>
  <c r="K13" i="12"/>
  <c r="J12" i="12"/>
  <c r="K12" i="12"/>
  <c r="J11" i="12"/>
  <c r="K11" i="12"/>
  <c r="J10" i="12"/>
  <c r="K10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L105" i="12"/>
  <c r="L106" i="12"/>
  <c r="L107" i="12"/>
  <c r="L108" i="12"/>
  <c r="L109" i="12"/>
  <c r="J9" i="12"/>
  <c r="K9" i="12"/>
  <c r="L9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1" i="11"/>
  <c r="H12" i="11"/>
  <c r="J10" i="11"/>
  <c r="I10" i="10"/>
  <c r="H11" i="10"/>
  <c r="J9" i="10"/>
  <c r="J9" i="9"/>
  <c r="I10" i="9"/>
  <c r="H11" i="9"/>
  <c r="F9" i="8"/>
  <c r="G9" i="8"/>
  <c r="I9" i="8"/>
  <c r="J11" i="11"/>
  <c r="I12" i="11"/>
  <c r="H13" i="11"/>
  <c r="J10" i="10"/>
  <c r="I11" i="10"/>
  <c r="H12" i="10"/>
  <c r="I11" i="9"/>
  <c r="H12" i="9"/>
  <c r="J10" i="9"/>
  <c r="I13" i="11"/>
  <c r="H14" i="11"/>
  <c r="J12" i="11"/>
  <c r="J11" i="10"/>
  <c r="I12" i="10"/>
  <c r="H13" i="10"/>
  <c r="J11" i="9"/>
  <c r="I12" i="9"/>
  <c r="H13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H10" i="8"/>
  <c r="J9" i="8"/>
  <c r="I14" i="11"/>
  <c r="H15" i="11"/>
  <c r="J13" i="11"/>
  <c r="I13" i="10"/>
  <c r="H14" i="10"/>
  <c r="J12" i="10"/>
  <c r="J12" i="9"/>
  <c r="I13" i="9"/>
  <c r="H14" i="9"/>
  <c r="I10" i="8"/>
  <c r="H11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4" i="11"/>
  <c r="I15" i="11"/>
  <c r="H16" i="11"/>
  <c r="I14" i="10"/>
  <c r="H15" i="10"/>
  <c r="J13" i="10"/>
  <c r="I14" i="9"/>
  <c r="H15" i="9"/>
  <c r="J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5" i="11"/>
  <c r="I16" i="11"/>
  <c r="H17" i="11"/>
  <c r="I15" i="10"/>
  <c r="H16" i="10"/>
  <c r="J14" i="10"/>
  <c r="I15" i="9"/>
  <c r="H16" i="9"/>
  <c r="J14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7" i="11"/>
  <c r="H18" i="11"/>
  <c r="J16" i="11"/>
  <c r="J15" i="10"/>
  <c r="I16" i="10"/>
  <c r="H17" i="10"/>
  <c r="I16" i="9"/>
  <c r="H17" i="9"/>
  <c r="J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8" i="11"/>
  <c r="H19" i="11"/>
  <c r="J17" i="11"/>
  <c r="J16" i="10"/>
  <c r="I17" i="10"/>
  <c r="H18" i="10"/>
  <c r="J16" i="9"/>
  <c r="I17" i="9"/>
  <c r="H18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18" i="11"/>
  <c r="I19" i="11"/>
  <c r="H20" i="11"/>
  <c r="I18" i="10"/>
  <c r="H19" i="10"/>
  <c r="J17" i="10"/>
  <c r="I18" i="9"/>
  <c r="H19" i="9"/>
  <c r="J17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19" i="11"/>
  <c r="I20" i="11"/>
  <c r="H21" i="11"/>
  <c r="I19" i="10"/>
  <c r="H20" i="10"/>
  <c r="J18" i="10"/>
  <c r="I19" i="9"/>
  <c r="H20" i="9"/>
  <c r="J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1" i="11"/>
  <c r="H22" i="11"/>
  <c r="J20" i="11"/>
  <c r="J19" i="10"/>
  <c r="I20" i="10"/>
  <c r="H21" i="10"/>
  <c r="J19" i="9"/>
  <c r="I20" i="9"/>
  <c r="H21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2" i="11"/>
  <c r="H23" i="11"/>
  <c r="J21" i="11"/>
  <c r="I21" i="10"/>
  <c r="H22" i="10"/>
  <c r="J20" i="10"/>
  <c r="J20" i="9"/>
  <c r="I21" i="9"/>
  <c r="H22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3" i="11"/>
  <c r="H24" i="11"/>
  <c r="J22" i="11"/>
  <c r="I22" i="10"/>
  <c r="H23" i="10"/>
  <c r="J21" i="10"/>
  <c r="I22" i="9"/>
  <c r="H23" i="9"/>
  <c r="J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3" i="11"/>
  <c r="I24" i="11"/>
  <c r="H25" i="11"/>
  <c r="I23" i="10"/>
  <c r="H24" i="10"/>
  <c r="J22" i="10"/>
  <c r="I23" i="9"/>
  <c r="H24" i="9"/>
  <c r="J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5" i="11"/>
  <c r="H26" i="11"/>
  <c r="J24" i="11"/>
  <c r="J23" i="10"/>
  <c r="I24" i="10"/>
  <c r="H25" i="10"/>
  <c r="J23" i="9"/>
  <c r="I24" i="9"/>
  <c r="H25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6" i="11"/>
  <c r="H27" i="11"/>
  <c r="J25" i="11"/>
  <c r="J24" i="10"/>
  <c r="I25" i="10"/>
  <c r="H26" i="10"/>
  <c r="J24" i="9"/>
  <c r="I25" i="9"/>
  <c r="H26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6" i="11"/>
  <c r="I27" i="11"/>
  <c r="H28" i="11"/>
  <c r="I26" i="10"/>
  <c r="H27" i="10"/>
  <c r="J25" i="10"/>
  <c r="I26" i="9"/>
  <c r="H27" i="9"/>
  <c r="J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7" i="11"/>
  <c r="I28" i="11"/>
  <c r="H29" i="11"/>
  <c r="J26" i="10"/>
  <c r="I27" i="10"/>
  <c r="H28" i="10"/>
  <c r="I27" i="9"/>
  <c r="H28" i="9"/>
  <c r="J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I29" i="11"/>
  <c r="H30" i="11"/>
  <c r="J28" i="11"/>
  <c r="J27" i="10"/>
  <c r="I28" i="10"/>
  <c r="H29" i="10"/>
  <c r="J27" i="9"/>
  <c r="I28" i="9"/>
  <c r="H29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30" i="11"/>
  <c r="H31" i="11"/>
  <c r="J29" i="11"/>
  <c r="J28" i="10"/>
  <c r="I29" i="10"/>
  <c r="H30" i="10"/>
  <c r="J28" i="9"/>
  <c r="I29" i="9"/>
  <c r="H30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1" i="11"/>
  <c r="H32" i="11"/>
  <c r="J30" i="11"/>
  <c r="I30" i="10"/>
  <c r="H31" i="10"/>
  <c r="J29" i="10"/>
  <c r="I30" i="9"/>
  <c r="H31" i="9"/>
  <c r="J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1" i="11"/>
  <c r="I32" i="11"/>
  <c r="H33" i="11"/>
  <c r="J30" i="10"/>
  <c r="I31" i="10"/>
  <c r="H32" i="10"/>
  <c r="I31" i="9"/>
  <c r="H32" i="9"/>
  <c r="J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J32" i="11"/>
  <c r="I33" i="11"/>
  <c r="H34" i="11"/>
  <c r="J31" i="10"/>
  <c r="I32" i="10"/>
  <c r="H33" i="10"/>
  <c r="J31" i="9"/>
  <c r="I32" i="9"/>
  <c r="H33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4" i="11"/>
  <c r="H35" i="11"/>
  <c r="J33" i="11"/>
  <c r="I33" i="10"/>
  <c r="H34" i="10"/>
  <c r="J32" i="10"/>
  <c r="J32" i="9"/>
  <c r="I33" i="9"/>
  <c r="H34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5" i="11"/>
  <c r="H36" i="11"/>
  <c r="J34" i="11"/>
  <c r="I34" i="10"/>
  <c r="H35" i="10"/>
  <c r="J33" i="10"/>
  <c r="I34" i="9"/>
  <c r="H35" i="9"/>
  <c r="J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I36" i="11"/>
  <c r="H37" i="11"/>
  <c r="J35" i="11"/>
  <c r="J34" i="10"/>
  <c r="I35" i="10"/>
  <c r="H36" i="10"/>
  <c r="I35" i="9"/>
  <c r="H36" i="9"/>
  <c r="J34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7" i="11"/>
  <c r="H38" i="11"/>
  <c r="J36" i="11"/>
  <c r="J35" i="10"/>
  <c r="I36" i="10"/>
  <c r="H37" i="10"/>
  <c r="J35" i="9"/>
  <c r="I36" i="9"/>
  <c r="H37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8" i="11"/>
  <c r="H39" i="11"/>
  <c r="J37" i="11"/>
  <c r="I37" i="10"/>
  <c r="H38" i="10"/>
  <c r="J36" i="10"/>
  <c r="J36" i="9"/>
  <c r="I37" i="9"/>
  <c r="H38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8" i="11"/>
  <c r="I39" i="11"/>
  <c r="H40" i="11"/>
  <c r="I38" i="10"/>
  <c r="H39" i="10"/>
  <c r="J37" i="10"/>
  <c r="I38" i="9"/>
  <c r="H39" i="9"/>
  <c r="J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0" i="11"/>
  <c r="H41" i="11"/>
  <c r="J39" i="11"/>
  <c r="I39" i="10"/>
  <c r="H40" i="10"/>
  <c r="J38" i="10"/>
  <c r="I39" i="9"/>
  <c r="H40" i="9"/>
  <c r="J38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1" i="11"/>
  <c r="H42" i="11"/>
  <c r="J40" i="11"/>
  <c r="J39" i="10"/>
  <c r="I40" i="10"/>
  <c r="H41" i="10"/>
  <c r="J39" i="9"/>
  <c r="I40" i="9"/>
  <c r="H41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41" i="11"/>
  <c r="I42" i="11"/>
  <c r="H43" i="11"/>
  <c r="I41" i="10"/>
  <c r="H42" i="10"/>
  <c r="J40" i="10"/>
  <c r="J40" i="9"/>
  <c r="I41" i="9"/>
  <c r="H42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2" i="11"/>
  <c r="I43" i="11"/>
  <c r="H44" i="11"/>
  <c r="I42" i="10"/>
  <c r="H43" i="10"/>
  <c r="J41" i="10"/>
  <c r="I42" i="9"/>
  <c r="H43" i="9"/>
  <c r="J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4" i="11"/>
  <c r="H45" i="11"/>
  <c r="J43" i="11"/>
  <c r="J42" i="10"/>
  <c r="I43" i="10"/>
  <c r="H44" i="10"/>
  <c r="I43" i="9"/>
  <c r="H44" i="9"/>
  <c r="J42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5" i="11"/>
  <c r="H46" i="11"/>
  <c r="J44" i="11"/>
  <c r="J43" i="10"/>
  <c r="I44" i="10"/>
  <c r="H45" i="10"/>
  <c r="J43" i="9"/>
  <c r="I44" i="9"/>
  <c r="H45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6" i="11"/>
  <c r="H47" i="11"/>
  <c r="J45" i="11"/>
  <c r="I45" i="10"/>
  <c r="H46" i="10"/>
  <c r="J44" i="10"/>
  <c r="J44" i="9"/>
  <c r="I45" i="9"/>
  <c r="H46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J46" i="11"/>
  <c r="I47" i="11"/>
  <c r="H48" i="11"/>
  <c r="I46" i="10"/>
  <c r="H47" i="10"/>
  <c r="J45" i="10"/>
  <c r="I46" i="9"/>
  <c r="H47" i="9"/>
  <c r="J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7" i="11"/>
  <c r="I48" i="11"/>
  <c r="H49" i="11"/>
  <c r="I47" i="10"/>
  <c r="H48" i="10"/>
  <c r="J46" i="10"/>
  <c r="I47" i="9"/>
  <c r="H48" i="9"/>
  <c r="J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49" i="11"/>
  <c r="H50" i="11"/>
  <c r="J48" i="11"/>
  <c r="J47" i="10"/>
  <c r="I48" i="10"/>
  <c r="H49" i="10"/>
  <c r="J47" i="9"/>
  <c r="I48" i="9"/>
  <c r="H49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J49" i="11"/>
  <c r="I50" i="11"/>
  <c r="H51" i="11"/>
  <c r="I49" i="10"/>
  <c r="H50" i="10"/>
  <c r="J48" i="10"/>
  <c r="J48" i="9"/>
  <c r="I49" i="9"/>
  <c r="H50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50" i="11"/>
  <c r="I51" i="11"/>
  <c r="H52" i="11"/>
  <c r="I50" i="10"/>
  <c r="H51" i="10"/>
  <c r="J49" i="10"/>
  <c r="I50" i="9"/>
  <c r="H51" i="9"/>
  <c r="J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2" i="11"/>
  <c r="H53" i="11"/>
  <c r="J51" i="11"/>
  <c r="J50" i="10"/>
  <c r="I51" i="10"/>
  <c r="H52" i="10"/>
  <c r="I51" i="9"/>
  <c r="H52" i="9"/>
  <c r="J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3" i="11"/>
  <c r="H54" i="11"/>
  <c r="J52" i="11"/>
  <c r="J51" i="10"/>
  <c r="I52" i="10"/>
  <c r="H53" i="10"/>
  <c r="J51" i="9"/>
  <c r="I52" i="9"/>
  <c r="H53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4" i="11"/>
  <c r="H55" i="11"/>
  <c r="J53" i="11"/>
  <c r="I53" i="10"/>
  <c r="H54" i="10"/>
  <c r="J52" i="10"/>
  <c r="J52" i="9"/>
  <c r="I53" i="9"/>
  <c r="H54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5" i="11"/>
  <c r="H56" i="11"/>
  <c r="J54" i="11"/>
  <c r="J53" i="10"/>
  <c r="I54" i="10"/>
  <c r="H55" i="10"/>
  <c r="J53" i="9"/>
  <c r="I54" i="9"/>
  <c r="H55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5" i="11"/>
  <c r="I56" i="11"/>
  <c r="H57" i="11"/>
  <c r="I55" i="10"/>
  <c r="H56" i="10"/>
  <c r="J54" i="10"/>
  <c r="I55" i="9"/>
  <c r="H56" i="9"/>
  <c r="J54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6" i="11"/>
  <c r="I57" i="11"/>
  <c r="H58" i="11"/>
  <c r="I56" i="10"/>
  <c r="H57" i="10"/>
  <c r="J55" i="10"/>
  <c r="I56" i="9"/>
  <c r="H57" i="9"/>
  <c r="J55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7" i="11"/>
  <c r="I58" i="11"/>
  <c r="H59" i="11"/>
  <c r="J56" i="10"/>
  <c r="I57" i="10"/>
  <c r="H58" i="10"/>
  <c r="J56" i="9"/>
  <c r="I57" i="9"/>
  <c r="H58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59" i="11"/>
  <c r="H60" i="11"/>
  <c r="J58" i="11"/>
  <c r="J57" i="10"/>
  <c r="I58" i="10"/>
  <c r="H59" i="10"/>
  <c r="J57" i="9"/>
  <c r="I58" i="9"/>
  <c r="H59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59" i="11"/>
  <c r="I60" i="11"/>
  <c r="H61" i="11"/>
  <c r="I59" i="10"/>
  <c r="H60" i="10"/>
  <c r="J58" i="10"/>
  <c r="I59" i="9"/>
  <c r="H60" i="9"/>
  <c r="J58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0" i="11"/>
  <c r="I61" i="11"/>
  <c r="H62" i="11"/>
  <c r="I60" i="10"/>
  <c r="H61" i="10"/>
  <c r="J59" i="10"/>
  <c r="I60" i="9"/>
  <c r="H61" i="9"/>
  <c r="J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2" i="11"/>
  <c r="H63" i="11"/>
  <c r="J61" i="11"/>
  <c r="J60" i="10"/>
  <c r="I61" i="10"/>
  <c r="H62" i="10"/>
  <c r="J60" i="9"/>
  <c r="I61" i="9"/>
  <c r="H62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3" i="11"/>
  <c r="H64" i="11"/>
  <c r="J62" i="11"/>
  <c r="J61" i="10"/>
  <c r="I62" i="10"/>
  <c r="H63" i="10"/>
  <c r="J61" i="9"/>
  <c r="I62" i="9"/>
  <c r="H63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3" i="11"/>
  <c r="I64" i="11"/>
  <c r="H65" i="11"/>
  <c r="I63" i="10"/>
  <c r="H64" i="10"/>
  <c r="J62" i="10"/>
  <c r="I63" i="9"/>
  <c r="H64" i="9"/>
  <c r="J62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4" i="11"/>
  <c r="I65" i="11"/>
  <c r="H66" i="11"/>
  <c r="I64" i="10"/>
  <c r="H65" i="10"/>
  <c r="J63" i="10"/>
  <c r="I64" i="9"/>
  <c r="H65" i="9"/>
  <c r="J63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J65" i="11"/>
  <c r="I66" i="11"/>
  <c r="H67" i="11"/>
  <c r="J64" i="10"/>
  <c r="I65" i="10"/>
  <c r="H66" i="10"/>
  <c r="J64" i="9"/>
  <c r="I65" i="9"/>
  <c r="H66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7" i="11"/>
  <c r="H68" i="11"/>
  <c r="J66" i="11"/>
  <c r="J65" i="10"/>
  <c r="I66" i="10"/>
  <c r="H67" i="10"/>
  <c r="J65" i="9"/>
  <c r="I66" i="9"/>
  <c r="H67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7" i="11"/>
  <c r="I68" i="11"/>
  <c r="H69" i="11"/>
  <c r="I67" i="10"/>
  <c r="H68" i="10"/>
  <c r="J66" i="10"/>
  <c r="I67" i="9"/>
  <c r="H68" i="9"/>
  <c r="J66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8" i="11"/>
  <c r="I69" i="11"/>
  <c r="H70" i="11"/>
  <c r="I68" i="10"/>
  <c r="H69" i="10"/>
  <c r="J67" i="10"/>
  <c r="I68" i="9"/>
  <c r="H69" i="9"/>
  <c r="J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0" i="11"/>
  <c r="H71" i="11"/>
  <c r="J69" i="11"/>
  <c r="J68" i="10"/>
  <c r="I69" i="10"/>
  <c r="H70" i="10"/>
  <c r="J68" i="9"/>
  <c r="I69" i="9"/>
  <c r="H70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1" i="11"/>
  <c r="H72" i="11"/>
  <c r="J70" i="11"/>
  <c r="J69" i="10"/>
  <c r="I70" i="10"/>
  <c r="H71" i="10"/>
  <c r="J69" i="9"/>
  <c r="I70" i="9"/>
  <c r="H71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1" i="11"/>
  <c r="I72" i="11"/>
  <c r="H73" i="11"/>
  <c r="I71" i="10"/>
  <c r="H72" i="10"/>
  <c r="J70" i="10"/>
  <c r="I71" i="9"/>
  <c r="H72" i="9"/>
  <c r="J70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2" i="11"/>
  <c r="I73" i="11"/>
  <c r="H74" i="11"/>
  <c r="I72" i="10"/>
  <c r="H73" i="10"/>
  <c r="J71" i="10"/>
  <c r="I72" i="9"/>
  <c r="H73" i="9"/>
  <c r="J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J73" i="11"/>
  <c r="I74" i="11"/>
  <c r="H75" i="11"/>
  <c r="J72" i="10"/>
  <c r="I73" i="10"/>
  <c r="H74" i="10"/>
  <c r="J72" i="9"/>
  <c r="I73" i="9"/>
  <c r="H74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5" i="11"/>
  <c r="H76" i="11"/>
  <c r="J74" i="11"/>
  <c r="J73" i="10"/>
  <c r="I74" i="10"/>
  <c r="H75" i="10"/>
  <c r="J73" i="9"/>
  <c r="I74" i="9"/>
  <c r="H75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5" i="11"/>
  <c r="I76" i="11"/>
  <c r="H77" i="11"/>
  <c r="I75" i="10"/>
  <c r="H76" i="10"/>
  <c r="J74" i="10"/>
  <c r="I75" i="9"/>
  <c r="H76" i="9"/>
  <c r="J74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6" i="11"/>
  <c r="I77" i="11"/>
  <c r="H78" i="11"/>
  <c r="I76" i="10"/>
  <c r="H77" i="10"/>
  <c r="J75" i="10"/>
  <c r="I76" i="9"/>
  <c r="H77" i="9"/>
  <c r="J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8" i="11"/>
  <c r="H79" i="11"/>
  <c r="J77" i="11"/>
  <c r="J76" i="10"/>
  <c r="I77" i="10"/>
  <c r="H78" i="10"/>
  <c r="J76" i="9"/>
  <c r="I77" i="9"/>
  <c r="H78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79" i="11"/>
  <c r="H80" i="11"/>
  <c r="J78" i="11"/>
  <c r="J77" i="10"/>
  <c r="I78" i="10"/>
  <c r="H79" i="10"/>
  <c r="J77" i="9"/>
  <c r="I78" i="9"/>
  <c r="H79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9" i="11"/>
  <c r="I80" i="11"/>
  <c r="H81" i="11"/>
  <c r="I79" i="10"/>
  <c r="H80" i="10"/>
  <c r="J78" i="10"/>
  <c r="I79" i="9"/>
  <c r="H80" i="9"/>
  <c r="J78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0" i="11"/>
  <c r="I81" i="11"/>
  <c r="H82" i="11"/>
  <c r="I80" i="10"/>
  <c r="H81" i="10"/>
  <c r="J79" i="10"/>
  <c r="I80" i="9"/>
  <c r="H81" i="9"/>
  <c r="J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J81" i="11"/>
  <c r="I82" i="11"/>
  <c r="H83" i="11"/>
  <c r="J80" i="10"/>
  <c r="I81" i="10"/>
  <c r="H82" i="10"/>
  <c r="J80" i="9"/>
  <c r="I81" i="9"/>
  <c r="H82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3" i="11"/>
  <c r="H84" i="11"/>
  <c r="J82" i="11"/>
  <c r="J81" i="10"/>
  <c r="I82" i="10"/>
  <c r="H83" i="10"/>
  <c r="J81" i="9"/>
  <c r="I82" i="9"/>
  <c r="H83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3" i="11"/>
  <c r="I84" i="11"/>
  <c r="H85" i="11"/>
  <c r="I83" i="10"/>
  <c r="H84" i="10"/>
  <c r="J82" i="10"/>
  <c r="I83" i="9"/>
  <c r="H84" i="9"/>
  <c r="J82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4" i="11"/>
  <c r="I85" i="11"/>
  <c r="H86" i="11"/>
  <c r="I84" i="10"/>
  <c r="H85" i="10"/>
  <c r="J83" i="10"/>
  <c r="I84" i="9"/>
  <c r="H85" i="9"/>
  <c r="J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6" i="11"/>
  <c r="H87" i="11"/>
  <c r="J85" i="11"/>
  <c r="J84" i="10"/>
  <c r="I85" i="10"/>
  <c r="H86" i="10"/>
  <c r="J84" i="9"/>
  <c r="I85" i="9"/>
  <c r="H86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7" i="11"/>
  <c r="H88" i="11"/>
  <c r="J86" i="11"/>
  <c r="J85" i="10"/>
  <c r="I86" i="10"/>
  <c r="H87" i="10"/>
  <c r="J85" i="9"/>
  <c r="I86" i="9"/>
  <c r="H87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7" i="11"/>
  <c r="I88" i="11"/>
  <c r="H89" i="11"/>
  <c r="I87" i="10"/>
  <c r="H88" i="10"/>
  <c r="J86" i="10"/>
  <c r="I87" i="9"/>
  <c r="H88" i="9"/>
  <c r="J86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8" i="11"/>
  <c r="I89" i="11"/>
  <c r="H90" i="11"/>
  <c r="I88" i="10"/>
  <c r="H89" i="10"/>
  <c r="J87" i="10"/>
  <c r="I88" i="9"/>
  <c r="H89" i="9"/>
  <c r="J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J89" i="11"/>
  <c r="I90" i="11"/>
  <c r="H91" i="11"/>
  <c r="J88" i="10"/>
  <c r="I89" i="10"/>
  <c r="H90" i="10"/>
  <c r="J88" i="9"/>
  <c r="I89" i="9"/>
  <c r="H90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1" i="11"/>
  <c r="J90" i="11"/>
  <c r="H92" i="11"/>
  <c r="J89" i="10"/>
  <c r="I90" i="10"/>
  <c r="H91" i="10"/>
  <c r="J89" i="9"/>
  <c r="I90" i="9"/>
  <c r="H91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1" i="11"/>
  <c r="I92" i="11"/>
  <c r="H93" i="11"/>
  <c r="I91" i="10"/>
  <c r="H92" i="10"/>
  <c r="J90" i="10"/>
  <c r="I91" i="9"/>
  <c r="H92" i="9"/>
  <c r="J90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2" i="11"/>
  <c r="I93" i="11"/>
  <c r="H94" i="11"/>
  <c r="I92" i="10"/>
  <c r="H93" i="10"/>
  <c r="J91" i="10"/>
  <c r="I92" i="9"/>
  <c r="H93" i="9"/>
  <c r="J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4" i="11"/>
  <c r="H95" i="11"/>
  <c r="J93" i="11"/>
  <c r="J92" i="10"/>
  <c r="I93" i="10"/>
  <c r="H94" i="10"/>
  <c r="J92" i="9"/>
  <c r="I93" i="9"/>
  <c r="H94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5" i="11"/>
  <c r="H96" i="11"/>
  <c r="J94" i="11"/>
  <c r="J93" i="10"/>
  <c r="I94" i="10"/>
  <c r="H95" i="10"/>
  <c r="J93" i="9"/>
  <c r="I94" i="9"/>
  <c r="H95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5" i="11"/>
  <c r="I96" i="11"/>
  <c r="H97" i="11"/>
  <c r="I95" i="10"/>
  <c r="H96" i="10"/>
  <c r="J94" i="10"/>
  <c r="I95" i="9"/>
  <c r="H96" i="9"/>
  <c r="J94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6" i="11"/>
  <c r="I97" i="11"/>
  <c r="H98" i="11"/>
  <c r="I96" i="10"/>
  <c r="H97" i="10"/>
  <c r="J95" i="10"/>
  <c r="I96" i="9"/>
  <c r="H97" i="9"/>
  <c r="J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J97" i="11"/>
  <c r="I98" i="11"/>
  <c r="H99" i="11"/>
  <c r="J96" i="10"/>
  <c r="I97" i="10"/>
  <c r="H98" i="10"/>
  <c r="J96" i="9"/>
  <c r="I97" i="9"/>
  <c r="H98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99" i="11"/>
  <c r="J98" i="11"/>
  <c r="H100" i="11"/>
  <c r="J97" i="10"/>
  <c r="I98" i="10"/>
  <c r="H99" i="10"/>
  <c r="J97" i="9"/>
  <c r="I98" i="9"/>
  <c r="H99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9" i="11"/>
  <c r="I100" i="11"/>
  <c r="H101" i="11"/>
  <c r="I99" i="10"/>
  <c r="H100" i="10"/>
  <c r="J98" i="10"/>
  <c r="I99" i="9"/>
  <c r="H100" i="9"/>
  <c r="J98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0" i="11"/>
  <c r="I101" i="11"/>
  <c r="H102" i="11"/>
  <c r="I100" i="10"/>
  <c r="H101" i="10"/>
  <c r="J99" i="10"/>
  <c r="I100" i="9"/>
  <c r="H101" i="9"/>
  <c r="J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2" i="11"/>
  <c r="H103" i="11"/>
  <c r="J101" i="11"/>
  <c r="J100" i="10"/>
  <c r="I101" i="10"/>
  <c r="H102" i="10"/>
  <c r="J100" i="9"/>
  <c r="I101" i="9"/>
  <c r="H102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3" i="11"/>
  <c r="H104" i="11"/>
  <c r="J102" i="11"/>
  <c r="J101" i="10"/>
  <c r="I102" i="10"/>
  <c r="H103" i="10"/>
  <c r="J101" i="9"/>
  <c r="I102" i="9"/>
  <c r="H103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3" i="11"/>
  <c r="I104" i="11"/>
  <c r="H105" i="11"/>
  <c r="I103" i="10"/>
  <c r="H104" i="10"/>
  <c r="J102" i="10"/>
  <c r="I103" i="9"/>
  <c r="H104" i="9"/>
  <c r="J102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4" i="11"/>
  <c r="I105" i="11"/>
  <c r="H106" i="11"/>
  <c r="I104" i="10"/>
  <c r="H105" i="10"/>
  <c r="J103" i="10"/>
  <c r="I104" i="9"/>
  <c r="H105" i="9"/>
  <c r="J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J105" i="11"/>
  <c r="I106" i="11"/>
  <c r="H107" i="11"/>
  <c r="J104" i="10"/>
  <c r="I105" i="10"/>
  <c r="H106" i="10"/>
  <c r="J104" i="9"/>
  <c r="I105" i="9"/>
  <c r="H106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9" i="14"/>
  <c r="I107" i="11"/>
  <c r="J106" i="11"/>
  <c r="H108" i="11"/>
  <c r="J105" i="10"/>
  <c r="I106" i="10"/>
  <c r="H107" i="10"/>
  <c r="J105" i="9"/>
  <c r="I106" i="9"/>
  <c r="H107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I109" i="12"/>
  <c r="J107" i="11"/>
  <c r="I108" i="11"/>
  <c r="H109" i="11"/>
  <c r="I107" i="10"/>
  <c r="H108" i="10"/>
  <c r="J106" i="10"/>
  <c r="I107" i="9"/>
  <c r="H108" i="9"/>
  <c r="J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J108" i="11"/>
  <c r="J109" i="11"/>
  <c r="K109" i="11"/>
  <c r="I109" i="11"/>
  <c r="I108" i="10"/>
  <c r="H109" i="10"/>
  <c r="J107" i="10"/>
  <c r="I108" i="9"/>
  <c r="H109" i="9"/>
  <c r="J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L109" i="11"/>
  <c r="K108" i="11"/>
  <c r="J108" i="10"/>
  <c r="I109" i="10"/>
  <c r="J109" i="10"/>
  <c r="K109" i="10"/>
  <c r="J108" i="9"/>
  <c r="J109" i="9"/>
  <c r="K109" i="9"/>
  <c r="I109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K107" i="11"/>
  <c r="L108" i="11"/>
  <c r="L109" i="10"/>
  <c r="K108" i="10"/>
  <c r="L109" i="9"/>
  <c r="K108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K106" i="11"/>
  <c r="L107" i="11"/>
  <c r="L108" i="10"/>
  <c r="K107" i="10"/>
  <c r="K107" i="9"/>
  <c r="L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6" i="11"/>
  <c r="K105" i="11"/>
  <c r="L107" i="10"/>
  <c r="K106" i="10"/>
  <c r="L107" i="9"/>
  <c r="K106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5" i="11"/>
  <c r="K104" i="11"/>
  <c r="L106" i="10"/>
  <c r="K105" i="10"/>
  <c r="L106" i="9"/>
  <c r="K105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K103" i="11"/>
  <c r="L104" i="11"/>
  <c r="L105" i="10"/>
  <c r="K104" i="10"/>
  <c r="K104" i="9"/>
  <c r="L105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L103" i="11"/>
  <c r="K102" i="11"/>
  <c r="L104" i="10"/>
  <c r="K103" i="10"/>
  <c r="L104" i="9"/>
  <c r="K103" i="9"/>
  <c r="L107" i="8"/>
  <c r="K106" i="8"/>
  <c r="L108" i="7"/>
  <c r="K107" i="7"/>
  <c r="L108" i="6"/>
  <c r="K107" i="6"/>
  <c r="L108" i="4"/>
  <c r="K107" i="4"/>
  <c r="L109" i="2"/>
  <c r="K108" i="2"/>
  <c r="L102" i="11"/>
  <c r="K101" i="11"/>
  <c r="L103" i="10"/>
  <c r="K102" i="10"/>
  <c r="L103" i="9"/>
  <c r="K102" i="9"/>
  <c r="L106" i="8"/>
  <c r="K105" i="8"/>
  <c r="L107" i="7"/>
  <c r="K106" i="7"/>
  <c r="L107" i="6"/>
  <c r="K106" i="6"/>
  <c r="L107" i="4"/>
  <c r="K106" i="4"/>
  <c r="L108" i="2"/>
  <c r="K107" i="2"/>
  <c r="K100" i="11"/>
  <c r="L101" i="11"/>
  <c r="L102" i="10"/>
  <c r="K101" i="10"/>
  <c r="L102" i="9"/>
  <c r="K101" i="9"/>
  <c r="L105" i="8"/>
  <c r="K104" i="8"/>
  <c r="K105" i="7"/>
  <c r="L106" i="7"/>
  <c r="L106" i="6"/>
  <c r="K105" i="6"/>
  <c r="L106" i="4"/>
  <c r="K105" i="4"/>
  <c r="L107" i="2"/>
  <c r="K106" i="2"/>
  <c r="K99" i="11"/>
  <c r="L100" i="11"/>
  <c r="L101" i="10"/>
  <c r="K100" i="10"/>
  <c r="L101" i="9"/>
  <c r="K100" i="9"/>
  <c r="L104" i="8"/>
  <c r="K103" i="8"/>
  <c r="L105" i="7"/>
  <c r="K104" i="7"/>
  <c r="L105" i="6"/>
  <c r="K104" i="6"/>
  <c r="L105" i="4"/>
  <c r="K104" i="4"/>
  <c r="L106" i="2"/>
  <c r="K105" i="2"/>
  <c r="K98" i="11"/>
  <c r="L99" i="11"/>
  <c r="L100" i="10"/>
  <c r="K99" i="10"/>
  <c r="L100" i="9"/>
  <c r="K99" i="9"/>
  <c r="K102" i="8"/>
  <c r="L103" i="8"/>
  <c r="L104" i="7"/>
  <c r="K103" i="7"/>
  <c r="L104" i="6"/>
  <c r="K103" i="6"/>
  <c r="L104" i="4"/>
  <c r="K103" i="4"/>
  <c r="L105" i="2"/>
  <c r="K104" i="2"/>
  <c r="L98" i="11"/>
  <c r="K97" i="11"/>
  <c r="L99" i="10"/>
  <c r="K98" i="10"/>
  <c r="L99" i="9"/>
  <c r="K98" i="9"/>
  <c r="K101" i="8"/>
  <c r="L102" i="8"/>
  <c r="L103" i="7"/>
  <c r="K102" i="7"/>
  <c r="L103" i="6"/>
  <c r="K102" i="6"/>
  <c r="L103" i="4"/>
  <c r="K102" i="4"/>
  <c r="L104" i="2"/>
  <c r="K103" i="2"/>
  <c r="L97" i="11"/>
  <c r="K96" i="11"/>
  <c r="L98" i="10"/>
  <c r="K97" i="10"/>
  <c r="L98" i="9"/>
  <c r="K97" i="9"/>
  <c r="L101" i="8"/>
  <c r="K100" i="8"/>
  <c r="L102" i="7"/>
  <c r="K101" i="7"/>
  <c r="L102" i="6"/>
  <c r="K101" i="6"/>
  <c r="L102" i="4"/>
  <c r="K101" i="4"/>
  <c r="L103" i="2"/>
  <c r="K102" i="2"/>
  <c r="K95" i="11"/>
  <c r="L96" i="11"/>
  <c r="L97" i="10"/>
  <c r="K96" i="10"/>
  <c r="L97" i="9"/>
  <c r="K96" i="9"/>
  <c r="L100" i="8"/>
  <c r="K99" i="8"/>
  <c r="L101" i="7"/>
  <c r="K100" i="7"/>
  <c r="K100" i="6"/>
  <c r="L101" i="6"/>
  <c r="L101" i="4"/>
  <c r="K100" i="4"/>
  <c r="L102" i="2"/>
  <c r="K101" i="2"/>
  <c r="L95" i="11"/>
  <c r="K94" i="11"/>
  <c r="L96" i="10"/>
  <c r="K95" i="10"/>
  <c r="L96" i="9"/>
  <c r="K95" i="9"/>
  <c r="K98" i="8"/>
  <c r="L99" i="8"/>
  <c r="L100" i="7"/>
  <c r="K99" i="7"/>
  <c r="L100" i="6"/>
  <c r="K99" i="6"/>
  <c r="L100" i="4"/>
  <c r="K99" i="4"/>
  <c r="L101" i="2"/>
  <c r="K100" i="2"/>
  <c r="L94" i="11"/>
  <c r="K93" i="11"/>
  <c r="L95" i="10"/>
  <c r="K94" i="10"/>
  <c r="L95" i="9"/>
  <c r="K94" i="9"/>
  <c r="L98" i="8"/>
  <c r="K97" i="8"/>
  <c r="L99" i="7"/>
  <c r="K98" i="7"/>
  <c r="K98" i="6"/>
  <c r="L99" i="6"/>
  <c r="L99" i="4"/>
  <c r="K98" i="4"/>
  <c r="L100" i="2"/>
  <c r="K99" i="2"/>
  <c r="K92" i="11"/>
  <c r="L93" i="11"/>
  <c r="L94" i="10"/>
  <c r="K93" i="10"/>
  <c r="L94" i="9"/>
  <c r="K93" i="9"/>
  <c r="L97" i="8"/>
  <c r="K96" i="8"/>
  <c r="L98" i="7"/>
  <c r="K97" i="7"/>
  <c r="K97" i="6"/>
  <c r="L98" i="6"/>
  <c r="L98" i="4"/>
  <c r="K97" i="4"/>
  <c r="L99" i="2"/>
  <c r="K98" i="2"/>
  <c r="K91" i="11"/>
  <c r="L92" i="11"/>
  <c r="L93" i="10"/>
  <c r="K92" i="10"/>
  <c r="K92" i="9"/>
  <c r="L93" i="9"/>
  <c r="L96" i="8"/>
  <c r="K95" i="8"/>
  <c r="L97" i="7"/>
  <c r="K96" i="7"/>
  <c r="L97" i="6"/>
  <c r="K96" i="6"/>
  <c r="L97" i="4"/>
  <c r="K96" i="4"/>
  <c r="K97" i="2"/>
  <c r="L98" i="2"/>
  <c r="K90" i="11"/>
  <c r="L91" i="11"/>
  <c r="L92" i="10"/>
  <c r="K91" i="10"/>
  <c r="K91" i="9"/>
  <c r="L92" i="9"/>
  <c r="L95" i="8"/>
  <c r="K94" i="8"/>
  <c r="L96" i="7"/>
  <c r="K95" i="7"/>
  <c r="L96" i="6"/>
  <c r="K95" i="6"/>
  <c r="L96" i="4"/>
  <c r="K95" i="4"/>
  <c r="K96" i="2"/>
  <c r="L97" i="2"/>
  <c r="L90" i="11"/>
  <c r="K89" i="11"/>
  <c r="L91" i="10"/>
  <c r="K90" i="10"/>
  <c r="L91" i="9"/>
  <c r="K90" i="9"/>
  <c r="L94" i="8"/>
  <c r="K93" i="8"/>
  <c r="L95" i="7"/>
  <c r="K94" i="7"/>
  <c r="L95" i="6"/>
  <c r="K94" i="6"/>
  <c r="L95" i="4"/>
  <c r="K94" i="4"/>
  <c r="L96" i="2"/>
  <c r="K95" i="2"/>
  <c r="L89" i="11"/>
  <c r="K88" i="11"/>
  <c r="L90" i="10"/>
  <c r="K89" i="10"/>
  <c r="L90" i="9"/>
  <c r="K89" i="9"/>
  <c r="L93" i="8"/>
  <c r="K92" i="8"/>
  <c r="L94" i="7"/>
  <c r="K93" i="7"/>
  <c r="L94" i="6"/>
  <c r="K93" i="6"/>
  <c r="L94" i="4"/>
  <c r="K93" i="4"/>
  <c r="L95" i="2"/>
  <c r="K94" i="2"/>
  <c r="K87" i="11"/>
  <c r="L88" i="11"/>
  <c r="L89" i="10"/>
  <c r="K88" i="10"/>
  <c r="K88" i="9"/>
  <c r="L89" i="9"/>
  <c r="L92" i="8"/>
  <c r="K91" i="8"/>
  <c r="L93" i="7"/>
  <c r="K92" i="7"/>
  <c r="K92" i="6"/>
  <c r="L93" i="6"/>
  <c r="L93" i="4"/>
  <c r="K92" i="4"/>
  <c r="K93" i="2"/>
  <c r="L94" i="2"/>
  <c r="L87" i="11"/>
  <c r="K86" i="11"/>
  <c r="L88" i="10"/>
  <c r="K87" i="10"/>
  <c r="K87" i="9"/>
  <c r="L88" i="9"/>
  <c r="L91" i="8"/>
  <c r="K90" i="8"/>
  <c r="L92" i="7"/>
  <c r="K91" i="7"/>
  <c r="L92" i="6"/>
  <c r="K91" i="6"/>
  <c r="L92" i="4"/>
  <c r="K91" i="4"/>
  <c r="K92" i="2"/>
  <c r="L93" i="2"/>
  <c r="L86" i="11"/>
  <c r="K85" i="11"/>
  <c r="L87" i="10"/>
  <c r="K86" i="10"/>
  <c r="L87" i="9"/>
  <c r="K86" i="9"/>
  <c r="L90" i="8"/>
  <c r="K89" i="8"/>
  <c r="L91" i="7"/>
  <c r="K90" i="7"/>
  <c r="L91" i="6"/>
  <c r="K90" i="6"/>
  <c r="L91" i="4"/>
  <c r="K90" i="4"/>
  <c r="L92" i="2"/>
  <c r="K91" i="2"/>
  <c r="K84" i="11"/>
  <c r="L85" i="11"/>
  <c r="L86" i="10"/>
  <c r="K85" i="10"/>
  <c r="L86" i="9"/>
  <c r="K85" i="9"/>
  <c r="L89" i="8"/>
  <c r="K88" i="8"/>
  <c r="L90" i="7"/>
  <c r="K89" i="7"/>
  <c r="L90" i="6"/>
  <c r="K89" i="6"/>
  <c r="L90" i="4"/>
  <c r="K89" i="4"/>
  <c r="L91" i="2"/>
  <c r="K90" i="2"/>
  <c r="K83" i="11"/>
  <c r="L84" i="11"/>
  <c r="K84" i="10"/>
  <c r="L85" i="10"/>
  <c r="K84" i="9"/>
  <c r="L85" i="9"/>
  <c r="L88" i="8"/>
  <c r="K87" i="8"/>
  <c r="L89" i="7"/>
  <c r="K88" i="7"/>
  <c r="L89" i="6"/>
  <c r="K88" i="6"/>
  <c r="L89" i="4"/>
  <c r="K88" i="4"/>
  <c r="L90" i="2"/>
  <c r="K89" i="2"/>
  <c r="K82" i="11"/>
  <c r="L83" i="11"/>
  <c r="L84" i="10"/>
  <c r="K83" i="10"/>
  <c r="K83" i="9"/>
  <c r="L84" i="9"/>
  <c r="K86" i="8"/>
  <c r="L87" i="8"/>
  <c r="L88" i="7"/>
  <c r="K87" i="7"/>
  <c r="L88" i="6"/>
  <c r="K87" i="6"/>
  <c r="L88" i="4"/>
  <c r="K87" i="4"/>
  <c r="L89" i="2"/>
  <c r="K88" i="2"/>
  <c r="L82" i="11"/>
  <c r="K81" i="11"/>
  <c r="L83" i="10"/>
  <c r="K82" i="10"/>
  <c r="L83" i="9"/>
  <c r="K82" i="9"/>
  <c r="K85" i="8"/>
  <c r="L86" i="8"/>
  <c r="L87" i="7"/>
  <c r="K86" i="7"/>
  <c r="L87" i="6"/>
  <c r="K86" i="6"/>
  <c r="L87" i="4"/>
  <c r="K86" i="4"/>
  <c r="L88" i="2"/>
  <c r="K87" i="2"/>
  <c r="L81" i="11"/>
  <c r="K80" i="11"/>
  <c r="L82" i="10"/>
  <c r="K81" i="10"/>
  <c r="L82" i="9"/>
  <c r="K81" i="9"/>
  <c r="L85" i="8"/>
  <c r="K84" i="8"/>
  <c r="L86" i="7"/>
  <c r="K85" i="7"/>
  <c r="L86" i="6"/>
  <c r="K85" i="6"/>
  <c r="L86" i="4"/>
  <c r="K85" i="4"/>
  <c r="L87" i="2"/>
  <c r="K86" i="2"/>
  <c r="K79" i="11"/>
  <c r="L80" i="11"/>
  <c r="L81" i="10"/>
  <c r="K80" i="10"/>
  <c r="K80" i="9"/>
  <c r="L81" i="9"/>
  <c r="L84" i="8"/>
  <c r="K83" i="8"/>
  <c r="L85" i="7"/>
  <c r="K84" i="7"/>
  <c r="K84" i="6"/>
  <c r="L85" i="6"/>
  <c r="L85" i="4"/>
  <c r="K84" i="4"/>
  <c r="L86" i="2"/>
  <c r="K85" i="2"/>
  <c r="L79" i="11"/>
  <c r="K78" i="11"/>
  <c r="L80" i="10"/>
  <c r="K79" i="10"/>
  <c r="K79" i="9"/>
  <c r="L80" i="9"/>
  <c r="K82" i="8"/>
  <c r="L83" i="8"/>
  <c r="L84" i="7"/>
  <c r="K83" i="7"/>
  <c r="L84" i="6"/>
  <c r="K83" i="6"/>
  <c r="L84" i="4"/>
  <c r="K83" i="4"/>
  <c r="L85" i="2"/>
  <c r="K84" i="2"/>
  <c r="L78" i="11"/>
  <c r="K77" i="11"/>
  <c r="L79" i="10"/>
  <c r="K78" i="10"/>
  <c r="L79" i="9"/>
  <c r="K78" i="9"/>
  <c r="L82" i="8"/>
  <c r="K81" i="8"/>
  <c r="L83" i="7"/>
  <c r="K82" i="7"/>
  <c r="L83" i="6"/>
  <c r="K82" i="6"/>
  <c r="L83" i="4"/>
  <c r="K82" i="4"/>
  <c r="L84" i="2"/>
  <c r="K83" i="2"/>
  <c r="K76" i="11"/>
  <c r="L77" i="11"/>
  <c r="L78" i="10"/>
  <c r="K77" i="10"/>
  <c r="L78" i="9"/>
  <c r="K77" i="9"/>
  <c r="L81" i="8"/>
  <c r="K80" i="8"/>
  <c r="L82" i="7"/>
  <c r="K81" i="7"/>
  <c r="L82" i="6"/>
  <c r="K81" i="6"/>
  <c r="L82" i="4"/>
  <c r="K81" i="4"/>
  <c r="L83" i="2"/>
  <c r="K82" i="2"/>
  <c r="K75" i="11"/>
  <c r="L76" i="11"/>
  <c r="L77" i="10"/>
  <c r="K76" i="10"/>
  <c r="K76" i="9"/>
  <c r="L77" i="9"/>
  <c r="L80" i="8"/>
  <c r="K79" i="8"/>
  <c r="L81" i="7"/>
  <c r="K80" i="7"/>
  <c r="L81" i="6"/>
  <c r="K80" i="6"/>
  <c r="L81" i="4"/>
  <c r="K80" i="4"/>
  <c r="K81" i="2"/>
  <c r="L82" i="2"/>
  <c r="K74" i="11"/>
  <c r="L75" i="11"/>
  <c r="L76" i="10"/>
  <c r="K75" i="10"/>
  <c r="K75" i="9"/>
  <c r="L76" i="9"/>
  <c r="L79" i="8"/>
  <c r="K78" i="8"/>
  <c r="L80" i="7"/>
  <c r="K79" i="7"/>
  <c r="L80" i="6"/>
  <c r="K79" i="6"/>
  <c r="L80" i="4"/>
  <c r="K79" i="4"/>
  <c r="K80" i="2"/>
  <c r="L81" i="2"/>
  <c r="L74" i="11"/>
  <c r="K73" i="11"/>
  <c r="L75" i="10"/>
  <c r="K74" i="10"/>
  <c r="L75" i="9"/>
  <c r="K74" i="9"/>
  <c r="L78" i="8"/>
  <c r="K77" i="8"/>
  <c r="L79" i="7"/>
  <c r="K78" i="7"/>
  <c r="L79" i="6"/>
  <c r="K78" i="6"/>
  <c r="K78" i="4"/>
  <c r="L79" i="4"/>
  <c r="L80" i="2"/>
  <c r="K79" i="2"/>
  <c r="L73" i="11"/>
  <c r="K72" i="11"/>
  <c r="L74" i="10"/>
  <c r="K73" i="10"/>
  <c r="L74" i="9"/>
  <c r="K73" i="9"/>
  <c r="L77" i="8"/>
  <c r="K76" i="8"/>
  <c r="L78" i="7"/>
  <c r="K77" i="7"/>
  <c r="L78" i="6"/>
  <c r="K77" i="6"/>
  <c r="L78" i="4"/>
  <c r="K77" i="4"/>
  <c r="L79" i="2"/>
  <c r="K78" i="2"/>
  <c r="K71" i="11"/>
  <c r="L72" i="11"/>
  <c r="L73" i="10"/>
  <c r="K72" i="10"/>
  <c r="K72" i="9"/>
  <c r="L73" i="9"/>
  <c r="L76" i="8"/>
  <c r="K75" i="8"/>
  <c r="L77" i="7"/>
  <c r="K76" i="7"/>
  <c r="K76" i="6"/>
  <c r="L77" i="6"/>
  <c r="K76" i="4"/>
  <c r="L77" i="4"/>
  <c r="L78" i="2"/>
  <c r="K77" i="2"/>
  <c r="L71" i="11"/>
  <c r="K70" i="11"/>
  <c r="L72" i="10"/>
  <c r="K71" i="10"/>
  <c r="K71" i="9"/>
  <c r="L72" i="9"/>
  <c r="L75" i="8"/>
  <c r="K74" i="8"/>
  <c r="L76" i="7"/>
  <c r="K75" i="7"/>
  <c r="L76" i="6"/>
  <c r="K75" i="6"/>
  <c r="L76" i="4"/>
  <c r="K75" i="4"/>
  <c r="L77" i="2"/>
  <c r="K76" i="2"/>
  <c r="L70" i="11"/>
  <c r="K69" i="11"/>
  <c r="L71" i="10"/>
  <c r="K70" i="10"/>
  <c r="L71" i="9"/>
  <c r="K70" i="9"/>
  <c r="L74" i="8"/>
  <c r="K73" i="8"/>
  <c r="L75" i="7"/>
  <c r="K74" i="7"/>
  <c r="L75" i="6"/>
  <c r="K74" i="6"/>
  <c r="K74" i="4"/>
  <c r="L75" i="4"/>
  <c r="L76" i="2"/>
  <c r="K75" i="2"/>
  <c r="K68" i="11"/>
  <c r="L69" i="11"/>
  <c r="L70" i="10"/>
  <c r="K69" i="10"/>
  <c r="L70" i="9"/>
  <c r="K69" i="9"/>
  <c r="L73" i="8"/>
  <c r="K72" i="8"/>
  <c r="L74" i="7"/>
  <c r="K73" i="7"/>
  <c r="L74" i="6"/>
  <c r="K73" i="6"/>
  <c r="L74" i="4"/>
  <c r="K73" i="4"/>
  <c r="L75" i="2"/>
  <c r="K74" i="2"/>
  <c r="K67" i="11"/>
  <c r="L68" i="11"/>
  <c r="L69" i="10"/>
  <c r="K68" i="10"/>
  <c r="K68" i="9"/>
  <c r="L69" i="9"/>
  <c r="L72" i="8"/>
  <c r="K71" i="8"/>
  <c r="L73" i="7"/>
  <c r="K72" i="7"/>
  <c r="L73" i="6"/>
  <c r="K72" i="6"/>
  <c r="L73" i="4"/>
  <c r="K72" i="4"/>
  <c r="L74" i="2"/>
  <c r="K73" i="2"/>
  <c r="K66" i="11"/>
  <c r="L67" i="11"/>
  <c r="L68" i="10"/>
  <c r="K67" i="10"/>
  <c r="L68" i="9"/>
  <c r="K67" i="9"/>
  <c r="K70" i="8"/>
  <c r="L71" i="8"/>
  <c r="L72" i="7"/>
  <c r="K71" i="7"/>
  <c r="L72" i="6"/>
  <c r="K71" i="6"/>
  <c r="L72" i="4"/>
  <c r="K71" i="4"/>
  <c r="L73" i="2"/>
  <c r="K72" i="2"/>
  <c r="L66" i="11"/>
  <c r="K65" i="11"/>
  <c r="L67" i="10"/>
  <c r="K66" i="10"/>
  <c r="L67" i="9"/>
  <c r="K66" i="9"/>
  <c r="K69" i="8"/>
  <c r="L70" i="8"/>
  <c r="L71" i="7"/>
  <c r="K70" i="7"/>
  <c r="L71" i="6"/>
  <c r="K70" i="6"/>
  <c r="L71" i="4"/>
  <c r="K70" i="4"/>
  <c r="L72" i="2"/>
  <c r="K71" i="2"/>
  <c r="L65" i="11"/>
  <c r="K64" i="11"/>
  <c r="L66" i="10"/>
  <c r="K65" i="10"/>
  <c r="L66" i="9"/>
  <c r="K65" i="9"/>
  <c r="L69" i="8"/>
  <c r="K68" i="8"/>
  <c r="L70" i="7"/>
  <c r="K69" i="7"/>
  <c r="L70" i="6"/>
  <c r="K69" i="6"/>
  <c r="L70" i="4"/>
  <c r="K69" i="4"/>
  <c r="L71" i="2"/>
  <c r="K70" i="2"/>
  <c r="K63" i="11"/>
  <c r="L64" i="11"/>
  <c r="L65" i="10"/>
  <c r="K64" i="10"/>
  <c r="L65" i="9"/>
  <c r="K64" i="9"/>
  <c r="L68" i="8"/>
  <c r="K67" i="8"/>
  <c r="L69" i="7"/>
  <c r="K68" i="7"/>
  <c r="K68" i="6"/>
  <c r="L69" i="6"/>
  <c r="K68" i="4"/>
  <c r="L69" i="4"/>
  <c r="L70" i="2"/>
  <c r="K69" i="2"/>
  <c r="L63" i="11"/>
  <c r="K62" i="11"/>
  <c r="L64" i="10"/>
  <c r="K63" i="10"/>
  <c r="L64" i="9"/>
  <c r="K63" i="9"/>
  <c r="K66" i="8"/>
  <c r="L67" i="8"/>
  <c r="L68" i="7"/>
  <c r="K67" i="7"/>
  <c r="L68" i="6"/>
  <c r="K67" i="6"/>
  <c r="L68" i="4"/>
  <c r="K67" i="4"/>
  <c r="L69" i="2"/>
  <c r="K68" i="2"/>
  <c r="L62" i="11"/>
  <c r="K61" i="11"/>
  <c r="L63" i="10"/>
  <c r="K62" i="10"/>
  <c r="L63" i="9"/>
  <c r="K62" i="9"/>
  <c r="L66" i="8"/>
  <c r="K65" i="8"/>
  <c r="L67" i="7"/>
  <c r="K66" i="7"/>
  <c r="L67" i="6"/>
  <c r="K66" i="6"/>
  <c r="K66" i="4"/>
  <c r="L67" i="4"/>
  <c r="L68" i="2"/>
  <c r="K67" i="2"/>
  <c r="K60" i="11"/>
  <c r="L61" i="11"/>
  <c r="L62" i="10"/>
  <c r="K61" i="10"/>
  <c r="L62" i="9"/>
  <c r="K61" i="9"/>
  <c r="L65" i="8"/>
  <c r="K64" i="8"/>
  <c r="L66" i="7"/>
  <c r="K65" i="7"/>
  <c r="L66" i="6"/>
  <c r="K65" i="6"/>
  <c r="L66" i="4"/>
  <c r="K65" i="4"/>
  <c r="L67" i="2"/>
  <c r="K66" i="2"/>
  <c r="K59" i="11"/>
  <c r="L60" i="11"/>
  <c r="L61" i="10"/>
  <c r="K60" i="10"/>
  <c r="L61" i="9"/>
  <c r="K60" i="9"/>
  <c r="K63" i="8"/>
  <c r="L64" i="8"/>
  <c r="L65" i="7"/>
  <c r="K64" i="7"/>
  <c r="L65" i="6"/>
  <c r="K64" i="6"/>
  <c r="L65" i="4"/>
  <c r="K64" i="4"/>
  <c r="K65" i="2"/>
  <c r="L66" i="2"/>
  <c r="K58" i="11"/>
  <c r="L59" i="11"/>
  <c r="L60" i="10"/>
  <c r="K59" i="10"/>
  <c r="L60" i="9"/>
  <c r="K59" i="9"/>
  <c r="K62" i="8"/>
  <c r="L63" i="8"/>
  <c r="L64" i="7"/>
  <c r="K63" i="7"/>
  <c r="L64" i="6"/>
  <c r="K63" i="6"/>
  <c r="L64" i="4"/>
  <c r="K63" i="4"/>
  <c r="K64" i="2"/>
  <c r="L65" i="2"/>
  <c r="L58" i="11"/>
  <c r="K57" i="11"/>
  <c r="L59" i="10"/>
  <c r="K58" i="10"/>
  <c r="L59" i="9"/>
  <c r="K58" i="9"/>
  <c r="L62" i="8"/>
  <c r="K61" i="8"/>
  <c r="L63" i="7"/>
  <c r="K62" i="7"/>
  <c r="K62" i="6"/>
  <c r="L63" i="6"/>
  <c r="K62" i="4"/>
  <c r="L63" i="4"/>
  <c r="L64" i="2"/>
  <c r="K63" i="2"/>
  <c r="L57" i="11"/>
  <c r="K56" i="11"/>
  <c r="L58" i="10"/>
  <c r="K57" i="10"/>
  <c r="L58" i="9"/>
  <c r="K57" i="9"/>
  <c r="L61" i="8"/>
  <c r="K60" i="8"/>
  <c r="K61" i="7"/>
  <c r="L62" i="7"/>
  <c r="L62" i="6"/>
  <c r="K61" i="6"/>
  <c r="L62" i="4"/>
  <c r="K61" i="4"/>
  <c r="L63" i="2"/>
  <c r="K62" i="2"/>
  <c r="K55" i="11"/>
  <c r="L56" i="11"/>
  <c r="L57" i="10"/>
  <c r="K56" i="10"/>
  <c r="L57" i="9"/>
  <c r="K56" i="9"/>
  <c r="L60" i="8"/>
  <c r="K59" i="8"/>
  <c r="L61" i="7"/>
  <c r="K60" i="7"/>
  <c r="K60" i="6"/>
  <c r="L61" i="6"/>
  <c r="K60" i="4"/>
  <c r="L61" i="4"/>
  <c r="L62" i="2"/>
  <c r="K61" i="2"/>
  <c r="L55" i="11"/>
  <c r="K54" i="11"/>
  <c r="L56" i="10"/>
  <c r="K55" i="10"/>
  <c r="L56" i="9"/>
  <c r="K55" i="9"/>
  <c r="K58" i="8"/>
  <c r="L59" i="8"/>
  <c r="L60" i="7"/>
  <c r="K59" i="7"/>
  <c r="L60" i="6"/>
  <c r="K59" i="6"/>
  <c r="L60" i="4"/>
  <c r="K59" i="4"/>
  <c r="K60" i="2"/>
  <c r="L61" i="2"/>
  <c r="L54" i="11"/>
  <c r="K53" i="11"/>
  <c r="L55" i="10"/>
  <c r="K54" i="10"/>
  <c r="L55" i="9"/>
  <c r="K54" i="9"/>
  <c r="K57" i="8"/>
  <c r="L58" i="8"/>
  <c r="L59" i="7"/>
  <c r="K58" i="7"/>
  <c r="L59" i="6"/>
  <c r="K58" i="6"/>
  <c r="K58" i="4"/>
  <c r="L59" i="4"/>
  <c r="K59" i="2"/>
  <c r="L60" i="2"/>
  <c r="K52" i="11"/>
  <c r="L53" i="11"/>
  <c r="L54" i="10"/>
  <c r="K53" i="10"/>
  <c r="L54" i="9"/>
  <c r="K53" i="9"/>
  <c r="L57" i="8"/>
  <c r="K56" i="8"/>
  <c r="L58" i="7"/>
  <c r="K57" i="7"/>
  <c r="L58" i="6"/>
  <c r="K57" i="6"/>
  <c r="L58" i="4"/>
  <c r="K57" i="4"/>
  <c r="L59" i="2"/>
  <c r="K58" i="2"/>
  <c r="L52" i="11"/>
  <c r="K51" i="11"/>
  <c r="K52" i="10"/>
  <c r="L53" i="10"/>
  <c r="L53" i="9"/>
  <c r="K52" i="9"/>
  <c r="K55" i="8"/>
  <c r="L56" i="8"/>
  <c r="L57" i="7"/>
  <c r="K56" i="7"/>
  <c r="L57" i="6"/>
  <c r="K56" i="6"/>
  <c r="L57" i="4"/>
  <c r="K56" i="4"/>
  <c r="L58" i="2"/>
  <c r="K57" i="2"/>
  <c r="L51" i="11"/>
  <c r="K50" i="11"/>
  <c r="K51" i="10"/>
  <c r="L52" i="10"/>
  <c r="L52" i="9"/>
  <c r="K51" i="9"/>
  <c r="K54" i="8"/>
  <c r="L55" i="8"/>
  <c r="L56" i="7"/>
  <c r="K55" i="7"/>
  <c r="L56" i="6"/>
  <c r="K55" i="6"/>
  <c r="L56" i="4"/>
  <c r="K55" i="4"/>
  <c r="L57" i="2"/>
  <c r="K56" i="2"/>
  <c r="K49" i="11"/>
  <c r="L50" i="11"/>
  <c r="L51" i="10"/>
  <c r="K50" i="10"/>
  <c r="L51" i="9"/>
  <c r="K50" i="9"/>
  <c r="L54" i="8"/>
  <c r="K53" i="8"/>
  <c r="L55" i="7"/>
  <c r="K54" i="7"/>
  <c r="L55" i="6"/>
  <c r="K54" i="6"/>
  <c r="L55" i="4"/>
  <c r="K54" i="4"/>
  <c r="L56" i="2"/>
  <c r="K55" i="2"/>
  <c r="K48" i="11"/>
  <c r="L49" i="11"/>
  <c r="K49" i="10"/>
  <c r="L50" i="10"/>
  <c r="L50" i="9"/>
  <c r="K49" i="9"/>
  <c r="L53" i="8"/>
  <c r="K52" i="8"/>
  <c r="K53" i="7"/>
  <c r="L54" i="7"/>
  <c r="L54" i="6"/>
  <c r="K53" i="6"/>
  <c r="L54" i="4"/>
  <c r="K53" i="4"/>
  <c r="L55" i="2"/>
  <c r="K54" i="2"/>
  <c r="L48" i="11"/>
  <c r="K47" i="11"/>
  <c r="L49" i="10"/>
  <c r="K48" i="10"/>
  <c r="L49" i="9"/>
  <c r="K48" i="9"/>
  <c r="L52" i="8"/>
  <c r="K51" i="8"/>
  <c r="L53" i="7"/>
  <c r="K52" i="7"/>
  <c r="K52" i="6"/>
  <c r="L53" i="6"/>
  <c r="L53" i="4"/>
  <c r="K52" i="4"/>
  <c r="L54" i="2"/>
  <c r="K53" i="2"/>
  <c r="K46" i="11"/>
  <c r="L47" i="11"/>
  <c r="L48" i="10"/>
  <c r="K47" i="10"/>
  <c r="L48" i="9"/>
  <c r="K47" i="9"/>
  <c r="K50" i="8"/>
  <c r="L51" i="8"/>
  <c r="K51" i="7"/>
  <c r="L52" i="7"/>
  <c r="L52" i="6"/>
  <c r="K51" i="6"/>
  <c r="L52" i="4"/>
  <c r="K51" i="4"/>
  <c r="L53" i="2"/>
  <c r="K52" i="2"/>
  <c r="L46" i="11"/>
  <c r="K45" i="11"/>
  <c r="K46" i="10"/>
  <c r="L47" i="10"/>
  <c r="L47" i="9"/>
  <c r="K46" i="9"/>
  <c r="L50" i="8"/>
  <c r="K49" i="8"/>
  <c r="L51" i="7"/>
  <c r="K50" i="7"/>
  <c r="L51" i="6"/>
  <c r="K50" i="6"/>
  <c r="L51" i="4"/>
  <c r="K50" i="4"/>
  <c r="K51" i="2"/>
  <c r="L52" i="2"/>
  <c r="L45" i="11"/>
  <c r="K44" i="11"/>
  <c r="L46" i="10"/>
  <c r="K45" i="10"/>
  <c r="L46" i="9"/>
  <c r="K45" i="9"/>
  <c r="L49" i="8"/>
  <c r="K48" i="8"/>
  <c r="K49" i="7"/>
  <c r="L50" i="7"/>
  <c r="K49" i="6"/>
  <c r="L50" i="6"/>
  <c r="L50" i="4"/>
  <c r="K49" i="4"/>
  <c r="K50" i="2"/>
  <c r="L51" i="2"/>
  <c r="L44" i="11"/>
  <c r="K43" i="11"/>
  <c r="L45" i="10"/>
  <c r="K44" i="10"/>
  <c r="L45" i="9"/>
  <c r="K44" i="9"/>
  <c r="L48" i="8"/>
  <c r="K47" i="8"/>
  <c r="L49" i="7"/>
  <c r="K48" i="7"/>
  <c r="K48" i="6"/>
  <c r="L49" i="6"/>
  <c r="L49" i="4"/>
  <c r="K48" i="4"/>
  <c r="L50" i="2"/>
  <c r="K49" i="2"/>
  <c r="L43" i="11"/>
  <c r="K42" i="11"/>
  <c r="K43" i="10"/>
  <c r="L44" i="10"/>
  <c r="L44" i="9"/>
  <c r="K43" i="9"/>
  <c r="K46" i="8"/>
  <c r="L47" i="8"/>
  <c r="L48" i="7"/>
  <c r="K47" i="7"/>
  <c r="L48" i="6"/>
  <c r="K47" i="6"/>
  <c r="L48" i="4"/>
  <c r="K47" i="4"/>
  <c r="K48" i="2"/>
  <c r="L49" i="2"/>
  <c r="K41" i="11"/>
  <c r="L42" i="11"/>
  <c r="L43" i="10"/>
  <c r="K42" i="10"/>
  <c r="L43" i="9"/>
  <c r="K42" i="9"/>
  <c r="L46" i="8"/>
  <c r="K45" i="8"/>
  <c r="L47" i="7"/>
  <c r="K46" i="7"/>
  <c r="K46" i="6"/>
  <c r="L47" i="6"/>
  <c r="L47" i="4"/>
  <c r="K46" i="4"/>
  <c r="K47" i="2"/>
  <c r="L48" i="2"/>
  <c r="K40" i="11"/>
  <c r="L41" i="11"/>
  <c r="K41" i="10"/>
  <c r="L42" i="10"/>
  <c r="L42" i="9"/>
  <c r="K41" i="9"/>
  <c r="L45" i="8"/>
  <c r="K44" i="8"/>
  <c r="L46" i="7"/>
  <c r="K45" i="7"/>
  <c r="L46" i="6"/>
  <c r="K45" i="6"/>
  <c r="L46" i="4"/>
  <c r="K45" i="4"/>
  <c r="L47" i="2"/>
  <c r="K46" i="2"/>
  <c r="L40" i="11"/>
  <c r="K39" i="11"/>
  <c r="L41" i="10"/>
  <c r="K40" i="10"/>
  <c r="L41" i="9"/>
  <c r="K40" i="9"/>
  <c r="L44" i="8"/>
  <c r="K43" i="8"/>
  <c r="L45" i="7"/>
  <c r="K44" i="7"/>
  <c r="L45" i="6"/>
  <c r="K44" i="6"/>
  <c r="L45" i="4"/>
  <c r="K44" i="4"/>
  <c r="L46" i="2"/>
  <c r="K45" i="2"/>
  <c r="K38" i="11"/>
  <c r="L39" i="11"/>
  <c r="L40" i="10"/>
  <c r="K39" i="10"/>
  <c r="K39" i="9"/>
  <c r="L40" i="9"/>
  <c r="L43" i="8"/>
  <c r="K42" i="8"/>
  <c r="K43" i="7"/>
  <c r="L44" i="7"/>
  <c r="L44" i="6"/>
  <c r="K43" i="6"/>
  <c r="L44" i="4"/>
  <c r="K43" i="4"/>
  <c r="L45" i="2"/>
  <c r="K44" i="2"/>
  <c r="L38" i="11"/>
  <c r="K37" i="11"/>
  <c r="K38" i="10"/>
  <c r="L39" i="10"/>
  <c r="L39" i="9"/>
  <c r="K38" i="9"/>
  <c r="L42" i="8"/>
  <c r="K41" i="8"/>
  <c r="L43" i="7"/>
  <c r="K42" i="7"/>
  <c r="L43" i="6"/>
  <c r="K42" i="6"/>
  <c r="L43" i="4"/>
  <c r="K42" i="4"/>
  <c r="K43" i="2"/>
  <c r="L44" i="2"/>
  <c r="L37" i="11"/>
  <c r="K36" i="11"/>
  <c r="L38" i="10"/>
  <c r="K37" i="10"/>
  <c r="L38" i="9"/>
  <c r="K37" i="9"/>
  <c r="L41" i="8"/>
  <c r="K40" i="8"/>
  <c r="L42" i="7"/>
  <c r="K41" i="7"/>
  <c r="K41" i="6"/>
  <c r="L42" i="6"/>
  <c r="L42" i="4"/>
  <c r="K41" i="4"/>
  <c r="K42" i="2"/>
  <c r="L43" i="2"/>
  <c r="L36" i="11"/>
  <c r="K35" i="11"/>
  <c r="L37" i="10"/>
  <c r="K36" i="10"/>
  <c r="L37" i="9"/>
  <c r="K36" i="9"/>
  <c r="L40" i="8"/>
  <c r="K39" i="8"/>
  <c r="K40" i="7"/>
  <c r="L41" i="7"/>
  <c r="K40" i="6"/>
  <c r="L41" i="6"/>
  <c r="L41" i="4"/>
  <c r="K40" i="4"/>
  <c r="L42" i="2"/>
  <c r="K41" i="2"/>
  <c r="L35" i="11"/>
  <c r="K34" i="11"/>
  <c r="K35" i="10"/>
  <c r="L36" i="10"/>
  <c r="K35" i="9"/>
  <c r="L36" i="9"/>
  <c r="K38" i="8"/>
  <c r="L39" i="8"/>
  <c r="L40" i="7"/>
  <c r="K39" i="7"/>
  <c r="L40" i="6"/>
  <c r="K39" i="6"/>
  <c r="L40" i="4"/>
  <c r="K39" i="4"/>
  <c r="K40" i="2"/>
  <c r="L41" i="2"/>
  <c r="L34" i="11"/>
  <c r="K33" i="11"/>
  <c r="L35" i="10"/>
  <c r="K34" i="10"/>
  <c r="K34" i="9"/>
  <c r="L35" i="9"/>
  <c r="L38" i="8"/>
  <c r="K37" i="8"/>
  <c r="L39" i="7"/>
  <c r="K38" i="7"/>
  <c r="K38" i="6"/>
  <c r="L39" i="6"/>
  <c r="L39" i="4"/>
  <c r="K38" i="4"/>
  <c r="K39" i="2"/>
  <c r="L40" i="2"/>
  <c r="L33" i="11"/>
  <c r="K32" i="11"/>
  <c r="K33" i="10"/>
  <c r="L34" i="10"/>
  <c r="L34" i="9"/>
  <c r="K33" i="9"/>
  <c r="L37" i="8"/>
  <c r="K36" i="8"/>
  <c r="K37" i="7"/>
  <c r="L38" i="7"/>
  <c r="L38" i="6"/>
  <c r="K37" i="6"/>
  <c r="L38" i="4"/>
  <c r="K37" i="4"/>
  <c r="L39" i="2"/>
  <c r="K38" i="2"/>
  <c r="L32" i="11"/>
  <c r="K31" i="11"/>
  <c r="L33" i="10"/>
  <c r="K32" i="10"/>
  <c r="L33" i="9"/>
  <c r="K32" i="9"/>
  <c r="L36" i="8"/>
  <c r="K35" i="8"/>
  <c r="L37" i="7"/>
  <c r="K36" i="7"/>
  <c r="K36" i="6"/>
  <c r="L37" i="6"/>
  <c r="L37" i="4"/>
  <c r="K36" i="4"/>
  <c r="L38" i="2"/>
  <c r="K37" i="2"/>
  <c r="L31" i="11"/>
  <c r="K30" i="11"/>
  <c r="L32" i="10"/>
  <c r="K31" i="10"/>
  <c r="L32" i="9"/>
  <c r="K31" i="9"/>
  <c r="K34" i="8"/>
  <c r="L35" i="8"/>
  <c r="K35" i="7"/>
  <c r="L36" i="7"/>
  <c r="K35" i="6"/>
  <c r="L36" i="6"/>
  <c r="L36" i="4"/>
  <c r="K35" i="4"/>
  <c r="L37" i="2"/>
  <c r="K36" i="2"/>
  <c r="L30" i="11"/>
  <c r="K29" i="11"/>
  <c r="L31" i="10"/>
  <c r="K30" i="10"/>
  <c r="L31" i="9"/>
  <c r="K30" i="9"/>
  <c r="L34" i="8"/>
  <c r="K33" i="8"/>
  <c r="L35" i="7"/>
  <c r="K34" i="7"/>
  <c r="L35" i="6"/>
  <c r="K34" i="6"/>
  <c r="L35" i="4"/>
  <c r="K34" i="4"/>
  <c r="K35" i="2"/>
  <c r="L36" i="2"/>
  <c r="L29" i="11"/>
  <c r="K28" i="11"/>
  <c r="L30" i="10"/>
  <c r="K29" i="10"/>
  <c r="L30" i="9"/>
  <c r="K29" i="9"/>
  <c r="L33" i="8"/>
  <c r="K32" i="8"/>
  <c r="L34" i="7"/>
  <c r="K33" i="7"/>
  <c r="L34" i="6"/>
  <c r="K33" i="6"/>
  <c r="L34" i="4"/>
  <c r="K33" i="4"/>
  <c r="K34" i="2"/>
  <c r="L35" i="2"/>
  <c r="L28" i="11"/>
  <c r="K27" i="11"/>
  <c r="L29" i="10"/>
  <c r="K28" i="10"/>
  <c r="L29" i="9"/>
  <c r="K28" i="9"/>
  <c r="L32" i="8"/>
  <c r="K31" i="8"/>
  <c r="K32" i="7"/>
  <c r="L33" i="7"/>
  <c r="L33" i="6"/>
  <c r="K32" i="6"/>
  <c r="L33" i="4"/>
  <c r="K32" i="4"/>
  <c r="L34" i="2"/>
  <c r="K33" i="2"/>
  <c r="K26" i="11"/>
  <c r="L27" i="11"/>
  <c r="L28" i="10"/>
  <c r="K27" i="10"/>
  <c r="L28" i="9"/>
  <c r="K27" i="9"/>
  <c r="K30" i="8"/>
  <c r="L31" i="8"/>
  <c r="L32" i="7"/>
  <c r="K31" i="7"/>
  <c r="L32" i="6"/>
  <c r="K31" i="6"/>
  <c r="L32" i="4"/>
  <c r="K31" i="4"/>
  <c r="K32" i="2"/>
  <c r="L33" i="2"/>
  <c r="L26" i="11"/>
  <c r="K25" i="11"/>
  <c r="L27" i="10"/>
  <c r="K26" i="10"/>
  <c r="L27" i="9"/>
  <c r="K26" i="9"/>
  <c r="L30" i="8"/>
  <c r="K29" i="8"/>
  <c r="L31" i="7"/>
  <c r="K30" i="7"/>
  <c r="L31" i="6"/>
  <c r="K30" i="6"/>
  <c r="L31" i="4"/>
  <c r="K30" i="4"/>
  <c r="K31" i="2"/>
  <c r="L32" i="2"/>
  <c r="L25" i="11"/>
  <c r="K24" i="11"/>
  <c r="L26" i="10"/>
  <c r="K25" i="10"/>
  <c r="L26" i="9"/>
  <c r="K25" i="9"/>
  <c r="L29" i="8"/>
  <c r="K28" i="8"/>
  <c r="K29" i="7"/>
  <c r="L30" i="7"/>
  <c r="L30" i="6"/>
  <c r="K29" i="6"/>
  <c r="L30" i="4"/>
  <c r="K29" i="4"/>
  <c r="L31" i="2"/>
  <c r="K30" i="2"/>
  <c r="K23" i="11"/>
  <c r="L24" i="11"/>
  <c r="L25" i="10"/>
  <c r="K24" i="10"/>
  <c r="L25" i="9"/>
  <c r="K24" i="9"/>
  <c r="L28" i="8"/>
  <c r="K27" i="8"/>
  <c r="L29" i="7"/>
  <c r="K28" i="7"/>
  <c r="K28" i="6"/>
  <c r="L29" i="6"/>
  <c r="L29" i="4"/>
  <c r="K28" i="4"/>
  <c r="L30" i="2"/>
  <c r="K29" i="2"/>
  <c r="K22" i="11"/>
  <c r="L23" i="11"/>
  <c r="L24" i="10"/>
  <c r="K23" i="10"/>
  <c r="L24" i="9"/>
  <c r="K23" i="9"/>
  <c r="L27" i="8"/>
  <c r="K26" i="8"/>
  <c r="K27" i="7"/>
  <c r="L28" i="7"/>
  <c r="K27" i="6"/>
  <c r="L28" i="6"/>
  <c r="L28" i="4"/>
  <c r="K27" i="4"/>
  <c r="L29" i="2"/>
  <c r="K28" i="2"/>
  <c r="L22" i="11"/>
  <c r="K21" i="11"/>
  <c r="L23" i="10"/>
  <c r="K22" i="10"/>
  <c r="K22" i="9"/>
  <c r="L23" i="9"/>
  <c r="L26" i="8"/>
  <c r="K25" i="8"/>
  <c r="L27" i="7"/>
  <c r="K26" i="7"/>
  <c r="L27" i="6"/>
  <c r="K26" i="6"/>
  <c r="L27" i="4"/>
  <c r="K26" i="4"/>
  <c r="K27" i="2"/>
  <c r="L28" i="2"/>
  <c r="L21" i="11"/>
  <c r="K20" i="11"/>
  <c r="L22" i="10"/>
  <c r="K21" i="10"/>
  <c r="L22" i="9"/>
  <c r="K21" i="9"/>
  <c r="L25" i="8"/>
  <c r="K24" i="8"/>
  <c r="L26" i="7"/>
  <c r="K25" i="7"/>
  <c r="L26" i="6"/>
  <c r="K25" i="6"/>
  <c r="L26" i="4"/>
  <c r="K25" i="4"/>
  <c r="K26" i="2"/>
  <c r="L27" i="2"/>
  <c r="L20" i="11"/>
  <c r="K19" i="11"/>
  <c r="L21" i="10"/>
  <c r="K20" i="10"/>
  <c r="L21" i="9"/>
  <c r="K20" i="9"/>
  <c r="K23" i="8"/>
  <c r="L24" i="8"/>
  <c r="K24" i="7"/>
  <c r="L25" i="7"/>
  <c r="L25" i="6"/>
  <c r="K24" i="6"/>
  <c r="L25" i="4"/>
  <c r="K24" i="4"/>
  <c r="L26" i="2"/>
  <c r="K25" i="2"/>
  <c r="K18" i="11"/>
  <c r="L19" i="11"/>
  <c r="L20" i="10"/>
  <c r="K19" i="10"/>
  <c r="K19" i="9"/>
  <c r="L20" i="9"/>
  <c r="K22" i="8"/>
  <c r="L23" i="8"/>
  <c r="L24" i="7"/>
  <c r="K23" i="7"/>
  <c r="L24" i="6"/>
  <c r="K23" i="6"/>
  <c r="K23" i="4"/>
  <c r="L24" i="4"/>
  <c r="K24" i="2"/>
  <c r="L25" i="2"/>
  <c r="L18" i="11"/>
  <c r="K17" i="11"/>
  <c r="L19" i="10"/>
  <c r="K18" i="10"/>
  <c r="K18" i="9"/>
  <c r="L19" i="9"/>
  <c r="L22" i="8"/>
  <c r="K21" i="8"/>
  <c r="L23" i="7"/>
  <c r="K22" i="7"/>
  <c r="L23" i="6"/>
  <c r="K22" i="6"/>
  <c r="K22" i="4"/>
  <c r="L23" i="4"/>
  <c r="K23" i="2"/>
  <c r="L24" i="2"/>
  <c r="L17" i="11"/>
  <c r="K16" i="11"/>
  <c r="L18" i="10"/>
  <c r="K17" i="10"/>
  <c r="L18" i="9"/>
  <c r="K17" i="9"/>
  <c r="L21" i="8"/>
  <c r="K20" i="8"/>
  <c r="K21" i="7"/>
  <c r="L22" i="7"/>
  <c r="L22" i="6"/>
  <c r="K21" i="6"/>
  <c r="L22" i="4"/>
  <c r="K21" i="4"/>
  <c r="L23" i="2"/>
  <c r="K22" i="2"/>
  <c r="K15" i="11"/>
  <c r="L16" i="11"/>
  <c r="L17" i="10"/>
  <c r="K16" i="10"/>
  <c r="L17" i="9"/>
  <c r="K16" i="9"/>
  <c r="L20" i="8"/>
  <c r="K19" i="8"/>
  <c r="L21" i="7"/>
  <c r="K20" i="7"/>
  <c r="L21" i="6"/>
  <c r="K20" i="6"/>
  <c r="K20" i="4"/>
  <c r="L21" i="4"/>
  <c r="L22" i="2"/>
  <c r="K21" i="2"/>
  <c r="L15" i="11"/>
  <c r="K14" i="11"/>
  <c r="L16" i="10"/>
  <c r="K15" i="10"/>
  <c r="K15" i="9"/>
  <c r="L16" i="9"/>
  <c r="K18" i="8"/>
  <c r="L19" i="8"/>
  <c r="K19" i="7"/>
  <c r="L20" i="7"/>
  <c r="K19" i="6"/>
  <c r="L20" i="6"/>
  <c r="K19" i="4"/>
  <c r="L20" i="4"/>
  <c r="L21" i="2"/>
  <c r="K20" i="2"/>
  <c r="L14" i="11"/>
  <c r="K13" i="11"/>
  <c r="L15" i="10"/>
  <c r="K14" i="10"/>
  <c r="L15" i="9"/>
  <c r="K14" i="9"/>
  <c r="L18" i="8"/>
  <c r="K17" i="8"/>
  <c r="L19" i="7"/>
  <c r="K18" i="7"/>
  <c r="K18" i="6"/>
  <c r="L19" i="6"/>
  <c r="K18" i="4"/>
  <c r="L19" i="4"/>
  <c r="K19" i="2"/>
  <c r="L20" i="2"/>
  <c r="L13" i="11"/>
  <c r="K12" i="11"/>
  <c r="L14" i="10"/>
  <c r="K13" i="10"/>
  <c r="L14" i="9"/>
  <c r="K13" i="9"/>
  <c r="L17" i="8"/>
  <c r="K16" i="8"/>
  <c r="L18" i="7"/>
  <c r="K17" i="7"/>
  <c r="L18" i="6"/>
  <c r="K17" i="6"/>
  <c r="L18" i="4"/>
  <c r="K17" i="4"/>
  <c r="K18" i="2"/>
  <c r="L19" i="2"/>
  <c r="L12" i="11"/>
  <c r="K11" i="11"/>
  <c r="L13" i="10"/>
  <c r="K12" i="10"/>
  <c r="L13" i="9"/>
  <c r="K12" i="9"/>
  <c r="L16" i="8"/>
  <c r="K15" i="8"/>
  <c r="K16" i="7"/>
  <c r="L17" i="7"/>
  <c r="K16" i="6"/>
  <c r="L17" i="6"/>
  <c r="L17" i="4"/>
  <c r="K16" i="4"/>
  <c r="L18" i="2"/>
  <c r="K17" i="2"/>
  <c r="K10" i="11"/>
  <c r="L11" i="11"/>
  <c r="L12" i="10"/>
  <c r="K11" i="10"/>
  <c r="K11" i="9"/>
  <c r="L12" i="9"/>
  <c r="L15" i="8"/>
  <c r="K14" i="8"/>
  <c r="L16" i="7"/>
  <c r="K15" i="7"/>
  <c r="K15" i="6"/>
  <c r="L16" i="6"/>
  <c r="L16" i="4"/>
  <c r="K15" i="4"/>
  <c r="K16" i="2"/>
  <c r="L17" i="2"/>
  <c r="K9" i="11"/>
  <c r="L9" i="11"/>
  <c r="L10" i="11"/>
  <c r="L11" i="10"/>
  <c r="K10" i="10"/>
  <c r="K10" i="9"/>
  <c r="L11" i="9"/>
  <c r="L14" i="8"/>
  <c r="K13" i="8"/>
  <c r="L15" i="7"/>
  <c r="K14" i="7"/>
  <c r="L15" i="6"/>
  <c r="K14" i="6"/>
  <c r="L15" i="4"/>
  <c r="K14" i="4"/>
  <c r="K15" i="2"/>
  <c r="L16" i="2"/>
  <c r="L10" i="10"/>
  <c r="K9" i="10"/>
  <c r="L9" i="10"/>
  <c r="L10" i="9"/>
  <c r="K9" i="9"/>
  <c r="L9" i="9"/>
  <c r="L13" i="8"/>
  <c r="K12" i="8"/>
  <c r="K13" i="7"/>
  <c r="L14" i="7"/>
  <c r="L14" i="6"/>
  <c r="K13" i="6"/>
  <c r="L14" i="4"/>
  <c r="K13" i="4"/>
  <c r="L15" i="2"/>
  <c r="K14" i="2"/>
  <c r="L12" i="8"/>
  <c r="K11" i="8"/>
  <c r="L13" i="7"/>
  <c r="K12" i="7"/>
  <c r="L13" i="6"/>
  <c r="K12" i="6"/>
  <c r="L13" i="4"/>
  <c r="K12" i="4"/>
  <c r="L14" i="2"/>
  <c r="K13" i="2"/>
  <c r="L11" i="8"/>
  <c r="K10" i="8"/>
  <c r="K9" i="8"/>
  <c r="L9" i="8"/>
  <c r="K11" i="7"/>
  <c r="L12" i="7"/>
  <c r="K11" i="6"/>
  <c r="L12" i="6"/>
  <c r="L12" i="4"/>
  <c r="K11" i="4"/>
  <c r="L13" i="2"/>
  <c r="K12" i="2"/>
  <c r="L10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<sst xmlns="http://schemas.openxmlformats.org/spreadsheetml/2006/main" count="397" uniqueCount="52">
  <si>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</si>
  <si>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</si>
  <si>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</si>
  <si>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</si>
  <si>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</si>
  <si>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</si>
  <si>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</si>
  <si>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</si>
  <si>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</si>
  <si>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</si>
  <si>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</si>
  <si>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</si>
  <si>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</si>
  <si>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</si>
  <si>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</si>
  <si>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</si>
  <si>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</si>
  <si>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</si>
  <si>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</si>
  <si>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</si>
  <si>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</si>
  <si>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</si>
  <si>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</si>
  <si>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</si>
  <si>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</si>
  <si>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</si>
  <si>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Leganés desde 2010 por edad. Mujeres</t>
  </si>
  <si>
    <t>Tabla de mortalidad femenina. Leganés 2013 (*)</t>
  </si>
  <si>
    <t>Tabla de mortalidad femenina. Leganés 2012 (*)</t>
  </si>
  <si>
    <t>Tabla de mortalidad femenina. Leganés 2011 (*)</t>
  </si>
  <si>
    <t>Tabla de mortalidad femenina. Leganés 2010 (*)</t>
  </si>
  <si>
    <t>Tabla de mortalidad femenina. Leganés 2017.</t>
  </si>
  <si>
    <t>Tabla de mortalidad femenina. Leganés 2016.</t>
  </si>
  <si>
    <t>Tabla de mortalidad femenina. Leganés 2015.</t>
  </si>
  <si>
    <t>Tabla de mortalidad femenina. Leganés 2014.</t>
  </si>
  <si>
    <t>Tabla de mortalidad femenina. Leganés 2018.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</si>
  <si>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</si>
  <si>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</si>
  <si>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</si>
  <si>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</si>
  <si>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</si>
  <si>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</si>
  <si>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</si>
  <si>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</si>
  <si>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</si>
  <si>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</si>
  <si>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Esperanza de vida de las mujeres residentes en Leganés a distintas edades, desde 2010.</t>
  </si>
  <si>
    <t>Tabla de mortalidad femenina. Leganés 2019.</t>
  </si>
  <si>
    <t>Tabla de mortalidad femenina. Leganés 2020.</t>
  </si>
  <si>
    <t>Fuente: Dirección General de Economía. Comunidad de Madrid</t>
  </si>
  <si>
    <t>Tabla de mortalidad femenina. Leganés 2021.</t>
  </si>
  <si>
    <t>Tabla de mortalidad femenina. Leganés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</si>
</sst>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3" fontId="4" fillId="0" borderId="0" xfId="0" applyNumberFormat="1" applyFont="1"/>
    <xf numFmtId="0" fontId="4" fillId="0" borderId="0" xfId="0" applyFont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3" fontId="13" fillId="0" borderId="0" xfId="0" applyNumberFormat="1" applyFont="1"/>
    <xf numFmtId="0" fontId="2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Fill="1"/>
    <xf numFmtId="2" fontId="7" fillId="3" borderId="0" xfId="0" applyNumberFormat="1" applyFont="1" applyFill="1"/>
    <xf numFmtId="3" fontId="9" fillId="0" borderId="6" xfId="0" applyNumberFormat="1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2"/>
  <sheetViews>
    <sheetView tabSelected="1" workbookViewId="0">
      <selection activeCell="D26" sqref="D26"/>
    </sheetView>
  </sheetViews>
  <sheetFormatPr baseColWidth="10" defaultRowHeight="12.5" x14ac:dyDescent="0.25"/>
  <cols>
    <col min="1" max="1" width="10" style="8" customWidth="1"/>
    <col min="2" max="14" width="10.7265625" style="8" customWidth="1"/>
    <col min="15" max="237" width="10.81640625" style="9"/>
    <col min="238" max="238" width="10" style="9" customWidth="1"/>
    <col min="239" max="268" width="10.7265625" style="9" customWidth="1"/>
    <col min="269" max="493" width="10.81640625" style="9"/>
    <col min="494" max="494" width="10" style="9" customWidth="1"/>
    <col min="495" max="524" width="10.7265625" style="9" customWidth="1"/>
    <col min="525" max="749" width="10.81640625" style="9"/>
    <col min="750" max="750" width="10" style="9" customWidth="1"/>
    <col min="751" max="780" width="10.7265625" style="9" customWidth="1"/>
    <col min="781" max="1005" width="10.81640625" style="9"/>
    <col min="1006" max="1006" width="10" style="9" customWidth="1"/>
    <col min="1007" max="1036" width="10.7265625" style="9" customWidth="1"/>
    <col min="1037" max="1261" width="10.81640625" style="9"/>
    <col min="1262" max="1262" width="10" style="9" customWidth="1"/>
    <col min="1263" max="1292" width="10.7265625" style="9" customWidth="1"/>
    <col min="1293" max="1517" width="10.81640625" style="9"/>
    <col min="1518" max="1518" width="10" style="9" customWidth="1"/>
    <col min="1519" max="1548" width="10.7265625" style="9" customWidth="1"/>
    <col min="1549" max="1773" width="10.81640625" style="9"/>
    <col min="1774" max="1774" width="10" style="9" customWidth="1"/>
    <col min="1775" max="1804" width="10.7265625" style="9" customWidth="1"/>
    <col min="1805" max="2029" width="10.81640625" style="9"/>
    <col min="2030" max="2030" width="10" style="9" customWidth="1"/>
    <col min="2031" max="2060" width="10.7265625" style="9" customWidth="1"/>
    <col min="2061" max="2285" width="10.81640625" style="9"/>
    <col min="2286" max="2286" width="10" style="9" customWidth="1"/>
    <col min="2287" max="2316" width="10.7265625" style="9" customWidth="1"/>
    <col min="2317" max="2541" width="10.81640625" style="9"/>
    <col min="2542" max="2542" width="10" style="9" customWidth="1"/>
    <col min="2543" max="2572" width="10.7265625" style="9" customWidth="1"/>
    <col min="2573" max="2797" width="10.81640625" style="9"/>
    <col min="2798" max="2798" width="10" style="9" customWidth="1"/>
    <col min="2799" max="2828" width="10.7265625" style="9" customWidth="1"/>
    <col min="2829" max="3053" width="10.81640625" style="9"/>
    <col min="3054" max="3054" width="10" style="9" customWidth="1"/>
    <col min="3055" max="3084" width="10.7265625" style="9" customWidth="1"/>
    <col min="3085" max="3309" width="10.81640625" style="9"/>
    <col min="3310" max="3310" width="10" style="9" customWidth="1"/>
    <col min="3311" max="3340" width="10.7265625" style="9" customWidth="1"/>
    <col min="3341" max="3565" width="10.81640625" style="9"/>
    <col min="3566" max="3566" width="10" style="9" customWidth="1"/>
    <col min="3567" max="3596" width="10.7265625" style="9" customWidth="1"/>
    <col min="3597" max="3821" width="10.81640625" style="9"/>
    <col min="3822" max="3822" width="10" style="9" customWidth="1"/>
    <col min="3823" max="3852" width="10.7265625" style="9" customWidth="1"/>
    <col min="3853" max="4077" width="10.81640625" style="9"/>
    <col min="4078" max="4078" width="10" style="9" customWidth="1"/>
    <col min="4079" max="4108" width="10.7265625" style="9" customWidth="1"/>
    <col min="4109" max="4333" width="10.81640625" style="9"/>
    <col min="4334" max="4334" width="10" style="9" customWidth="1"/>
    <col min="4335" max="4364" width="10.7265625" style="9" customWidth="1"/>
    <col min="4365" max="4589" width="10.81640625" style="9"/>
    <col min="4590" max="4590" width="10" style="9" customWidth="1"/>
    <col min="4591" max="4620" width="10.7265625" style="9" customWidth="1"/>
    <col min="4621" max="4845" width="10.81640625" style="9"/>
    <col min="4846" max="4846" width="10" style="9" customWidth="1"/>
    <col min="4847" max="4876" width="10.7265625" style="9" customWidth="1"/>
    <col min="4877" max="5101" width="10.81640625" style="9"/>
    <col min="5102" max="5102" width="10" style="9" customWidth="1"/>
    <col min="5103" max="5132" width="10.7265625" style="9" customWidth="1"/>
    <col min="5133" max="5357" width="10.81640625" style="9"/>
    <col min="5358" max="5358" width="10" style="9" customWidth="1"/>
    <col min="5359" max="5388" width="10.7265625" style="9" customWidth="1"/>
    <col min="5389" max="5613" width="10.81640625" style="9"/>
    <col min="5614" max="5614" width="10" style="9" customWidth="1"/>
    <col min="5615" max="5644" width="10.7265625" style="9" customWidth="1"/>
    <col min="5645" max="5869" width="10.81640625" style="9"/>
    <col min="5870" max="5870" width="10" style="9" customWidth="1"/>
    <col min="5871" max="5900" width="10.7265625" style="9" customWidth="1"/>
    <col min="5901" max="6125" width="10.81640625" style="9"/>
    <col min="6126" max="6126" width="10" style="9" customWidth="1"/>
    <col min="6127" max="6156" width="10.7265625" style="9" customWidth="1"/>
    <col min="6157" max="6381" width="10.81640625" style="9"/>
    <col min="6382" max="6382" width="10" style="9" customWidth="1"/>
    <col min="6383" max="6412" width="10.7265625" style="9" customWidth="1"/>
    <col min="6413" max="6637" width="10.81640625" style="9"/>
    <col min="6638" max="6638" width="10" style="9" customWidth="1"/>
    <col min="6639" max="6668" width="10.7265625" style="9" customWidth="1"/>
    <col min="6669" max="6893" width="10.81640625" style="9"/>
    <col min="6894" max="6894" width="10" style="9" customWidth="1"/>
    <col min="6895" max="6924" width="10.7265625" style="9" customWidth="1"/>
    <col min="6925" max="7149" width="10.81640625" style="9"/>
    <col min="7150" max="7150" width="10" style="9" customWidth="1"/>
    <col min="7151" max="7180" width="10.7265625" style="9" customWidth="1"/>
    <col min="7181" max="7405" width="10.81640625" style="9"/>
    <col min="7406" max="7406" width="10" style="9" customWidth="1"/>
    <col min="7407" max="7436" width="10.7265625" style="9" customWidth="1"/>
    <col min="7437" max="7661" width="10.81640625" style="9"/>
    <col min="7662" max="7662" width="10" style="9" customWidth="1"/>
    <col min="7663" max="7692" width="10.7265625" style="9" customWidth="1"/>
    <col min="7693" max="7917" width="10.81640625" style="9"/>
    <col min="7918" max="7918" width="10" style="9" customWidth="1"/>
    <col min="7919" max="7948" width="10.7265625" style="9" customWidth="1"/>
    <col min="7949" max="8173" width="10.81640625" style="9"/>
    <col min="8174" max="8174" width="10" style="9" customWidth="1"/>
    <col min="8175" max="8204" width="10.7265625" style="9" customWidth="1"/>
    <col min="8205" max="8429" width="10.81640625" style="9"/>
    <col min="8430" max="8430" width="10" style="9" customWidth="1"/>
    <col min="8431" max="8460" width="10.7265625" style="9" customWidth="1"/>
    <col min="8461" max="8685" width="10.81640625" style="9"/>
    <col min="8686" max="8686" width="10" style="9" customWidth="1"/>
    <col min="8687" max="8716" width="10.7265625" style="9" customWidth="1"/>
    <col min="8717" max="8941" width="10.81640625" style="9"/>
    <col min="8942" max="8942" width="10" style="9" customWidth="1"/>
    <col min="8943" max="8972" width="10.7265625" style="9" customWidth="1"/>
    <col min="8973" max="9197" width="10.81640625" style="9"/>
    <col min="9198" max="9198" width="10" style="9" customWidth="1"/>
    <col min="9199" max="9228" width="10.7265625" style="9" customWidth="1"/>
    <col min="9229" max="9453" width="10.81640625" style="9"/>
    <col min="9454" max="9454" width="10" style="9" customWidth="1"/>
    <col min="9455" max="9484" width="10.7265625" style="9" customWidth="1"/>
    <col min="9485" max="9709" width="10.81640625" style="9"/>
    <col min="9710" max="9710" width="10" style="9" customWidth="1"/>
    <col min="9711" max="9740" width="10.7265625" style="9" customWidth="1"/>
    <col min="9741" max="9965" width="10.81640625" style="9"/>
    <col min="9966" max="9966" width="10" style="9" customWidth="1"/>
    <col min="9967" max="9996" width="10.7265625" style="9" customWidth="1"/>
    <col min="9997" max="10221" width="10.81640625" style="9"/>
    <col min="10222" max="10222" width="10" style="9" customWidth="1"/>
    <col min="10223" max="10252" width="10.7265625" style="9" customWidth="1"/>
    <col min="10253" max="10477" width="10.81640625" style="9"/>
    <col min="10478" max="10478" width="10" style="9" customWidth="1"/>
    <col min="10479" max="10508" width="10.7265625" style="9" customWidth="1"/>
    <col min="10509" max="10733" width="10.81640625" style="9"/>
    <col min="10734" max="10734" width="10" style="9" customWidth="1"/>
    <col min="10735" max="10764" width="10.7265625" style="9" customWidth="1"/>
    <col min="10765" max="10989" width="10.81640625" style="9"/>
    <col min="10990" max="10990" width="10" style="9" customWidth="1"/>
    <col min="10991" max="11020" width="10.7265625" style="9" customWidth="1"/>
    <col min="11021" max="11245" width="10.81640625" style="9"/>
    <col min="11246" max="11246" width="10" style="9" customWidth="1"/>
    <col min="11247" max="11276" width="10.7265625" style="9" customWidth="1"/>
    <col min="11277" max="11501" width="10.81640625" style="9"/>
    <col min="11502" max="11502" width="10" style="9" customWidth="1"/>
    <col min="11503" max="11532" width="10.7265625" style="9" customWidth="1"/>
    <col min="11533" max="11757" width="10.81640625" style="9"/>
    <col min="11758" max="11758" width="10" style="9" customWidth="1"/>
    <col min="11759" max="11788" width="10.7265625" style="9" customWidth="1"/>
    <col min="11789" max="12013" width="10.81640625" style="9"/>
    <col min="12014" max="12014" width="10" style="9" customWidth="1"/>
    <col min="12015" max="12044" width="10.7265625" style="9" customWidth="1"/>
    <col min="12045" max="12269" width="10.81640625" style="9"/>
    <col min="12270" max="12270" width="10" style="9" customWidth="1"/>
    <col min="12271" max="12300" width="10.7265625" style="9" customWidth="1"/>
    <col min="12301" max="12525" width="10.81640625" style="9"/>
    <col min="12526" max="12526" width="10" style="9" customWidth="1"/>
    <col min="12527" max="12556" width="10.7265625" style="9" customWidth="1"/>
    <col min="12557" max="12781" width="10.81640625" style="9"/>
    <col min="12782" max="12782" width="10" style="9" customWidth="1"/>
    <col min="12783" max="12812" width="10.7265625" style="9" customWidth="1"/>
    <col min="12813" max="13037" width="10.81640625" style="9"/>
    <col min="13038" max="13038" width="10" style="9" customWidth="1"/>
    <col min="13039" max="13068" width="10.7265625" style="9" customWidth="1"/>
    <col min="13069" max="13293" width="10.81640625" style="9"/>
    <col min="13294" max="13294" width="10" style="9" customWidth="1"/>
    <col min="13295" max="13324" width="10.7265625" style="9" customWidth="1"/>
    <col min="13325" max="13549" width="10.81640625" style="9"/>
    <col min="13550" max="13550" width="10" style="9" customWidth="1"/>
    <col min="13551" max="13580" width="10.7265625" style="9" customWidth="1"/>
    <col min="13581" max="13805" width="10.81640625" style="9"/>
    <col min="13806" max="13806" width="10" style="9" customWidth="1"/>
    <col min="13807" max="13836" width="10.7265625" style="9" customWidth="1"/>
    <col min="13837" max="14061" width="10.81640625" style="9"/>
    <col min="14062" max="14062" width="10" style="9" customWidth="1"/>
    <col min="14063" max="14092" width="10.7265625" style="9" customWidth="1"/>
    <col min="14093" max="14317" width="10.81640625" style="9"/>
    <col min="14318" max="14318" width="10" style="9" customWidth="1"/>
    <col min="14319" max="14348" width="10.7265625" style="9" customWidth="1"/>
    <col min="14349" max="14573" width="10.81640625" style="9"/>
    <col min="14574" max="14574" width="10" style="9" customWidth="1"/>
    <col min="14575" max="14604" width="10.7265625" style="9" customWidth="1"/>
    <col min="14605" max="14829" width="10.81640625" style="9"/>
    <col min="14830" max="14830" width="10" style="9" customWidth="1"/>
    <col min="14831" max="14860" width="10.7265625" style="9" customWidth="1"/>
    <col min="14861" max="15085" width="10.81640625" style="9"/>
    <col min="15086" max="15086" width="10" style="9" customWidth="1"/>
    <col min="15087" max="15116" width="10.7265625" style="9" customWidth="1"/>
    <col min="15117" max="15341" width="10.81640625" style="9"/>
    <col min="15342" max="15342" width="10" style="9" customWidth="1"/>
    <col min="15343" max="15372" width="10.7265625" style="9" customWidth="1"/>
    <col min="15373" max="15597" width="10.81640625" style="9"/>
    <col min="15598" max="15598" width="10" style="9" customWidth="1"/>
    <col min="15599" max="15628" width="10.7265625" style="9" customWidth="1"/>
    <col min="15629" max="15853" width="10.81640625" style="9"/>
    <col min="15854" max="15854" width="10" style="9" customWidth="1"/>
    <col min="15855" max="15884" width="10.7265625" style="9" customWidth="1"/>
    <col min="15885" max="16109" width="10.81640625" style="9"/>
    <col min="16110" max="16110" width="10" style="9" customWidth="1"/>
    <col min="16111" max="16140" width="10.7265625" style="9" customWidth="1"/>
    <col min="16141" max="16384" width="10.81640625" style="9"/>
  </cols>
  <sheetData>
    <row r="4" spans="1:15" s="65" customFormat="1" ht="15.5" x14ac:dyDescent="0.35">
      <c r="A4" s="2" t="s">
        <v>46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5" x14ac:dyDescent="0.25">
      <c r="A5" s="12"/>
    </row>
    <row r="6" spans="1:15" s="66" customFormat="1" x14ac:dyDescent="0.25">
      <c r="A6" s="63" t="s">
        <v>23</v>
      </c>
      <c r="B6" s="63">
        <v>2022</v>
      </c>
      <c r="C6" s="63">
        <v>2021</v>
      </c>
      <c r="D6" s="63">
        <v>2020</v>
      </c>
      <c r="E6" s="63">
        <v>2019</v>
      </c>
      <c r="F6" s="63">
        <v>2018</v>
      </c>
      <c r="G6" s="63">
        <v>2017</v>
      </c>
      <c r="H6" s="63">
        <v>2016</v>
      </c>
      <c r="I6" s="63">
        <v>2015</v>
      </c>
      <c r="J6" s="63">
        <v>2014</v>
      </c>
      <c r="K6" s="63">
        <v>2013</v>
      </c>
      <c r="L6" s="63">
        <v>2012</v>
      </c>
      <c r="M6" s="63">
        <v>2011</v>
      </c>
      <c r="N6" s="63">
        <v>2010</v>
      </c>
    </row>
    <row r="7" spans="1:15" x14ac:dyDescent="0.25">
      <c r="A7" s="12"/>
      <c r="B7" s="12"/>
      <c r="C7" s="12"/>
      <c r="D7" s="12"/>
      <c r="E7" s="12"/>
      <c r="F7" s="12"/>
      <c r="G7" s="12"/>
      <c r="H7" s="12"/>
      <c r="I7" s="12"/>
      <c r="J7" s="67"/>
      <c r="K7" s="67"/>
      <c r="L7" s="67"/>
      <c r="M7" s="67"/>
      <c r="N7" s="67"/>
    </row>
    <row r="8" spans="1:15" x14ac:dyDescent="0.25">
      <c r="A8" s="16">
        <v>0</v>
      </c>
      <c r="B8" s="68">
        <v>86.748073624336186</v>
      </c>
      <c r="C8" s="68">
        <v>87.407866440773333</v>
      </c>
      <c r="D8" s="68">
        <v>83.716653238684643</v>
      </c>
      <c r="E8" s="68">
        <v>86.510627839867951</v>
      </c>
      <c r="F8" s="68">
        <v>86.958862553740929</v>
      </c>
      <c r="G8" s="68">
        <v>87.020211952778283</v>
      </c>
      <c r="H8" s="68">
        <v>87.428293210215102</v>
      </c>
      <c r="I8" s="68">
        <v>85.550361806638591</v>
      </c>
      <c r="J8" s="68">
        <v>85.810241228011506</v>
      </c>
      <c r="K8" s="68">
        <v>87.654449337985739</v>
      </c>
      <c r="L8" s="68">
        <v>86.159747885999124</v>
      </c>
      <c r="M8" s="68">
        <v>86.331937724691599</v>
      </c>
      <c r="N8" s="68">
        <v>85.802850689427871</v>
      </c>
    </row>
    <row r="9" spans="1:15" x14ac:dyDescent="0.25">
      <c r="A9" s="16">
        <v>10</v>
      </c>
      <c r="B9" s="49">
        <v>77.035624662903984</v>
      </c>
      <c r="C9" s="49">
        <v>78.010870047153048</v>
      </c>
      <c r="D9" s="49">
        <v>73.846083595910088</v>
      </c>
      <c r="E9" s="49">
        <v>76.636466359019181</v>
      </c>
      <c r="F9" s="49">
        <v>77.280349013450291</v>
      </c>
      <c r="G9" s="49">
        <v>77.131490996196177</v>
      </c>
      <c r="H9" s="49">
        <v>77.53622937467216</v>
      </c>
      <c r="I9" s="49">
        <v>75.550361806638591</v>
      </c>
      <c r="J9" s="49">
        <v>76.191537672587344</v>
      </c>
      <c r="K9" s="49">
        <v>77.751180136363118</v>
      </c>
      <c r="L9" s="49">
        <v>76.239805753201082</v>
      </c>
      <c r="M9" s="49">
        <v>76.593099653489801</v>
      </c>
      <c r="N9" s="49">
        <v>76.327574617666357</v>
      </c>
    </row>
    <row r="10" spans="1:15" x14ac:dyDescent="0.25">
      <c r="A10" s="16">
        <v>20</v>
      </c>
      <c r="B10" s="68">
        <v>67.255099173543883</v>
      </c>
      <c r="C10" s="68">
        <v>68.161426257543425</v>
      </c>
      <c r="D10" s="68">
        <v>63.84608359591013</v>
      </c>
      <c r="E10" s="68">
        <v>66.799612039372604</v>
      </c>
      <c r="F10" s="68">
        <v>67.280349013450262</v>
      </c>
      <c r="G10" s="68">
        <v>67.131490996196206</v>
      </c>
      <c r="H10" s="68">
        <v>67.53622937467216</v>
      </c>
      <c r="I10" s="68">
        <v>65.638480021246409</v>
      </c>
      <c r="J10" s="68">
        <v>66.28798457661297</v>
      </c>
      <c r="K10" s="68">
        <v>67.75118013636316</v>
      </c>
      <c r="L10" s="68">
        <v>66.239805753201125</v>
      </c>
      <c r="M10" s="68">
        <v>66.593099653489759</v>
      </c>
      <c r="N10" s="68">
        <v>66.327574617666386</v>
      </c>
    </row>
    <row r="11" spans="1:15" x14ac:dyDescent="0.25">
      <c r="A11" s="16">
        <v>30</v>
      </c>
      <c r="B11" s="49">
        <v>57.255099173543861</v>
      </c>
      <c r="C11" s="49">
        <v>58.307610051727494</v>
      </c>
      <c r="D11" s="49">
        <v>54.036383415740033</v>
      </c>
      <c r="E11" s="49">
        <v>56.91747461215779</v>
      </c>
      <c r="F11" s="49">
        <v>57.280349013450248</v>
      </c>
      <c r="G11" s="49">
        <v>57.256005888931149</v>
      </c>
      <c r="H11" s="49">
        <v>57.69254634860205</v>
      </c>
      <c r="I11" s="49">
        <v>55.781393126253143</v>
      </c>
      <c r="J11" s="49">
        <v>56.407958774773725</v>
      </c>
      <c r="K11" s="49">
        <v>57.798481135255912</v>
      </c>
      <c r="L11" s="49">
        <v>56.239805753201153</v>
      </c>
      <c r="M11" s="49">
        <v>56.701997607130032</v>
      </c>
      <c r="N11" s="49">
        <v>56.462741098497204</v>
      </c>
    </row>
    <row r="12" spans="1:15" x14ac:dyDescent="0.25">
      <c r="A12" s="16">
        <v>40</v>
      </c>
      <c r="B12" s="68">
        <v>47.39567268670708</v>
      </c>
      <c r="C12" s="68">
        <v>48.344053322450264</v>
      </c>
      <c r="D12" s="68">
        <v>44.243851063103676</v>
      </c>
      <c r="E12" s="68">
        <v>47.040742289156377</v>
      </c>
      <c r="F12" s="68">
        <v>47.638167776486931</v>
      </c>
      <c r="G12" s="68">
        <v>47.327196657338781</v>
      </c>
      <c r="H12" s="68">
        <v>47.809953973443321</v>
      </c>
      <c r="I12" s="68">
        <v>45.941259567549885</v>
      </c>
      <c r="J12" s="68">
        <v>46.581923689266603</v>
      </c>
      <c r="K12" s="68">
        <v>47.950010551692763</v>
      </c>
      <c r="L12" s="68">
        <v>46.47519720802601</v>
      </c>
      <c r="M12" s="68">
        <v>46.892339296634475</v>
      </c>
      <c r="N12" s="68">
        <v>46.632348248270198</v>
      </c>
    </row>
    <row r="13" spans="1:15" x14ac:dyDescent="0.25">
      <c r="A13" s="16">
        <v>50</v>
      </c>
      <c r="B13" s="49">
        <v>37.728767633451554</v>
      </c>
      <c r="C13" s="49">
        <v>38.754207981327141</v>
      </c>
      <c r="D13" s="49">
        <v>34.632934661531323</v>
      </c>
      <c r="E13" s="49">
        <v>37.265892223047857</v>
      </c>
      <c r="F13" s="49">
        <v>38.131463408046912</v>
      </c>
      <c r="G13" s="49">
        <v>37.618158517788387</v>
      </c>
      <c r="H13" s="49">
        <v>38.111931911237512</v>
      </c>
      <c r="I13" s="49">
        <v>36.24093603081262</v>
      </c>
      <c r="J13" s="49">
        <v>37.130988851181428</v>
      </c>
      <c r="K13" s="49">
        <v>38.311279412706263</v>
      </c>
      <c r="L13" s="49">
        <v>36.864412299441817</v>
      </c>
      <c r="M13" s="49">
        <v>37.139264648388156</v>
      </c>
      <c r="N13" s="49">
        <v>36.788063636277855</v>
      </c>
      <c r="O13" s="49"/>
    </row>
    <row r="14" spans="1:15" x14ac:dyDescent="0.25">
      <c r="A14" s="16">
        <v>60</v>
      </c>
      <c r="B14" s="68">
        <v>28.517185270779901</v>
      </c>
      <c r="C14" s="68">
        <v>29.550907320452417</v>
      </c>
      <c r="D14" s="68">
        <v>25.568396821086235</v>
      </c>
      <c r="E14" s="68">
        <v>28.07468736325988</v>
      </c>
      <c r="F14" s="68">
        <v>28.87860825329723</v>
      </c>
      <c r="G14" s="68">
        <v>28.354227097064026</v>
      </c>
      <c r="H14" s="68">
        <v>28.668894144991</v>
      </c>
      <c r="I14" s="68">
        <v>26.94798090704677</v>
      </c>
      <c r="J14" s="68">
        <v>27.832000431504255</v>
      </c>
      <c r="K14" s="68">
        <v>28.981948392318053</v>
      </c>
      <c r="L14" s="68">
        <v>27.593770107814976</v>
      </c>
      <c r="M14" s="68">
        <v>27.883849091996744</v>
      </c>
      <c r="N14" s="68">
        <v>27.407756259457155</v>
      </c>
    </row>
    <row r="15" spans="1:15" x14ac:dyDescent="0.25">
      <c r="A15" s="16">
        <v>70</v>
      </c>
      <c r="B15" s="49">
        <v>19.549561732007749</v>
      </c>
      <c r="C15" s="49">
        <v>20.439609763809365</v>
      </c>
      <c r="D15" s="49">
        <v>17.130698490112376</v>
      </c>
      <c r="E15" s="49">
        <v>19.073332541559655</v>
      </c>
      <c r="F15" s="49">
        <v>19.563567127748783</v>
      </c>
      <c r="G15" s="49">
        <v>19.197574089552418</v>
      </c>
      <c r="H15" s="49">
        <v>19.48657721820846</v>
      </c>
      <c r="I15" s="49">
        <v>18.074306502420001</v>
      </c>
      <c r="J15" s="49">
        <v>18.739558824034027</v>
      </c>
      <c r="K15" s="49">
        <v>19.773051351719726</v>
      </c>
      <c r="L15" s="49">
        <v>18.765158789638782</v>
      </c>
      <c r="M15" s="49">
        <v>18.680990708341451</v>
      </c>
      <c r="N15" s="49">
        <v>18.328721706953676</v>
      </c>
    </row>
    <row r="16" spans="1:15" x14ac:dyDescent="0.25">
      <c r="A16" s="16">
        <v>80</v>
      </c>
      <c r="B16" s="68">
        <v>11.13016963264317</v>
      </c>
      <c r="C16" s="68">
        <v>12.048585833754379</v>
      </c>
      <c r="D16" s="68">
        <v>9.4440185514208554</v>
      </c>
      <c r="E16" s="68">
        <v>10.56375962807823</v>
      </c>
      <c r="F16" s="68">
        <v>11.345457957407898</v>
      </c>
      <c r="G16" s="68">
        <v>11.127156753417257</v>
      </c>
      <c r="H16" s="68">
        <v>11.278270518319085</v>
      </c>
      <c r="I16" s="68">
        <v>10.185473549664634</v>
      </c>
      <c r="J16" s="68">
        <v>10.552614029006699</v>
      </c>
      <c r="K16" s="68">
        <v>11.386254510116313</v>
      </c>
      <c r="L16" s="68">
        <v>10.574764631146904</v>
      </c>
      <c r="M16" s="68">
        <v>10.501168302649036</v>
      </c>
      <c r="N16" s="68">
        <v>10.000263668999271</v>
      </c>
    </row>
    <row r="17" spans="1:14" x14ac:dyDescent="0.25">
      <c r="A17" s="16">
        <v>90</v>
      </c>
      <c r="B17" s="49">
        <v>5.1263650096133002</v>
      </c>
      <c r="C17" s="49">
        <v>6.3726272232249714</v>
      </c>
      <c r="D17" s="49">
        <v>4.6725698923512313</v>
      </c>
      <c r="E17" s="49">
        <v>4.8727108769079504</v>
      </c>
      <c r="F17" s="49">
        <v>5.3423118902494231</v>
      </c>
      <c r="G17" s="49">
        <v>5.170455354569393</v>
      </c>
      <c r="H17" s="49">
        <v>5.4118094643281411</v>
      </c>
      <c r="I17" s="49">
        <v>4.7306083962942305</v>
      </c>
      <c r="J17" s="49">
        <v>5.1997840775679398</v>
      </c>
      <c r="K17" s="49">
        <v>5.0673672259034142</v>
      </c>
      <c r="L17" s="49">
        <v>5.5120540261720308</v>
      </c>
      <c r="M17" s="49">
        <v>5.0254228467034174</v>
      </c>
      <c r="N17" s="49">
        <v>4.7109936986153169</v>
      </c>
    </row>
    <row r="18" spans="1:14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69"/>
      <c r="K18" s="69"/>
      <c r="L18" s="69"/>
      <c r="M18" s="69"/>
      <c r="N18" s="69"/>
    </row>
    <row r="19" spans="1:14" x14ac:dyDescent="0.25">
      <c r="A19" s="12"/>
    </row>
    <row r="20" spans="1:14" ht="14.5" x14ac:dyDescent="0.25">
      <c r="A20" s="6"/>
    </row>
    <row r="21" spans="1:14" x14ac:dyDescent="0.25">
      <c r="A21" s="12"/>
    </row>
    <row r="22" spans="1:14" s="31" customFormat="1" ht="10" x14ac:dyDescent="0.2">
      <c r="A22" s="4" t="s">
        <v>49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1" t="s">
        <v>2</v>
      </c>
      <c r="D6" s="71"/>
      <c r="E6" s="47" t="s">
        <v>3</v>
      </c>
      <c r="F6" s="47" t="s">
        <v>4</v>
      </c>
      <c r="G6" s="47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7" t="s">
        <v>10</v>
      </c>
    </row>
    <row r="7" spans="1:13" x14ac:dyDescent="0.25">
      <c r="A7" s="41"/>
      <c r="B7" s="42"/>
      <c r="C7" s="43">
        <v>42005</v>
      </c>
      <c r="D7" s="44">
        <v>42370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0">
        <v>0</v>
      </c>
      <c r="C9" s="22">
        <v>831</v>
      </c>
      <c r="D9" s="51">
        <v>838</v>
      </c>
      <c r="E9" s="13">
        <v>0</v>
      </c>
      <c r="F9" s="14">
        <f>B9/((C9+D9)/2)</f>
        <v>0</v>
      </c>
      <c r="G9" s="14">
        <f t="shared" ref="G9:G72" si="0">F9/((1+(1-E9)*F9))</f>
        <v>0</v>
      </c>
      <c r="H9" s="12">
        <v>100000</v>
      </c>
      <c r="I9" s="12">
        <f>H9*G9</f>
        <v>0</v>
      </c>
      <c r="J9" s="12">
        <f t="shared" ref="J9:J72" si="1">H10+I9*E9</f>
        <v>100000</v>
      </c>
      <c r="K9" s="12">
        <f t="shared" ref="K9:K72" si="2">K10+J9</f>
        <v>8555036.1806638595</v>
      </c>
      <c r="L9" s="24">
        <f>K9/H9</f>
        <v>85.550361806638591</v>
      </c>
    </row>
    <row r="10" spans="1:13" x14ac:dyDescent="0.25">
      <c r="A10" s="16">
        <v>1</v>
      </c>
      <c r="B10" s="50">
        <v>0</v>
      </c>
      <c r="C10" s="22">
        <v>925</v>
      </c>
      <c r="D10" s="51">
        <v>879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100000</v>
      </c>
      <c r="I10" s="12">
        <f t="shared" ref="I10:I73" si="4">H10*G10</f>
        <v>0</v>
      </c>
      <c r="J10" s="12">
        <f t="shared" si="1"/>
        <v>100000</v>
      </c>
      <c r="K10" s="12">
        <f t="shared" si="2"/>
        <v>8455036.1806638595</v>
      </c>
      <c r="L10" s="15">
        <f t="shared" ref="L10:L73" si="5">K10/H10</f>
        <v>84.550361806638591</v>
      </c>
    </row>
    <row r="11" spans="1:13" x14ac:dyDescent="0.25">
      <c r="A11" s="16">
        <v>2</v>
      </c>
      <c r="B11" s="50">
        <v>0</v>
      </c>
      <c r="C11" s="22">
        <v>948</v>
      </c>
      <c r="D11" s="51">
        <v>909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1"/>
        <v>100000</v>
      </c>
      <c r="K11" s="12">
        <f t="shared" si="2"/>
        <v>8355036.1806638595</v>
      </c>
      <c r="L11" s="15">
        <f t="shared" si="5"/>
        <v>83.550361806638591</v>
      </c>
    </row>
    <row r="12" spans="1:13" x14ac:dyDescent="0.25">
      <c r="A12" s="16">
        <v>3</v>
      </c>
      <c r="B12" s="50">
        <v>0</v>
      </c>
      <c r="C12" s="22">
        <v>988</v>
      </c>
      <c r="D12" s="51">
        <v>948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100000</v>
      </c>
      <c r="I12" s="12">
        <f t="shared" si="4"/>
        <v>0</v>
      </c>
      <c r="J12" s="12">
        <f t="shared" si="1"/>
        <v>100000</v>
      </c>
      <c r="K12" s="12">
        <f t="shared" si="2"/>
        <v>8255036.1806638595</v>
      </c>
      <c r="L12" s="15">
        <f t="shared" si="5"/>
        <v>82.550361806638591</v>
      </c>
    </row>
    <row r="13" spans="1:13" x14ac:dyDescent="0.25">
      <c r="A13" s="16">
        <v>4</v>
      </c>
      <c r="B13" s="50">
        <v>0</v>
      </c>
      <c r="C13" s="22">
        <v>1010</v>
      </c>
      <c r="D13" s="51">
        <v>1002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100000</v>
      </c>
      <c r="I13" s="12">
        <f t="shared" si="4"/>
        <v>0</v>
      </c>
      <c r="J13" s="12">
        <f t="shared" si="1"/>
        <v>100000</v>
      </c>
      <c r="K13" s="12">
        <f t="shared" si="2"/>
        <v>8155036.1806638595</v>
      </c>
      <c r="L13" s="15">
        <f t="shared" si="5"/>
        <v>81.550361806638591</v>
      </c>
    </row>
    <row r="14" spans="1:13" x14ac:dyDescent="0.25">
      <c r="A14" s="16">
        <v>5</v>
      </c>
      <c r="B14" s="50">
        <v>0</v>
      </c>
      <c r="C14" s="22">
        <v>1006</v>
      </c>
      <c r="D14" s="51">
        <v>990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100000</v>
      </c>
      <c r="I14" s="12">
        <f t="shared" si="4"/>
        <v>0</v>
      </c>
      <c r="J14" s="12">
        <f t="shared" si="1"/>
        <v>100000</v>
      </c>
      <c r="K14" s="12">
        <f t="shared" si="2"/>
        <v>8055036.1806638595</v>
      </c>
      <c r="L14" s="15">
        <f t="shared" si="5"/>
        <v>80.550361806638591</v>
      </c>
    </row>
    <row r="15" spans="1:13" x14ac:dyDescent="0.25">
      <c r="A15" s="16">
        <v>6</v>
      </c>
      <c r="B15" s="50">
        <v>0</v>
      </c>
      <c r="C15" s="22">
        <v>1065</v>
      </c>
      <c r="D15" s="51">
        <v>1000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100000</v>
      </c>
      <c r="I15" s="12">
        <f t="shared" si="4"/>
        <v>0</v>
      </c>
      <c r="J15" s="12">
        <f t="shared" si="1"/>
        <v>100000</v>
      </c>
      <c r="K15" s="12">
        <f t="shared" si="2"/>
        <v>7955036.1806638595</v>
      </c>
      <c r="L15" s="15">
        <f t="shared" si="5"/>
        <v>79.550361806638591</v>
      </c>
    </row>
    <row r="16" spans="1:13" x14ac:dyDescent="0.25">
      <c r="A16" s="16">
        <v>7</v>
      </c>
      <c r="B16" s="50">
        <v>0</v>
      </c>
      <c r="C16" s="22">
        <v>1001</v>
      </c>
      <c r="D16" s="51">
        <v>1071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100000</v>
      </c>
      <c r="I16" s="12">
        <f t="shared" si="4"/>
        <v>0</v>
      </c>
      <c r="J16" s="12">
        <f t="shared" si="1"/>
        <v>100000</v>
      </c>
      <c r="K16" s="12">
        <f t="shared" si="2"/>
        <v>7855036.1806638595</v>
      </c>
      <c r="L16" s="15">
        <f t="shared" si="5"/>
        <v>78.550361806638591</v>
      </c>
    </row>
    <row r="17" spans="1:12" x14ac:dyDescent="0.25">
      <c r="A17" s="16">
        <v>8</v>
      </c>
      <c r="B17" s="50">
        <v>0</v>
      </c>
      <c r="C17" s="22">
        <v>944</v>
      </c>
      <c r="D17" s="51">
        <v>987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100000</v>
      </c>
      <c r="I17" s="12">
        <f t="shared" si="4"/>
        <v>0</v>
      </c>
      <c r="J17" s="12">
        <f t="shared" si="1"/>
        <v>100000</v>
      </c>
      <c r="K17" s="12">
        <f t="shared" si="2"/>
        <v>7755036.1806638595</v>
      </c>
      <c r="L17" s="15">
        <f t="shared" si="5"/>
        <v>77.550361806638591</v>
      </c>
    </row>
    <row r="18" spans="1:12" x14ac:dyDescent="0.25">
      <c r="A18" s="16">
        <v>9</v>
      </c>
      <c r="B18" s="50">
        <v>0</v>
      </c>
      <c r="C18" s="22">
        <v>889</v>
      </c>
      <c r="D18" s="51">
        <v>950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100000</v>
      </c>
      <c r="I18" s="12">
        <f t="shared" si="4"/>
        <v>0</v>
      </c>
      <c r="J18" s="12">
        <f t="shared" si="1"/>
        <v>100000</v>
      </c>
      <c r="K18" s="12">
        <f t="shared" si="2"/>
        <v>7655036.1806638595</v>
      </c>
      <c r="L18" s="15">
        <f t="shared" si="5"/>
        <v>76.550361806638591</v>
      </c>
    </row>
    <row r="19" spans="1:12" x14ac:dyDescent="0.25">
      <c r="A19" s="16">
        <v>10</v>
      </c>
      <c r="B19" s="50">
        <v>0</v>
      </c>
      <c r="C19" s="22">
        <v>832</v>
      </c>
      <c r="D19" s="51">
        <v>888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100000</v>
      </c>
      <c r="I19" s="12">
        <f t="shared" si="4"/>
        <v>0</v>
      </c>
      <c r="J19" s="12">
        <f t="shared" si="1"/>
        <v>100000</v>
      </c>
      <c r="K19" s="12">
        <f t="shared" si="2"/>
        <v>7555036.1806638595</v>
      </c>
      <c r="L19" s="15">
        <f t="shared" si="5"/>
        <v>75.550361806638591</v>
      </c>
    </row>
    <row r="20" spans="1:12" x14ac:dyDescent="0.25">
      <c r="A20" s="16">
        <v>11</v>
      </c>
      <c r="B20" s="50">
        <v>0</v>
      </c>
      <c r="C20" s="22">
        <v>811</v>
      </c>
      <c r="D20" s="51">
        <v>837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100000</v>
      </c>
      <c r="I20" s="12">
        <f t="shared" si="4"/>
        <v>0</v>
      </c>
      <c r="J20" s="12">
        <f t="shared" si="1"/>
        <v>100000</v>
      </c>
      <c r="K20" s="12">
        <f t="shared" si="2"/>
        <v>7455036.1806638595</v>
      </c>
      <c r="L20" s="15">
        <f t="shared" si="5"/>
        <v>74.550361806638591</v>
      </c>
    </row>
    <row r="21" spans="1:12" x14ac:dyDescent="0.25">
      <c r="A21" s="16">
        <v>12</v>
      </c>
      <c r="B21" s="50">
        <v>0</v>
      </c>
      <c r="C21" s="22">
        <v>816</v>
      </c>
      <c r="D21" s="51">
        <v>810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100000</v>
      </c>
      <c r="I21" s="12">
        <f t="shared" si="4"/>
        <v>0</v>
      </c>
      <c r="J21" s="12">
        <f t="shared" si="1"/>
        <v>100000</v>
      </c>
      <c r="K21" s="12">
        <f t="shared" si="2"/>
        <v>7355036.1806638595</v>
      </c>
      <c r="L21" s="15">
        <f t="shared" si="5"/>
        <v>73.550361806638591</v>
      </c>
    </row>
    <row r="22" spans="1:12" x14ac:dyDescent="0.25">
      <c r="A22" s="16">
        <v>13</v>
      </c>
      <c r="B22" s="50">
        <v>0</v>
      </c>
      <c r="C22" s="22">
        <v>842</v>
      </c>
      <c r="D22" s="51">
        <v>826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100000</v>
      </c>
      <c r="I22" s="12">
        <f t="shared" si="4"/>
        <v>0</v>
      </c>
      <c r="J22" s="12">
        <f t="shared" si="1"/>
        <v>100000</v>
      </c>
      <c r="K22" s="12">
        <f t="shared" si="2"/>
        <v>7255036.1806638595</v>
      </c>
      <c r="L22" s="15">
        <f t="shared" si="5"/>
        <v>72.550361806638591</v>
      </c>
    </row>
    <row r="23" spans="1:12" x14ac:dyDescent="0.25">
      <c r="A23" s="16">
        <v>14</v>
      </c>
      <c r="B23" s="50">
        <v>0</v>
      </c>
      <c r="C23" s="22">
        <v>786</v>
      </c>
      <c r="D23" s="51">
        <v>852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100000</v>
      </c>
      <c r="I23" s="12">
        <f t="shared" si="4"/>
        <v>0</v>
      </c>
      <c r="J23" s="12">
        <f t="shared" si="1"/>
        <v>100000</v>
      </c>
      <c r="K23" s="12">
        <f t="shared" si="2"/>
        <v>7155036.1806638595</v>
      </c>
      <c r="L23" s="15">
        <f t="shared" si="5"/>
        <v>71.550361806638591</v>
      </c>
    </row>
    <row r="24" spans="1:12" x14ac:dyDescent="0.25">
      <c r="A24" s="16">
        <v>15</v>
      </c>
      <c r="B24" s="50">
        <v>0</v>
      </c>
      <c r="C24" s="22">
        <v>751</v>
      </c>
      <c r="D24" s="51">
        <v>794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100000</v>
      </c>
      <c r="I24" s="12">
        <f t="shared" si="4"/>
        <v>0</v>
      </c>
      <c r="J24" s="12">
        <f t="shared" si="1"/>
        <v>100000</v>
      </c>
      <c r="K24" s="12">
        <f t="shared" si="2"/>
        <v>7055036.1806638595</v>
      </c>
      <c r="L24" s="15">
        <f t="shared" si="5"/>
        <v>70.550361806638591</v>
      </c>
    </row>
    <row r="25" spans="1:12" x14ac:dyDescent="0.25">
      <c r="A25" s="16">
        <v>16</v>
      </c>
      <c r="B25" s="50">
        <v>0</v>
      </c>
      <c r="C25" s="22">
        <v>706</v>
      </c>
      <c r="D25" s="51">
        <v>741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100000</v>
      </c>
      <c r="I25" s="12">
        <f t="shared" si="4"/>
        <v>0</v>
      </c>
      <c r="J25" s="12">
        <f t="shared" si="1"/>
        <v>100000</v>
      </c>
      <c r="K25" s="12">
        <f t="shared" si="2"/>
        <v>6955036.1806638595</v>
      </c>
      <c r="L25" s="15">
        <f t="shared" si="5"/>
        <v>69.550361806638591</v>
      </c>
    </row>
    <row r="26" spans="1:12" x14ac:dyDescent="0.25">
      <c r="A26" s="16">
        <v>17</v>
      </c>
      <c r="B26" s="50">
        <v>0</v>
      </c>
      <c r="C26" s="22">
        <v>696</v>
      </c>
      <c r="D26" s="51">
        <v>724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100000</v>
      </c>
      <c r="I26" s="12">
        <f t="shared" si="4"/>
        <v>0</v>
      </c>
      <c r="J26" s="12">
        <f t="shared" si="1"/>
        <v>100000</v>
      </c>
      <c r="K26" s="12">
        <f t="shared" si="2"/>
        <v>6855036.1806638595</v>
      </c>
      <c r="L26" s="15">
        <f t="shared" si="5"/>
        <v>68.550361806638591</v>
      </c>
    </row>
    <row r="27" spans="1:12" x14ac:dyDescent="0.25">
      <c r="A27" s="16">
        <v>18</v>
      </c>
      <c r="B27" s="50">
        <v>0</v>
      </c>
      <c r="C27" s="22">
        <v>735</v>
      </c>
      <c r="D27" s="51">
        <v>719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100000</v>
      </c>
      <c r="I27" s="12">
        <f t="shared" si="4"/>
        <v>0</v>
      </c>
      <c r="J27" s="12">
        <f t="shared" si="1"/>
        <v>100000</v>
      </c>
      <c r="K27" s="12">
        <f t="shared" si="2"/>
        <v>6755036.1806638595</v>
      </c>
      <c r="L27" s="15">
        <f t="shared" si="5"/>
        <v>67.550361806638591</v>
      </c>
    </row>
    <row r="28" spans="1:12" x14ac:dyDescent="0.25">
      <c r="A28" s="16">
        <v>19</v>
      </c>
      <c r="B28" s="50">
        <v>1</v>
      </c>
      <c r="C28" s="22">
        <v>745</v>
      </c>
      <c r="D28" s="51">
        <v>750</v>
      </c>
      <c r="E28" s="13">
        <v>0.74790000000000001</v>
      </c>
      <c r="F28" s="14">
        <f t="shared" si="3"/>
        <v>1.3377926421404682E-3</v>
      </c>
      <c r="G28" s="14">
        <f t="shared" si="0"/>
        <v>1.3373416136176683E-3</v>
      </c>
      <c r="H28" s="12">
        <f t="shared" si="6"/>
        <v>100000</v>
      </c>
      <c r="I28" s="12">
        <f t="shared" si="4"/>
        <v>133.73416136176684</v>
      </c>
      <c r="J28" s="12">
        <f t="shared" si="1"/>
        <v>99966.285617920701</v>
      </c>
      <c r="K28" s="12">
        <f t="shared" si="2"/>
        <v>6655036.1806638595</v>
      </c>
      <c r="L28" s="15">
        <f t="shared" si="5"/>
        <v>66.550361806638591</v>
      </c>
    </row>
    <row r="29" spans="1:12" x14ac:dyDescent="0.25">
      <c r="A29" s="16">
        <v>20</v>
      </c>
      <c r="B29" s="50">
        <v>1</v>
      </c>
      <c r="C29" s="22">
        <v>818</v>
      </c>
      <c r="D29" s="51">
        <v>753</v>
      </c>
      <c r="E29" s="13">
        <v>0.73970000000000002</v>
      </c>
      <c r="F29" s="14">
        <f t="shared" si="3"/>
        <v>1.273074474856779E-3</v>
      </c>
      <c r="G29" s="14">
        <f t="shared" si="0"/>
        <v>1.2726527415548991E-3</v>
      </c>
      <c r="H29" s="12">
        <f t="shared" si="6"/>
        <v>99866.265838638239</v>
      </c>
      <c r="I29" s="12">
        <f t="shared" si="4"/>
        <v>127.09507700839332</v>
      </c>
      <c r="J29" s="12">
        <f t="shared" si="1"/>
        <v>99833.182990092959</v>
      </c>
      <c r="K29" s="12">
        <f t="shared" si="2"/>
        <v>6555069.8950459389</v>
      </c>
      <c r="L29" s="15">
        <f t="shared" si="5"/>
        <v>65.638480021246409</v>
      </c>
    </row>
    <row r="30" spans="1:12" x14ac:dyDescent="0.25">
      <c r="A30" s="16">
        <v>21</v>
      </c>
      <c r="B30" s="50">
        <v>0</v>
      </c>
      <c r="C30" s="22">
        <v>846</v>
      </c>
      <c r="D30" s="51">
        <v>816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99739.170761629852</v>
      </c>
      <c r="I30" s="12">
        <f t="shared" si="4"/>
        <v>0</v>
      </c>
      <c r="J30" s="12">
        <f t="shared" si="1"/>
        <v>99739.170761629852</v>
      </c>
      <c r="K30" s="12">
        <f t="shared" si="2"/>
        <v>6455236.7120558461</v>
      </c>
      <c r="L30" s="15">
        <f t="shared" si="5"/>
        <v>64.721178878491415</v>
      </c>
    </row>
    <row r="31" spans="1:12" x14ac:dyDescent="0.25">
      <c r="A31" s="16">
        <v>22</v>
      </c>
      <c r="B31" s="50">
        <v>0</v>
      </c>
      <c r="C31" s="22">
        <v>911</v>
      </c>
      <c r="D31" s="51">
        <v>864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99739.170761629852</v>
      </c>
      <c r="I31" s="12">
        <f t="shared" si="4"/>
        <v>0</v>
      </c>
      <c r="J31" s="12">
        <f t="shared" si="1"/>
        <v>99739.170761629852</v>
      </c>
      <c r="K31" s="12">
        <f t="shared" si="2"/>
        <v>6355497.5412942162</v>
      </c>
      <c r="L31" s="15">
        <f t="shared" si="5"/>
        <v>63.721178878491408</v>
      </c>
    </row>
    <row r="32" spans="1:12" x14ac:dyDescent="0.25">
      <c r="A32" s="16">
        <v>23</v>
      </c>
      <c r="B32" s="50">
        <v>0</v>
      </c>
      <c r="C32" s="22">
        <v>903</v>
      </c>
      <c r="D32" s="51">
        <v>885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99739.170761629852</v>
      </c>
      <c r="I32" s="12">
        <f t="shared" si="4"/>
        <v>0</v>
      </c>
      <c r="J32" s="12">
        <f t="shared" si="1"/>
        <v>99739.170761629852</v>
      </c>
      <c r="K32" s="12">
        <f t="shared" si="2"/>
        <v>6255758.3705325862</v>
      </c>
      <c r="L32" s="15">
        <f t="shared" si="5"/>
        <v>62.721178878491408</v>
      </c>
    </row>
    <row r="33" spans="1:12" x14ac:dyDescent="0.25">
      <c r="A33" s="16">
        <v>24</v>
      </c>
      <c r="B33" s="50">
        <v>0</v>
      </c>
      <c r="C33" s="22">
        <v>948</v>
      </c>
      <c r="D33" s="51">
        <v>935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99739.170761629852</v>
      </c>
      <c r="I33" s="12">
        <f t="shared" si="4"/>
        <v>0</v>
      </c>
      <c r="J33" s="12">
        <f t="shared" si="1"/>
        <v>99739.170761629852</v>
      </c>
      <c r="K33" s="12">
        <f t="shared" si="2"/>
        <v>6156019.1997709563</v>
      </c>
      <c r="L33" s="15">
        <f t="shared" si="5"/>
        <v>61.721178878491408</v>
      </c>
    </row>
    <row r="34" spans="1:12" x14ac:dyDescent="0.25">
      <c r="A34" s="16">
        <v>25</v>
      </c>
      <c r="B34" s="50">
        <v>0</v>
      </c>
      <c r="C34" s="22">
        <v>907</v>
      </c>
      <c r="D34" s="51">
        <v>956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99739.170761629852</v>
      </c>
      <c r="I34" s="12">
        <f t="shared" si="4"/>
        <v>0</v>
      </c>
      <c r="J34" s="12">
        <f t="shared" si="1"/>
        <v>99739.170761629852</v>
      </c>
      <c r="K34" s="12">
        <f t="shared" si="2"/>
        <v>6056280.0290093264</v>
      </c>
      <c r="L34" s="15">
        <f t="shared" si="5"/>
        <v>60.721178878491408</v>
      </c>
    </row>
    <row r="35" spans="1:12" x14ac:dyDescent="0.25">
      <c r="A35" s="16">
        <v>26</v>
      </c>
      <c r="B35" s="50">
        <v>0</v>
      </c>
      <c r="C35" s="22">
        <v>995</v>
      </c>
      <c r="D35" s="51">
        <v>910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99739.170761629852</v>
      </c>
      <c r="I35" s="12">
        <f t="shared" si="4"/>
        <v>0</v>
      </c>
      <c r="J35" s="12">
        <f t="shared" si="1"/>
        <v>99739.170761629852</v>
      </c>
      <c r="K35" s="12">
        <f t="shared" si="2"/>
        <v>5956540.8582476964</v>
      </c>
      <c r="L35" s="15">
        <f t="shared" si="5"/>
        <v>59.721178878491408</v>
      </c>
    </row>
    <row r="36" spans="1:12" x14ac:dyDescent="0.25">
      <c r="A36" s="16">
        <v>27</v>
      </c>
      <c r="B36" s="50">
        <v>1</v>
      </c>
      <c r="C36" s="22">
        <v>970</v>
      </c>
      <c r="D36" s="51">
        <v>971</v>
      </c>
      <c r="E36" s="13">
        <v>0.3014</v>
      </c>
      <c r="F36" s="14">
        <f t="shared" si="3"/>
        <v>1.0303967027305513E-3</v>
      </c>
      <c r="G36" s="14">
        <f t="shared" si="0"/>
        <v>1.0296555205083697E-3</v>
      </c>
      <c r="H36" s="12">
        <f t="shared" si="6"/>
        <v>99739.170761629852</v>
      </c>
      <c r="I36" s="12">
        <f t="shared" si="4"/>
        <v>102.69698778563915</v>
      </c>
      <c r="J36" s="12">
        <f t="shared" si="1"/>
        <v>99667.426645962798</v>
      </c>
      <c r="K36" s="12">
        <f t="shared" si="2"/>
        <v>5856801.6874860665</v>
      </c>
      <c r="L36" s="15">
        <f t="shared" si="5"/>
        <v>58.721178878491408</v>
      </c>
    </row>
    <row r="37" spans="1:12" x14ac:dyDescent="0.25">
      <c r="A37" s="16">
        <v>28</v>
      </c>
      <c r="B37" s="50">
        <v>0</v>
      </c>
      <c r="C37" s="22">
        <v>1088</v>
      </c>
      <c r="D37" s="51">
        <v>970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99636.473773844205</v>
      </c>
      <c r="I37" s="12">
        <f t="shared" si="4"/>
        <v>0</v>
      </c>
      <c r="J37" s="12">
        <f t="shared" si="1"/>
        <v>99636.473773844205</v>
      </c>
      <c r="K37" s="12">
        <f t="shared" si="2"/>
        <v>5757134.260840104</v>
      </c>
      <c r="L37" s="15">
        <f t="shared" si="5"/>
        <v>57.78139312625315</v>
      </c>
    </row>
    <row r="38" spans="1:12" x14ac:dyDescent="0.25">
      <c r="A38" s="16">
        <v>29</v>
      </c>
      <c r="B38" s="50">
        <v>0</v>
      </c>
      <c r="C38" s="22">
        <v>1168</v>
      </c>
      <c r="D38" s="51">
        <v>1095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99636.473773844205</v>
      </c>
      <c r="I38" s="12">
        <f t="shared" si="4"/>
        <v>0</v>
      </c>
      <c r="J38" s="12">
        <f t="shared" si="1"/>
        <v>99636.473773844205</v>
      </c>
      <c r="K38" s="12">
        <f t="shared" si="2"/>
        <v>5657497.7870662594</v>
      </c>
      <c r="L38" s="15">
        <f t="shared" si="5"/>
        <v>56.78139312625315</v>
      </c>
    </row>
    <row r="39" spans="1:12" x14ac:dyDescent="0.25">
      <c r="A39" s="16">
        <v>30</v>
      </c>
      <c r="B39" s="50">
        <v>0</v>
      </c>
      <c r="C39" s="22">
        <v>1148</v>
      </c>
      <c r="D39" s="51">
        <v>1171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99636.473773844205</v>
      </c>
      <c r="I39" s="12">
        <f t="shared" si="4"/>
        <v>0</v>
      </c>
      <c r="J39" s="12">
        <f t="shared" si="1"/>
        <v>99636.473773844205</v>
      </c>
      <c r="K39" s="12">
        <f t="shared" si="2"/>
        <v>5557861.3132924149</v>
      </c>
      <c r="L39" s="15">
        <f t="shared" si="5"/>
        <v>55.781393126253143</v>
      </c>
    </row>
    <row r="40" spans="1:12" x14ac:dyDescent="0.25">
      <c r="A40" s="16">
        <v>31</v>
      </c>
      <c r="B40" s="50">
        <v>0</v>
      </c>
      <c r="C40" s="22">
        <v>1251</v>
      </c>
      <c r="D40" s="51">
        <v>1151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99636.473773844205</v>
      </c>
      <c r="I40" s="12">
        <f t="shared" si="4"/>
        <v>0</v>
      </c>
      <c r="J40" s="12">
        <f t="shared" si="1"/>
        <v>99636.473773844205</v>
      </c>
      <c r="K40" s="12">
        <f t="shared" si="2"/>
        <v>5458224.8395185703</v>
      </c>
      <c r="L40" s="15">
        <f t="shared" si="5"/>
        <v>54.781393126253143</v>
      </c>
    </row>
    <row r="41" spans="1:12" x14ac:dyDescent="0.25">
      <c r="A41" s="16">
        <v>32</v>
      </c>
      <c r="B41" s="50">
        <v>1</v>
      </c>
      <c r="C41" s="22">
        <v>1270</v>
      </c>
      <c r="D41" s="51">
        <v>1224</v>
      </c>
      <c r="E41" s="13">
        <v>0.11509999999999999</v>
      </c>
      <c r="F41" s="14">
        <f t="shared" si="3"/>
        <v>8.0192461908580592E-4</v>
      </c>
      <c r="G41" s="14">
        <f t="shared" si="0"/>
        <v>8.0135595839007261E-4</v>
      </c>
      <c r="H41" s="12">
        <f t="shared" si="6"/>
        <v>99636.473773844205</v>
      </c>
      <c r="I41" s="12">
        <f t="shared" si="4"/>
        <v>79.844281931646265</v>
      </c>
      <c r="J41" s="12">
        <f t="shared" si="1"/>
        <v>99565.81956876289</v>
      </c>
      <c r="K41" s="12">
        <f t="shared" si="2"/>
        <v>5358588.3657447258</v>
      </c>
      <c r="L41" s="15">
        <f t="shared" si="5"/>
        <v>53.781393126253136</v>
      </c>
    </row>
    <row r="42" spans="1:12" x14ac:dyDescent="0.25">
      <c r="A42" s="16">
        <v>33</v>
      </c>
      <c r="B42" s="50">
        <v>0</v>
      </c>
      <c r="C42" s="22">
        <v>1391</v>
      </c>
      <c r="D42" s="51">
        <v>1276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99556.629491912565</v>
      </c>
      <c r="I42" s="12">
        <f t="shared" si="4"/>
        <v>0</v>
      </c>
      <c r="J42" s="12">
        <f t="shared" si="1"/>
        <v>99556.629491912565</v>
      </c>
      <c r="K42" s="12">
        <f t="shared" si="2"/>
        <v>5259022.5461759632</v>
      </c>
      <c r="L42" s="15">
        <f t="shared" si="5"/>
        <v>52.824433420610902</v>
      </c>
    </row>
    <row r="43" spans="1:12" x14ac:dyDescent="0.25">
      <c r="A43" s="16">
        <v>34</v>
      </c>
      <c r="B43" s="50">
        <v>0</v>
      </c>
      <c r="C43" s="22">
        <v>1528</v>
      </c>
      <c r="D43" s="51">
        <v>1389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99556.629491912565</v>
      </c>
      <c r="I43" s="12">
        <f t="shared" si="4"/>
        <v>0</v>
      </c>
      <c r="J43" s="12">
        <f t="shared" si="1"/>
        <v>99556.629491912565</v>
      </c>
      <c r="K43" s="12">
        <f t="shared" si="2"/>
        <v>5159465.916684051</v>
      </c>
      <c r="L43" s="15">
        <f t="shared" si="5"/>
        <v>51.824433420610909</v>
      </c>
    </row>
    <row r="44" spans="1:12" x14ac:dyDescent="0.25">
      <c r="A44" s="16">
        <v>35</v>
      </c>
      <c r="B44" s="50">
        <v>2</v>
      </c>
      <c r="C44" s="22">
        <v>1662</v>
      </c>
      <c r="D44" s="51">
        <v>1510</v>
      </c>
      <c r="E44" s="13">
        <v>0.5534</v>
      </c>
      <c r="F44" s="14">
        <f t="shared" si="3"/>
        <v>1.2610340479192938E-3</v>
      </c>
      <c r="G44" s="14">
        <f t="shared" si="0"/>
        <v>1.2603242612672359E-3</v>
      </c>
      <c r="H44" s="12">
        <f t="shared" si="6"/>
        <v>99556.629491912565</v>
      </c>
      <c r="I44" s="12">
        <f t="shared" si="4"/>
        <v>125.47363551865061</v>
      </c>
      <c r="J44" s="12">
        <f t="shared" si="1"/>
        <v>99500.592966289943</v>
      </c>
      <c r="K44" s="12">
        <f t="shared" si="2"/>
        <v>5059909.2871921388</v>
      </c>
      <c r="L44" s="15">
        <f t="shared" si="5"/>
        <v>50.824433420610909</v>
      </c>
    </row>
    <row r="45" spans="1:12" x14ac:dyDescent="0.25">
      <c r="A45" s="16">
        <v>36</v>
      </c>
      <c r="B45" s="50">
        <v>0</v>
      </c>
      <c r="C45" s="22">
        <v>1793</v>
      </c>
      <c r="D45" s="51">
        <v>1676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99431.155856393918</v>
      </c>
      <c r="I45" s="12">
        <f t="shared" si="4"/>
        <v>0</v>
      </c>
      <c r="J45" s="12">
        <f t="shared" si="1"/>
        <v>99431.155856393918</v>
      </c>
      <c r="K45" s="12">
        <f t="shared" si="2"/>
        <v>4960408.6942258487</v>
      </c>
      <c r="L45" s="15">
        <f t="shared" si="5"/>
        <v>49.887871175811838</v>
      </c>
    </row>
    <row r="46" spans="1:12" x14ac:dyDescent="0.25">
      <c r="A46" s="16">
        <v>37</v>
      </c>
      <c r="B46" s="50">
        <v>2</v>
      </c>
      <c r="C46" s="22">
        <v>1847</v>
      </c>
      <c r="D46" s="51">
        <v>1758</v>
      </c>
      <c r="E46" s="13">
        <v>0.81510000000000005</v>
      </c>
      <c r="F46" s="14">
        <f t="shared" si="3"/>
        <v>1.1095700416088765E-3</v>
      </c>
      <c r="G46" s="14">
        <f t="shared" si="0"/>
        <v>1.109342449465846E-3</v>
      </c>
      <c r="H46" s="12">
        <f t="shared" si="6"/>
        <v>99431.155856393918</v>
      </c>
      <c r="I46" s="12">
        <f t="shared" si="4"/>
        <v>110.30320199095233</v>
      </c>
      <c r="J46" s="12">
        <f t="shared" si="1"/>
        <v>99410.760794345784</v>
      </c>
      <c r="K46" s="12">
        <f t="shared" si="2"/>
        <v>4860977.5383694544</v>
      </c>
      <c r="L46" s="15">
        <f t="shared" si="5"/>
        <v>48.887871175811838</v>
      </c>
    </row>
    <row r="47" spans="1:12" x14ac:dyDescent="0.25">
      <c r="A47" s="16">
        <v>38</v>
      </c>
      <c r="B47" s="50">
        <v>0</v>
      </c>
      <c r="C47" s="22">
        <v>1907</v>
      </c>
      <c r="D47" s="51">
        <v>1825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99320.852654402959</v>
      </c>
      <c r="I47" s="12">
        <f t="shared" si="4"/>
        <v>0</v>
      </c>
      <c r="J47" s="12">
        <f t="shared" si="1"/>
        <v>99320.852654402959</v>
      </c>
      <c r="K47" s="12">
        <f t="shared" si="2"/>
        <v>4761566.7775751082</v>
      </c>
      <c r="L47" s="15">
        <f t="shared" si="5"/>
        <v>47.941259567549885</v>
      </c>
    </row>
    <row r="48" spans="1:12" x14ac:dyDescent="0.25">
      <c r="A48" s="16">
        <v>39</v>
      </c>
      <c r="B48" s="50">
        <v>0</v>
      </c>
      <c r="C48" s="22">
        <v>1844</v>
      </c>
      <c r="D48" s="51">
        <v>1904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99320.852654402959</v>
      </c>
      <c r="I48" s="12">
        <f t="shared" si="4"/>
        <v>0</v>
      </c>
      <c r="J48" s="12">
        <f t="shared" si="1"/>
        <v>99320.852654402959</v>
      </c>
      <c r="K48" s="12">
        <f t="shared" si="2"/>
        <v>4662245.9249207051</v>
      </c>
      <c r="L48" s="15">
        <f t="shared" si="5"/>
        <v>46.941259567549885</v>
      </c>
    </row>
    <row r="49" spans="1:12" x14ac:dyDescent="0.25">
      <c r="A49" s="16">
        <v>40</v>
      </c>
      <c r="B49" s="50">
        <v>0</v>
      </c>
      <c r="C49" s="22">
        <v>1755</v>
      </c>
      <c r="D49" s="51">
        <v>1833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99320.852654402959</v>
      </c>
      <c r="I49" s="12">
        <f t="shared" si="4"/>
        <v>0</v>
      </c>
      <c r="J49" s="12">
        <f t="shared" si="1"/>
        <v>99320.852654402959</v>
      </c>
      <c r="K49" s="12">
        <f t="shared" si="2"/>
        <v>4562925.0722663021</v>
      </c>
      <c r="L49" s="15">
        <f t="shared" si="5"/>
        <v>45.941259567549885</v>
      </c>
    </row>
    <row r="50" spans="1:12" x14ac:dyDescent="0.25">
      <c r="A50" s="16">
        <v>41</v>
      </c>
      <c r="B50" s="50">
        <v>3</v>
      </c>
      <c r="C50" s="22">
        <v>1691</v>
      </c>
      <c r="D50" s="51">
        <v>1742</v>
      </c>
      <c r="E50" s="13">
        <v>0.3306</v>
      </c>
      <c r="F50" s="14">
        <f t="shared" si="3"/>
        <v>1.7477424992717739E-3</v>
      </c>
      <c r="G50" s="14">
        <f t="shared" si="0"/>
        <v>1.7457001368978047E-3</v>
      </c>
      <c r="H50" s="12">
        <f t="shared" si="6"/>
        <v>99320.852654402959</v>
      </c>
      <c r="I50" s="12">
        <f t="shared" si="4"/>
        <v>173.38442607559793</v>
      </c>
      <c r="J50" s="12">
        <f t="shared" si="1"/>
        <v>99204.789119587949</v>
      </c>
      <c r="K50" s="12">
        <f t="shared" si="2"/>
        <v>4463604.219611899</v>
      </c>
      <c r="L50" s="15">
        <f t="shared" si="5"/>
        <v>44.941259567549878</v>
      </c>
    </row>
    <row r="51" spans="1:12" x14ac:dyDescent="0.25">
      <c r="A51" s="16">
        <v>42</v>
      </c>
      <c r="B51" s="50">
        <v>0</v>
      </c>
      <c r="C51" s="22">
        <v>1626</v>
      </c>
      <c r="D51" s="51">
        <v>1703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99147.468228327358</v>
      </c>
      <c r="I51" s="12">
        <f t="shared" si="4"/>
        <v>0</v>
      </c>
      <c r="J51" s="12">
        <f t="shared" si="1"/>
        <v>99147.468228327358</v>
      </c>
      <c r="K51" s="12">
        <f t="shared" si="2"/>
        <v>4364399.4304923108</v>
      </c>
      <c r="L51" s="15">
        <f t="shared" si="5"/>
        <v>44.019272589406988</v>
      </c>
    </row>
    <row r="52" spans="1:12" x14ac:dyDescent="0.25">
      <c r="A52" s="16">
        <v>43</v>
      </c>
      <c r="B52" s="50">
        <v>0</v>
      </c>
      <c r="C52" s="22">
        <v>1583</v>
      </c>
      <c r="D52" s="51">
        <v>1614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99147.468228327358</v>
      </c>
      <c r="I52" s="12">
        <f t="shared" si="4"/>
        <v>0</v>
      </c>
      <c r="J52" s="12">
        <f t="shared" si="1"/>
        <v>99147.468228327358</v>
      </c>
      <c r="K52" s="12">
        <f t="shared" si="2"/>
        <v>4265251.9622639837</v>
      </c>
      <c r="L52" s="15">
        <f t="shared" si="5"/>
        <v>43.019272589406988</v>
      </c>
    </row>
    <row r="53" spans="1:12" x14ac:dyDescent="0.25">
      <c r="A53" s="16">
        <v>44</v>
      </c>
      <c r="B53" s="50">
        <v>2</v>
      </c>
      <c r="C53" s="22">
        <v>1580</v>
      </c>
      <c r="D53" s="51">
        <v>1566</v>
      </c>
      <c r="E53" s="13">
        <v>0.50680000000000003</v>
      </c>
      <c r="F53" s="14">
        <f t="shared" si="3"/>
        <v>1.2714558169103624E-3</v>
      </c>
      <c r="G53" s="14">
        <f t="shared" si="0"/>
        <v>1.2706590095060541E-3</v>
      </c>
      <c r="H53" s="12">
        <f t="shared" si="6"/>
        <v>99147.468228327358</v>
      </c>
      <c r="I53" s="12">
        <f t="shared" si="4"/>
        <v>125.98262377403941</v>
      </c>
      <c r="J53" s="12">
        <f t="shared" si="1"/>
        <v>99085.333598282014</v>
      </c>
      <c r="K53" s="12">
        <f t="shared" si="2"/>
        <v>4166104.4940356561</v>
      </c>
      <c r="L53" s="15">
        <f t="shared" si="5"/>
        <v>42.019272589406988</v>
      </c>
    </row>
    <row r="54" spans="1:12" x14ac:dyDescent="0.25">
      <c r="A54" s="16">
        <v>45</v>
      </c>
      <c r="B54" s="50">
        <v>2</v>
      </c>
      <c r="C54" s="22">
        <v>1442</v>
      </c>
      <c r="D54" s="51">
        <v>1549</v>
      </c>
      <c r="E54" s="13">
        <v>0.45750000000000002</v>
      </c>
      <c r="F54" s="14">
        <f t="shared" si="3"/>
        <v>1.3373453694416582E-3</v>
      </c>
      <c r="G54" s="14">
        <f t="shared" si="0"/>
        <v>1.3363758156068647E-3</v>
      </c>
      <c r="H54" s="12">
        <f t="shared" si="6"/>
        <v>99021.485604553323</v>
      </c>
      <c r="I54" s="12">
        <f t="shared" si="4"/>
        <v>132.32991858738836</v>
      </c>
      <c r="J54" s="12">
        <f t="shared" si="1"/>
        <v>98949.696623719661</v>
      </c>
      <c r="K54" s="12">
        <f t="shared" si="2"/>
        <v>4067019.1604373739</v>
      </c>
      <c r="L54" s="15">
        <f t="shared" si="5"/>
        <v>41.072087896955964</v>
      </c>
    </row>
    <row r="55" spans="1:12" x14ac:dyDescent="0.25">
      <c r="A55" s="16">
        <v>46</v>
      </c>
      <c r="B55" s="50">
        <v>0</v>
      </c>
      <c r="C55" s="22">
        <v>1405</v>
      </c>
      <c r="D55" s="51">
        <v>1439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98889.155685965932</v>
      </c>
      <c r="I55" s="12">
        <f t="shared" si="4"/>
        <v>0</v>
      </c>
      <c r="J55" s="12">
        <f t="shared" si="1"/>
        <v>98889.155685965932</v>
      </c>
      <c r="K55" s="12">
        <f t="shared" si="2"/>
        <v>3968069.4638136541</v>
      </c>
      <c r="L55" s="15">
        <f t="shared" si="5"/>
        <v>40.126436880649706</v>
      </c>
    </row>
    <row r="56" spans="1:12" x14ac:dyDescent="0.25">
      <c r="A56" s="16">
        <v>47</v>
      </c>
      <c r="B56" s="50">
        <v>1</v>
      </c>
      <c r="C56" s="22">
        <v>1346</v>
      </c>
      <c r="D56" s="51">
        <v>1417</v>
      </c>
      <c r="E56" s="13">
        <v>0.30680000000000002</v>
      </c>
      <c r="F56" s="14">
        <f t="shared" si="3"/>
        <v>7.2385088671733622E-4</v>
      </c>
      <c r="G56" s="14">
        <f t="shared" si="0"/>
        <v>7.2348785972901626E-4</v>
      </c>
      <c r="H56" s="12">
        <f t="shared" si="6"/>
        <v>98889.155685965932</v>
      </c>
      <c r="I56" s="12">
        <f t="shared" si="4"/>
        <v>71.545103597648975</v>
      </c>
      <c r="J56" s="12">
        <f t="shared" si="1"/>
        <v>98839.560620152042</v>
      </c>
      <c r="K56" s="12">
        <f t="shared" si="2"/>
        <v>3869180.3081276882</v>
      </c>
      <c r="L56" s="15">
        <f t="shared" si="5"/>
        <v>39.126436880649706</v>
      </c>
    </row>
    <row r="57" spans="1:12" x14ac:dyDescent="0.25">
      <c r="A57" s="16">
        <v>48</v>
      </c>
      <c r="B57" s="50">
        <v>0</v>
      </c>
      <c r="C57" s="22">
        <v>1255</v>
      </c>
      <c r="D57" s="51">
        <v>1340</v>
      </c>
      <c r="E57" s="13">
        <v>0</v>
      </c>
      <c r="F57" s="14">
        <f t="shared" si="3"/>
        <v>0</v>
      </c>
      <c r="G57" s="14">
        <f t="shared" si="0"/>
        <v>0</v>
      </c>
      <c r="H57" s="12">
        <f t="shared" si="6"/>
        <v>98817.610582368288</v>
      </c>
      <c r="I57" s="12">
        <f t="shared" si="4"/>
        <v>0</v>
      </c>
      <c r="J57" s="12">
        <f t="shared" si="1"/>
        <v>98817.610582368288</v>
      </c>
      <c r="K57" s="12">
        <f t="shared" si="2"/>
        <v>3770340.7475075363</v>
      </c>
      <c r="L57" s="15">
        <f t="shared" si="5"/>
        <v>38.154542750907865</v>
      </c>
    </row>
    <row r="58" spans="1:12" x14ac:dyDescent="0.25">
      <c r="A58" s="16">
        <v>49</v>
      </c>
      <c r="B58" s="50">
        <v>3</v>
      </c>
      <c r="C58" s="22">
        <v>1307</v>
      </c>
      <c r="D58" s="51">
        <v>1244</v>
      </c>
      <c r="E58" s="13">
        <v>0.46300000000000002</v>
      </c>
      <c r="F58" s="14">
        <f t="shared" si="3"/>
        <v>2.3520188161505291E-3</v>
      </c>
      <c r="G58" s="14">
        <f t="shared" si="0"/>
        <v>2.3490518835089513E-3</v>
      </c>
      <c r="H58" s="12">
        <f t="shared" si="6"/>
        <v>98817.610582368288</v>
      </c>
      <c r="I58" s="12">
        <f t="shared" si="4"/>
        <v>232.1276942623663</v>
      </c>
      <c r="J58" s="12">
        <f t="shared" si="1"/>
        <v>98692.958010549395</v>
      </c>
      <c r="K58" s="12">
        <f t="shared" si="2"/>
        <v>3671523.1369251679</v>
      </c>
      <c r="L58" s="15">
        <f t="shared" si="5"/>
        <v>37.154542750907865</v>
      </c>
    </row>
    <row r="59" spans="1:12" x14ac:dyDescent="0.25">
      <c r="A59" s="16">
        <v>50</v>
      </c>
      <c r="B59" s="50">
        <v>5</v>
      </c>
      <c r="C59" s="22">
        <v>1265</v>
      </c>
      <c r="D59" s="51">
        <v>1287</v>
      </c>
      <c r="E59" s="13">
        <v>0.34079999999999999</v>
      </c>
      <c r="F59" s="14">
        <f t="shared" si="3"/>
        <v>3.9184952978056423E-3</v>
      </c>
      <c r="G59" s="14">
        <f t="shared" si="0"/>
        <v>3.9083996197908843E-3</v>
      </c>
      <c r="H59" s="12">
        <f t="shared" si="6"/>
        <v>98585.482888105922</v>
      </c>
      <c r="I59" s="12">
        <f t="shared" si="4"/>
        <v>385.3114638367739</v>
      </c>
      <c r="J59" s="12">
        <f t="shared" si="1"/>
        <v>98331.485571144731</v>
      </c>
      <c r="K59" s="12">
        <f t="shared" si="2"/>
        <v>3572830.1789146187</v>
      </c>
      <c r="L59" s="15">
        <f t="shared" si="5"/>
        <v>36.24093603081262</v>
      </c>
    </row>
    <row r="60" spans="1:12" x14ac:dyDescent="0.25">
      <c r="A60" s="16">
        <v>51</v>
      </c>
      <c r="B60" s="50">
        <v>2</v>
      </c>
      <c r="C60" s="22">
        <v>1310</v>
      </c>
      <c r="D60" s="51">
        <v>1276</v>
      </c>
      <c r="E60" s="13">
        <v>0.51639999999999997</v>
      </c>
      <c r="F60" s="14">
        <f t="shared" si="3"/>
        <v>1.5467904098994587E-3</v>
      </c>
      <c r="G60" s="14">
        <f t="shared" si="0"/>
        <v>1.5456342324596791E-3</v>
      </c>
      <c r="H60" s="12">
        <f t="shared" si="6"/>
        <v>98200.171424269152</v>
      </c>
      <c r="I60" s="12">
        <f t="shared" si="4"/>
        <v>151.78154658675916</v>
      </c>
      <c r="J60" s="12">
        <f t="shared" si="1"/>
        <v>98126.76986833979</v>
      </c>
      <c r="K60" s="12">
        <f t="shared" si="2"/>
        <v>3474498.6933434741</v>
      </c>
      <c r="L60" s="15">
        <f t="shared" si="5"/>
        <v>35.381798656257615</v>
      </c>
    </row>
    <row r="61" spans="1:12" x14ac:dyDescent="0.25">
      <c r="A61" s="16">
        <v>52</v>
      </c>
      <c r="B61" s="50">
        <v>4</v>
      </c>
      <c r="C61" s="22">
        <v>1274</v>
      </c>
      <c r="D61" s="51">
        <v>1306</v>
      </c>
      <c r="E61" s="13">
        <v>0.35959999999999998</v>
      </c>
      <c r="F61" s="14">
        <f t="shared" si="3"/>
        <v>3.1007751937984496E-3</v>
      </c>
      <c r="G61" s="14">
        <f t="shared" si="0"/>
        <v>3.0946300741102012E-3</v>
      </c>
      <c r="H61" s="12">
        <f t="shared" si="6"/>
        <v>98048.389877682392</v>
      </c>
      <c r="I61" s="12">
        <f t="shared" si="4"/>
        <v>303.42349603355814</v>
      </c>
      <c r="J61" s="12">
        <f t="shared" si="1"/>
        <v>97854.077470822493</v>
      </c>
      <c r="K61" s="12">
        <f t="shared" si="2"/>
        <v>3376371.9234751342</v>
      </c>
      <c r="L61" s="15">
        <f t="shared" si="5"/>
        <v>34.435771231809468</v>
      </c>
    </row>
    <row r="62" spans="1:12" x14ac:dyDescent="0.25">
      <c r="A62" s="16">
        <v>53</v>
      </c>
      <c r="B62" s="50">
        <v>0</v>
      </c>
      <c r="C62" s="22">
        <v>1219</v>
      </c>
      <c r="D62" s="51">
        <v>1271</v>
      </c>
      <c r="E62" s="13">
        <v>0</v>
      </c>
      <c r="F62" s="14">
        <f t="shared" si="3"/>
        <v>0</v>
      </c>
      <c r="G62" s="14">
        <f t="shared" si="0"/>
        <v>0</v>
      </c>
      <c r="H62" s="12">
        <f t="shared" si="6"/>
        <v>97744.966381648832</v>
      </c>
      <c r="I62" s="12">
        <f t="shared" si="4"/>
        <v>0</v>
      </c>
      <c r="J62" s="12">
        <f t="shared" si="1"/>
        <v>97744.966381648832</v>
      </c>
      <c r="K62" s="12">
        <f t="shared" si="2"/>
        <v>3278517.8460043119</v>
      </c>
      <c r="L62" s="15">
        <f t="shared" si="5"/>
        <v>33.541551727617545</v>
      </c>
    </row>
    <row r="63" spans="1:12" x14ac:dyDescent="0.25">
      <c r="A63" s="16">
        <v>54</v>
      </c>
      <c r="B63" s="50">
        <v>1</v>
      </c>
      <c r="C63" s="22">
        <v>1200</v>
      </c>
      <c r="D63" s="51">
        <v>1209</v>
      </c>
      <c r="E63" s="13">
        <v>0.88770000000000004</v>
      </c>
      <c r="F63" s="14">
        <f t="shared" si="3"/>
        <v>8.3022000830220008E-4</v>
      </c>
      <c r="G63" s="14">
        <f t="shared" si="0"/>
        <v>8.3014261102929126E-4</v>
      </c>
      <c r="H63" s="12">
        <f t="shared" si="6"/>
        <v>97744.966381648832</v>
      </c>
      <c r="I63" s="12">
        <f t="shared" si="4"/>
        <v>81.142261607032253</v>
      </c>
      <c r="J63" s="12">
        <f t="shared" si="1"/>
        <v>97735.854105670354</v>
      </c>
      <c r="K63" s="12">
        <f t="shared" si="2"/>
        <v>3180772.8796226629</v>
      </c>
      <c r="L63" s="15">
        <f t="shared" si="5"/>
        <v>32.541551727617538</v>
      </c>
    </row>
    <row r="64" spans="1:12" x14ac:dyDescent="0.25">
      <c r="A64" s="16">
        <v>55</v>
      </c>
      <c r="B64" s="50">
        <v>2</v>
      </c>
      <c r="C64" s="22">
        <v>1123</v>
      </c>
      <c r="D64" s="51">
        <v>1206</v>
      </c>
      <c r="E64" s="13">
        <v>0.71099999999999997</v>
      </c>
      <c r="F64" s="14">
        <f t="shared" si="3"/>
        <v>1.7174753112924003E-3</v>
      </c>
      <c r="G64" s="14">
        <f t="shared" si="0"/>
        <v>1.7166232647084574E-3</v>
      </c>
      <c r="H64" s="12">
        <f t="shared" si="6"/>
        <v>97663.824120041798</v>
      </c>
      <c r="I64" s="12">
        <f t="shared" si="4"/>
        <v>167.65199260485875</v>
      </c>
      <c r="J64" s="12">
        <f t="shared" si="1"/>
        <v>97615.372694178994</v>
      </c>
      <c r="K64" s="12">
        <f t="shared" si="2"/>
        <v>3083037.0255169924</v>
      </c>
      <c r="L64" s="15">
        <f t="shared" si="5"/>
        <v>31.567850770696126</v>
      </c>
    </row>
    <row r="65" spans="1:12" x14ac:dyDescent="0.25">
      <c r="A65" s="16">
        <v>56</v>
      </c>
      <c r="B65" s="50">
        <v>4</v>
      </c>
      <c r="C65" s="22">
        <v>1079</v>
      </c>
      <c r="D65" s="51">
        <v>1125</v>
      </c>
      <c r="E65" s="13">
        <v>0.32669999999999999</v>
      </c>
      <c r="F65" s="14">
        <f t="shared" si="3"/>
        <v>3.629764065335753E-3</v>
      </c>
      <c r="G65" s="14">
        <f t="shared" si="0"/>
        <v>3.6209148386176365E-3</v>
      </c>
      <c r="H65" s="12">
        <f t="shared" si="6"/>
        <v>97496.172127436934</v>
      </c>
      <c r="I65" s="12">
        <f t="shared" si="4"/>
        <v>353.02533636465563</v>
      </c>
      <c r="J65" s="12">
        <f t="shared" si="1"/>
        <v>97258.4801684626</v>
      </c>
      <c r="K65" s="12">
        <f t="shared" si="2"/>
        <v>2985421.6528228135</v>
      </c>
      <c r="L65" s="15">
        <f t="shared" si="5"/>
        <v>30.620911443790618</v>
      </c>
    </row>
    <row r="66" spans="1:12" x14ac:dyDescent="0.25">
      <c r="A66" s="16">
        <v>57</v>
      </c>
      <c r="B66" s="50">
        <v>3</v>
      </c>
      <c r="C66" s="22">
        <v>1058</v>
      </c>
      <c r="D66" s="51">
        <v>1069</v>
      </c>
      <c r="E66" s="13">
        <v>0.50780000000000003</v>
      </c>
      <c r="F66" s="14">
        <f t="shared" si="3"/>
        <v>2.8208744710860366E-3</v>
      </c>
      <c r="G66" s="14">
        <f t="shared" si="0"/>
        <v>2.8169633022922754E-3</v>
      </c>
      <c r="H66" s="12">
        <f t="shared" si="6"/>
        <v>97143.146791072271</v>
      </c>
      <c r="I66" s="12">
        <f t="shared" si="4"/>
        <v>273.64867957964219</v>
      </c>
      <c r="J66" s="12">
        <f t="shared" si="1"/>
        <v>97008.456910983179</v>
      </c>
      <c r="K66" s="12">
        <f t="shared" si="2"/>
        <v>2888163.1726543508</v>
      </c>
      <c r="L66" s="15">
        <f t="shared" si="5"/>
        <v>29.731002835083999</v>
      </c>
    </row>
    <row r="67" spans="1:12" x14ac:dyDescent="0.25">
      <c r="A67" s="16">
        <v>58</v>
      </c>
      <c r="B67" s="50">
        <v>1</v>
      </c>
      <c r="C67" s="22">
        <v>1026</v>
      </c>
      <c r="D67" s="51">
        <v>1065</v>
      </c>
      <c r="E67" s="13">
        <v>0.43559999999999999</v>
      </c>
      <c r="F67" s="14">
        <f t="shared" si="3"/>
        <v>9.5648015303682454E-4</v>
      </c>
      <c r="G67" s="14">
        <f t="shared" si="0"/>
        <v>9.5596408787068936E-4</v>
      </c>
      <c r="H67" s="12">
        <f t="shared" si="6"/>
        <v>96869.498111492634</v>
      </c>
      <c r="I67" s="12">
        <f t="shared" si="4"/>
        <v>92.603761404644516</v>
      </c>
      <c r="J67" s="12">
        <f t="shared" si="1"/>
        <v>96817.232548555839</v>
      </c>
      <c r="K67" s="12">
        <f t="shared" si="2"/>
        <v>2791154.7157433676</v>
      </c>
      <c r="L67" s="15">
        <f t="shared" si="5"/>
        <v>28.813556074491768</v>
      </c>
    </row>
    <row r="68" spans="1:12" x14ac:dyDescent="0.25">
      <c r="A68" s="16">
        <v>59</v>
      </c>
      <c r="B68" s="50">
        <v>4</v>
      </c>
      <c r="C68" s="22">
        <v>1003</v>
      </c>
      <c r="D68" s="51">
        <v>1022</v>
      </c>
      <c r="E68" s="13">
        <v>0.77049999999999996</v>
      </c>
      <c r="F68" s="14">
        <f t="shared" si="3"/>
        <v>3.9506172839506174E-3</v>
      </c>
      <c r="G68" s="14">
        <f t="shared" si="0"/>
        <v>3.9470386355876848E-3</v>
      </c>
      <c r="H68" s="12">
        <f t="shared" si="6"/>
        <v>96776.894350087983</v>
      </c>
      <c r="I68" s="12">
        <f t="shared" si="4"/>
        <v>381.98214103198478</v>
      </c>
      <c r="J68" s="12">
        <f t="shared" si="1"/>
        <v>96689.229448721147</v>
      </c>
      <c r="K68" s="12">
        <f t="shared" si="2"/>
        <v>2694337.4831948117</v>
      </c>
      <c r="L68" s="15">
        <f t="shared" si="5"/>
        <v>27.840710339888709</v>
      </c>
    </row>
    <row r="69" spans="1:12" x14ac:dyDescent="0.25">
      <c r="A69" s="16">
        <v>60</v>
      </c>
      <c r="B69" s="50">
        <v>5</v>
      </c>
      <c r="C69" s="22">
        <v>1154</v>
      </c>
      <c r="D69" s="51">
        <v>990</v>
      </c>
      <c r="E69" s="13">
        <v>0.40820000000000001</v>
      </c>
      <c r="F69" s="14">
        <f t="shared" si="3"/>
        <v>4.6641791044776115E-3</v>
      </c>
      <c r="G69" s="14">
        <f t="shared" si="0"/>
        <v>4.6513401906491314E-3</v>
      </c>
      <c r="H69" s="12">
        <f t="shared" si="6"/>
        <v>96394.912209055998</v>
      </c>
      <c r="I69" s="12">
        <f t="shared" si="4"/>
        <v>448.36552933207679</v>
      </c>
      <c r="J69" s="12">
        <f t="shared" si="1"/>
        <v>96129.569488797279</v>
      </c>
      <c r="K69" s="12">
        <f t="shared" si="2"/>
        <v>2597648.2537460905</v>
      </c>
      <c r="L69" s="15">
        <f t="shared" si="5"/>
        <v>26.94798090704677</v>
      </c>
    </row>
    <row r="70" spans="1:12" x14ac:dyDescent="0.25">
      <c r="A70" s="16">
        <v>61</v>
      </c>
      <c r="B70" s="50">
        <v>4</v>
      </c>
      <c r="C70" s="22">
        <v>1284</v>
      </c>
      <c r="D70" s="51">
        <v>1149</v>
      </c>
      <c r="E70" s="13">
        <v>0.59730000000000005</v>
      </c>
      <c r="F70" s="14">
        <f t="shared" si="3"/>
        <v>3.2881216605014385E-3</v>
      </c>
      <c r="G70" s="14">
        <f t="shared" si="0"/>
        <v>3.2837735286478042E-3</v>
      </c>
      <c r="H70" s="12">
        <f t="shared" si="6"/>
        <v>95946.546679723921</v>
      </c>
      <c r="I70" s="12">
        <f t="shared" si="4"/>
        <v>315.06673015204825</v>
      </c>
      <c r="J70" s="12">
        <f t="shared" si="1"/>
        <v>95819.669307491698</v>
      </c>
      <c r="K70" s="12">
        <f t="shared" si="2"/>
        <v>2501518.6842572931</v>
      </c>
      <c r="L70" s="15">
        <f t="shared" si="5"/>
        <v>26.072003327097661</v>
      </c>
    </row>
    <row r="71" spans="1:12" x14ac:dyDescent="0.25">
      <c r="A71" s="16">
        <v>62</v>
      </c>
      <c r="B71" s="50">
        <v>7</v>
      </c>
      <c r="C71" s="22">
        <v>1284</v>
      </c>
      <c r="D71" s="51">
        <v>1278</v>
      </c>
      <c r="E71" s="13">
        <v>0.36870000000000003</v>
      </c>
      <c r="F71" s="14">
        <f t="shared" si="3"/>
        <v>5.4644808743169399E-3</v>
      </c>
      <c r="G71" s="14">
        <f t="shared" si="0"/>
        <v>5.4456947154433912E-3</v>
      </c>
      <c r="H71" s="12">
        <f t="shared" si="6"/>
        <v>95631.479949571876</v>
      </c>
      <c r="I71" s="12">
        <f t="shared" si="4"/>
        <v>520.77984499141417</v>
      </c>
      <c r="J71" s="12">
        <f t="shared" si="1"/>
        <v>95302.7116334288</v>
      </c>
      <c r="K71" s="12">
        <f t="shared" si="2"/>
        <v>2405699.0149498014</v>
      </c>
      <c r="L71" s="15">
        <f t="shared" si="5"/>
        <v>25.155932086571994</v>
      </c>
    </row>
    <row r="72" spans="1:12" x14ac:dyDescent="0.25">
      <c r="A72" s="16">
        <v>63</v>
      </c>
      <c r="B72" s="50">
        <v>5</v>
      </c>
      <c r="C72" s="22">
        <v>1294</v>
      </c>
      <c r="D72" s="51">
        <v>1287</v>
      </c>
      <c r="E72" s="13">
        <v>0.4219</v>
      </c>
      <c r="F72" s="14">
        <f t="shared" si="3"/>
        <v>3.8744672607516468E-3</v>
      </c>
      <c r="G72" s="14">
        <f t="shared" si="0"/>
        <v>3.8658085087218443E-3</v>
      </c>
      <c r="H72" s="12">
        <f t="shared" si="6"/>
        <v>95110.700104580465</v>
      </c>
      <c r="I72" s="12">
        <f t="shared" si="4"/>
        <v>367.67975373477879</v>
      </c>
      <c r="J72" s="12">
        <f t="shared" si="1"/>
        <v>94898.144438946387</v>
      </c>
      <c r="K72" s="12">
        <f t="shared" si="2"/>
        <v>2310396.3033163724</v>
      </c>
      <c r="L72" s="15">
        <f t="shared" si="5"/>
        <v>24.291654890311396</v>
      </c>
    </row>
    <row r="73" spans="1:12" x14ac:dyDescent="0.25">
      <c r="A73" s="16">
        <v>64</v>
      </c>
      <c r="B73" s="50">
        <v>5</v>
      </c>
      <c r="C73" s="22">
        <v>1427</v>
      </c>
      <c r="D73" s="51">
        <v>1286</v>
      </c>
      <c r="E73" s="13">
        <v>0.39950000000000002</v>
      </c>
      <c r="F73" s="14">
        <f t="shared" si="3"/>
        <v>3.6859565057132328E-3</v>
      </c>
      <c r="G73" s="14">
        <f t="shared" ref="G73:G108" si="7">F73/((1+(1-E73)*F73))</f>
        <v>3.6778159657668893E-3</v>
      </c>
      <c r="H73" s="12">
        <f t="shared" si="6"/>
        <v>94743.020350845691</v>
      </c>
      <c r="I73" s="12">
        <f t="shared" si="4"/>
        <v>348.44739289131758</v>
      </c>
      <c r="J73" s="12">
        <f t="shared" ref="J73:J108" si="8">H74+I73*E73</f>
        <v>94533.777691414449</v>
      </c>
      <c r="K73" s="12">
        <f t="shared" ref="K73:K97" si="9">K74+J73</f>
        <v>2215498.1588774258</v>
      </c>
      <c r="L73" s="15">
        <f t="shared" si="5"/>
        <v>23.384288897199486</v>
      </c>
    </row>
    <row r="74" spans="1:12" x14ac:dyDescent="0.25">
      <c r="A74" s="16">
        <v>65</v>
      </c>
      <c r="B74" s="50">
        <v>6</v>
      </c>
      <c r="C74" s="22">
        <v>1439</v>
      </c>
      <c r="D74" s="51">
        <v>1419</v>
      </c>
      <c r="E74" s="13">
        <v>0.51139999999999997</v>
      </c>
      <c r="F74" s="14">
        <f t="shared" ref="F74:F108" si="10">B74/((C74+D74)/2)</f>
        <v>4.1987403778866337E-3</v>
      </c>
      <c r="G74" s="14">
        <f t="shared" si="7"/>
        <v>4.1901442778412039E-3</v>
      </c>
      <c r="H74" s="12">
        <f t="shared" si="6"/>
        <v>94394.572957954369</v>
      </c>
      <c r="I74" s="12">
        <f t="shared" ref="I74:I108" si="11">H74*G74</f>
        <v>395.52687973903653</v>
      </c>
      <c r="J74" s="12">
        <f t="shared" si="8"/>
        <v>94201.318524513888</v>
      </c>
      <c r="K74" s="12">
        <f t="shared" si="9"/>
        <v>2120964.3811860112</v>
      </c>
      <c r="L74" s="15">
        <f t="shared" ref="L74:L108" si="12">K74/H74</f>
        <v>22.469134768274657</v>
      </c>
    </row>
    <row r="75" spans="1:12" x14ac:dyDescent="0.25">
      <c r="A75" s="16">
        <v>66</v>
      </c>
      <c r="B75" s="50">
        <v>8</v>
      </c>
      <c r="C75" s="22">
        <v>1642</v>
      </c>
      <c r="D75" s="51">
        <v>1441</v>
      </c>
      <c r="E75" s="13">
        <v>0.53320000000000001</v>
      </c>
      <c r="F75" s="14">
        <f t="shared" si="10"/>
        <v>5.1897502432695424E-3</v>
      </c>
      <c r="G75" s="14">
        <f t="shared" si="7"/>
        <v>5.177208066297255E-3</v>
      </c>
      <c r="H75" s="12">
        <f t="shared" ref="H75:H108" si="13">H74-I74</f>
        <v>93999.046078215339</v>
      </c>
      <c r="I75" s="12">
        <f t="shared" si="11"/>
        <v>486.65261958038383</v>
      </c>
      <c r="J75" s="12">
        <f t="shared" si="8"/>
        <v>93771.876635395209</v>
      </c>
      <c r="K75" s="12">
        <f t="shared" si="9"/>
        <v>2026763.0626614972</v>
      </c>
      <c r="L75" s="15">
        <f t="shared" si="12"/>
        <v>21.561527985880357</v>
      </c>
    </row>
    <row r="76" spans="1:12" x14ac:dyDescent="0.25">
      <c r="A76" s="16">
        <v>67</v>
      </c>
      <c r="B76" s="50">
        <v>9</v>
      </c>
      <c r="C76" s="22">
        <v>1368</v>
      </c>
      <c r="D76" s="51">
        <v>1631</v>
      </c>
      <c r="E76" s="13">
        <v>0.43140000000000001</v>
      </c>
      <c r="F76" s="14">
        <f t="shared" si="10"/>
        <v>6.0020006668889628E-3</v>
      </c>
      <c r="G76" s="14">
        <f t="shared" si="7"/>
        <v>5.9815870798782473E-3</v>
      </c>
      <c r="H76" s="12">
        <f t="shared" si="13"/>
        <v>93512.39345863495</v>
      </c>
      <c r="I76" s="12">
        <f t="shared" si="11"/>
        <v>559.35252452066197</v>
      </c>
      <c r="J76" s="12">
        <f t="shared" si="8"/>
        <v>93194.34561319249</v>
      </c>
      <c r="K76" s="12">
        <f t="shared" si="9"/>
        <v>1932991.1860261019</v>
      </c>
      <c r="L76" s="15">
        <f t="shared" si="12"/>
        <v>20.670962580817239</v>
      </c>
    </row>
    <row r="77" spans="1:12" x14ac:dyDescent="0.25">
      <c r="A77" s="16">
        <v>68</v>
      </c>
      <c r="B77" s="50">
        <v>7</v>
      </c>
      <c r="C77" s="22">
        <v>1286</v>
      </c>
      <c r="D77" s="51">
        <v>1366</v>
      </c>
      <c r="E77" s="13">
        <v>0.5323</v>
      </c>
      <c r="F77" s="14">
        <f t="shared" si="10"/>
        <v>5.279034690799397E-3</v>
      </c>
      <c r="G77" s="14">
        <f t="shared" si="7"/>
        <v>5.2660328319092103E-3</v>
      </c>
      <c r="H77" s="12">
        <f t="shared" si="13"/>
        <v>92953.04093411428</v>
      </c>
      <c r="I77" s="12">
        <f t="shared" si="11"/>
        <v>489.49376538484654</v>
      </c>
      <c r="J77" s="12">
        <f t="shared" si="8"/>
        <v>92724.104700043783</v>
      </c>
      <c r="K77" s="12">
        <f t="shared" si="9"/>
        <v>1839796.8404129094</v>
      </c>
      <c r="L77" s="15">
        <f t="shared" si="12"/>
        <v>19.792755803620985</v>
      </c>
    </row>
    <row r="78" spans="1:12" x14ac:dyDescent="0.25">
      <c r="A78" s="16">
        <v>69</v>
      </c>
      <c r="B78" s="50">
        <v>13</v>
      </c>
      <c r="C78" s="22">
        <v>1391</v>
      </c>
      <c r="D78" s="51">
        <v>1279</v>
      </c>
      <c r="E78" s="13">
        <v>0.55149999999999999</v>
      </c>
      <c r="F78" s="14">
        <f t="shared" si="10"/>
        <v>9.7378277153558051E-3</v>
      </c>
      <c r="G78" s="14">
        <f t="shared" si="7"/>
        <v>9.6954835081690047E-3</v>
      </c>
      <c r="H78" s="12">
        <f t="shared" si="13"/>
        <v>92463.547168729434</v>
      </c>
      <c r="I78" s="12">
        <f t="shared" si="11"/>
        <v>896.47879668122312</v>
      </c>
      <c r="J78" s="12">
        <f t="shared" si="8"/>
        <v>92061.476428417896</v>
      </c>
      <c r="K78" s="12">
        <f t="shared" si="9"/>
        <v>1747072.7357128656</v>
      </c>
      <c r="L78" s="15">
        <f t="shared" si="12"/>
        <v>18.894718937450783</v>
      </c>
    </row>
    <row r="79" spans="1:12" x14ac:dyDescent="0.25">
      <c r="A79" s="16">
        <v>70</v>
      </c>
      <c r="B79" s="50">
        <v>12</v>
      </c>
      <c r="C79" s="22">
        <v>1283</v>
      </c>
      <c r="D79" s="51">
        <v>1375</v>
      </c>
      <c r="E79" s="13">
        <v>0.6119</v>
      </c>
      <c r="F79" s="14">
        <f t="shared" si="10"/>
        <v>9.0293453724604959E-3</v>
      </c>
      <c r="G79" s="14">
        <f t="shared" si="7"/>
        <v>8.9978144308747385E-3</v>
      </c>
      <c r="H79" s="12">
        <f t="shared" si="13"/>
        <v>91567.068372048205</v>
      </c>
      <c r="I79" s="12">
        <f t="shared" si="11"/>
        <v>823.90348919090923</v>
      </c>
      <c r="J79" s="12">
        <f t="shared" si="8"/>
        <v>91247.311427893204</v>
      </c>
      <c r="K79" s="12">
        <f t="shared" si="9"/>
        <v>1655011.2592844476</v>
      </c>
      <c r="L79" s="15">
        <f t="shared" si="12"/>
        <v>18.074306502420001</v>
      </c>
    </row>
    <row r="80" spans="1:12" x14ac:dyDescent="0.25">
      <c r="A80" s="16">
        <v>71</v>
      </c>
      <c r="B80" s="50">
        <v>6</v>
      </c>
      <c r="C80" s="22">
        <v>1204</v>
      </c>
      <c r="D80" s="51">
        <v>1280</v>
      </c>
      <c r="E80" s="13">
        <v>0.49859999999999999</v>
      </c>
      <c r="F80" s="14">
        <f t="shared" si="10"/>
        <v>4.830917874396135E-3</v>
      </c>
      <c r="G80" s="14">
        <f t="shared" si="7"/>
        <v>4.8192445930485281E-3</v>
      </c>
      <c r="H80" s="12">
        <f t="shared" si="13"/>
        <v>90743.164882857294</v>
      </c>
      <c r="I80" s="12">
        <f t="shared" si="11"/>
        <v>437.3135067178211</v>
      </c>
      <c r="J80" s="12">
        <f t="shared" si="8"/>
        <v>90523.895890588974</v>
      </c>
      <c r="K80" s="12">
        <f t="shared" si="9"/>
        <v>1563763.9478565545</v>
      </c>
      <c r="L80" s="15">
        <f t="shared" si="12"/>
        <v>17.232856600001313</v>
      </c>
    </row>
    <row r="81" spans="1:12" x14ac:dyDescent="0.25">
      <c r="A81" s="16">
        <v>72</v>
      </c>
      <c r="B81" s="50">
        <v>14</v>
      </c>
      <c r="C81" s="22">
        <v>921</v>
      </c>
      <c r="D81" s="51">
        <v>1199</v>
      </c>
      <c r="E81" s="13">
        <v>0.47810000000000002</v>
      </c>
      <c r="F81" s="14">
        <f t="shared" si="10"/>
        <v>1.3207547169811321E-2</v>
      </c>
      <c r="G81" s="14">
        <f t="shared" si="7"/>
        <v>1.3117130541495761E-2</v>
      </c>
      <c r="H81" s="12">
        <f t="shared" si="13"/>
        <v>90305.851376139472</v>
      </c>
      <c r="I81" s="12">
        <f t="shared" si="11"/>
        <v>1184.5536411617361</v>
      </c>
      <c r="J81" s="12">
        <f t="shared" si="8"/>
        <v>89687.632830817165</v>
      </c>
      <c r="K81" s="12">
        <f t="shared" si="9"/>
        <v>1473240.0519659657</v>
      </c>
      <c r="L81" s="15">
        <f t="shared" si="12"/>
        <v>16.313893612825446</v>
      </c>
    </row>
    <row r="82" spans="1:12" x14ac:dyDescent="0.25">
      <c r="A82" s="16">
        <v>73</v>
      </c>
      <c r="B82" s="50">
        <v>14</v>
      </c>
      <c r="C82" s="22">
        <v>780</v>
      </c>
      <c r="D82" s="51">
        <v>912</v>
      </c>
      <c r="E82" s="13">
        <v>0.59350000000000003</v>
      </c>
      <c r="F82" s="14">
        <f t="shared" si="10"/>
        <v>1.6548463356973995E-2</v>
      </c>
      <c r="G82" s="14">
        <f t="shared" si="7"/>
        <v>1.6437886510483262E-2</v>
      </c>
      <c r="H82" s="12">
        <f t="shared" si="13"/>
        <v>89121.297734977736</v>
      </c>
      <c r="I82" s="12">
        <f t="shared" si="11"/>
        <v>1464.9657778345529</v>
      </c>
      <c r="J82" s="12">
        <f t="shared" si="8"/>
        <v>88525.789146287992</v>
      </c>
      <c r="K82" s="12">
        <f t="shared" si="9"/>
        <v>1383552.4191351484</v>
      </c>
      <c r="L82" s="15">
        <f t="shared" si="12"/>
        <v>15.524374692673948</v>
      </c>
    </row>
    <row r="83" spans="1:12" x14ac:dyDescent="0.25">
      <c r="A83" s="16">
        <v>74</v>
      </c>
      <c r="B83" s="50">
        <v>20</v>
      </c>
      <c r="C83" s="22">
        <v>1029</v>
      </c>
      <c r="D83" s="51">
        <v>772</v>
      </c>
      <c r="E83" s="13">
        <v>0.46150000000000002</v>
      </c>
      <c r="F83" s="14">
        <f t="shared" si="10"/>
        <v>2.2209883398112161E-2</v>
      </c>
      <c r="G83" s="14">
        <f t="shared" si="7"/>
        <v>2.1947392101133584E-2</v>
      </c>
      <c r="H83" s="12">
        <f t="shared" si="13"/>
        <v>87656.331957143178</v>
      </c>
      <c r="I83" s="12">
        <f t="shared" si="11"/>
        <v>1923.8278876105476</v>
      </c>
      <c r="J83" s="12">
        <f t="shared" si="8"/>
        <v>86620.350639664903</v>
      </c>
      <c r="K83" s="12">
        <f t="shared" si="9"/>
        <v>1295026.6299888603</v>
      </c>
      <c r="L83" s="15">
        <f t="shared" si="12"/>
        <v>14.773908525193857</v>
      </c>
    </row>
    <row r="84" spans="1:12" x14ac:dyDescent="0.25">
      <c r="A84" s="16">
        <v>75</v>
      </c>
      <c r="B84" s="50">
        <v>13</v>
      </c>
      <c r="C84" s="22">
        <v>567</v>
      </c>
      <c r="D84" s="51">
        <v>1019</v>
      </c>
      <c r="E84" s="13">
        <v>0.51400000000000001</v>
      </c>
      <c r="F84" s="14">
        <f t="shared" si="10"/>
        <v>1.6393442622950821E-2</v>
      </c>
      <c r="G84" s="14">
        <f t="shared" si="7"/>
        <v>1.6263864944865498E-2</v>
      </c>
      <c r="H84" s="12">
        <f t="shared" si="13"/>
        <v>85732.504069532632</v>
      </c>
      <c r="I84" s="12">
        <f t="shared" si="11"/>
        <v>1394.3418675720104</v>
      </c>
      <c r="J84" s="12">
        <f t="shared" si="8"/>
        <v>85054.853921892631</v>
      </c>
      <c r="K84" s="12">
        <f t="shared" si="9"/>
        <v>1208406.2793491955</v>
      </c>
      <c r="L84" s="15">
        <f t="shared" si="12"/>
        <v>14.095077385925036</v>
      </c>
    </row>
    <row r="85" spans="1:12" x14ac:dyDescent="0.25">
      <c r="A85" s="16">
        <v>76</v>
      </c>
      <c r="B85" s="50">
        <v>13</v>
      </c>
      <c r="C85" s="22">
        <v>648</v>
      </c>
      <c r="D85" s="51">
        <v>555</v>
      </c>
      <c r="E85" s="13">
        <v>0.45579999999999998</v>
      </c>
      <c r="F85" s="14">
        <f t="shared" si="10"/>
        <v>2.1612635078969242E-2</v>
      </c>
      <c r="G85" s="14">
        <f t="shared" si="7"/>
        <v>2.1361391027492765E-2</v>
      </c>
      <c r="H85" s="12">
        <f t="shared" si="13"/>
        <v>84338.162201960615</v>
      </c>
      <c r="I85" s="12">
        <f t="shared" si="11"/>
        <v>1801.5804613361909</v>
      </c>
      <c r="J85" s="12">
        <f t="shared" si="8"/>
        <v>83357.742114901455</v>
      </c>
      <c r="K85" s="12">
        <f t="shared" si="9"/>
        <v>1123351.425427303</v>
      </c>
      <c r="L85" s="15">
        <f t="shared" si="12"/>
        <v>13.319609961825661</v>
      </c>
    </row>
    <row r="86" spans="1:12" x14ac:dyDescent="0.25">
      <c r="A86" s="16">
        <v>77</v>
      </c>
      <c r="B86" s="50">
        <v>9</v>
      </c>
      <c r="C86" s="22">
        <v>709</v>
      </c>
      <c r="D86" s="51">
        <v>642</v>
      </c>
      <c r="E86" s="13">
        <v>0.44779999999999998</v>
      </c>
      <c r="F86" s="14">
        <f t="shared" si="10"/>
        <v>1.3323464100666173E-2</v>
      </c>
      <c r="G86" s="14">
        <f t="shared" si="7"/>
        <v>1.322615639959334E-2</v>
      </c>
      <c r="H86" s="12">
        <f t="shared" si="13"/>
        <v>82536.581740624417</v>
      </c>
      <c r="I86" s="12">
        <f t="shared" si="11"/>
        <v>1091.6417387893184</v>
      </c>
      <c r="J86" s="12">
        <f t="shared" si="8"/>
        <v>81933.777172464965</v>
      </c>
      <c r="K86" s="12">
        <f t="shared" si="9"/>
        <v>1039993.6833124015</v>
      </c>
      <c r="L86" s="15">
        <f t="shared" si="12"/>
        <v>12.60039683471066</v>
      </c>
    </row>
    <row r="87" spans="1:12" x14ac:dyDescent="0.25">
      <c r="A87" s="16">
        <v>78</v>
      </c>
      <c r="B87" s="50">
        <v>14</v>
      </c>
      <c r="C87" s="22">
        <v>700</v>
      </c>
      <c r="D87" s="51">
        <v>694</v>
      </c>
      <c r="E87" s="13">
        <v>0.42659999999999998</v>
      </c>
      <c r="F87" s="14">
        <f t="shared" si="10"/>
        <v>2.0086083213773313E-2</v>
      </c>
      <c r="G87" s="14">
        <f t="shared" si="7"/>
        <v>1.985737863312018E-2</v>
      </c>
      <c r="H87" s="12">
        <f t="shared" si="13"/>
        <v>81444.940001835101</v>
      </c>
      <c r="I87" s="12">
        <f t="shared" si="11"/>
        <v>1617.2830113681953</v>
      </c>
      <c r="J87" s="12">
        <f t="shared" si="8"/>
        <v>80517.589923116568</v>
      </c>
      <c r="K87" s="12">
        <f t="shared" si="9"/>
        <v>958059.90613993653</v>
      </c>
      <c r="L87" s="15">
        <f t="shared" si="12"/>
        <v>11.763283343549025</v>
      </c>
    </row>
    <row r="88" spans="1:12" x14ac:dyDescent="0.25">
      <c r="A88" s="16">
        <v>79</v>
      </c>
      <c r="B88" s="50">
        <v>12</v>
      </c>
      <c r="C88" s="22">
        <v>649</v>
      </c>
      <c r="D88" s="51">
        <v>676</v>
      </c>
      <c r="E88" s="13">
        <v>0.4516</v>
      </c>
      <c r="F88" s="14">
        <f t="shared" si="10"/>
        <v>1.8113207547169812E-2</v>
      </c>
      <c r="G88" s="14">
        <f t="shared" si="7"/>
        <v>1.793505358396176E-2</v>
      </c>
      <c r="H88" s="12">
        <f t="shared" si="13"/>
        <v>79827.656990466901</v>
      </c>
      <c r="I88" s="12">
        <f t="shared" si="11"/>
        <v>1431.7133056061434</v>
      </c>
      <c r="J88" s="12">
        <f t="shared" si="8"/>
        <v>79042.505413672494</v>
      </c>
      <c r="K88" s="12">
        <f t="shared" si="9"/>
        <v>877542.31621681992</v>
      </c>
      <c r="L88" s="15">
        <f t="shared" si="12"/>
        <v>10.992960952387929</v>
      </c>
    </row>
    <row r="89" spans="1:12" x14ac:dyDescent="0.25">
      <c r="A89" s="16">
        <v>80</v>
      </c>
      <c r="B89" s="50">
        <v>19</v>
      </c>
      <c r="C89" s="22">
        <v>550</v>
      </c>
      <c r="D89" s="51">
        <v>633</v>
      </c>
      <c r="E89" s="13">
        <v>0.55159999999999998</v>
      </c>
      <c r="F89" s="14">
        <f t="shared" si="10"/>
        <v>3.2121724429416736E-2</v>
      </c>
      <c r="G89" s="14">
        <f t="shared" si="7"/>
        <v>3.1665632256012974E-2</v>
      </c>
      <c r="H89" s="12">
        <f t="shared" si="13"/>
        <v>78395.943684860758</v>
      </c>
      <c r="I89" s="12">
        <f t="shared" si="11"/>
        <v>2482.4571230879033</v>
      </c>
      <c r="J89" s="12">
        <f t="shared" si="8"/>
        <v>77282.809910868134</v>
      </c>
      <c r="K89" s="12">
        <f t="shared" si="9"/>
        <v>798499.81080314738</v>
      </c>
      <c r="L89" s="15">
        <f t="shared" si="12"/>
        <v>10.185473549664634</v>
      </c>
    </row>
    <row r="90" spans="1:12" x14ac:dyDescent="0.25">
      <c r="A90" s="16">
        <v>81</v>
      </c>
      <c r="B90" s="50">
        <v>13</v>
      </c>
      <c r="C90" s="22">
        <v>520</v>
      </c>
      <c r="D90" s="51">
        <v>528</v>
      </c>
      <c r="E90" s="13">
        <v>0.39410000000000001</v>
      </c>
      <c r="F90" s="14">
        <f t="shared" si="10"/>
        <v>2.4809160305343511E-2</v>
      </c>
      <c r="G90" s="14">
        <f t="shared" si="7"/>
        <v>2.4441755015777156E-2</v>
      </c>
      <c r="H90" s="12">
        <f t="shared" si="13"/>
        <v>75913.48656177285</v>
      </c>
      <c r="I90" s="12">
        <f t="shared" si="11"/>
        <v>1855.4588409363432</v>
      </c>
      <c r="J90" s="12">
        <f t="shared" si="8"/>
        <v>74789.264050049518</v>
      </c>
      <c r="K90" s="12">
        <f t="shared" si="9"/>
        <v>721217.0008922792</v>
      </c>
      <c r="L90" s="15">
        <f t="shared" si="12"/>
        <v>9.5005121429300381</v>
      </c>
    </row>
    <row r="91" spans="1:12" x14ac:dyDescent="0.25">
      <c r="A91" s="16">
        <v>82</v>
      </c>
      <c r="B91" s="50">
        <v>15</v>
      </c>
      <c r="C91" s="22">
        <v>515</v>
      </c>
      <c r="D91" s="51">
        <v>505</v>
      </c>
      <c r="E91" s="13">
        <v>0.4667</v>
      </c>
      <c r="F91" s="14">
        <f t="shared" si="10"/>
        <v>2.9411764705882353E-2</v>
      </c>
      <c r="G91" s="14">
        <f t="shared" si="7"/>
        <v>2.8957556908838715E-2</v>
      </c>
      <c r="H91" s="12">
        <f t="shared" si="13"/>
        <v>74058.027720836501</v>
      </c>
      <c r="I91" s="12">
        <f t="shared" si="11"/>
        <v>2144.5395522824779</v>
      </c>
      <c r="J91" s="12">
        <f t="shared" si="8"/>
        <v>72914.344777604245</v>
      </c>
      <c r="K91" s="12">
        <f t="shared" si="9"/>
        <v>646427.73684222973</v>
      </c>
      <c r="L91" s="15">
        <f t="shared" si="12"/>
        <v>8.7286653012007616</v>
      </c>
    </row>
    <row r="92" spans="1:12" x14ac:dyDescent="0.25">
      <c r="A92" s="16">
        <v>83</v>
      </c>
      <c r="B92" s="50">
        <v>23</v>
      </c>
      <c r="C92" s="22">
        <v>443</v>
      </c>
      <c r="D92" s="51">
        <v>497</v>
      </c>
      <c r="E92" s="13">
        <v>0.42170000000000002</v>
      </c>
      <c r="F92" s="14">
        <f t="shared" si="10"/>
        <v>4.8936170212765959E-2</v>
      </c>
      <c r="G92" s="14">
        <f t="shared" si="7"/>
        <v>4.7589400309413873E-2</v>
      </c>
      <c r="H92" s="12">
        <f t="shared" si="13"/>
        <v>71913.488168554017</v>
      </c>
      <c r="I92" s="12">
        <f t="shared" si="11"/>
        <v>3422.3197760996154</v>
      </c>
      <c r="J92" s="12">
        <f t="shared" si="8"/>
        <v>69934.360642035608</v>
      </c>
      <c r="K92" s="12">
        <f t="shared" si="9"/>
        <v>573513.39206462551</v>
      </c>
      <c r="L92" s="15">
        <f t="shared" si="12"/>
        <v>7.9750462210983208</v>
      </c>
    </row>
    <row r="93" spans="1:12" x14ac:dyDescent="0.25">
      <c r="A93" s="16">
        <v>84</v>
      </c>
      <c r="B93" s="50">
        <v>30</v>
      </c>
      <c r="C93" s="22">
        <v>373</v>
      </c>
      <c r="D93" s="51">
        <v>414</v>
      </c>
      <c r="E93" s="13">
        <v>0.52859999999999996</v>
      </c>
      <c r="F93" s="14">
        <f t="shared" si="10"/>
        <v>7.6238881829733166E-2</v>
      </c>
      <c r="G93" s="14">
        <f t="shared" si="7"/>
        <v>7.3593986880645279E-2</v>
      </c>
      <c r="H93" s="12">
        <f t="shared" si="13"/>
        <v>68491.168392454405</v>
      </c>
      <c r="I93" s="12">
        <f t="shared" si="11"/>
        <v>5040.5381481143559</v>
      </c>
      <c r="J93" s="12">
        <f t="shared" si="8"/>
        <v>66115.058709433302</v>
      </c>
      <c r="K93" s="12">
        <f t="shared" si="9"/>
        <v>503579.03142258991</v>
      </c>
      <c r="L93" s="15">
        <f t="shared" si="12"/>
        <v>7.3524666499640068</v>
      </c>
    </row>
    <row r="94" spans="1:12" x14ac:dyDescent="0.25">
      <c r="A94" s="16">
        <v>85</v>
      </c>
      <c r="B94" s="50">
        <v>21</v>
      </c>
      <c r="C94" s="22">
        <v>350</v>
      </c>
      <c r="D94" s="51">
        <v>352</v>
      </c>
      <c r="E94" s="13">
        <v>0.50570000000000004</v>
      </c>
      <c r="F94" s="14">
        <f t="shared" si="10"/>
        <v>5.9829059829059832E-2</v>
      </c>
      <c r="G94" s="14">
        <f t="shared" si="7"/>
        <v>5.81105278843368E-2</v>
      </c>
      <c r="H94" s="12">
        <f t="shared" si="13"/>
        <v>63450.630244340049</v>
      </c>
      <c r="I94" s="12">
        <f t="shared" si="11"/>
        <v>3687.1496180924664</v>
      </c>
      <c r="J94" s="12">
        <f t="shared" si="8"/>
        <v>61628.072188116945</v>
      </c>
      <c r="K94" s="12">
        <f t="shared" si="9"/>
        <v>437463.9727131566</v>
      </c>
      <c r="L94" s="15">
        <f t="shared" si="12"/>
        <v>6.8945567763242108</v>
      </c>
    </row>
    <row r="95" spans="1:12" x14ac:dyDescent="0.25">
      <c r="A95" s="16">
        <v>86</v>
      </c>
      <c r="B95" s="50">
        <v>30</v>
      </c>
      <c r="C95" s="22">
        <v>317</v>
      </c>
      <c r="D95" s="51">
        <v>328</v>
      </c>
      <c r="E95" s="13">
        <v>0.46679999999999999</v>
      </c>
      <c r="F95" s="14">
        <f t="shared" si="10"/>
        <v>9.3023255813953487E-2</v>
      </c>
      <c r="G95" s="14">
        <f t="shared" si="7"/>
        <v>8.8627339761769702E-2</v>
      </c>
      <c r="H95" s="12">
        <f t="shared" si="13"/>
        <v>59763.480626247583</v>
      </c>
      <c r="I95" s="12">
        <f t="shared" si="11"/>
        <v>5296.6783028083855</v>
      </c>
      <c r="J95" s="12">
        <f t="shared" si="8"/>
        <v>56939.291755190148</v>
      </c>
      <c r="K95" s="12">
        <f t="shared" si="9"/>
        <v>375835.90052503964</v>
      </c>
      <c r="L95" s="15">
        <f t="shared" si="12"/>
        <v>6.2887217509211784</v>
      </c>
    </row>
    <row r="96" spans="1:12" x14ac:dyDescent="0.25">
      <c r="A96" s="16">
        <v>87</v>
      </c>
      <c r="B96" s="50">
        <v>25</v>
      </c>
      <c r="C96" s="22">
        <v>270</v>
      </c>
      <c r="D96" s="51">
        <v>289</v>
      </c>
      <c r="E96" s="13">
        <v>0.55549999999999999</v>
      </c>
      <c r="F96" s="14">
        <f t="shared" si="10"/>
        <v>8.9445438282647588E-2</v>
      </c>
      <c r="G96" s="14">
        <f t="shared" si="7"/>
        <v>8.6025205385177855E-2</v>
      </c>
      <c r="H96" s="12">
        <f t="shared" si="13"/>
        <v>54466.802323439195</v>
      </c>
      <c r="I96" s="12">
        <f t="shared" si="11"/>
        <v>4685.517856547739</v>
      </c>
      <c r="J96" s="12">
        <f t="shared" si="8"/>
        <v>52384.089636203724</v>
      </c>
      <c r="K96" s="12">
        <f t="shared" si="9"/>
        <v>318896.60876984947</v>
      </c>
      <c r="L96" s="15">
        <f t="shared" si="12"/>
        <v>5.8548803154654037</v>
      </c>
    </row>
    <row r="97" spans="1:12" x14ac:dyDescent="0.25">
      <c r="A97" s="16">
        <v>88</v>
      </c>
      <c r="B97" s="50">
        <v>31</v>
      </c>
      <c r="C97" s="22">
        <v>195</v>
      </c>
      <c r="D97" s="51">
        <v>237</v>
      </c>
      <c r="E97" s="13">
        <v>0.46100000000000002</v>
      </c>
      <c r="F97" s="14">
        <f t="shared" si="10"/>
        <v>0.14351851851851852</v>
      </c>
      <c r="G97" s="14">
        <f t="shared" si="7"/>
        <v>0.13321358434783356</v>
      </c>
      <c r="H97" s="12">
        <f t="shared" si="13"/>
        <v>49781.284466891455</v>
      </c>
      <c r="I97" s="12">
        <f t="shared" si="11"/>
        <v>6631.5433372737416</v>
      </c>
      <c r="J97" s="12">
        <f t="shared" si="8"/>
        <v>46206.88260810091</v>
      </c>
      <c r="K97" s="12">
        <f t="shared" si="9"/>
        <v>266512.51913364575</v>
      </c>
      <c r="L97" s="15">
        <f t="shared" si="12"/>
        <v>5.3536689940352575</v>
      </c>
    </row>
    <row r="98" spans="1:12" x14ac:dyDescent="0.25">
      <c r="A98" s="16">
        <v>89</v>
      </c>
      <c r="B98" s="50">
        <v>24</v>
      </c>
      <c r="C98" s="22">
        <v>207</v>
      </c>
      <c r="D98" s="51">
        <v>168</v>
      </c>
      <c r="E98" s="13">
        <v>0.59409999999999996</v>
      </c>
      <c r="F98" s="14">
        <f t="shared" si="10"/>
        <v>0.128</v>
      </c>
      <c r="G98" s="14">
        <f t="shared" si="7"/>
        <v>0.1216781855348973</v>
      </c>
      <c r="H98" s="12">
        <f t="shared" si="13"/>
        <v>43149.741129617716</v>
      </c>
      <c r="I98" s="12">
        <f t="shared" si="11"/>
        <v>5250.3822069524131</v>
      </c>
      <c r="J98" s="12">
        <f t="shared" si="8"/>
        <v>41018.610991815731</v>
      </c>
      <c r="K98" s="12">
        <f>K99+J98</f>
        <v>220305.63652554486</v>
      </c>
      <c r="L98" s="15">
        <f t="shared" si="12"/>
        <v>5.1056073746483834</v>
      </c>
    </row>
    <row r="99" spans="1:12" x14ac:dyDescent="0.25">
      <c r="A99" s="16">
        <v>90</v>
      </c>
      <c r="B99" s="50">
        <v>25</v>
      </c>
      <c r="C99" s="22">
        <v>189</v>
      </c>
      <c r="D99" s="51">
        <v>183</v>
      </c>
      <c r="E99" s="25">
        <v>0.50660000000000005</v>
      </c>
      <c r="F99" s="26">
        <f t="shared" si="10"/>
        <v>0.13440860215053763</v>
      </c>
      <c r="G99" s="26">
        <f t="shared" si="7"/>
        <v>0.12604936092974006</v>
      </c>
      <c r="H99" s="27">
        <f t="shared" si="13"/>
        <v>37899.358922665306</v>
      </c>
      <c r="I99" s="27">
        <f t="shared" si="11"/>
        <v>4777.1899718488039</v>
      </c>
      <c r="J99" s="27">
        <f t="shared" si="8"/>
        <v>35542.293390555104</v>
      </c>
      <c r="K99" s="27">
        <f t="shared" ref="K99:K108" si="14">K100+J99</f>
        <v>179287.02553372915</v>
      </c>
      <c r="L99" s="18">
        <f t="shared" si="12"/>
        <v>4.7306083962942305</v>
      </c>
    </row>
    <row r="100" spans="1:12" x14ac:dyDescent="0.25">
      <c r="A100" s="16">
        <v>91</v>
      </c>
      <c r="B100" s="50">
        <v>25</v>
      </c>
      <c r="C100" s="22">
        <v>155</v>
      </c>
      <c r="D100" s="51">
        <v>165</v>
      </c>
      <c r="E100" s="25">
        <v>0.48920000000000002</v>
      </c>
      <c r="F100" s="26">
        <f t="shared" si="10"/>
        <v>0.15625</v>
      </c>
      <c r="G100" s="26">
        <f t="shared" si="7"/>
        <v>0.14470104763558486</v>
      </c>
      <c r="H100" s="27">
        <f t="shared" si="13"/>
        <v>33122.1689508165</v>
      </c>
      <c r="I100" s="27">
        <f t="shared" si="11"/>
        <v>4792.812547145988</v>
      </c>
      <c r="J100" s="27">
        <f t="shared" si="8"/>
        <v>30674.00030173433</v>
      </c>
      <c r="K100" s="27">
        <f t="shared" si="14"/>
        <v>143744.73214317404</v>
      </c>
      <c r="L100" s="18">
        <f t="shared" si="12"/>
        <v>4.3398345185854916</v>
      </c>
    </row>
    <row r="101" spans="1:12" x14ac:dyDescent="0.25">
      <c r="A101" s="16">
        <v>92</v>
      </c>
      <c r="B101" s="50">
        <v>26</v>
      </c>
      <c r="C101" s="22">
        <v>141</v>
      </c>
      <c r="D101" s="51">
        <v>135</v>
      </c>
      <c r="E101" s="25">
        <v>0.51500000000000001</v>
      </c>
      <c r="F101" s="26">
        <f t="shared" si="10"/>
        <v>0.18840579710144928</v>
      </c>
      <c r="G101" s="26">
        <f t="shared" si="7"/>
        <v>0.17263129938251112</v>
      </c>
      <c r="H101" s="27">
        <f t="shared" si="13"/>
        <v>28329.356403670514</v>
      </c>
      <c r="I101" s="27">
        <f t="shared" si="11"/>
        <v>4890.5336066359032</v>
      </c>
      <c r="J101" s="27">
        <f t="shared" si="8"/>
        <v>25957.447604452103</v>
      </c>
      <c r="K101" s="27">
        <f t="shared" si="14"/>
        <v>113070.73184143972</v>
      </c>
      <c r="L101" s="18">
        <f t="shared" si="12"/>
        <v>3.9912919386615373</v>
      </c>
    </row>
    <row r="102" spans="1:12" x14ac:dyDescent="0.25">
      <c r="A102" s="16">
        <v>93</v>
      </c>
      <c r="B102" s="50">
        <v>25</v>
      </c>
      <c r="C102" s="22">
        <v>100</v>
      </c>
      <c r="D102" s="51">
        <v>118</v>
      </c>
      <c r="E102" s="25">
        <v>0.43109999999999998</v>
      </c>
      <c r="F102" s="26">
        <f t="shared" si="10"/>
        <v>0.22935779816513763</v>
      </c>
      <c r="G102" s="26">
        <f t="shared" si="7"/>
        <v>0.2028850250563006</v>
      </c>
      <c r="H102" s="27">
        <f t="shared" si="13"/>
        <v>23438.822797034612</v>
      </c>
      <c r="I102" s="27">
        <f t="shared" si="11"/>
        <v>4755.3861504665574</v>
      </c>
      <c r="J102" s="27">
        <f t="shared" si="8"/>
        <v>20733.483616034187</v>
      </c>
      <c r="K102" s="27">
        <f t="shared" si="14"/>
        <v>87113.284236987616</v>
      </c>
      <c r="L102" s="18">
        <f t="shared" si="12"/>
        <v>3.7166236969891187</v>
      </c>
    </row>
    <row r="103" spans="1:12" x14ac:dyDescent="0.25">
      <c r="A103" s="16">
        <v>94</v>
      </c>
      <c r="B103" s="50">
        <v>18</v>
      </c>
      <c r="C103" s="22">
        <v>73</v>
      </c>
      <c r="D103" s="51">
        <v>83</v>
      </c>
      <c r="E103" s="25">
        <v>0.56620000000000004</v>
      </c>
      <c r="F103" s="26">
        <f t="shared" si="10"/>
        <v>0.23076923076923078</v>
      </c>
      <c r="G103" s="26">
        <f t="shared" si="7"/>
        <v>0.20976967289915674</v>
      </c>
      <c r="H103" s="27">
        <f t="shared" si="13"/>
        <v>18683.436646568054</v>
      </c>
      <c r="I103" s="27">
        <f t="shared" si="11"/>
        <v>3919.2183939826987</v>
      </c>
      <c r="J103" s="27">
        <f t="shared" si="8"/>
        <v>16983.27970725836</v>
      </c>
      <c r="K103" s="27">
        <f t="shared" si="14"/>
        <v>66379.800620953421</v>
      </c>
      <c r="L103" s="18">
        <f t="shared" si="12"/>
        <v>3.5528688793529146</v>
      </c>
    </row>
    <row r="104" spans="1:12" x14ac:dyDescent="0.25">
      <c r="A104" s="16">
        <v>95</v>
      </c>
      <c r="B104" s="50">
        <v>12</v>
      </c>
      <c r="C104" s="22">
        <v>57</v>
      </c>
      <c r="D104" s="51">
        <v>56</v>
      </c>
      <c r="E104" s="25">
        <v>0.5091</v>
      </c>
      <c r="F104" s="26">
        <f t="shared" si="10"/>
        <v>0.21238938053097345</v>
      </c>
      <c r="G104" s="26">
        <f t="shared" si="7"/>
        <v>0.19233604954576636</v>
      </c>
      <c r="H104" s="27">
        <f t="shared" si="13"/>
        <v>14764.218252585355</v>
      </c>
      <c r="I104" s="27">
        <f t="shared" si="11"/>
        <v>2839.691413333765</v>
      </c>
      <c r="J104" s="27">
        <f t="shared" si="8"/>
        <v>13370.21373777981</v>
      </c>
      <c r="K104" s="27">
        <f t="shared" si="14"/>
        <v>49396.520913695058</v>
      </c>
      <c r="L104" s="18">
        <f t="shared" si="12"/>
        <v>3.3456915949508712</v>
      </c>
    </row>
    <row r="105" spans="1:12" x14ac:dyDescent="0.25">
      <c r="A105" s="16">
        <v>96</v>
      </c>
      <c r="B105" s="50">
        <v>14</v>
      </c>
      <c r="C105" s="22">
        <v>42</v>
      </c>
      <c r="D105" s="51">
        <v>43</v>
      </c>
      <c r="E105" s="25">
        <v>0.43869999999999998</v>
      </c>
      <c r="F105" s="26">
        <f t="shared" si="10"/>
        <v>0.32941176470588235</v>
      </c>
      <c r="G105" s="26">
        <f t="shared" si="7"/>
        <v>0.27800834819354148</v>
      </c>
      <c r="H105" s="27">
        <f t="shared" si="13"/>
        <v>11924.52683925159</v>
      </c>
      <c r="I105" s="27">
        <f t="shared" si="11"/>
        <v>3315.1180095698865</v>
      </c>
      <c r="J105" s="27">
        <f t="shared" si="8"/>
        <v>10063.751100480011</v>
      </c>
      <c r="K105" s="27">
        <f t="shared" si="14"/>
        <v>36026.307175915252</v>
      </c>
      <c r="L105" s="18">
        <f t="shared" si="12"/>
        <v>3.0211938520972246</v>
      </c>
    </row>
    <row r="106" spans="1:12" x14ac:dyDescent="0.25">
      <c r="A106" s="16">
        <v>97</v>
      </c>
      <c r="B106" s="50">
        <v>11</v>
      </c>
      <c r="C106" s="22">
        <v>31</v>
      </c>
      <c r="D106" s="51">
        <v>34</v>
      </c>
      <c r="E106" s="25">
        <v>0.4516</v>
      </c>
      <c r="F106" s="26">
        <f t="shared" si="10"/>
        <v>0.33846153846153848</v>
      </c>
      <c r="G106" s="26">
        <f t="shared" si="7"/>
        <v>0.28547404262386977</v>
      </c>
      <c r="H106" s="27">
        <f t="shared" si="13"/>
        <v>8609.4088296817026</v>
      </c>
      <c r="I106" s="27">
        <f t="shared" si="11"/>
        <v>2457.7627432108752</v>
      </c>
      <c r="J106" s="27">
        <f t="shared" si="8"/>
        <v>7261.5717413048587</v>
      </c>
      <c r="K106" s="27">
        <f t="shared" si="14"/>
        <v>25962.556075435245</v>
      </c>
      <c r="L106" s="18">
        <f t="shared" si="12"/>
        <v>3.0156026492698342</v>
      </c>
    </row>
    <row r="107" spans="1:12" x14ac:dyDescent="0.25">
      <c r="A107" s="16">
        <v>98</v>
      </c>
      <c r="B107" s="50">
        <v>10</v>
      </c>
      <c r="C107" s="22">
        <v>29</v>
      </c>
      <c r="D107" s="51">
        <v>20</v>
      </c>
      <c r="E107" s="25">
        <v>0.2959</v>
      </c>
      <c r="F107" s="26">
        <f t="shared" si="10"/>
        <v>0.40816326530612246</v>
      </c>
      <c r="G107" s="26">
        <f t="shared" si="7"/>
        <v>0.31704765226213505</v>
      </c>
      <c r="H107" s="27">
        <f t="shared" si="13"/>
        <v>6151.6460864708279</v>
      </c>
      <c r="I107" s="27">
        <f t="shared" si="11"/>
        <v>1950.3649492631271</v>
      </c>
      <c r="J107" s="27">
        <f t="shared" si="8"/>
        <v>4778.39412569466</v>
      </c>
      <c r="K107" s="27">
        <f t="shared" si="14"/>
        <v>18700.984334130386</v>
      </c>
      <c r="L107" s="18">
        <f t="shared" si="12"/>
        <v>3.0399967864307125</v>
      </c>
    </row>
    <row r="108" spans="1:12" x14ac:dyDescent="0.25">
      <c r="A108" s="16">
        <v>99</v>
      </c>
      <c r="B108" s="50">
        <v>6</v>
      </c>
      <c r="C108" s="22">
        <v>16</v>
      </c>
      <c r="D108" s="51">
        <v>25</v>
      </c>
      <c r="E108" s="25">
        <v>0.57079999999999997</v>
      </c>
      <c r="F108" s="26">
        <f t="shared" si="10"/>
        <v>0.29268292682926828</v>
      </c>
      <c r="G108" s="26">
        <f t="shared" si="7"/>
        <v>0.26001941478297041</v>
      </c>
      <c r="H108" s="27">
        <f t="shared" si="13"/>
        <v>4201.2811372077012</v>
      </c>
      <c r="I108" s="27">
        <f t="shared" si="11"/>
        <v>1092.4146626354789</v>
      </c>
      <c r="J108" s="27">
        <f t="shared" si="8"/>
        <v>3732.4167640045539</v>
      </c>
      <c r="K108" s="27">
        <f t="shared" si="14"/>
        <v>13922.590208435728</v>
      </c>
      <c r="L108" s="18">
        <f t="shared" si="12"/>
        <v>3.3138915853865241</v>
      </c>
    </row>
    <row r="109" spans="1:12" x14ac:dyDescent="0.25">
      <c r="A109" s="16" t="s">
        <v>24</v>
      </c>
      <c r="B109" s="8">
        <v>9</v>
      </c>
      <c r="C109" s="10">
        <v>27</v>
      </c>
      <c r="D109" s="51">
        <v>32</v>
      </c>
      <c r="E109" s="25"/>
      <c r="F109" s="26">
        <f>B109/((C109+D109)/2)</f>
        <v>0.30508474576271188</v>
      </c>
      <c r="G109" s="26">
        <v>1</v>
      </c>
      <c r="H109" s="27">
        <f>H108-I108</f>
        <v>3108.8664745722226</v>
      </c>
      <c r="I109" s="27">
        <f>H109*G109</f>
        <v>3108.8664745722226</v>
      </c>
      <c r="J109" s="27">
        <f>H109/F109</f>
        <v>10190.173444431173</v>
      </c>
      <c r="K109" s="27">
        <f>J109</f>
        <v>10190.173444431173</v>
      </c>
      <c r="L109" s="18">
        <f>K109/H109</f>
        <v>3.2777777777777777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32" t="s">
        <v>25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4" t="s">
        <v>12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2" t="s">
        <v>13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14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15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16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17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18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19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20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21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22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29"/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4" t="s">
        <v>49</v>
      </c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33"/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41640</v>
      </c>
      <c r="D7" s="44">
        <v>42005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8">
        <v>3</v>
      </c>
      <c r="C9" s="22">
        <v>853</v>
      </c>
      <c r="D9" s="22">
        <v>831</v>
      </c>
      <c r="E9" s="13">
        <v>0.3881</v>
      </c>
      <c r="F9" s="14">
        <f>B9/((C9+D9)/2)</f>
        <v>3.5629453681710215E-3</v>
      </c>
      <c r="G9" s="14">
        <f t="shared" ref="G9:G72" si="0">F9/((1+(1-E9)*F9))</f>
        <v>3.5551944531382117E-3</v>
      </c>
      <c r="H9" s="12">
        <v>100000</v>
      </c>
      <c r="I9" s="12">
        <f>H9*G9</f>
        <v>355.51944531382117</v>
      </c>
      <c r="J9" s="12">
        <f t="shared" ref="J9:J72" si="1">H10+I9*E9</f>
        <v>99782.457651412464</v>
      </c>
      <c r="K9" s="12">
        <f t="shared" ref="K9:K72" si="2">K10+J9</f>
        <v>8581024.1228011511</v>
      </c>
      <c r="L9" s="24">
        <f>K9/H9</f>
        <v>85.810241228011506</v>
      </c>
    </row>
    <row r="10" spans="1:13" x14ac:dyDescent="0.25">
      <c r="A10" s="16">
        <v>1</v>
      </c>
      <c r="B10" s="8">
        <v>0</v>
      </c>
      <c r="C10" s="22">
        <v>965</v>
      </c>
      <c r="D10" s="22">
        <v>925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99644.480554686175</v>
      </c>
      <c r="I10" s="12">
        <f t="shared" ref="I10:I73" si="4">H10*G10</f>
        <v>0</v>
      </c>
      <c r="J10" s="12">
        <f t="shared" si="1"/>
        <v>99644.480554686175</v>
      </c>
      <c r="K10" s="12">
        <f t="shared" si="2"/>
        <v>8481241.665149739</v>
      </c>
      <c r="L10" s="15">
        <f t="shared" ref="L10:L73" si="5">K10/H10</f>
        <v>85.115017088127871</v>
      </c>
    </row>
    <row r="11" spans="1:13" x14ac:dyDescent="0.25">
      <c r="A11" s="16">
        <v>2</v>
      </c>
      <c r="B11" s="8">
        <v>0</v>
      </c>
      <c r="C11" s="22">
        <v>971</v>
      </c>
      <c r="D11" s="22">
        <v>948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99644.480554686175</v>
      </c>
      <c r="I11" s="12">
        <f t="shared" si="4"/>
        <v>0</v>
      </c>
      <c r="J11" s="12">
        <f t="shared" si="1"/>
        <v>99644.480554686175</v>
      </c>
      <c r="K11" s="12">
        <f t="shared" si="2"/>
        <v>8381597.1845950522</v>
      </c>
      <c r="L11" s="15">
        <f t="shared" si="5"/>
        <v>84.115017088127857</v>
      </c>
    </row>
    <row r="12" spans="1:13" x14ac:dyDescent="0.25">
      <c r="A12" s="16">
        <v>3</v>
      </c>
      <c r="B12" s="8">
        <v>0</v>
      </c>
      <c r="C12" s="22">
        <v>1016</v>
      </c>
      <c r="D12" s="22">
        <v>988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99644.480554686175</v>
      </c>
      <c r="I12" s="12">
        <f t="shared" si="4"/>
        <v>0</v>
      </c>
      <c r="J12" s="12">
        <f t="shared" si="1"/>
        <v>99644.480554686175</v>
      </c>
      <c r="K12" s="12">
        <f t="shared" si="2"/>
        <v>8281952.7040403662</v>
      </c>
      <c r="L12" s="15">
        <f t="shared" si="5"/>
        <v>83.115017088127871</v>
      </c>
    </row>
    <row r="13" spans="1:13" x14ac:dyDescent="0.25">
      <c r="A13" s="16">
        <v>4</v>
      </c>
      <c r="B13" s="8">
        <v>0</v>
      </c>
      <c r="C13" s="22">
        <v>1011</v>
      </c>
      <c r="D13" s="22">
        <v>1010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99644.480554686175</v>
      </c>
      <c r="I13" s="12">
        <f t="shared" si="4"/>
        <v>0</v>
      </c>
      <c r="J13" s="12">
        <f t="shared" si="1"/>
        <v>99644.480554686175</v>
      </c>
      <c r="K13" s="12">
        <f t="shared" si="2"/>
        <v>8182308.2234856803</v>
      </c>
      <c r="L13" s="15">
        <f t="shared" si="5"/>
        <v>82.115017088127871</v>
      </c>
    </row>
    <row r="14" spans="1:13" x14ac:dyDescent="0.25">
      <c r="A14" s="16">
        <v>5</v>
      </c>
      <c r="B14" s="8">
        <v>0</v>
      </c>
      <c r="C14" s="22">
        <v>1068</v>
      </c>
      <c r="D14" s="22">
        <v>1006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99644.480554686175</v>
      </c>
      <c r="I14" s="12">
        <f t="shared" si="4"/>
        <v>0</v>
      </c>
      <c r="J14" s="12">
        <f t="shared" si="1"/>
        <v>99644.480554686175</v>
      </c>
      <c r="K14" s="12">
        <f t="shared" si="2"/>
        <v>8082663.7429309944</v>
      </c>
      <c r="L14" s="15">
        <f t="shared" si="5"/>
        <v>81.115017088127871</v>
      </c>
    </row>
    <row r="15" spans="1:13" x14ac:dyDescent="0.25">
      <c r="A15" s="16">
        <v>6</v>
      </c>
      <c r="B15" s="8">
        <v>1</v>
      </c>
      <c r="C15" s="22">
        <v>1006</v>
      </c>
      <c r="D15" s="22">
        <v>1065</v>
      </c>
      <c r="E15" s="13">
        <v>0.95069999999999999</v>
      </c>
      <c r="F15" s="14">
        <f t="shared" si="3"/>
        <v>9.6571704490584255E-4</v>
      </c>
      <c r="G15" s="14">
        <f t="shared" si="0"/>
        <v>9.6567106945077345E-4</v>
      </c>
      <c r="H15" s="12">
        <f t="shared" si="6"/>
        <v>99644.480554686175</v>
      </c>
      <c r="I15" s="12">
        <f t="shared" si="4"/>
        <v>96.223792102110593</v>
      </c>
      <c r="J15" s="12">
        <f t="shared" si="1"/>
        <v>99639.736721735535</v>
      </c>
      <c r="K15" s="12">
        <f t="shared" si="2"/>
        <v>7983019.2623763084</v>
      </c>
      <c r="L15" s="15">
        <f t="shared" si="5"/>
        <v>80.115017088127871</v>
      </c>
    </row>
    <row r="16" spans="1:13" x14ac:dyDescent="0.25">
      <c r="A16" s="16">
        <v>7</v>
      </c>
      <c r="B16" s="8">
        <v>0</v>
      </c>
      <c r="C16" s="22">
        <v>940</v>
      </c>
      <c r="D16" s="22">
        <v>1001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99548.25676258406</v>
      </c>
      <c r="I16" s="12">
        <f t="shared" si="4"/>
        <v>0</v>
      </c>
      <c r="J16" s="12">
        <f t="shared" si="1"/>
        <v>99548.25676258406</v>
      </c>
      <c r="K16" s="12">
        <f t="shared" si="2"/>
        <v>7883379.525654573</v>
      </c>
      <c r="L16" s="15">
        <f t="shared" si="5"/>
        <v>79.191537672587344</v>
      </c>
    </row>
    <row r="17" spans="1:12" x14ac:dyDescent="0.25">
      <c r="A17" s="16">
        <v>8</v>
      </c>
      <c r="B17" s="8">
        <v>0</v>
      </c>
      <c r="C17" s="22">
        <v>879</v>
      </c>
      <c r="D17" s="22">
        <v>944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99548.25676258406</v>
      </c>
      <c r="I17" s="12">
        <f t="shared" si="4"/>
        <v>0</v>
      </c>
      <c r="J17" s="12">
        <f t="shared" si="1"/>
        <v>99548.25676258406</v>
      </c>
      <c r="K17" s="12">
        <f t="shared" si="2"/>
        <v>7783831.2688919893</v>
      </c>
      <c r="L17" s="15">
        <f t="shared" si="5"/>
        <v>78.191537672587344</v>
      </c>
    </row>
    <row r="18" spans="1:12" x14ac:dyDescent="0.25">
      <c r="A18" s="16">
        <v>9</v>
      </c>
      <c r="B18" s="8">
        <v>0</v>
      </c>
      <c r="C18" s="22">
        <v>835</v>
      </c>
      <c r="D18" s="22">
        <v>889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99548.25676258406</v>
      </c>
      <c r="I18" s="12">
        <f t="shared" si="4"/>
        <v>0</v>
      </c>
      <c r="J18" s="12">
        <f t="shared" si="1"/>
        <v>99548.25676258406</v>
      </c>
      <c r="K18" s="12">
        <f t="shared" si="2"/>
        <v>7684283.0121294055</v>
      </c>
      <c r="L18" s="15">
        <f t="shared" si="5"/>
        <v>77.191537672587344</v>
      </c>
    </row>
    <row r="19" spans="1:12" x14ac:dyDescent="0.25">
      <c r="A19" s="16">
        <v>10</v>
      </c>
      <c r="B19" s="8">
        <v>0</v>
      </c>
      <c r="C19" s="22">
        <v>807</v>
      </c>
      <c r="D19" s="22">
        <v>832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99548.25676258406</v>
      </c>
      <c r="I19" s="12">
        <f t="shared" si="4"/>
        <v>0</v>
      </c>
      <c r="J19" s="12">
        <f t="shared" si="1"/>
        <v>99548.25676258406</v>
      </c>
      <c r="K19" s="12">
        <f t="shared" si="2"/>
        <v>7584734.7553668218</v>
      </c>
      <c r="L19" s="15">
        <f t="shared" si="5"/>
        <v>76.191537672587344</v>
      </c>
    </row>
    <row r="20" spans="1:12" x14ac:dyDescent="0.25">
      <c r="A20" s="16">
        <v>11</v>
      </c>
      <c r="B20" s="8">
        <v>0</v>
      </c>
      <c r="C20" s="22">
        <v>814</v>
      </c>
      <c r="D20" s="22">
        <v>811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99548.25676258406</v>
      </c>
      <c r="I20" s="12">
        <f t="shared" si="4"/>
        <v>0</v>
      </c>
      <c r="J20" s="12">
        <f t="shared" si="1"/>
        <v>99548.25676258406</v>
      </c>
      <c r="K20" s="12">
        <f t="shared" si="2"/>
        <v>7485186.498604238</v>
      </c>
      <c r="L20" s="15">
        <f t="shared" si="5"/>
        <v>75.191537672587359</v>
      </c>
    </row>
    <row r="21" spans="1:12" x14ac:dyDescent="0.25">
      <c r="A21" s="16">
        <v>12</v>
      </c>
      <c r="B21" s="8">
        <v>0</v>
      </c>
      <c r="C21" s="22">
        <v>829</v>
      </c>
      <c r="D21" s="22">
        <v>816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99548.25676258406</v>
      </c>
      <c r="I21" s="12">
        <f t="shared" si="4"/>
        <v>0</v>
      </c>
      <c r="J21" s="12">
        <f t="shared" si="1"/>
        <v>99548.25676258406</v>
      </c>
      <c r="K21" s="12">
        <f t="shared" si="2"/>
        <v>7385638.2418416543</v>
      </c>
      <c r="L21" s="15">
        <f t="shared" si="5"/>
        <v>74.191537672587359</v>
      </c>
    </row>
    <row r="22" spans="1:12" x14ac:dyDescent="0.25">
      <c r="A22" s="16">
        <v>13</v>
      </c>
      <c r="B22" s="8">
        <v>0</v>
      </c>
      <c r="C22" s="22">
        <v>783</v>
      </c>
      <c r="D22" s="22">
        <v>842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99548.25676258406</v>
      </c>
      <c r="I22" s="12">
        <f t="shared" si="4"/>
        <v>0</v>
      </c>
      <c r="J22" s="12">
        <f t="shared" si="1"/>
        <v>99548.25676258406</v>
      </c>
      <c r="K22" s="12">
        <f t="shared" si="2"/>
        <v>7286089.9850790706</v>
      </c>
      <c r="L22" s="15">
        <f t="shared" si="5"/>
        <v>73.191537672587359</v>
      </c>
    </row>
    <row r="23" spans="1:12" x14ac:dyDescent="0.25">
      <c r="A23" s="16">
        <v>14</v>
      </c>
      <c r="B23" s="8">
        <v>0</v>
      </c>
      <c r="C23" s="22">
        <v>745</v>
      </c>
      <c r="D23" s="22">
        <v>786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99548.25676258406</v>
      </c>
      <c r="I23" s="12">
        <f t="shared" si="4"/>
        <v>0</v>
      </c>
      <c r="J23" s="12">
        <f t="shared" si="1"/>
        <v>99548.25676258406</v>
      </c>
      <c r="K23" s="12">
        <f t="shared" si="2"/>
        <v>7186541.7283164868</v>
      </c>
      <c r="L23" s="15">
        <f t="shared" si="5"/>
        <v>72.191537672587359</v>
      </c>
    </row>
    <row r="24" spans="1:12" x14ac:dyDescent="0.25">
      <c r="A24" s="16">
        <v>15</v>
      </c>
      <c r="B24" s="8">
        <v>1</v>
      </c>
      <c r="C24" s="22">
        <v>722</v>
      </c>
      <c r="D24" s="22">
        <v>751</v>
      </c>
      <c r="E24" s="13">
        <v>0.17530000000000001</v>
      </c>
      <c r="F24" s="14">
        <f t="shared" si="3"/>
        <v>1.3577732518669382E-3</v>
      </c>
      <c r="G24" s="14">
        <f t="shared" si="0"/>
        <v>1.3562545782068605E-3</v>
      </c>
      <c r="H24" s="12">
        <f t="shared" si="6"/>
        <v>99548.25676258406</v>
      </c>
      <c r="I24" s="12">
        <f t="shared" si="4"/>
        <v>135.0127789867667</v>
      </c>
      <c r="J24" s="12">
        <f t="shared" si="1"/>
        <v>99436.91172375367</v>
      </c>
      <c r="K24" s="12">
        <f t="shared" si="2"/>
        <v>7086993.4715539031</v>
      </c>
      <c r="L24" s="15">
        <f t="shared" si="5"/>
        <v>71.191537672587359</v>
      </c>
    </row>
    <row r="25" spans="1:12" x14ac:dyDescent="0.25">
      <c r="A25" s="16">
        <v>16</v>
      </c>
      <c r="B25" s="8">
        <v>0</v>
      </c>
      <c r="C25" s="22">
        <v>697</v>
      </c>
      <c r="D25" s="22">
        <v>706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99413.243983597291</v>
      </c>
      <c r="I25" s="12">
        <f t="shared" si="4"/>
        <v>0</v>
      </c>
      <c r="J25" s="12">
        <f t="shared" si="1"/>
        <v>99413.243983597291</v>
      </c>
      <c r="K25" s="12">
        <f t="shared" si="2"/>
        <v>6987556.5598301496</v>
      </c>
      <c r="L25" s="15">
        <f t="shared" si="5"/>
        <v>70.287984576612985</v>
      </c>
    </row>
    <row r="26" spans="1:12" x14ac:dyDescent="0.25">
      <c r="A26" s="16">
        <v>17</v>
      </c>
      <c r="B26" s="8">
        <v>0</v>
      </c>
      <c r="C26" s="22">
        <v>740</v>
      </c>
      <c r="D26" s="22">
        <v>696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99413.243983597291</v>
      </c>
      <c r="I26" s="12">
        <f t="shared" si="4"/>
        <v>0</v>
      </c>
      <c r="J26" s="12">
        <f t="shared" si="1"/>
        <v>99413.243983597291</v>
      </c>
      <c r="K26" s="12">
        <f t="shared" si="2"/>
        <v>6888143.3158465521</v>
      </c>
      <c r="L26" s="15">
        <f t="shared" si="5"/>
        <v>69.287984576612985</v>
      </c>
    </row>
    <row r="27" spans="1:12" x14ac:dyDescent="0.25">
      <c r="A27" s="16">
        <v>18</v>
      </c>
      <c r="B27" s="8">
        <v>0</v>
      </c>
      <c r="C27" s="22">
        <v>737</v>
      </c>
      <c r="D27" s="22">
        <v>735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99413.243983597291</v>
      </c>
      <c r="I27" s="12">
        <f t="shared" si="4"/>
        <v>0</v>
      </c>
      <c r="J27" s="12">
        <f t="shared" si="1"/>
        <v>99413.243983597291</v>
      </c>
      <c r="K27" s="12">
        <f t="shared" si="2"/>
        <v>6788730.0718629546</v>
      </c>
      <c r="L27" s="15">
        <f t="shared" si="5"/>
        <v>68.28798457661297</v>
      </c>
    </row>
    <row r="28" spans="1:12" x14ac:dyDescent="0.25">
      <c r="A28" s="16">
        <v>19</v>
      </c>
      <c r="B28" s="8">
        <v>0</v>
      </c>
      <c r="C28" s="22">
        <v>812</v>
      </c>
      <c r="D28" s="22">
        <v>745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99413.243983597291</v>
      </c>
      <c r="I28" s="12">
        <f t="shared" si="4"/>
        <v>0</v>
      </c>
      <c r="J28" s="12">
        <f t="shared" si="1"/>
        <v>99413.243983597291</v>
      </c>
      <c r="K28" s="12">
        <f t="shared" si="2"/>
        <v>6689316.8278793572</v>
      </c>
      <c r="L28" s="15">
        <f t="shared" si="5"/>
        <v>67.28798457661297</v>
      </c>
    </row>
    <row r="29" spans="1:12" x14ac:dyDescent="0.25">
      <c r="A29" s="16">
        <v>20</v>
      </c>
      <c r="B29" s="8">
        <v>0</v>
      </c>
      <c r="C29" s="22">
        <v>847</v>
      </c>
      <c r="D29" s="22">
        <v>818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99413.243983597291</v>
      </c>
      <c r="I29" s="12">
        <f t="shared" si="4"/>
        <v>0</v>
      </c>
      <c r="J29" s="12">
        <f t="shared" si="1"/>
        <v>99413.243983597291</v>
      </c>
      <c r="K29" s="12">
        <f t="shared" si="2"/>
        <v>6589903.5838957597</v>
      </c>
      <c r="L29" s="15">
        <f t="shared" si="5"/>
        <v>66.28798457661297</v>
      </c>
    </row>
    <row r="30" spans="1:12" x14ac:dyDescent="0.25">
      <c r="A30" s="16">
        <v>21</v>
      </c>
      <c r="B30" s="8">
        <v>0</v>
      </c>
      <c r="C30" s="22">
        <v>924</v>
      </c>
      <c r="D30" s="22">
        <v>846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99413.243983597291</v>
      </c>
      <c r="I30" s="12">
        <f t="shared" si="4"/>
        <v>0</v>
      </c>
      <c r="J30" s="12">
        <f t="shared" si="1"/>
        <v>99413.243983597291</v>
      </c>
      <c r="K30" s="12">
        <f t="shared" si="2"/>
        <v>6490490.3399121622</v>
      </c>
      <c r="L30" s="15">
        <f t="shared" si="5"/>
        <v>65.28798457661297</v>
      </c>
    </row>
    <row r="31" spans="1:12" x14ac:dyDescent="0.25">
      <c r="A31" s="16">
        <v>22</v>
      </c>
      <c r="B31" s="8">
        <v>0</v>
      </c>
      <c r="C31" s="22">
        <v>896</v>
      </c>
      <c r="D31" s="22">
        <v>911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99413.243983597291</v>
      </c>
      <c r="I31" s="12">
        <f t="shared" si="4"/>
        <v>0</v>
      </c>
      <c r="J31" s="12">
        <f t="shared" si="1"/>
        <v>99413.243983597291</v>
      </c>
      <c r="K31" s="12">
        <f t="shared" si="2"/>
        <v>6391077.0959285647</v>
      </c>
      <c r="L31" s="15">
        <f t="shared" si="5"/>
        <v>64.28798457661297</v>
      </c>
    </row>
    <row r="32" spans="1:12" x14ac:dyDescent="0.25">
      <c r="A32" s="16">
        <v>23</v>
      </c>
      <c r="B32" s="8">
        <v>1</v>
      </c>
      <c r="C32" s="22">
        <v>924</v>
      </c>
      <c r="D32" s="22">
        <v>903</v>
      </c>
      <c r="E32" s="13">
        <v>0.70960000000000001</v>
      </c>
      <c r="F32" s="14">
        <f t="shared" si="3"/>
        <v>1.0946907498631637E-3</v>
      </c>
      <c r="G32" s="14">
        <f t="shared" si="0"/>
        <v>1.0943428602445376E-3</v>
      </c>
      <c r="H32" s="12">
        <f t="shared" si="6"/>
        <v>99413.243983597291</v>
      </c>
      <c r="I32" s="12">
        <f t="shared" si="4"/>
        <v>108.79217376719792</v>
      </c>
      <c r="J32" s="12">
        <f t="shared" si="1"/>
        <v>99381.650736335301</v>
      </c>
      <c r="K32" s="12">
        <f t="shared" si="2"/>
        <v>6291663.8519449672</v>
      </c>
      <c r="L32" s="15">
        <f t="shared" si="5"/>
        <v>63.287984576612963</v>
      </c>
    </row>
    <row r="33" spans="1:12" x14ac:dyDescent="0.25">
      <c r="A33" s="16">
        <v>24</v>
      </c>
      <c r="B33" s="8">
        <v>0</v>
      </c>
      <c r="C33" s="22">
        <v>917</v>
      </c>
      <c r="D33" s="22">
        <v>948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99304.45180983009</v>
      </c>
      <c r="I33" s="12">
        <f t="shared" si="4"/>
        <v>0</v>
      </c>
      <c r="J33" s="12">
        <f t="shared" si="1"/>
        <v>99304.45180983009</v>
      </c>
      <c r="K33" s="12">
        <f t="shared" si="2"/>
        <v>6192282.2012086315</v>
      </c>
      <c r="L33" s="15">
        <f t="shared" si="5"/>
        <v>62.356541810099003</v>
      </c>
    </row>
    <row r="34" spans="1:12" x14ac:dyDescent="0.25">
      <c r="A34" s="16">
        <v>25</v>
      </c>
      <c r="B34" s="8">
        <v>0</v>
      </c>
      <c r="C34" s="22">
        <v>979</v>
      </c>
      <c r="D34" s="22">
        <v>907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99304.45180983009</v>
      </c>
      <c r="I34" s="12">
        <f t="shared" si="4"/>
        <v>0</v>
      </c>
      <c r="J34" s="12">
        <f t="shared" si="1"/>
        <v>99304.45180983009</v>
      </c>
      <c r="K34" s="12">
        <f t="shared" si="2"/>
        <v>6092977.7493988015</v>
      </c>
      <c r="L34" s="15">
        <f t="shared" si="5"/>
        <v>61.356541810099003</v>
      </c>
    </row>
    <row r="35" spans="1:12" x14ac:dyDescent="0.25">
      <c r="A35" s="16">
        <v>26</v>
      </c>
      <c r="B35" s="8">
        <v>0</v>
      </c>
      <c r="C35" s="22">
        <v>992</v>
      </c>
      <c r="D35" s="22">
        <v>995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99304.45180983009</v>
      </c>
      <c r="I35" s="12">
        <f t="shared" si="4"/>
        <v>0</v>
      </c>
      <c r="J35" s="12">
        <f t="shared" si="1"/>
        <v>99304.45180983009</v>
      </c>
      <c r="K35" s="12">
        <f t="shared" si="2"/>
        <v>5993673.2975889714</v>
      </c>
      <c r="L35" s="15">
        <f t="shared" si="5"/>
        <v>60.356541810099003</v>
      </c>
    </row>
    <row r="36" spans="1:12" x14ac:dyDescent="0.25">
      <c r="A36" s="16">
        <v>27</v>
      </c>
      <c r="B36" s="8">
        <v>0</v>
      </c>
      <c r="C36" s="22">
        <v>1113</v>
      </c>
      <c r="D36" s="22">
        <v>970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99304.45180983009</v>
      </c>
      <c r="I36" s="12">
        <f t="shared" si="4"/>
        <v>0</v>
      </c>
      <c r="J36" s="12">
        <f t="shared" si="1"/>
        <v>99304.45180983009</v>
      </c>
      <c r="K36" s="12">
        <f t="shared" si="2"/>
        <v>5894368.8457791414</v>
      </c>
      <c r="L36" s="15">
        <f t="shared" si="5"/>
        <v>59.356541810099003</v>
      </c>
    </row>
    <row r="37" spans="1:12" x14ac:dyDescent="0.25">
      <c r="A37" s="16">
        <v>28</v>
      </c>
      <c r="B37" s="8">
        <v>1</v>
      </c>
      <c r="C37" s="22">
        <v>1179</v>
      </c>
      <c r="D37" s="22">
        <v>1088</v>
      </c>
      <c r="E37" s="13">
        <v>7.9500000000000001E-2</v>
      </c>
      <c r="F37" s="14">
        <f t="shared" si="3"/>
        <v>8.8222320247022495E-4</v>
      </c>
      <c r="G37" s="14">
        <f t="shared" si="0"/>
        <v>8.8150734229503088E-4</v>
      </c>
      <c r="H37" s="12">
        <f t="shared" si="6"/>
        <v>99304.45180983009</v>
      </c>
      <c r="I37" s="12">
        <f t="shared" si="4"/>
        <v>87.537603392948299</v>
      </c>
      <c r="J37" s="12">
        <f t="shared" si="1"/>
        <v>99223.87344590688</v>
      </c>
      <c r="K37" s="12">
        <f t="shared" si="2"/>
        <v>5795064.3939693114</v>
      </c>
      <c r="L37" s="15">
        <f t="shared" si="5"/>
        <v>58.356541810099003</v>
      </c>
    </row>
    <row r="38" spans="1:12" x14ac:dyDescent="0.25">
      <c r="A38" s="16">
        <v>29</v>
      </c>
      <c r="B38" s="8">
        <v>0</v>
      </c>
      <c r="C38" s="22">
        <v>1175</v>
      </c>
      <c r="D38" s="22">
        <v>1168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99216.914206437141</v>
      </c>
      <c r="I38" s="12">
        <f t="shared" si="4"/>
        <v>0</v>
      </c>
      <c r="J38" s="12">
        <f t="shared" si="1"/>
        <v>99216.914206437141</v>
      </c>
      <c r="K38" s="12">
        <f t="shared" si="2"/>
        <v>5695840.5205234047</v>
      </c>
      <c r="L38" s="15">
        <f t="shared" si="5"/>
        <v>57.407958774773725</v>
      </c>
    </row>
    <row r="39" spans="1:12" x14ac:dyDescent="0.25">
      <c r="A39" s="16">
        <v>30</v>
      </c>
      <c r="B39" s="8">
        <v>0</v>
      </c>
      <c r="C39" s="22">
        <v>1261</v>
      </c>
      <c r="D39" s="22">
        <v>1148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99216.914206437141</v>
      </c>
      <c r="I39" s="12">
        <f t="shared" si="4"/>
        <v>0</v>
      </c>
      <c r="J39" s="12">
        <f t="shared" si="1"/>
        <v>99216.914206437141</v>
      </c>
      <c r="K39" s="12">
        <f t="shared" si="2"/>
        <v>5596623.6063169679</v>
      </c>
      <c r="L39" s="15">
        <f t="shared" si="5"/>
        <v>56.407958774773725</v>
      </c>
    </row>
    <row r="40" spans="1:12" x14ac:dyDescent="0.25">
      <c r="A40" s="16">
        <v>31</v>
      </c>
      <c r="B40" s="8">
        <v>1</v>
      </c>
      <c r="C40" s="22">
        <v>1279</v>
      </c>
      <c r="D40" s="22">
        <v>1251</v>
      </c>
      <c r="E40" s="13">
        <v>0.80549999999999999</v>
      </c>
      <c r="F40" s="14">
        <f t="shared" si="3"/>
        <v>7.9051383399209485E-4</v>
      </c>
      <c r="G40" s="14">
        <f t="shared" si="0"/>
        <v>7.9039230726975175E-4</v>
      </c>
      <c r="H40" s="12">
        <f t="shared" si="6"/>
        <v>99216.914206437141</v>
      </c>
      <c r="I40" s="12">
        <f t="shared" si="4"/>
        <v>78.420285739810865</v>
      </c>
      <c r="J40" s="12">
        <f t="shared" si="1"/>
        <v>99201.661460860749</v>
      </c>
      <c r="K40" s="12">
        <f t="shared" si="2"/>
        <v>5497406.692110531</v>
      </c>
      <c r="L40" s="15">
        <f t="shared" si="5"/>
        <v>55.407958774773732</v>
      </c>
    </row>
    <row r="41" spans="1:12" x14ac:dyDescent="0.25">
      <c r="A41" s="16">
        <v>32</v>
      </c>
      <c r="B41" s="8">
        <v>0</v>
      </c>
      <c r="C41" s="22">
        <v>1408</v>
      </c>
      <c r="D41" s="22">
        <v>1270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99138.493920697336</v>
      </c>
      <c r="I41" s="12">
        <f t="shared" si="4"/>
        <v>0</v>
      </c>
      <c r="J41" s="12">
        <f t="shared" si="1"/>
        <v>99138.493920697336</v>
      </c>
      <c r="K41" s="12">
        <f t="shared" si="2"/>
        <v>5398205.0306496704</v>
      </c>
      <c r="L41" s="15">
        <f t="shared" si="5"/>
        <v>54.45115027637793</v>
      </c>
    </row>
    <row r="42" spans="1:12" x14ac:dyDescent="0.25">
      <c r="A42" s="16">
        <v>33</v>
      </c>
      <c r="B42" s="8">
        <v>0</v>
      </c>
      <c r="C42" s="22">
        <v>1542</v>
      </c>
      <c r="D42" s="22">
        <v>1391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99138.493920697336</v>
      </c>
      <c r="I42" s="12">
        <f t="shared" si="4"/>
        <v>0</v>
      </c>
      <c r="J42" s="12">
        <f t="shared" si="1"/>
        <v>99138.493920697336</v>
      </c>
      <c r="K42" s="12">
        <f t="shared" si="2"/>
        <v>5299066.5367289735</v>
      </c>
      <c r="L42" s="15">
        <f t="shared" si="5"/>
        <v>53.45115027637793</v>
      </c>
    </row>
    <row r="43" spans="1:12" x14ac:dyDescent="0.25">
      <c r="A43" s="16">
        <v>34</v>
      </c>
      <c r="B43" s="8">
        <v>0</v>
      </c>
      <c r="C43" s="22">
        <v>1671</v>
      </c>
      <c r="D43" s="22">
        <v>1528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99138.493920697336</v>
      </c>
      <c r="I43" s="12">
        <f t="shared" si="4"/>
        <v>0</v>
      </c>
      <c r="J43" s="12">
        <f t="shared" si="1"/>
        <v>99138.493920697336</v>
      </c>
      <c r="K43" s="12">
        <f t="shared" si="2"/>
        <v>5199928.0428082766</v>
      </c>
      <c r="L43" s="15">
        <f t="shared" si="5"/>
        <v>52.451150276377938</v>
      </c>
    </row>
    <row r="44" spans="1:12" x14ac:dyDescent="0.25">
      <c r="A44" s="16">
        <v>35</v>
      </c>
      <c r="B44" s="8">
        <v>0</v>
      </c>
      <c r="C44" s="22">
        <v>1777</v>
      </c>
      <c r="D44" s="22">
        <v>1662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99138.493920697336</v>
      </c>
      <c r="I44" s="12">
        <f t="shared" si="4"/>
        <v>0</v>
      </c>
      <c r="J44" s="12">
        <f t="shared" si="1"/>
        <v>99138.493920697336</v>
      </c>
      <c r="K44" s="12">
        <f t="shared" si="2"/>
        <v>5100789.5488875797</v>
      </c>
      <c r="L44" s="15">
        <f t="shared" si="5"/>
        <v>51.451150276377945</v>
      </c>
    </row>
    <row r="45" spans="1:12" x14ac:dyDescent="0.25">
      <c r="A45" s="16">
        <v>36</v>
      </c>
      <c r="B45" s="8">
        <v>1</v>
      </c>
      <c r="C45" s="22">
        <v>1855</v>
      </c>
      <c r="D45" s="22">
        <v>1793</v>
      </c>
      <c r="E45" s="13">
        <v>0.73419999999999996</v>
      </c>
      <c r="F45" s="14">
        <f t="shared" si="3"/>
        <v>5.4824561403508769E-4</v>
      </c>
      <c r="G45" s="14">
        <f t="shared" si="0"/>
        <v>5.4816573330487253E-4</v>
      </c>
      <c r="H45" s="12">
        <f t="shared" si="6"/>
        <v>99138.493920697336</v>
      </c>
      <c r="I45" s="12">
        <f t="shared" si="4"/>
        <v>54.344325218779701</v>
      </c>
      <c r="J45" s="12">
        <f t="shared" si="1"/>
        <v>99124.049199054178</v>
      </c>
      <c r="K45" s="12">
        <f t="shared" si="2"/>
        <v>5001651.0549668828</v>
      </c>
      <c r="L45" s="15">
        <f t="shared" si="5"/>
        <v>50.451150276377945</v>
      </c>
    </row>
    <row r="46" spans="1:12" x14ac:dyDescent="0.25">
      <c r="A46" s="16">
        <v>37</v>
      </c>
      <c r="B46" s="8">
        <v>1</v>
      </c>
      <c r="C46" s="22">
        <v>1917</v>
      </c>
      <c r="D46" s="22">
        <v>1847</v>
      </c>
      <c r="E46" s="13">
        <v>0.5726</v>
      </c>
      <c r="F46" s="14">
        <f t="shared" si="3"/>
        <v>5.3134962805526033E-4</v>
      </c>
      <c r="G46" s="14">
        <f t="shared" si="0"/>
        <v>5.3122898657339981E-4</v>
      </c>
      <c r="H46" s="12">
        <f t="shared" si="6"/>
        <v>99084.14959547855</v>
      </c>
      <c r="I46" s="12">
        <f t="shared" si="4"/>
        <v>52.636372375093217</v>
      </c>
      <c r="J46" s="12">
        <f t="shared" si="1"/>
        <v>99061.652809925436</v>
      </c>
      <c r="K46" s="12">
        <f t="shared" si="2"/>
        <v>4902527.0057678288</v>
      </c>
      <c r="L46" s="15">
        <f t="shared" si="5"/>
        <v>49.478418352308722</v>
      </c>
    </row>
    <row r="47" spans="1:12" x14ac:dyDescent="0.25">
      <c r="A47" s="16">
        <v>38</v>
      </c>
      <c r="B47" s="8">
        <v>3</v>
      </c>
      <c r="C47" s="22">
        <v>1831</v>
      </c>
      <c r="D47" s="22">
        <v>1907</v>
      </c>
      <c r="E47" s="13">
        <v>0.2329</v>
      </c>
      <c r="F47" s="14">
        <f t="shared" si="3"/>
        <v>1.6051364365971107E-3</v>
      </c>
      <c r="G47" s="14">
        <f t="shared" si="0"/>
        <v>1.6031624623998285E-3</v>
      </c>
      <c r="H47" s="12">
        <f t="shared" si="6"/>
        <v>99031.513223103451</v>
      </c>
      <c r="I47" s="12">
        <f t="shared" si="4"/>
        <v>158.76360459393172</v>
      </c>
      <c r="J47" s="12">
        <f t="shared" si="1"/>
        <v>98909.725662019453</v>
      </c>
      <c r="K47" s="12">
        <f t="shared" si="2"/>
        <v>4803465.3529579034</v>
      </c>
      <c r="L47" s="15">
        <f t="shared" si="5"/>
        <v>48.504412349394293</v>
      </c>
    </row>
    <row r="48" spans="1:12" x14ac:dyDescent="0.25">
      <c r="A48" s="16">
        <v>39</v>
      </c>
      <c r="B48" s="8">
        <v>0</v>
      </c>
      <c r="C48" s="22">
        <v>1749</v>
      </c>
      <c r="D48" s="22">
        <v>1844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98872.749618509522</v>
      </c>
      <c r="I48" s="12">
        <f t="shared" si="4"/>
        <v>0</v>
      </c>
      <c r="J48" s="12">
        <f t="shared" si="1"/>
        <v>98872.749618509522</v>
      </c>
      <c r="K48" s="12">
        <f t="shared" si="2"/>
        <v>4704555.6272958843</v>
      </c>
      <c r="L48" s="15">
        <f t="shared" si="5"/>
        <v>47.58192368926661</v>
      </c>
    </row>
    <row r="49" spans="1:12" x14ac:dyDescent="0.25">
      <c r="A49" s="16">
        <v>40</v>
      </c>
      <c r="B49" s="8">
        <v>1</v>
      </c>
      <c r="C49" s="22">
        <v>1687</v>
      </c>
      <c r="D49" s="22">
        <v>1755</v>
      </c>
      <c r="E49" s="13">
        <v>0.80549999999999999</v>
      </c>
      <c r="F49" s="14">
        <f t="shared" si="3"/>
        <v>5.8105752469494478E-4</v>
      </c>
      <c r="G49" s="14">
        <f t="shared" si="0"/>
        <v>5.8099186349944761E-4</v>
      </c>
      <c r="H49" s="12">
        <f t="shared" si="6"/>
        <v>98872.749618509522</v>
      </c>
      <c r="I49" s="12">
        <f t="shared" si="4"/>
        <v>57.444263050172147</v>
      </c>
      <c r="J49" s="12">
        <f t="shared" si="1"/>
        <v>98861.576709346264</v>
      </c>
      <c r="K49" s="12">
        <f t="shared" si="2"/>
        <v>4605682.8776773745</v>
      </c>
      <c r="L49" s="15">
        <f t="shared" si="5"/>
        <v>46.581923689266603</v>
      </c>
    </row>
    <row r="50" spans="1:12" x14ac:dyDescent="0.25">
      <c r="A50" s="16">
        <v>41</v>
      </c>
      <c r="B50" s="8">
        <v>1</v>
      </c>
      <c r="C50" s="22">
        <v>1624</v>
      </c>
      <c r="D50" s="22">
        <v>1691</v>
      </c>
      <c r="E50" s="13">
        <v>0.21920000000000001</v>
      </c>
      <c r="F50" s="14">
        <f t="shared" si="3"/>
        <v>6.0331825037707393E-4</v>
      </c>
      <c r="G50" s="14">
        <f t="shared" si="0"/>
        <v>6.03034178529957E-4</v>
      </c>
      <c r="H50" s="12">
        <f t="shared" si="6"/>
        <v>98815.30535545935</v>
      </c>
      <c r="I50" s="12">
        <f t="shared" si="4"/>
        <v>59.589006491216288</v>
      </c>
      <c r="J50" s="12">
        <f t="shared" si="1"/>
        <v>98768.778259191022</v>
      </c>
      <c r="K50" s="12">
        <f t="shared" si="2"/>
        <v>4506821.3009680286</v>
      </c>
      <c r="L50" s="15">
        <f t="shared" si="5"/>
        <v>45.608534879855384</v>
      </c>
    </row>
    <row r="51" spans="1:12" x14ac:dyDescent="0.25">
      <c r="A51" s="16">
        <v>42</v>
      </c>
      <c r="B51" s="8">
        <v>2</v>
      </c>
      <c r="C51" s="22">
        <v>1574</v>
      </c>
      <c r="D51" s="22">
        <v>1626</v>
      </c>
      <c r="E51" s="13">
        <v>0.56299999999999994</v>
      </c>
      <c r="F51" s="14">
        <f t="shared" si="3"/>
        <v>1.25E-3</v>
      </c>
      <c r="G51" s="14">
        <f t="shared" si="0"/>
        <v>1.2493175602826957E-3</v>
      </c>
      <c r="H51" s="12">
        <f t="shared" si="6"/>
        <v>98755.716348968141</v>
      </c>
      <c r="I51" s="12">
        <f t="shared" si="4"/>
        <v>123.3772506130628</v>
      </c>
      <c r="J51" s="12">
        <f t="shared" si="1"/>
        <v>98701.80049045023</v>
      </c>
      <c r="K51" s="12">
        <f t="shared" si="2"/>
        <v>4408052.5227088379</v>
      </c>
      <c r="L51" s="15">
        <f t="shared" si="5"/>
        <v>44.635922715929908</v>
      </c>
    </row>
    <row r="52" spans="1:12" x14ac:dyDescent="0.25">
      <c r="A52" s="16">
        <v>43</v>
      </c>
      <c r="B52" s="8">
        <v>2</v>
      </c>
      <c r="C52" s="22">
        <v>1580</v>
      </c>
      <c r="D52" s="22">
        <v>1583</v>
      </c>
      <c r="E52" s="13">
        <v>0.32740000000000002</v>
      </c>
      <c r="F52" s="14">
        <f t="shared" si="3"/>
        <v>1.2646221941195069E-3</v>
      </c>
      <c r="G52" s="14">
        <f t="shared" si="0"/>
        <v>1.2635474397622714E-3</v>
      </c>
      <c r="H52" s="12">
        <f t="shared" si="6"/>
        <v>98632.339098355078</v>
      </c>
      <c r="I52" s="12">
        <f t="shared" si="4"/>
        <v>124.62663954549073</v>
      </c>
      <c r="J52" s="12">
        <f t="shared" si="1"/>
        <v>98548.51522059679</v>
      </c>
      <c r="K52" s="12">
        <f t="shared" si="2"/>
        <v>4309350.7222183878</v>
      </c>
      <c r="L52" s="15">
        <f t="shared" si="5"/>
        <v>43.691052667027911</v>
      </c>
    </row>
    <row r="53" spans="1:12" x14ac:dyDescent="0.25">
      <c r="A53" s="16">
        <v>44</v>
      </c>
      <c r="B53" s="8">
        <v>1</v>
      </c>
      <c r="C53" s="22">
        <v>1430</v>
      </c>
      <c r="D53" s="22">
        <v>1580</v>
      </c>
      <c r="E53" s="13">
        <v>0.76990000000000003</v>
      </c>
      <c r="F53" s="14">
        <f t="shared" si="3"/>
        <v>6.6445182724252495E-4</v>
      </c>
      <c r="G53" s="14">
        <f t="shared" si="0"/>
        <v>6.6435025448933029E-4</v>
      </c>
      <c r="H53" s="12">
        <f t="shared" si="6"/>
        <v>98507.71245880959</v>
      </c>
      <c r="I53" s="12">
        <f t="shared" si="4"/>
        <v>65.443623841171927</v>
      </c>
      <c r="J53" s="12">
        <f t="shared" si="1"/>
        <v>98492.653880963742</v>
      </c>
      <c r="K53" s="12">
        <f t="shared" si="2"/>
        <v>4210802.2069977913</v>
      </c>
      <c r="L53" s="15">
        <f t="shared" si="5"/>
        <v>42.745914019255224</v>
      </c>
    </row>
    <row r="54" spans="1:12" x14ac:dyDescent="0.25">
      <c r="A54" s="16">
        <v>45</v>
      </c>
      <c r="B54" s="8">
        <v>2</v>
      </c>
      <c r="C54" s="22">
        <v>1426</v>
      </c>
      <c r="D54" s="22">
        <v>1442</v>
      </c>
      <c r="E54" s="13">
        <v>0.22600000000000001</v>
      </c>
      <c r="F54" s="14">
        <f t="shared" si="3"/>
        <v>1.3947001394700139E-3</v>
      </c>
      <c r="G54" s="14">
        <f t="shared" si="0"/>
        <v>1.393196187100675E-3</v>
      </c>
      <c r="H54" s="12">
        <f t="shared" si="6"/>
        <v>98442.268834968418</v>
      </c>
      <c r="I54" s="12">
        <f t="shared" si="4"/>
        <v>137.14939359041762</v>
      </c>
      <c r="J54" s="12">
        <f t="shared" si="1"/>
        <v>98336.115204329442</v>
      </c>
      <c r="K54" s="12">
        <f t="shared" si="2"/>
        <v>4112309.5531168273</v>
      </c>
      <c r="L54" s="15">
        <f t="shared" si="5"/>
        <v>41.773819333754147</v>
      </c>
    </row>
    <row r="55" spans="1:12" x14ac:dyDescent="0.25">
      <c r="A55" s="16">
        <v>46</v>
      </c>
      <c r="B55" s="8">
        <v>2</v>
      </c>
      <c r="C55" s="22">
        <v>1350</v>
      </c>
      <c r="D55" s="22">
        <v>1405</v>
      </c>
      <c r="E55" s="13">
        <v>8.2199999999999995E-2</v>
      </c>
      <c r="F55" s="14">
        <f t="shared" si="3"/>
        <v>1.4519056261343012E-3</v>
      </c>
      <c r="G55" s="14">
        <f t="shared" si="0"/>
        <v>1.4499734509861122E-3</v>
      </c>
      <c r="H55" s="12">
        <f t="shared" si="6"/>
        <v>98305.119441378003</v>
      </c>
      <c r="I55" s="12">
        <f t="shared" si="4"/>
        <v>142.53981328601682</v>
      </c>
      <c r="J55" s="12">
        <f t="shared" si="1"/>
        <v>98174.296400744104</v>
      </c>
      <c r="K55" s="12">
        <f t="shared" si="2"/>
        <v>4013973.4379124977</v>
      </c>
      <c r="L55" s="15">
        <f t="shared" si="5"/>
        <v>40.831784353877303</v>
      </c>
    </row>
    <row r="56" spans="1:12" x14ac:dyDescent="0.25">
      <c r="A56" s="16">
        <v>47</v>
      </c>
      <c r="B56" s="8">
        <v>4</v>
      </c>
      <c r="C56" s="22">
        <v>1251</v>
      </c>
      <c r="D56" s="22">
        <v>1346</v>
      </c>
      <c r="E56" s="13">
        <v>0.35070000000000001</v>
      </c>
      <c r="F56" s="14">
        <f t="shared" si="3"/>
        <v>3.0804774740084712E-3</v>
      </c>
      <c r="G56" s="14">
        <f t="shared" si="0"/>
        <v>3.0743283438009091E-3</v>
      </c>
      <c r="H56" s="12">
        <f t="shared" si="6"/>
        <v>98162.579628091989</v>
      </c>
      <c r="I56" s="12">
        <f t="shared" si="4"/>
        <v>301.78400085125691</v>
      </c>
      <c r="J56" s="12">
        <f t="shared" si="1"/>
        <v>97966.631276339263</v>
      </c>
      <c r="K56" s="12">
        <f t="shared" si="2"/>
        <v>3915799.1415117537</v>
      </c>
      <c r="L56" s="15">
        <f t="shared" si="5"/>
        <v>39.890955966596636</v>
      </c>
    </row>
    <row r="57" spans="1:12" x14ac:dyDescent="0.25">
      <c r="A57" s="16">
        <v>48</v>
      </c>
      <c r="B57" s="8">
        <v>2</v>
      </c>
      <c r="C57" s="22">
        <v>1325</v>
      </c>
      <c r="D57" s="22">
        <v>1255</v>
      </c>
      <c r="E57" s="13">
        <v>0.61509999999999998</v>
      </c>
      <c r="F57" s="14">
        <f t="shared" si="3"/>
        <v>1.5503875968992248E-3</v>
      </c>
      <c r="G57" s="14">
        <f t="shared" si="0"/>
        <v>1.5494629638840324E-3</v>
      </c>
      <c r="H57" s="12">
        <f t="shared" si="6"/>
        <v>97860.795627240732</v>
      </c>
      <c r="I57" s="12">
        <f t="shared" si="4"/>
        <v>151.63167844063398</v>
      </c>
      <c r="J57" s="12">
        <f t="shared" si="1"/>
        <v>97802.432594208934</v>
      </c>
      <c r="K57" s="12">
        <f t="shared" si="2"/>
        <v>3817832.5102354144</v>
      </c>
      <c r="L57" s="15">
        <f t="shared" si="5"/>
        <v>39.012890563222385</v>
      </c>
    </row>
    <row r="58" spans="1:12" x14ac:dyDescent="0.25">
      <c r="A58" s="16">
        <v>49</v>
      </c>
      <c r="B58" s="8">
        <v>2</v>
      </c>
      <c r="C58" s="22">
        <v>1269</v>
      </c>
      <c r="D58" s="22">
        <v>1307</v>
      </c>
      <c r="E58" s="13">
        <v>0.41639999999999999</v>
      </c>
      <c r="F58" s="14">
        <f t="shared" si="3"/>
        <v>1.5527950310559005E-3</v>
      </c>
      <c r="G58" s="14">
        <f t="shared" si="0"/>
        <v>1.5513891448680978E-3</v>
      </c>
      <c r="H58" s="12">
        <f t="shared" si="6"/>
        <v>97709.163948800095</v>
      </c>
      <c r="I58" s="12">
        <f t="shared" si="4"/>
        <v>151.58493630430576</v>
      </c>
      <c r="J58" s="12">
        <f t="shared" si="1"/>
        <v>97620.698979972905</v>
      </c>
      <c r="K58" s="12">
        <f t="shared" si="2"/>
        <v>3720030.0776412054</v>
      </c>
      <c r="L58" s="15">
        <f t="shared" si="5"/>
        <v>38.072478847434546</v>
      </c>
    </row>
    <row r="59" spans="1:12" x14ac:dyDescent="0.25">
      <c r="A59" s="16">
        <v>50</v>
      </c>
      <c r="B59" s="8">
        <v>2</v>
      </c>
      <c r="C59" s="22">
        <v>1320</v>
      </c>
      <c r="D59" s="22">
        <v>1265</v>
      </c>
      <c r="E59" s="13">
        <v>0.24790000000000001</v>
      </c>
      <c r="F59" s="14">
        <f t="shared" si="3"/>
        <v>1.5473887814313346E-3</v>
      </c>
      <c r="G59" s="14">
        <f t="shared" si="0"/>
        <v>1.5455900374975601E-3</v>
      </c>
      <c r="H59" s="12">
        <f t="shared" si="6"/>
        <v>97557.579012495786</v>
      </c>
      <c r="I59" s="12">
        <f t="shared" si="4"/>
        <v>150.78402220409455</v>
      </c>
      <c r="J59" s="12">
        <f t="shared" si="1"/>
        <v>97444.174349396082</v>
      </c>
      <c r="K59" s="12">
        <f t="shared" si="2"/>
        <v>3622409.3786612325</v>
      </c>
      <c r="L59" s="15">
        <f t="shared" si="5"/>
        <v>37.130988851181428</v>
      </c>
    </row>
    <row r="60" spans="1:12" x14ac:dyDescent="0.25">
      <c r="A60" s="16">
        <v>51</v>
      </c>
      <c r="B60" s="8">
        <v>2</v>
      </c>
      <c r="C60" s="22">
        <v>1284</v>
      </c>
      <c r="D60" s="22">
        <v>1310</v>
      </c>
      <c r="E60" s="13">
        <v>0.24790000000000001</v>
      </c>
      <c r="F60" s="14">
        <f t="shared" si="3"/>
        <v>1.5420200462606013E-3</v>
      </c>
      <c r="G60" s="14">
        <f t="shared" si="0"/>
        <v>1.5402337551160788E-3</v>
      </c>
      <c r="H60" s="12">
        <f t="shared" si="6"/>
        <v>97406.794990291688</v>
      </c>
      <c r="I60" s="12">
        <f t="shared" si="4"/>
        <v>150.02923362171902</v>
      </c>
      <c r="J60" s="12">
        <f t="shared" si="1"/>
        <v>97293.958003684791</v>
      </c>
      <c r="K60" s="12">
        <f t="shared" si="2"/>
        <v>3524965.2043118365</v>
      </c>
      <c r="L60" s="15">
        <f t="shared" si="5"/>
        <v>36.188083230365621</v>
      </c>
    </row>
    <row r="61" spans="1:12" x14ac:dyDescent="0.25">
      <c r="A61" s="16">
        <v>52</v>
      </c>
      <c r="B61" s="8">
        <v>0</v>
      </c>
      <c r="C61" s="22">
        <v>1220</v>
      </c>
      <c r="D61" s="22">
        <v>1274</v>
      </c>
      <c r="E61" s="13">
        <v>0</v>
      </c>
      <c r="F61" s="14">
        <f t="shared" si="3"/>
        <v>0</v>
      </c>
      <c r="G61" s="14">
        <f t="shared" si="0"/>
        <v>0</v>
      </c>
      <c r="H61" s="12">
        <f t="shared" si="6"/>
        <v>97256.765756669964</v>
      </c>
      <c r="I61" s="12">
        <f t="shared" si="4"/>
        <v>0</v>
      </c>
      <c r="J61" s="12">
        <f t="shared" si="1"/>
        <v>97256.765756669964</v>
      </c>
      <c r="K61" s="12">
        <f t="shared" si="2"/>
        <v>3427671.2463081516</v>
      </c>
      <c r="L61" s="15">
        <f t="shared" si="5"/>
        <v>35.2435249068837</v>
      </c>
    </row>
    <row r="62" spans="1:12" x14ac:dyDescent="0.25">
      <c r="A62" s="16">
        <v>53</v>
      </c>
      <c r="B62" s="8">
        <v>3</v>
      </c>
      <c r="C62" s="22">
        <v>1204</v>
      </c>
      <c r="D62" s="22">
        <v>1219</v>
      </c>
      <c r="E62" s="13">
        <v>0.68130000000000002</v>
      </c>
      <c r="F62" s="14">
        <f t="shared" si="3"/>
        <v>2.4762690879075525E-3</v>
      </c>
      <c r="G62" s="14">
        <f t="shared" si="0"/>
        <v>2.4743163896820677E-3</v>
      </c>
      <c r="H62" s="12">
        <f t="shared" si="6"/>
        <v>97256.765756669964</v>
      </c>
      <c r="I62" s="12">
        <f t="shared" si="4"/>
        <v>240.64400951919816</v>
      </c>
      <c r="J62" s="12">
        <f t="shared" si="1"/>
        <v>97180.072510836195</v>
      </c>
      <c r="K62" s="12">
        <f t="shared" si="2"/>
        <v>3330414.4805514817</v>
      </c>
      <c r="L62" s="15">
        <f t="shared" si="5"/>
        <v>34.2435249068837</v>
      </c>
    </row>
    <row r="63" spans="1:12" x14ac:dyDescent="0.25">
      <c r="A63" s="16">
        <v>54</v>
      </c>
      <c r="B63" s="8">
        <v>2</v>
      </c>
      <c r="C63" s="22">
        <v>1132</v>
      </c>
      <c r="D63" s="22">
        <v>1200</v>
      </c>
      <c r="E63" s="13">
        <v>0.46710000000000002</v>
      </c>
      <c r="F63" s="14">
        <f t="shared" si="3"/>
        <v>1.7152658662092624E-3</v>
      </c>
      <c r="G63" s="14">
        <f t="shared" si="0"/>
        <v>1.7136994332281863E-3</v>
      </c>
      <c r="H63" s="12">
        <f t="shared" si="6"/>
        <v>97016.12174715077</v>
      </c>
      <c r="I63" s="12">
        <f t="shared" si="4"/>
        <v>166.25647285208899</v>
      </c>
      <c r="J63" s="12">
        <f t="shared" si="1"/>
        <v>96927.523672767886</v>
      </c>
      <c r="K63" s="12">
        <f t="shared" si="2"/>
        <v>3233234.4080406455</v>
      </c>
      <c r="L63" s="15">
        <f t="shared" si="5"/>
        <v>33.326774455768238</v>
      </c>
    </row>
    <row r="64" spans="1:12" x14ac:dyDescent="0.25">
      <c r="A64" s="16">
        <v>55</v>
      </c>
      <c r="B64" s="8">
        <v>1</v>
      </c>
      <c r="C64" s="22">
        <v>1074</v>
      </c>
      <c r="D64" s="22">
        <v>1123</v>
      </c>
      <c r="E64" s="13">
        <v>0.98080000000000001</v>
      </c>
      <c r="F64" s="14">
        <f t="shared" si="3"/>
        <v>9.1033227127901685E-4</v>
      </c>
      <c r="G64" s="14">
        <f t="shared" si="0"/>
        <v>9.1031636042410548E-4</v>
      </c>
      <c r="H64" s="12">
        <f t="shared" si="6"/>
        <v>96849.865274298674</v>
      </c>
      <c r="I64" s="12">
        <f t="shared" si="4"/>
        <v>88.164016864064536</v>
      </c>
      <c r="J64" s="12">
        <f t="shared" si="1"/>
        <v>96848.172525174887</v>
      </c>
      <c r="K64" s="12">
        <f t="shared" si="2"/>
        <v>3136306.8843678776</v>
      </c>
      <c r="L64" s="15">
        <f t="shared" si="5"/>
        <v>32.383182728083447</v>
      </c>
    </row>
    <row r="65" spans="1:12" x14ac:dyDescent="0.25">
      <c r="A65" s="16">
        <v>56</v>
      </c>
      <c r="B65" s="8">
        <v>2</v>
      </c>
      <c r="C65" s="22">
        <v>1074</v>
      </c>
      <c r="D65" s="22">
        <v>1079</v>
      </c>
      <c r="E65" s="13">
        <v>0.65339999999999998</v>
      </c>
      <c r="F65" s="14">
        <f t="shared" si="3"/>
        <v>1.8578727357176034E-3</v>
      </c>
      <c r="G65" s="14">
        <f t="shared" si="0"/>
        <v>1.8566771494658526E-3</v>
      </c>
      <c r="H65" s="12">
        <f t="shared" si="6"/>
        <v>96761.701257434615</v>
      </c>
      <c r="I65" s="12">
        <f t="shared" si="4"/>
        <v>179.65523966812012</v>
      </c>
      <c r="J65" s="12">
        <f t="shared" si="1"/>
        <v>96699.432751365646</v>
      </c>
      <c r="K65" s="12">
        <f t="shared" si="2"/>
        <v>3039458.7118427027</v>
      </c>
      <c r="L65" s="15">
        <f t="shared" si="5"/>
        <v>31.411794876944334</v>
      </c>
    </row>
    <row r="66" spans="1:12" x14ac:dyDescent="0.25">
      <c r="A66" s="16">
        <v>57</v>
      </c>
      <c r="B66" s="8">
        <v>6</v>
      </c>
      <c r="C66" s="22">
        <v>1032</v>
      </c>
      <c r="D66" s="22">
        <v>1058</v>
      </c>
      <c r="E66" s="13">
        <v>0.56710000000000005</v>
      </c>
      <c r="F66" s="14">
        <f t="shared" si="3"/>
        <v>5.7416267942583732E-3</v>
      </c>
      <c r="G66" s="14">
        <f t="shared" si="0"/>
        <v>5.7273910759992339E-3</v>
      </c>
      <c r="H66" s="12">
        <f t="shared" si="6"/>
        <v>96582.046017766494</v>
      </c>
      <c r="I66" s="12">
        <f t="shared" si="4"/>
        <v>553.16314846390321</v>
      </c>
      <c r="J66" s="12">
        <f t="shared" si="1"/>
        <v>96342.581690796462</v>
      </c>
      <c r="K66" s="12">
        <f t="shared" si="2"/>
        <v>2942759.2790913372</v>
      </c>
      <c r="L66" s="15">
        <f t="shared" si="5"/>
        <v>30.469009514977657</v>
      </c>
    </row>
    <row r="67" spans="1:12" x14ac:dyDescent="0.25">
      <c r="A67" s="16">
        <v>58</v>
      </c>
      <c r="B67" s="8">
        <v>3</v>
      </c>
      <c r="C67" s="22">
        <v>1017</v>
      </c>
      <c r="D67" s="22">
        <v>1026</v>
      </c>
      <c r="E67" s="13">
        <v>0.40820000000000001</v>
      </c>
      <c r="F67" s="14">
        <f t="shared" si="3"/>
        <v>2.936857562408223E-3</v>
      </c>
      <c r="G67" s="14">
        <f t="shared" si="0"/>
        <v>2.9317620652270148E-3</v>
      </c>
      <c r="H67" s="12">
        <f t="shared" si="6"/>
        <v>96028.882869302586</v>
      </c>
      <c r="I67" s="12">
        <f t="shared" si="4"/>
        <v>281.53383596234966</v>
      </c>
      <c r="J67" s="12">
        <f t="shared" si="1"/>
        <v>95862.271145180057</v>
      </c>
      <c r="K67" s="12">
        <f t="shared" si="2"/>
        <v>2846416.6974005406</v>
      </c>
      <c r="L67" s="15">
        <f t="shared" si="5"/>
        <v>29.641255967484035</v>
      </c>
    </row>
    <row r="68" spans="1:12" x14ac:dyDescent="0.25">
      <c r="A68" s="16">
        <v>59</v>
      </c>
      <c r="B68" s="8">
        <v>4</v>
      </c>
      <c r="C68" s="22">
        <v>1150</v>
      </c>
      <c r="D68" s="22">
        <v>1003</v>
      </c>
      <c r="E68" s="13">
        <v>0.5877</v>
      </c>
      <c r="F68" s="14">
        <f t="shared" si="3"/>
        <v>3.7157454714352067E-3</v>
      </c>
      <c r="G68" s="14">
        <f t="shared" si="0"/>
        <v>3.7100616500944394E-3</v>
      </c>
      <c r="H68" s="12">
        <f t="shared" si="6"/>
        <v>95747.34903334023</v>
      </c>
      <c r="I68" s="12">
        <f t="shared" si="4"/>
        <v>355.22856774680247</v>
      </c>
      <c r="J68" s="12">
        <f t="shared" si="1"/>
        <v>95600.888294858218</v>
      </c>
      <c r="K68" s="12">
        <f t="shared" si="2"/>
        <v>2750554.4262553607</v>
      </c>
      <c r="L68" s="15">
        <f t="shared" si="5"/>
        <v>28.727212335639589</v>
      </c>
    </row>
    <row r="69" spans="1:12" x14ac:dyDescent="0.25">
      <c r="A69" s="16">
        <v>60</v>
      </c>
      <c r="B69" s="8">
        <v>3</v>
      </c>
      <c r="C69" s="22">
        <v>1297</v>
      </c>
      <c r="D69" s="22">
        <v>1154</v>
      </c>
      <c r="E69" s="13">
        <v>0.59909999999999997</v>
      </c>
      <c r="F69" s="14">
        <f t="shared" si="3"/>
        <v>2.4479804161566705E-3</v>
      </c>
      <c r="G69" s="14">
        <f t="shared" si="0"/>
        <v>2.4455803349907033E-3</v>
      </c>
      <c r="H69" s="12">
        <f t="shared" si="6"/>
        <v>95392.120465593427</v>
      </c>
      <c r="I69" s="12">
        <f t="shared" si="4"/>
        <v>233.28909392371949</v>
      </c>
      <c r="J69" s="12">
        <f t="shared" si="1"/>
        <v>95298.594867839405</v>
      </c>
      <c r="K69" s="12">
        <f t="shared" si="2"/>
        <v>2654953.5379605023</v>
      </c>
      <c r="L69" s="15">
        <f t="shared" si="5"/>
        <v>27.832000431504255</v>
      </c>
    </row>
    <row r="70" spans="1:12" x14ac:dyDescent="0.25">
      <c r="A70" s="16">
        <v>61</v>
      </c>
      <c r="B70" s="8">
        <v>6</v>
      </c>
      <c r="C70" s="22">
        <v>1292</v>
      </c>
      <c r="D70" s="22">
        <v>1284</v>
      </c>
      <c r="E70" s="13">
        <v>0.55659999999999998</v>
      </c>
      <c r="F70" s="14">
        <f t="shared" si="3"/>
        <v>4.658385093167702E-3</v>
      </c>
      <c r="G70" s="14">
        <f t="shared" si="0"/>
        <v>4.6487829021483887E-3</v>
      </c>
      <c r="H70" s="12">
        <f t="shared" si="6"/>
        <v>95158.831371669701</v>
      </c>
      <c r="I70" s="12">
        <f t="shared" si="4"/>
        <v>442.37274826903979</v>
      </c>
      <c r="J70" s="12">
        <f t="shared" si="1"/>
        <v>94962.683295087205</v>
      </c>
      <c r="K70" s="12">
        <f t="shared" si="2"/>
        <v>2559654.9430926628</v>
      </c>
      <c r="L70" s="15">
        <f t="shared" si="5"/>
        <v>26.898763952819127</v>
      </c>
    </row>
    <row r="71" spans="1:12" x14ac:dyDescent="0.25">
      <c r="A71" s="16">
        <v>62</v>
      </c>
      <c r="B71" s="8">
        <v>4</v>
      </c>
      <c r="C71" s="22">
        <v>1301</v>
      </c>
      <c r="D71" s="22">
        <v>1284</v>
      </c>
      <c r="E71" s="13">
        <v>0.38840000000000002</v>
      </c>
      <c r="F71" s="14">
        <f t="shared" si="3"/>
        <v>3.0947775628626692E-3</v>
      </c>
      <c r="G71" s="14">
        <f t="shared" si="0"/>
        <v>3.0889309395354123E-3</v>
      </c>
      <c r="H71" s="12">
        <f t="shared" si="6"/>
        <v>94716.458623400657</v>
      </c>
      <c r="I71" s="12">
        <f t="shared" si="4"/>
        <v>292.57259952504802</v>
      </c>
      <c r="J71" s="12">
        <f t="shared" si="1"/>
        <v>94537.521221531133</v>
      </c>
      <c r="K71" s="12">
        <f t="shared" si="2"/>
        <v>2464692.2597975754</v>
      </c>
      <c r="L71" s="15">
        <f t="shared" si="5"/>
        <v>26.021794898364668</v>
      </c>
    </row>
    <row r="72" spans="1:12" x14ac:dyDescent="0.25">
      <c r="A72" s="16">
        <v>63</v>
      </c>
      <c r="B72" s="8">
        <v>3</v>
      </c>
      <c r="C72" s="22">
        <v>1432</v>
      </c>
      <c r="D72" s="22">
        <v>1294</v>
      </c>
      <c r="E72" s="13">
        <v>0.36159999999999998</v>
      </c>
      <c r="F72" s="14">
        <f t="shared" si="3"/>
        <v>2.2010271460014674E-3</v>
      </c>
      <c r="G72" s="14">
        <f t="shared" si="0"/>
        <v>2.1979387437402703E-3</v>
      </c>
      <c r="H72" s="12">
        <f t="shared" si="6"/>
        <v>94423.886023875602</v>
      </c>
      <c r="I72" s="12">
        <f t="shared" si="4"/>
        <v>207.5379174263916</v>
      </c>
      <c r="J72" s="12">
        <f t="shared" si="1"/>
        <v>94291.393817390592</v>
      </c>
      <c r="K72" s="12">
        <f t="shared" si="2"/>
        <v>2370154.7385760443</v>
      </c>
      <c r="L72" s="15">
        <f t="shared" si="5"/>
        <v>25.101220023678518</v>
      </c>
    </row>
    <row r="73" spans="1:12" x14ac:dyDescent="0.25">
      <c r="A73" s="16">
        <v>64</v>
      </c>
      <c r="B73" s="8">
        <v>2</v>
      </c>
      <c r="C73" s="22">
        <v>1440</v>
      </c>
      <c r="D73" s="22">
        <v>1427</v>
      </c>
      <c r="E73" s="13">
        <v>0.32329999999999998</v>
      </c>
      <c r="F73" s="14">
        <f t="shared" si="3"/>
        <v>1.3951866062085804E-3</v>
      </c>
      <c r="G73" s="14">
        <f t="shared" ref="G73:G108" si="7">F73/((1+(1-E73)*F73))</f>
        <v>1.3938706212077137E-3</v>
      </c>
      <c r="H73" s="12">
        <f t="shared" si="6"/>
        <v>94216.348106449208</v>
      </c>
      <c r="I73" s="12">
        <f t="shared" si="4"/>
        <v>131.32539966305856</v>
      </c>
      <c r="J73" s="12">
        <f t="shared" ref="J73:J108" si="8">H74+I73*E73</f>
        <v>94127.480208497218</v>
      </c>
      <c r="K73" s="12">
        <f t="shared" ref="K73:K97" si="9">K74+J73</f>
        <v>2275863.3447586535</v>
      </c>
      <c r="L73" s="15">
        <f t="shared" si="5"/>
        <v>24.1557159717897</v>
      </c>
    </row>
    <row r="74" spans="1:12" x14ac:dyDescent="0.25">
      <c r="A74" s="16">
        <v>65</v>
      </c>
      <c r="B74" s="8">
        <v>4</v>
      </c>
      <c r="C74" s="22">
        <v>1638</v>
      </c>
      <c r="D74" s="22">
        <v>1439</v>
      </c>
      <c r="E74" s="13">
        <v>0.50139999999999996</v>
      </c>
      <c r="F74" s="14">
        <f t="shared" ref="F74:F108" si="10">B74/((C74+D74)/2)</f>
        <v>2.5999350016249595E-3</v>
      </c>
      <c r="G74" s="14">
        <f t="shared" si="7"/>
        <v>2.5965689975893454E-3</v>
      </c>
      <c r="H74" s="12">
        <f t="shared" si="6"/>
        <v>94085.022706786156</v>
      </c>
      <c r="I74" s="12">
        <f t="shared" ref="I74:I108" si="11">H74*G74</f>
        <v>244.29825309793054</v>
      </c>
      <c r="J74" s="12">
        <f t="shared" si="8"/>
        <v>93963.215597791524</v>
      </c>
      <c r="K74" s="12">
        <f t="shared" si="9"/>
        <v>2181735.8645501565</v>
      </c>
      <c r="L74" s="15">
        <f t="shared" ref="L74:L108" si="12">K74/H74</f>
        <v>23.188981644288774</v>
      </c>
    </row>
    <row r="75" spans="1:12" x14ac:dyDescent="0.25">
      <c r="A75" s="16">
        <v>66</v>
      </c>
      <c r="B75" s="8">
        <v>6</v>
      </c>
      <c r="C75" s="22">
        <v>1373</v>
      </c>
      <c r="D75" s="22">
        <v>1642</v>
      </c>
      <c r="E75" s="13">
        <v>0.41510000000000002</v>
      </c>
      <c r="F75" s="14">
        <f t="shared" si="10"/>
        <v>3.9800995024875619E-3</v>
      </c>
      <c r="G75" s="14">
        <f t="shared" si="7"/>
        <v>3.970855508906827E-3</v>
      </c>
      <c r="H75" s="12">
        <f t="shared" ref="H75:H108" si="13">H74-I74</f>
        <v>93840.724453688221</v>
      </c>
      <c r="I75" s="12">
        <f t="shared" si="11"/>
        <v>372.62795765673548</v>
      </c>
      <c r="J75" s="12">
        <f t="shared" si="8"/>
        <v>93622.774361254793</v>
      </c>
      <c r="K75" s="12">
        <f t="shared" si="9"/>
        <v>2087772.6489523649</v>
      </c>
      <c r="L75" s="15">
        <f t="shared" si="12"/>
        <v>22.248044877176021</v>
      </c>
    </row>
    <row r="76" spans="1:12" x14ac:dyDescent="0.25">
      <c r="A76" s="16">
        <v>67</v>
      </c>
      <c r="B76" s="8">
        <v>10</v>
      </c>
      <c r="C76" s="22">
        <v>1298</v>
      </c>
      <c r="D76" s="22">
        <v>1368</v>
      </c>
      <c r="E76" s="13">
        <v>0.56469999999999998</v>
      </c>
      <c r="F76" s="14">
        <f t="shared" si="10"/>
        <v>7.5018754688672166E-3</v>
      </c>
      <c r="G76" s="14">
        <f t="shared" si="7"/>
        <v>7.4774573354978073E-3</v>
      </c>
      <c r="H76" s="12">
        <f t="shared" si="13"/>
        <v>93468.096496031489</v>
      </c>
      <c r="I76" s="12">
        <f t="shared" si="11"/>
        <v>698.90370377926752</v>
      </c>
      <c r="J76" s="12">
        <f t="shared" si="8"/>
        <v>93163.863713776373</v>
      </c>
      <c r="K76" s="12">
        <f t="shared" si="9"/>
        <v>1994149.87459111</v>
      </c>
      <c r="L76" s="15">
        <f t="shared" si="12"/>
        <v>21.335085974236979</v>
      </c>
    </row>
    <row r="77" spans="1:12" x14ac:dyDescent="0.25">
      <c r="A77" s="16">
        <v>68</v>
      </c>
      <c r="B77" s="8">
        <v>7</v>
      </c>
      <c r="C77" s="22">
        <v>1395</v>
      </c>
      <c r="D77" s="22">
        <v>1286</v>
      </c>
      <c r="E77" s="13">
        <v>0.39879999999999999</v>
      </c>
      <c r="F77" s="14">
        <f t="shared" si="10"/>
        <v>5.2219321148825066E-3</v>
      </c>
      <c r="G77" s="14">
        <f t="shared" si="7"/>
        <v>5.2055895538393312E-3</v>
      </c>
      <c r="H77" s="12">
        <f t="shared" si="13"/>
        <v>92769.192792252215</v>
      </c>
      <c r="I77" s="12">
        <f t="shared" si="11"/>
        <v>482.91834091745511</v>
      </c>
      <c r="J77" s="12">
        <f t="shared" si="8"/>
        <v>92478.862285692638</v>
      </c>
      <c r="K77" s="12">
        <f t="shared" si="9"/>
        <v>1900986.0108773336</v>
      </c>
      <c r="L77" s="15">
        <f t="shared" si="12"/>
        <v>20.491565719822646</v>
      </c>
    </row>
    <row r="78" spans="1:12" x14ac:dyDescent="0.25">
      <c r="A78" s="16">
        <v>69</v>
      </c>
      <c r="B78" s="8">
        <v>10</v>
      </c>
      <c r="C78" s="22">
        <v>1284</v>
      </c>
      <c r="D78" s="22">
        <v>1391</v>
      </c>
      <c r="E78" s="13">
        <v>0.57210000000000005</v>
      </c>
      <c r="F78" s="14">
        <f t="shared" si="10"/>
        <v>7.4766355140186919E-3</v>
      </c>
      <c r="G78" s="14">
        <f t="shared" si="7"/>
        <v>7.4527921513155302E-3</v>
      </c>
      <c r="H78" s="12">
        <f t="shared" si="13"/>
        <v>92286.274451334757</v>
      </c>
      <c r="I78" s="12">
        <f t="shared" si="11"/>
        <v>687.79042190505857</v>
      </c>
      <c r="J78" s="12">
        <f t="shared" si="8"/>
        <v>91991.968929801587</v>
      </c>
      <c r="K78" s="12">
        <f t="shared" si="9"/>
        <v>1808507.1485916409</v>
      </c>
      <c r="L78" s="15">
        <f t="shared" si="12"/>
        <v>19.596707737349604</v>
      </c>
    </row>
    <row r="79" spans="1:12" x14ac:dyDescent="0.25">
      <c r="A79" s="16">
        <v>70</v>
      </c>
      <c r="B79" s="8">
        <v>4</v>
      </c>
      <c r="C79" s="22">
        <v>1211</v>
      </c>
      <c r="D79" s="22">
        <v>1283</v>
      </c>
      <c r="E79" s="13">
        <v>0.53900000000000003</v>
      </c>
      <c r="F79" s="14">
        <f t="shared" si="10"/>
        <v>3.2076984763432237E-3</v>
      </c>
      <c r="G79" s="14">
        <f t="shared" si="7"/>
        <v>3.202962099349478E-3</v>
      </c>
      <c r="H79" s="12">
        <f t="shared" si="13"/>
        <v>91598.484029429703</v>
      </c>
      <c r="I79" s="12">
        <f t="shared" si="11"/>
        <v>293.38647270413179</v>
      </c>
      <c r="J79" s="12">
        <f t="shared" si="8"/>
        <v>91463.232865513099</v>
      </c>
      <c r="K79" s="12">
        <f t="shared" si="9"/>
        <v>1716515.1796618393</v>
      </c>
      <c r="L79" s="15">
        <f t="shared" si="12"/>
        <v>18.739558824034027</v>
      </c>
    </row>
    <row r="80" spans="1:12" x14ac:dyDescent="0.25">
      <c r="A80" s="16">
        <v>71</v>
      </c>
      <c r="B80" s="8">
        <v>6</v>
      </c>
      <c r="C80" s="22">
        <v>926</v>
      </c>
      <c r="D80" s="22">
        <v>1204</v>
      </c>
      <c r="E80" s="13">
        <v>0.44890000000000002</v>
      </c>
      <c r="F80" s="14">
        <f t="shared" si="10"/>
        <v>5.6338028169014088E-3</v>
      </c>
      <c r="G80" s="14">
        <f t="shared" si="7"/>
        <v>5.6163651895439013E-3</v>
      </c>
      <c r="H80" s="12">
        <f t="shared" si="13"/>
        <v>91305.097556725566</v>
      </c>
      <c r="I80" s="12">
        <f t="shared" si="11"/>
        <v>512.80277154550333</v>
      </c>
      <c r="J80" s="12">
        <f t="shared" si="8"/>
        <v>91022.491949326839</v>
      </c>
      <c r="K80" s="12">
        <f t="shared" si="9"/>
        <v>1625051.9467963262</v>
      </c>
      <c r="L80" s="15">
        <f t="shared" si="12"/>
        <v>17.798041843027683</v>
      </c>
    </row>
    <row r="81" spans="1:12" x14ac:dyDescent="0.25">
      <c r="A81" s="16">
        <v>72</v>
      </c>
      <c r="B81" s="8">
        <v>8</v>
      </c>
      <c r="C81" s="22">
        <v>791</v>
      </c>
      <c r="D81" s="22">
        <v>921</v>
      </c>
      <c r="E81" s="13">
        <v>0.58420000000000005</v>
      </c>
      <c r="F81" s="14">
        <f t="shared" si="10"/>
        <v>9.3457943925233638E-3</v>
      </c>
      <c r="G81" s="14">
        <f t="shared" si="7"/>
        <v>9.3096173933443684E-3</v>
      </c>
      <c r="H81" s="12">
        <f t="shared" si="13"/>
        <v>90792.294785180056</v>
      </c>
      <c r="I81" s="12">
        <f t="shared" si="11"/>
        <v>845.24152671376146</v>
      </c>
      <c r="J81" s="12">
        <f t="shared" si="8"/>
        <v>90440.843358372484</v>
      </c>
      <c r="K81" s="12">
        <f t="shared" si="9"/>
        <v>1534029.4548469994</v>
      </c>
      <c r="L81" s="15">
        <f t="shared" si="12"/>
        <v>16.896031303940536</v>
      </c>
    </row>
    <row r="82" spans="1:12" x14ac:dyDescent="0.25">
      <c r="A82" s="16">
        <v>73</v>
      </c>
      <c r="B82" s="8">
        <v>7</v>
      </c>
      <c r="C82" s="22">
        <v>1032</v>
      </c>
      <c r="D82" s="22">
        <v>780</v>
      </c>
      <c r="E82" s="13">
        <v>0.54249999999999998</v>
      </c>
      <c r="F82" s="14">
        <f t="shared" si="10"/>
        <v>7.7262693156732896E-3</v>
      </c>
      <c r="G82" s="14">
        <f t="shared" si="7"/>
        <v>7.6990549410059922E-3</v>
      </c>
      <c r="H82" s="12">
        <f t="shared" si="13"/>
        <v>89947.053258466301</v>
      </c>
      <c r="I82" s="12">
        <f t="shared" si="11"/>
        <v>692.50730481852406</v>
      </c>
      <c r="J82" s="12">
        <f t="shared" si="8"/>
        <v>89630.231166511818</v>
      </c>
      <c r="K82" s="12">
        <f t="shared" si="9"/>
        <v>1443588.6114886268</v>
      </c>
      <c r="L82" s="15">
        <f t="shared" si="12"/>
        <v>16.049315227041621</v>
      </c>
    </row>
    <row r="83" spans="1:12" x14ac:dyDescent="0.25">
      <c r="A83" s="16">
        <v>74</v>
      </c>
      <c r="B83" s="8">
        <v>10</v>
      </c>
      <c r="C83" s="22">
        <v>581</v>
      </c>
      <c r="D83" s="22">
        <v>1029</v>
      </c>
      <c r="E83" s="13">
        <v>0.40789999999999998</v>
      </c>
      <c r="F83" s="14">
        <f t="shared" si="10"/>
        <v>1.2422360248447204E-2</v>
      </c>
      <c r="G83" s="14">
        <f t="shared" si="7"/>
        <v>1.2331657461084371E-2</v>
      </c>
      <c r="H83" s="12">
        <f t="shared" si="13"/>
        <v>89254.545953647772</v>
      </c>
      <c r="I83" s="12">
        <f t="shared" si="11"/>
        <v>1100.6564875449985</v>
      </c>
      <c r="J83" s="12">
        <f t="shared" si="8"/>
        <v>88602.847247372381</v>
      </c>
      <c r="K83" s="12">
        <f t="shared" si="9"/>
        <v>1353958.380322115</v>
      </c>
      <c r="L83" s="15">
        <f t="shared" si="12"/>
        <v>15.169629354512219</v>
      </c>
    </row>
    <row r="84" spans="1:12" x14ac:dyDescent="0.25">
      <c r="A84" s="16">
        <v>75</v>
      </c>
      <c r="B84" s="8">
        <v>12</v>
      </c>
      <c r="C84" s="22">
        <v>657</v>
      </c>
      <c r="D84" s="22">
        <v>567</v>
      </c>
      <c r="E84" s="13">
        <v>0.63039999999999996</v>
      </c>
      <c r="F84" s="14">
        <f t="shared" si="10"/>
        <v>1.9607843137254902E-2</v>
      </c>
      <c r="G84" s="14">
        <f t="shared" si="7"/>
        <v>1.9466766336510309E-2</v>
      </c>
      <c r="H84" s="12">
        <f t="shared" si="13"/>
        <v>88153.889466102773</v>
      </c>
      <c r="I84" s="12">
        <f t="shared" si="11"/>
        <v>1716.0711678911803</v>
      </c>
      <c r="J84" s="12">
        <f t="shared" si="8"/>
        <v>87519.629562450194</v>
      </c>
      <c r="K84" s="12">
        <f t="shared" si="9"/>
        <v>1265355.5330747426</v>
      </c>
      <c r="L84" s="15">
        <f t="shared" si="12"/>
        <v>14.353938785211529</v>
      </c>
    </row>
    <row r="85" spans="1:12" x14ac:dyDescent="0.25">
      <c r="A85" s="16">
        <v>76</v>
      </c>
      <c r="B85" s="8">
        <v>8</v>
      </c>
      <c r="C85" s="22">
        <v>714</v>
      </c>
      <c r="D85" s="22">
        <v>648</v>
      </c>
      <c r="E85" s="13">
        <v>0.53080000000000005</v>
      </c>
      <c r="F85" s="14">
        <f t="shared" si="10"/>
        <v>1.1747430249632892E-2</v>
      </c>
      <c r="G85" s="14">
        <f t="shared" si="7"/>
        <v>1.1683034598138657E-2</v>
      </c>
      <c r="H85" s="12">
        <f t="shared" si="13"/>
        <v>86437.818298211598</v>
      </c>
      <c r="I85" s="12">
        <f t="shared" si="11"/>
        <v>1009.8560217656287</v>
      </c>
      <c r="J85" s="12">
        <f t="shared" si="8"/>
        <v>85963.993852799162</v>
      </c>
      <c r="K85" s="12">
        <f t="shared" si="9"/>
        <v>1177835.9035122925</v>
      </c>
      <c r="L85" s="15">
        <f t="shared" si="12"/>
        <v>13.62639556043332</v>
      </c>
    </row>
    <row r="86" spans="1:12" x14ac:dyDescent="0.25">
      <c r="A86" s="16">
        <v>77</v>
      </c>
      <c r="B86" s="8">
        <v>13</v>
      </c>
      <c r="C86" s="22">
        <v>720</v>
      </c>
      <c r="D86" s="22">
        <v>709</v>
      </c>
      <c r="E86" s="13">
        <v>0.4481</v>
      </c>
      <c r="F86" s="14">
        <f t="shared" si="10"/>
        <v>1.8194541637508749E-2</v>
      </c>
      <c r="G86" s="14">
        <f t="shared" si="7"/>
        <v>1.8013656291401097E-2</v>
      </c>
      <c r="H86" s="12">
        <f t="shared" si="13"/>
        <v>85427.962276445964</v>
      </c>
      <c r="I86" s="12">
        <f t="shared" si="11"/>
        <v>1538.8699501226765</v>
      </c>
      <c r="J86" s="12">
        <f t="shared" si="8"/>
        <v>84578.659950973248</v>
      </c>
      <c r="K86" s="12">
        <f t="shared" si="9"/>
        <v>1091871.9096594935</v>
      </c>
      <c r="L86" s="15">
        <f t="shared" si="12"/>
        <v>12.7812004472983</v>
      </c>
    </row>
    <row r="87" spans="1:12" x14ac:dyDescent="0.25">
      <c r="A87" s="16">
        <v>78</v>
      </c>
      <c r="B87" s="8">
        <v>21</v>
      </c>
      <c r="C87" s="22">
        <v>650</v>
      </c>
      <c r="D87" s="22">
        <v>700</v>
      </c>
      <c r="E87" s="13">
        <v>0.39950000000000002</v>
      </c>
      <c r="F87" s="14">
        <f t="shared" si="10"/>
        <v>3.111111111111111E-2</v>
      </c>
      <c r="G87" s="14">
        <f t="shared" si="7"/>
        <v>3.0540545846812983E-2</v>
      </c>
      <c r="H87" s="12">
        <f t="shared" si="13"/>
        <v>83889.092326323283</v>
      </c>
      <c r="I87" s="12">
        <f t="shared" si="11"/>
        <v>2562.0186702396036</v>
      </c>
      <c r="J87" s="12">
        <f t="shared" si="8"/>
        <v>82350.600114844405</v>
      </c>
      <c r="K87" s="12">
        <f t="shared" si="9"/>
        <v>1007293.2497085201</v>
      </c>
      <c r="L87" s="15">
        <f t="shared" si="12"/>
        <v>12.007440082796615</v>
      </c>
    </row>
    <row r="88" spans="1:12" x14ac:dyDescent="0.25">
      <c r="A88" s="16">
        <v>79</v>
      </c>
      <c r="B88" s="8">
        <v>10</v>
      </c>
      <c r="C88" s="22">
        <v>566</v>
      </c>
      <c r="D88" s="22">
        <v>649</v>
      </c>
      <c r="E88" s="13">
        <v>0.57150000000000001</v>
      </c>
      <c r="F88" s="14">
        <f t="shared" si="10"/>
        <v>1.646090534979424E-2</v>
      </c>
      <c r="G88" s="14">
        <f t="shared" si="7"/>
        <v>1.6345611611922491E-2</v>
      </c>
      <c r="H88" s="12">
        <f t="shared" si="13"/>
        <v>81327.073656083681</v>
      </c>
      <c r="I88" s="12">
        <f t="shared" si="11"/>
        <v>1329.3407595165572</v>
      </c>
      <c r="J88" s="12">
        <f t="shared" si="8"/>
        <v>80757.45114063083</v>
      </c>
      <c r="K88" s="12">
        <f t="shared" si="9"/>
        <v>924942.64959367574</v>
      </c>
      <c r="L88" s="15">
        <f t="shared" si="12"/>
        <v>11.373121004022321</v>
      </c>
    </row>
    <row r="89" spans="1:12" x14ac:dyDescent="0.25">
      <c r="A89" s="16">
        <v>80</v>
      </c>
      <c r="B89" s="8">
        <v>17</v>
      </c>
      <c r="C89" s="22">
        <v>537</v>
      </c>
      <c r="D89" s="22">
        <v>550</v>
      </c>
      <c r="E89" s="13">
        <v>0.46200000000000002</v>
      </c>
      <c r="F89" s="14">
        <f t="shared" si="10"/>
        <v>3.1278748850046001E-2</v>
      </c>
      <c r="G89" s="14">
        <f t="shared" si="7"/>
        <v>3.0761102043622864E-2</v>
      </c>
      <c r="H89" s="12">
        <f t="shared" si="13"/>
        <v>79997.732896567119</v>
      </c>
      <c r="I89" s="12">
        <f t="shared" si="11"/>
        <v>2460.8184248897869</v>
      </c>
      <c r="J89" s="12">
        <f t="shared" si="8"/>
        <v>78673.812583976411</v>
      </c>
      <c r="K89" s="12">
        <f t="shared" si="9"/>
        <v>844185.19845304487</v>
      </c>
      <c r="L89" s="15">
        <f t="shared" si="12"/>
        <v>10.552614029006699</v>
      </c>
    </row>
    <row r="90" spans="1:12" x14ac:dyDescent="0.25">
      <c r="A90" s="16">
        <v>81</v>
      </c>
      <c r="B90" s="8">
        <v>15</v>
      </c>
      <c r="C90" s="22">
        <v>533</v>
      </c>
      <c r="D90" s="22">
        <v>520</v>
      </c>
      <c r="E90" s="13">
        <v>0.48580000000000001</v>
      </c>
      <c r="F90" s="14">
        <f t="shared" si="10"/>
        <v>2.8490028490028491E-2</v>
      </c>
      <c r="G90" s="14">
        <f t="shared" si="7"/>
        <v>2.8078687714450979E-2</v>
      </c>
      <c r="H90" s="12">
        <f t="shared" si="13"/>
        <v>77536.91447167733</v>
      </c>
      <c r="I90" s="12">
        <f t="shared" si="11"/>
        <v>2177.1348077923226</v>
      </c>
      <c r="J90" s="12">
        <f t="shared" si="8"/>
        <v>76417.431753510522</v>
      </c>
      <c r="K90" s="12">
        <f t="shared" si="9"/>
        <v>765511.38586906844</v>
      </c>
      <c r="L90" s="15">
        <f t="shared" si="12"/>
        <v>9.8728636686812479</v>
      </c>
    </row>
    <row r="91" spans="1:12" x14ac:dyDescent="0.25">
      <c r="A91" s="16">
        <v>82</v>
      </c>
      <c r="B91" s="8">
        <v>22</v>
      </c>
      <c r="C91" s="22">
        <v>462</v>
      </c>
      <c r="D91" s="22">
        <v>515</v>
      </c>
      <c r="E91" s="13">
        <v>0.52500000000000002</v>
      </c>
      <c r="F91" s="14">
        <f t="shared" si="10"/>
        <v>4.503582395087001E-2</v>
      </c>
      <c r="G91" s="14">
        <f t="shared" si="7"/>
        <v>4.4092594448341522E-2</v>
      </c>
      <c r="H91" s="12">
        <f t="shared" si="13"/>
        <v>75359.779663885012</v>
      </c>
      <c r="I91" s="12">
        <f t="shared" si="11"/>
        <v>3322.8082024360565</v>
      </c>
      <c r="J91" s="12">
        <f t="shared" si="8"/>
        <v>73781.445767727884</v>
      </c>
      <c r="K91" s="12">
        <f t="shared" si="9"/>
        <v>689093.95411555795</v>
      </c>
      <c r="L91" s="15">
        <f t="shared" si="12"/>
        <v>9.1440547887614834</v>
      </c>
    </row>
    <row r="92" spans="1:12" x14ac:dyDescent="0.25">
      <c r="A92" s="16">
        <v>83</v>
      </c>
      <c r="B92" s="8">
        <v>23</v>
      </c>
      <c r="C92" s="22">
        <v>398</v>
      </c>
      <c r="D92" s="22">
        <v>443</v>
      </c>
      <c r="E92" s="13">
        <v>0.4572</v>
      </c>
      <c r="F92" s="14">
        <f t="shared" si="10"/>
        <v>5.4696789536266346E-2</v>
      </c>
      <c r="G92" s="14">
        <f t="shared" si="7"/>
        <v>5.3119696691150999E-2</v>
      </c>
      <c r="H92" s="12">
        <f t="shared" si="13"/>
        <v>72036.971461448949</v>
      </c>
      <c r="I92" s="12">
        <f t="shared" si="11"/>
        <v>3826.5820745812684</v>
      </c>
      <c r="J92" s="12">
        <f t="shared" si="8"/>
        <v>69959.902711366245</v>
      </c>
      <c r="K92" s="12">
        <f t="shared" si="9"/>
        <v>615312.50834783004</v>
      </c>
      <c r="L92" s="15">
        <f t="shared" si="12"/>
        <v>8.5416210018923202</v>
      </c>
    </row>
    <row r="93" spans="1:12" x14ac:dyDescent="0.25">
      <c r="A93" s="16">
        <v>84</v>
      </c>
      <c r="B93" s="8">
        <v>23</v>
      </c>
      <c r="C93" s="22">
        <v>375</v>
      </c>
      <c r="D93" s="22">
        <v>373</v>
      </c>
      <c r="E93" s="13">
        <v>0.48809999999999998</v>
      </c>
      <c r="F93" s="14">
        <f t="shared" si="10"/>
        <v>6.1497326203208559E-2</v>
      </c>
      <c r="G93" s="14">
        <f t="shared" si="7"/>
        <v>5.9620445872800562E-2</v>
      </c>
      <c r="H93" s="12">
        <f t="shared" si="13"/>
        <v>68210.389386867682</v>
      </c>
      <c r="I93" s="12">
        <f t="shared" si="11"/>
        <v>4066.7338284023945</v>
      </c>
      <c r="J93" s="12">
        <f t="shared" si="8"/>
        <v>66128.628340108495</v>
      </c>
      <c r="K93" s="12">
        <f t="shared" si="9"/>
        <v>545352.60563646385</v>
      </c>
      <c r="L93" s="15">
        <f t="shared" si="12"/>
        <v>7.9951545583972106</v>
      </c>
    </row>
    <row r="94" spans="1:12" x14ac:dyDescent="0.25">
      <c r="A94" s="16">
        <v>85</v>
      </c>
      <c r="B94" s="8">
        <v>20</v>
      </c>
      <c r="C94" s="22">
        <v>328</v>
      </c>
      <c r="D94" s="22">
        <v>350</v>
      </c>
      <c r="E94" s="13">
        <v>0.49730000000000002</v>
      </c>
      <c r="F94" s="14">
        <f t="shared" si="10"/>
        <v>5.8997050147492625E-2</v>
      </c>
      <c r="G94" s="14">
        <f t="shared" si="7"/>
        <v>5.7297724707351866E-2</v>
      </c>
      <c r="H94" s="12">
        <f t="shared" si="13"/>
        <v>64143.655558465289</v>
      </c>
      <c r="I94" s="12">
        <f t="shared" si="11"/>
        <v>3675.2855179121443</v>
      </c>
      <c r="J94" s="12">
        <f t="shared" si="8"/>
        <v>62296.08952861085</v>
      </c>
      <c r="K94" s="12">
        <f t="shared" si="9"/>
        <v>479223.97729635536</v>
      </c>
      <c r="L94" s="15">
        <f t="shared" si="12"/>
        <v>7.4711048680341436</v>
      </c>
    </row>
    <row r="95" spans="1:12" x14ac:dyDescent="0.25">
      <c r="A95" s="16">
        <v>86</v>
      </c>
      <c r="B95" s="8">
        <v>21</v>
      </c>
      <c r="C95" s="22">
        <v>285</v>
      </c>
      <c r="D95" s="22">
        <v>317</v>
      </c>
      <c r="E95" s="13">
        <v>0.52039999999999997</v>
      </c>
      <c r="F95" s="14">
        <f t="shared" si="10"/>
        <v>6.9767441860465115E-2</v>
      </c>
      <c r="G95" s="14">
        <f t="shared" si="7"/>
        <v>6.750857358884578E-2</v>
      </c>
      <c r="H95" s="12">
        <f t="shared" si="13"/>
        <v>60468.370040553142</v>
      </c>
      <c r="I95" s="12">
        <f t="shared" si="11"/>
        <v>4082.1334086802394</v>
      </c>
      <c r="J95" s="12">
        <f t="shared" si="8"/>
        <v>58510.578857750101</v>
      </c>
      <c r="K95" s="12">
        <f t="shared" si="9"/>
        <v>416927.88776774448</v>
      </c>
      <c r="L95" s="15">
        <f t="shared" si="12"/>
        <v>6.8949748023327171</v>
      </c>
    </row>
    <row r="96" spans="1:12" x14ac:dyDescent="0.25">
      <c r="A96" s="16">
        <v>87</v>
      </c>
      <c r="B96" s="8">
        <v>22</v>
      </c>
      <c r="C96" s="22">
        <v>224</v>
      </c>
      <c r="D96" s="22">
        <v>270</v>
      </c>
      <c r="E96" s="13">
        <v>0.52649999999999997</v>
      </c>
      <c r="F96" s="14">
        <f t="shared" si="10"/>
        <v>8.9068825910931168E-2</v>
      </c>
      <c r="G96" s="14">
        <f t="shared" si="7"/>
        <v>8.5464440965437399E-2</v>
      </c>
      <c r="H96" s="12">
        <f t="shared" si="13"/>
        <v>56386.236631872904</v>
      </c>
      <c r="I96" s="12">
        <f t="shared" si="11"/>
        <v>4819.0181918878852</v>
      </c>
      <c r="J96" s="12">
        <f t="shared" si="8"/>
        <v>54104.431518013989</v>
      </c>
      <c r="K96" s="12">
        <f t="shared" si="9"/>
        <v>358417.30890999438</v>
      </c>
      <c r="L96" s="15">
        <f t="shared" si="12"/>
        <v>6.3564680021116233</v>
      </c>
    </row>
    <row r="97" spans="1:12" x14ac:dyDescent="0.25">
      <c r="A97" s="16">
        <v>88</v>
      </c>
      <c r="B97" s="8">
        <v>16</v>
      </c>
      <c r="C97" s="22">
        <v>226</v>
      </c>
      <c r="D97" s="22">
        <v>195</v>
      </c>
      <c r="E97" s="13">
        <v>0.63080000000000003</v>
      </c>
      <c r="F97" s="14">
        <f t="shared" si="10"/>
        <v>7.6009501187648459E-2</v>
      </c>
      <c r="G97" s="14">
        <f t="shared" si="7"/>
        <v>7.3934693485244479E-2</v>
      </c>
      <c r="H97" s="12">
        <f t="shared" si="13"/>
        <v>51567.218439985016</v>
      </c>
      <c r="I97" s="12">
        <f t="shared" si="11"/>
        <v>3812.606489246939</v>
      </c>
      <c r="J97" s="12">
        <f t="shared" si="8"/>
        <v>50159.604124155048</v>
      </c>
      <c r="K97" s="12">
        <f t="shared" si="9"/>
        <v>304312.87739198038</v>
      </c>
      <c r="L97" s="15">
        <f t="shared" si="12"/>
        <v>5.9012854793815555</v>
      </c>
    </row>
    <row r="98" spans="1:12" x14ac:dyDescent="0.25">
      <c r="A98" s="16">
        <v>89</v>
      </c>
      <c r="B98" s="8">
        <v>35</v>
      </c>
      <c r="C98" s="22">
        <v>212</v>
      </c>
      <c r="D98" s="22">
        <v>207</v>
      </c>
      <c r="E98" s="13">
        <v>0.55859999999999999</v>
      </c>
      <c r="F98" s="14">
        <f t="shared" si="10"/>
        <v>0.16706443914081145</v>
      </c>
      <c r="G98" s="14">
        <f t="shared" si="7"/>
        <v>0.15559082280872555</v>
      </c>
      <c r="H98" s="12">
        <f t="shared" si="13"/>
        <v>47754.611950738079</v>
      </c>
      <c r="I98" s="12">
        <f t="shared" si="11"/>
        <v>7430.1793663267363</v>
      </c>
      <c r="J98" s="12">
        <f t="shared" si="8"/>
        <v>44474.930778441456</v>
      </c>
      <c r="K98" s="12">
        <f>K99+J98</f>
        <v>254153.27326782534</v>
      </c>
      <c r="L98" s="15">
        <f t="shared" si="12"/>
        <v>5.322067605323662</v>
      </c>
    </row>
    <row r="99" spans="1:12" x14ac:dyDescent="0.25">
      <c r="A99" s="16">
        <v>90</v>
      </c>
      <c r="B99" s="8">
        <v>21</v>
      </c>
      <c r="C99" s="22">
        <v>174</v>
      </c>
      <c r="D99" s="22">
        <v>189</v>
      </c>
      <c r="E99" s="25">
        <v>0.38890000000000002</v>
      </c>
      <c r="F99" s="26">
        <f t="shared" si="10"/>
        <v>0.11570247933884298</v>
      </c>
      <c r="G99" s="26">
        <f t="shared" si="7"/>
        <v>0.10806187931958065</v>
      </c>
      <c r="H99" s="27">
        <f t="shared" si="13"/>
        <v>40324.432584411341</v>
      </c>
      <c r="I99" s="27">
        <f t="shared" si="11"/>
        <v>4357.533967567224</v>
      </c>
      <c r="J99" s="27">
        <f t="shared" si="8"/>
        <v>37661.543576831013</v>
      </c>
      <c r="K99" s="27">
        <f t="shared" ref="K99:K108" si="14">K100+J99</f>
        <v>209678.34248938388</v>
      </c>
      <c r="L99" s="18">
        <f t="shared" si="12"/>
        <v>5.1997840775679398</v>
      </c>
    </row>
    <row r="100" spans="1:12" x14ac:dyDescent="0.25">
      <c r="A100" s="16">
        <v>91</v>
      </c>
      <c r="B100" s="8">
        <v>28</v>
      </c>
      <c r="C100" s="22">
        <v>162</v>
      </c>
      <c r="D100" s="22">
        <v>155</v>
      </c>
      <c r="E100" s="25">
        <v>0.45400000000000001</v>
      </c>
      <c r="F100" s="26">
        <f t="shared" si="10"/>
        <v>0.17665615141955837</v>
      </c>
      <c r="G100" s="26">
        <f t="shared" si="7"/>
        <v>0.16111584229060694</v>
      </c>
      <c r="H100" s="27">
        <f t="shared" si="13"/>
        <v>35966.898616844119</v>
      </c>
      <c r="I100" s="27">
        <f t="shared" si="11"/>
        <v>5794.8371652337055</v>
      </c>
      <c r="J100" s="27">
        <f t="shared" si="8"/>
        <v>32802.917524626515</v>
      </c>
      <c r="K100" s="27">
        <f t="shared" si="14"/>
        <v>172016.79891255288</v>
      </c>
      <c r="L100" s="18">
        <f t="shared" si="12"/>
        <v>4.782641971581989</v>
      </c>
    </row>
    <row r="101" spans="1:12" x14ac:dyDescent="0.25">
      <c r="A101" s="16">
        <v>92</v>
      </c>
      <c r="B101" s="8">
        <v>21</v>
      </c>
      <c r="C101" s="22">
        <v>125</v>
      </c>
      <c r="D101" s="22">
        <v>141</v>
      </c>
      <c r="E101" s="25">
        <v>0.51419999999999999</v>
      </c>
      <c r="F101" s="26">
        <f t="shared" si="10"/>
        <v>0.15789473684210525</v>
      </c>
      <c r="G101" s="26">
        <f t="shared" si="7"/>
        <v>0.14664620137456372</v>
      </c>
      <c r="H101" s="27">
        <f t="shared" si="13"/>
        <v>30172.061451610414</v>
      </c>
      <c r="I101" s="27">
        <f t="shared" si="11"/>
        <v>4424.6181995185725</v>
      </c>
      <c r="J101" s="27">
        <f t="shared" si="8"/>
        <v>28022.58193028429</v>
      </c>
      <c r="K101" s="27">
        <f t="shared" si="14"/>
        <v>139213.88138792638</v>
      </c>
      <c r="L101" s="18">
        <f t="shared" si="12"/>
        <v>4.6139996636025655</v>
      </c>
    </row>
    <row r="102" spans="1:12" x14ac:dyDescent="0.25">
      <c r="A102" s="16">
        <v>93</v>
      </c>
      <c r="B102" s="8">
        <v>13</v>
      </c>
      <c r="C102" s="22">
        <v>93</v>
      </c>
      <c r="D102" s="22">
        <v>100</v>
      </c>
      <c r="E102" s="25">
        <v>0.4622</v>
      </c>
      <c r="F102" s="26">
        <f t="shared" si="10"/>
        <v>0.13471502590673576</v>
      </c>
      <c r="G102" s="26">
        <f t="shared" si="7"/>
        <v>0.12561430225120154</v>
      </c>
      <c r="H102" s="27">
        <f t="shared" si="13"/>
        <v>25747.443252091842</v>
      </c>
      <c r="I102" s="27">
        <f t="shared" si="11"/>
        <v>3234.2471188639242</v>
      </c>
      <c r="J102" s="27">
        <f t="shared" si="8"/>
        <v>24008.065151566821</v>
      </c>
      <c r="K102" s="27">
        <f t="shared" si="14"/>
        <v>111191.29945764208</v>
      </c>
      <c r="L102" s="18">
        <f t="shared" si="12"/>
        <v>4.3185375094907092</v>
      </c>
    </row>
    <row r="103" spans="1:12" x14ac:dyDescent="0.25">
      <c r="A103" s="16">
        <v>94</v>
      </c>
      <c r="B103" s="8">
        <v>13</v>
      </c>
      <c r="C103" s="22">
        <v>64</v>
      </c>
      <c r="D103" s="22">
        <v>73</v>
      </c>
      <c r="E103" s="25">
        <v>0.42570000000000002</v>
      </c>
      <c r="F103" s="26">
        <f t="shared" si="10"/>
        <v>0.18978102189781021</v>
      </c>
      <c r="G103" s="26">
        <f t="shared" si="7"/>
        <v>0.1711294146452553</v>
      </c>
      <c r="H103" s="27">
        <f t="shared" si="13"/>
        <v>22513.196133227917</v>
      </c>
      <c r="I103" s="27">
        <f t="shared" si="11"/>
        <v>3852.6700760731187</v>
      </c>
      <c r="J103" s="27">
        <f t="shared" si="8"/>
        <v>20300.607708539126</v>
      </c>
      <c r="K103" s="27">
        <f t="shared" si="14"/>
        <v>87183.234306075246</v>
      </c>
      <c r="L103" s="18">
        <f t="shared" si="12"/>
        <v>3.8725391894666985</v>
      </c>
    </row>
    <row r="104" spans="1:12" x14ac:dyDescent="0.25">
      <c r="A104" s="16">
        <v>95</v>
      </c>
      <c r="B104" s="8">
        <v>18</v>
      </c>
      <c r="C104" s="22">
        <v>55</v>
      </c>
      <c r="D104" s="22">
        <v>57</v>
      </c>
      <c r="E104" s="25">
        <v>0.74050000000000005</v>
      </c>
      <c r="F104" s="26">
        <f t="shared" si="10"/>
        <v>0.32142857142857145</v>
      </c>
      <c r="G104" s="26">
        <f t="shared" si="7"/>
        <v>0.29668210512435927</v>
      </c>
      <c r="H104" s="27">
        <f t="shared" si="13"/>
        <v>18660.526057154799</v>
      </c>
      <c r="I104" s="27">
        <f t="shared" si="11"/>
        <v>5536.2441533646452</v>
      </c>
      <c r="J104" s="27">
        <f t="shared" si="8"/>
        <v>17223.870699356674</v>
      </c>
      <c r="K104" s="27">
        <f t="shared" si="14"/>
        <v>66882.626597536117</v>
      </c>
      <c r="L104" s="18">
        <f t="shared" si="12"/>
        <v>3.5841769086618034</v>
      </c>
    </row>
    <row r="105" spans="1:12" x14ac:dyDescent="0.25">
      <c r="A105" s="16">
        <v>96</v>
      </c>
      <c r="B105" s="8">
        <v>11</v>
      </c>
      <c r="C105" s="22">
        <v>42</v>
      </c>
      <c r="D105" s="22">
        <v>42</v>
      </c>
      <c r="E105" s="25">
        <v>0.62170000000000003</v>
      </c>
      <c r="F105" s="26">
        <f t="shared" si="10"/>
        <v>0.26190476190476192</v>
      </c>
      <c r="G105" s="26">
        <f t="shared" si="7"/>
        <v>0.23829484871526585</v>
      </c>
      <c r="H105" s="27">
        <f t="shared" si="13"/>
        <v>13124.281903790154</v>
      </c>
      <c r="I105" s="27">
        <f t="shared" si="11"/>
        <v>3127.4487707601761</v>
      </c>
      <c r="J105" s="27">
        <f t="shared" si="8"/>
        <v>11941.168033811578</v>
      </c>
      <c r="K105" s="27">
        <f t="shared" si="14"/>
        <v>49658.75589817945</v>
      </c>
      <c r="L105" s="18">
        <f t="shared" si="12"/>
        <v>3.7837312747631948</v>
      </c>
    </row>
    <row r="106" spans="1:12" x14ac:dyDescent="0.25">
      <c r="A106" s="16">
        <v>97</v>
      </c>
      <c r="B106" s="8">
        <v>9</v>
      </c>
      <c r="C106" s="22">
        <v>30</v>
      </c>
      <c r="D106" s="22">
        <v>31</v>
      </c>
      <c r="E106" s="25">
        <v>0.29559999999999997</v>
      </c>
      <c r="F106" s="26">
        <f t="shared" si="10"/>
        <v>0.29508196721311475</v>
      </c>
      <c r="G106" s="26">
        <f t="shared" si="7"/>
        <v>0.24430232684393968</v>
      </c>
      <c r="H106" s="27">
        <f t="shared" si="13"/>
        <v>9996.833133029977</v>
      </c>
      <c r="I106" s="27">
        <f t="shared" si="11"/>
        <v>2442.2495954698152</v>
      </c>
      <c r="J106" s="27">
        <f t="shared" si="8"/>
        <v>8276.5125179810384</v>
      </c>
      <c r="K106" s="27">
        <f t="shared" si="14"/>
        <v>37717.587864367873</v>
      </c>
      <c r="L106" s="18">
        <f t="shared" si="12"/>
        <v>3.772953630660024</v>
      </c>
    </row>
    <row r="107" spans="1:12" x14ac:dyDescent="0.25">
      <c r="A107" s="16">
        <v>98</v>
      </c>
      <c r="B107" s="8">
        <v>5</v>
      </c>
      <c r="C107" s="22">
        <v>20</v>
      </c>
      <c r="D107" s="22">
        <v>29</v>
      </c>
      <c r="E107" s="25">
        <v>0.4592</v>
      </c>
      <c r="F107" s="26">
        <f t="shared" si="10"/>
        <v>0.20408163265306123</v>
      </c>
      <c r="G107" s="26">
        <f t="shared" si="7"/>
        <v>0.1837965005146302</v>
      </c>
      <c r="H107" s="27">
        <f t="shared" si="13"/>
        <v>7554.5835375601619</v>
      </c>
      <c r="I107" s="27">
        <f t="shared" si="11"/>
        <v>1388.506017048993</v>
      </c>
      <c r="J107" s="27">
        <f t="shared" si="8"/>
        <v>6803.679483540066</v>
      </c>
      <c r="K107" s="27">
        <f t="shared" si="14"/>
        <v>29441.075346386839</v>
      </c>
      <c r="L107" s="18">
        <f t="shared" si="12"/>
        <v>3.8971142750636876</v>
      </c>
    </row>
    <row r="108" spans="1:12" x14ac:dyDescent="0.25">
      <c r="A108" s="16">
        <v>99</v>
      </c>
      <c r="B108" s="8">
        <v>4</v>
      </c>
      <c r="C108" s="22">
        <v>18</v>
      </c>
      <c r="D108" s="22">
        <v>16</v>
      </c>
      <c r="E108" s="25">
        <v>0.87119999999999997</v>
      </c>
      <c r="F108" s="26">
        <f t="shared" si="10"/>
        <v>0.23529411764705882</v>
      </c>
      <c r="G108" s="26">
        <f t="shared" si="7"/>
        <v>0.2283730702475564</v>
      </c>
      <c r="H108" s="27">
        <f t="shared" si="13"/>
        <v>6166.0775205111686</v>
      </c>
      <c r="I108" s="27">
        <f t="shared" si="11"/>
        <v>1408.1660547435756</v>
      </c>
      <c r="J108" s="27">
        <f t="shared" si="8"/>
        <v>5984.7057326601953</v>
      </c>
      <c r="K108" s="27">
        <f t="shared" si="14"/>
        <v>22637.395862846774</v>
      </c>
      <c r="L108" s="18">
        <f t="shared" si="12"/>
        <v>3.6712798026856674</v>
      </c>
    </row>
    <row r="109" spans="1:12" x14ac:dyDescent="0.25">
      <c r="A109" s="16" t="s">
        <v>24</v>
      </c>
      <c r="B109" s="8">
        <v>7</v>
      </c>
      <c r="C109" s="27">
        <v>22</v>
      </c>
      <c r="D109" s="10">
        <v>27</v>
      </c>
      <c r="E109" s="25"/>
      <c r="F109" s="26">
        <f>B109/((C109+D109)/2)</f>
        <v>0.2857142857142857</v>
      </c>
      <c r="G109" s="26">
        <v>1</v>
      </c>
      <c r="H109" s="27">
        <f>H108-I108</f>
        <v>4757.9114657675927</v>
      </c>
      <c r="I109" s="27">
        <f>H109*G109</f>
        <v>4757.9114657675927</v>
      </c>
      <c r="J109" s="27">
        <f>H109/F109</f>
        <v>16652.690130186576</v>
      </c>
      <c r="K109" s="27">
        <f>J109</f>
        <v>16652.690130186576</v>
      </c>
      <c r="L109" s="18">
        <f>K109/H109</f>
        <v>3.5000000000000004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ht="10" x14ac:dyDescent="0.2">
      <c r="A112" s="32" t="s">
        <v>25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4" t="s">
        <v>12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2" t="s">
        <v>13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14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15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16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17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18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19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20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21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22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29"/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4" t="s">
        <v>49</v>
      </c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33"/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41275</v>
      </c>
      <c r="D7" s="44">
        <v>41640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1</v>
      </c>
      <c r="C9" s="22">
        <v>950</v>
      </c>
      <c r="D9" s="22">
        <v>853</v>
      </c>
      <c r="E9" s="13">
        <v>0.5</v>
      </c>
      <c r="F9" s="14">
        <f>B9/((C9+D9)/2)</f>
        <v>1.1092623405435386E-3</v>
      </c>
      <c r="G9" s="14">
        <f t="shared" ref="G9:G72" si="0">F9/((1+(1-E9)*F9))</f>
        <v>1.1086474501108647E-3</v>
      </c>
      <c r="H9" s="12">
        <v>100000</v>
      </c>
      <c r="I9" s="12">
        <f>H9*G9</f>
        <v>110.86474501108647</v>
      </c>
      <c r="J9" s="12">
        <f t="shared" ref="J9:J72" si="1">H10+I9*E9</f>
        <v>99944.567627494456</v>
      </c>
      <c r="K9" s="12">
        <f t="shared" ref="K9:K72" si="2">K10+J9</f>
        <v>8765444.9337985739</v>
      </c>
      <c r="L9" s="24">
        <f>K9/H9</f>
        <v>87.654449337985739</v>
      </c>
    </row>
    <row r="10" spans="1:13" x14ac:dyDescent="0.25">
      <c r="A10" s="16">
        <v>1</v>
      </c>
      <c r="B10" s="22">
        <v>0</v>
      </c>
      <c r="C10" s="22">
        <v>976</v>
      </c>
      <c r="D10" s="22">
        <v>965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99889.135254988912</v>
      </c>
      <c r="I10" s="12">
        <f t="shared" ref="I10:I73" si="4">H10*G10</f>
        <v>0</v>
      </c>
      <c r="J10" s="12">
        <f t="shared" si="1"/>
        <v>99889.135254988912</v>
      </c>
      <c r="K10" s="12">
        <f t="shared" si="2"/>
        <v>8665500.3661710788</v>
      </c>
      <c r="L10" s="15">
        <f t="shared" ref="L10:L73" si="5">K10/H10</f>
        <v>86.751180136363075</v>
      </c>
    </row>
    <row r="11" spans="1:13" x14ac:dyDescent="0.25">
      <c r="A11" s="16">
        <v>2</v>
      </c>
      <c r="B11" s="9">
        <v>0</v>
      </c>
      <c r="C11" s="22">
        <v>994</v>
      </c>
      <c r="D11" s="22">
        <v>971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99889.135254988912</v>
      </c>
      <c r="I11" s="12">
        <f t="shared" si="4"/>
        <v>0</v>
      </c>
      <c r="J11" s="12">
        <f t="shared" si="1"/>
        <v>99889.135254988912</v>
      </c>
      <c r="K11" s="12">
        <f t="shared" si="2"/>
        <v>8565611.2309160903</v>
      </c>
      <c r="L11" s="15">
        <f t="shared" si="5"/>
        <v>85.751180136363075</v>
      </c>
    </row>
    <row r="12" spans="1:13" x14ac:dyDescent="0.25">
      <c r="A12" s="16">
        <v>3</v>
      </c>
      <c r="B12" s="9">
        <v>0</v>
      </c>
      <c r="C12" s="22">
        <v>1004</v>
      </c>
      <c r="D12" s="22">
        <v>1016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99889.135254988912</v>
      </c>
      <c r="I12" s="12">
        <f t="shared" si="4"/>
        <v>0</v>
      </c>
      <c r="J12" s="12">
        <f t="shared" si="1"/>
        <v>99889.135254988912</v>
      </c>
      <c r="K12" s="12">
        <f t="shared" si="2"/>
        <v>8465722.0956611019</v>
      </c>
      <c r="L12" s="15">
        <f t="shared" si="5"/>
        <v>84.751180136363089</v>
      </c>
    </row>
    <row r="13" spans="1:13" x14ac:dyDescent="0.25">
      <c r="A13" s="16">
        <v>4</v>
      </c>
      <c r="B13" s="9">
        <v>0</v>
      </c>
      <c r="C13" s="22">
        <v>1072</v>
      </c>
      <c r="D13" s="22">
        <v>1011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99889.135254988912</v>
      </c>
      <c r="I13" s="12">
        <f t="shared" si="4"/>
        <v>0</v>
      </c>
      <c r="J13" s="12">
        <f t="shared" si="1"/>
        <v>99889.135254988912</v>
      </c>
      <c r="K13" s="12">
        <f t="shared" si="2"/>
        <v>8365832.9604061134</v>
      </c>
      <c r="L13" s="15">
        <f t="shared" si="5"/>
        <v>83.751180136363089</v>
      </c>
    </row>
    <row r="14" spans="1:13" x14ac:dyDescent="0.25">
      <c r="A14" s="16">
        <v>5</v>
      </c>
      <c r="B14" s="9">
        <v>0</v>
      </c>
      <c r="C14" s="22">
        <v>1013</v>
      </c>
      <c r="D14" s="22">
        <v>1068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99889.135254988912</v>
      </c>
      <c r="I14" s="12">
        <f t="shared" si="4"/>
        <v>0</v>
      </c>
      <c r="J14" s="12">
        <f t="shared" si="1"/>
        <v>99889.135254988912</v>
      </c>
      <c r="K14" s="12">
        <f t="shared" si="2"/>
        <v>8265943.825151125</v>
      </c>
      <c r="L14" s="15">
        <f t="shared" si="5"/>
        <v>82.751180136363089</v>
      </c>
    </row>
    <row r="15" spans="1:13" x14ac:dyDescent="0.25">
      <c r="A15" s="16">
        <v>6</v>
      </c>
      <c r="B15" s="9">
        <v>0</v>
      </c>
      <c r="C15" s="22">
        <v>946</v>
      </c>
      <c r="D15" s="22">
        <v>1006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99889.135254988912</v>
      </c>
      <c r="I15" s="12">
        <f t="shared" si="4"/>
        <v>0</v>
      </c>
      <c r="J15" s="12">
        <f t="shared" si="1"/>
        <v>99889.135254988912</v>
      </c>
      <c r="K15" s="12">
        <f t="shared" si="2"/>
        <v>8166054.6898961365</v>
      </c>
      <c r="L15" s="15">
        <f t="shared" si="5"/>
        <v>81.751180136363104</v>
      </c>
    </row>
    <row r="16" spans="1:13" x14ac:dyDescent="0.25">
      <c r="A16" s="16">
        <v>7</v>
      </c>
      <c r="B16" s="9">
        <v>0</v>
      </c>
      <c r="C16" s="22">
        <v>872</v>
      </c>
      <c r="D16" s="22">
        <v>940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99889.135254988912</v>
      </c>
      <c r="I16" s="12">
        <f t="shared" si="4"/>
        <v>0</v>
      </c>
      <c r="J16" s="12">
        <f t="shared" si="1"/>
        <v>99889.135254988912</v>
      </c>
      <c r="K16" s="12">
        <f t="shared" si="2"/>
        <v>8066165.5546411481</v>
      </c>
      <c r="L16" s="15">
        <f t="shared" si="5"/>
        <v>80.751180136363104</v>
      </c>
    </row>
    <row r="17" spans="1:12" x14ac:dyDescent="0.25">
      <c r="A17" s="16">
        <v>8</v>
      </c>
      <c r="B17" s="9">
        <v>0</v>
      </c>
      <c r="C17" s="22">
        <v>826</v>
      </c>
      <c r="D17" s="22">
        <v>879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99889.135254988912</v>
      </c>
      <c r="I17" s="12">
        <f t="shared" si="4"/>
        <v>0</v>
      </c>
      <c r="J17" s="12">
        <f t="shared" si="1"/>
        <v>99889.135254988912</v>
      </c>
      <c r="K17" s="12">
        <f t="shared" si="2"/>
        <v>7966276.4193861596</v>
      </c>
      <c r="L17" s="15">
        <f t="shared" si="5"/>
        <v>79.751180136363104</v>
      </c>
    </row>
    <row r="18" spans="1:12" x14ac:dyDescent="0.25">
      <c r="A18" s="16">
        <v>9</v>
      </c>
      <c r="B18" s="22">
        <v>0</v>
      </c>
      <c r="C18" s="22">
        <v>803</v>
      </c>
      <c r="D18" s="22">
        <v>835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99889.135254988912</v>
      </c>
      <c r="I18" s="12">
        <f t="shared" si="4"/>
        <v>0</v>
      </c>
      <c r="J18" s="12">
        <f t="shared" si="1"/>
        <v>99889.135254988912</v>
      </c>
      <c r="K18" s="12">
        <f t="shared" si="2"/>
        <v>7866387.2841311712</v>
      </c>
      <c r="L18" s="15">
        <f t="shared" si="5"/>
        <v>78.751180136363118</v>
      </c>
    </row>
    <row r="19" spans="1:12" x14ac:dyDescent="0.25">
      <c r="A19" s="16">
        <v>10</v>
      </c>
      <c r="B19" s="9">
        <v>0</v>
      </c>
      <c r="C19" s="22">
        <v>820</v>
      </c>
      <c r="D19" s="22">
        <v>807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99889.135254988912</v>
      </c>
      <c r="I19" s="12">
        <f t="shared" si="4"/>
        <v>0</v>
      </c>
      <c r="J19" s="12">
        <f t="shared" si="1"/>
        <v>99889.135254988912</v>
      </c>
      <c r="K19" s="12">
        <f t="shared" si="2"/>
        <v>7766498.1488761827</v>
      </c>
      <c r="L19" s="15">
        <f t="shared" si="5"/>
        <v>77.751180136363118</v>
      </c>
    </row>
    <row r="20" spans="1:12" x14ac:dyDescent="0.25">
      <c r="A20" s="16">
        <v>11</v>
      </c>
      <c r="B20" s="9">
        <v>0</v>
      </c>
      <c r="C20" s="22">
        <v>835</v>
      </c>
      <c r="D20" s="22">
        <v>814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99889.135254988912</v>
      </c>
      <c r="I20" s="12">
        <f t="shared" si="4"/>
        <v>0</v>
      </c>
      <c r="J20" s="12">
        <f t="shared" si="1"/>
        <v>99889.135254988912</v>
      </c>
      <c r="K20" s="12">
        <f t="shared" si="2"/>
        <v>7666609.0136211943</v>
      </c>
      <c r="L20" s="15">
        <f t="shared" si="5"/>
        <v>76.751180136363118</v>
      </c>
    </row>
    <row r="21" spans="1:12" x14ac:dyDescent="0.25">
      <c r="A21" s="16">
        <v>12</v>
      </c>
      <c r="B21" s="9">
        <v>0</v>
      </c>
      <c r="C21" s="22">
        <v>771</v>
      </c>
      <c r="D21" s="22">
        <v>829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99889.135254988912</v>
      </c>
      <c r="I21" s="12">
        <f t="shared" si="4"/>
        <v>0</v>
      </c>
      <c r="J21" s="12">
        <f t="shared" si="1"/>
        <v>99889.135254988912</v>
      </c>
      <c r="K21" s="12">
        <f t="shared" si="2"/>
        <v>7566719.8783662058</v>
      </c>
      <c r="L21" s="15">
        <f t="shared" si="5"/>
        <v>75.751180136363132</v>
      </c>
    </row>
    <row r="22" spans="1:12" x14ac:dyDescent="0.25">
      <c r="A22" s="16">
        <v>13</v>
      </c>
      <c r="B22" s="9">
        <v>0</v>
      </c>
      <c r="C22" s="22">
        <v>758</v>
      </c>
      <c r="D22" s="22">
        <v>783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99889.135254988912</v>
      </c>
      <c r="I22" s="12">
        <f t="shared" si="4"/>
        <v>0</v>
      </c>
      <c r="J22" s="12">
        <f t="shared" si="1"/>
        <v>99889.135254988912</v>
      </c>
      <c r="K22" s="12">
        <f t="shared" si="2"/>
        <v>7466830.7431112174</v>
      </c>
      <c r="L22" s="15">
        <f t="shared" si="5"/>
        <v>74.751180136363132</v>
      </c>
    </row>
    <row r="23" spans="1:12" x14ac:dyDescent="0.25">
      <c r="A23" s="16">
        <v>14</v>
      </c>
      <c r="B23" s="9">
        <v>0</v>
      </c>
      <c r="C23" s="22">
        <v>719</v>
      </c>
      <c r="D23" s="22">
        <v>745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99889.135254988912</v>
      </c>
      <c r="I23" s="12">
        <f t="shared" si="4"/>
        <v>0</v>
      </c>
      <c r="J23" s="12">
        <f t="shared" si="1"/>
        <v>99889.135254988912</v>
      </c>
      <c r="K23" s="12">
        <f t="shared" si="2"/>
        <v>7366941.6078562289</v>
      </c>
      <c r="L23" s="15">
        <f t="shared" si="5"/>
        <v>73.751180136363132</v>
      </c>
    </row>
    <row r="24" spans="1:12" x14ac:dyDescent="0.25">
      <c r="A24" s="16">
        <v>15</v>
      </c>
      <c r="B24" s="9">
        <v>0</v>
      </c>
      <c r="C24" s="22">
        <v>703</v>
      </c>
      <c r="D24" s="22">
        <v>722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99889.135254988912</v>
      </c>
      <c r="I24" s="12">
        <f t="shared" si="4"/>
        <v>0</v>
      </c>
      <c r="J24" s="12">
        <f t="shared" si="1"/>
        <v>99889.135254988912</v>
      </c>
      <c r="K24" s="12">
        <f t="shared" si="2"/>
        <v>7267052.4726012405</v>
      </c>
      <c r="L24" s="15">
        <f t="shared" si="5"/>
        <v>72.751180136363146</v>
      </c>
    </row>
    <row r="25" spans="1:12" x14ac:dyDescent="0.25">
      <c r="A25" s="16">
        <v>16</v>
      </c>
      <c r="B25" s="9">
        <v>0</v>
      </c>
      <c r="C25" s="22">
        <v>736</v>
      </c>
      <c r="D25" s="22">
        <v>697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99889.135254988912</v>
      </c>
      <c r="I25" s="12">
        <f t="shared" si="4"/>
        <v>0</v>
      </c>
      <c r="J25" s="12">
        <f t="shared" si="1"/>
        <v>99889.135254988912</v>
      </c>
      <c r="K25" s="12">
        <f t="shared" si="2"/>
        <v>7167163.3373462521</v>
      </c>
      <c r="L25" s="15">
        <f t="shared" si="5"/>
        <v>71.751180136363146</v>
      </c>
    </row>
    <row r="26" spans="1:12" x14ac:dyDescent="0.25">
      <c r="A26" s="16">
        <v>17</v>
      </c>
      <c r="B26" s="9">
        <v>0</v>
      </c>
      <c r="C26" s="22">
        <v>740</v>
      </c>
      <c r="D26" s="22">
        <v>740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99889.135254988912</v>
      </c>
      <c r="I26" s="12">
        <f t="shared" si="4"/>
        <v>0</v>
      </c>
      <c r="J26" s="12">
        <f t="shared" si="1"/>
        <v>99889.135254988912</v>
      </c>
      <c r="K26" s="12">
        <f t="shared" si="2"/>
        <v>7067274.2020912636</v>
      </c>
      <c r="L26" s="15">
        <f t="shared" si="5"/>
        <v>70.751180136363146</v>
      </c>
    </row>
    <row r="27" spans="1:12" x14ac:dyDescent="0.25">
      <c r="A27" s="16">
        <v>18</v>
      </c>
      <c r="B27" s="9">
        <v>0</v>
      </c>
      <c r="C27" s="22">
        <v>801</v>
      </c>
      <c r="D27" s="22">
        <v>737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99889.135254988912</v>
      </c>
      <c r="I27" s="12">
        <f t="shared" si="4"/>
        <v>0</v>
      </c>
      <c r="J27" s="12">
        <f t="shared" si="1"/>
        <v>99889.135254988912</v>
      </c>
      <c r="K27" s="12">
        <f t="shared" si="2"/>
        <v>6967385.0668362752</v>
      </c>
      <c r="L27" s="15">
        <f t="shared" si="5"/>
        <v>69.75118013636316</v>
      </c>
    </row>
    <row r="28" spans="1:12" x14ac:dyDescent="0.25">
      <c r="A28" s="16">
        <v>19</v>
      </c>
      <c r="B28" s="9">
        <v>0</v>
      </c>
      <c r="C28" s="22">
        <v>836</v>
      </c>
      <c r="D28" s="22">
        <v>812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99889.135254988912</v>
      </c>
      <c r="I28" s="12">
        <f t="shared" si="4"/>
        <v>0</v>
      </c>
      <c r="J28" s="12">
        <f t="shared" si="1"/>
        <v>99889.135254988912</v>
      </c>
      <c r="K28" s="12">
        <f t="shared" si="2"/>
        <v>6867495.9315812867</v>
      </c>
      <c r="L28" s="15">
        <f t="shared" si="5"/>
        <v>68.75118013636316</v>
      </c>
    </row>
    <row r="29" spans="1:12" x14ac:dyDescent="0.25">
      <c r="A29" s="16">
        <v>20</v>
      </c>
      <c r="B29" s="9">
        <v>0</v>
      </c>
      <c r="C29" s="22">
        <v>893</v>
      </c>
      <c r="D29" s="22">
        <v>847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99889.135254988912</v>
      </c>
      <c r="I29" s="12">
        <f t="shared" si="4"/>
        <v>0</v>
      </c>
      <c r="J29" s="12">
        <f t="shared" si="1"/>
        <v>99889.135254988912</v>
      </c>
      <c r="K29" s="12">
        <f t="shared" si="2"/>
        <v>6767606.7963262983</v>
      </c>
      <c r="L29" s="15">
        <f t="shared" si="5"/>
        <v>67.75118013636316</v>
      </c>
    </row>
    <row r="30" spans="1:12" x14ac:dyDescent="0.25">
      <c r="A30" s="16">
        <v>21</v>
      </c>
      <c r="B30" s="9">
        <v>0</v>
      </c>
      <c r="C30" s="22">
        <v>894</v>
      </c>
      <c r="D30" s="22">
        <v>924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99889.135254988912</v>
      </c>
      <c r="I30" s="12">
        <f t="shared" si="4"/>
        <v>0</v>
      </c>
      <c r="J30" s="12">
        <f t="shared" si="1"/>
        <v>99889.135254988912</v>
      </c>
      <c r="K30" s="12">
        <f t="shared" si="2"/>
        <v>6667717.6610713098</v>
      </c>
      <c r="L30" s="15">
        <f t="shared" si="5"/>
        <v>66.751180136363175</v>
      </c>
    </row>
    <row r="31" spans="1:12" x14ac:dyDescent="0.25">
      <c r="A31" s="16">
        <v>22</v>
      </c>
      <c r="B31" s="22">
        <v>0</v>
      </c>
      <c r="C31" s="22">
        <v>939</v>
      </c>
      <c r="D31" s="22">
        <v>896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99889.135254988912</v>
      </c>
      <c r="I31" s="12">
        <f t="shared" si="4"/>
        <v>0</v>
      </c>
      <c r="J31" s="12">
        <f t="shared" si="1"/>
        <v>99889.135254988912</v>
      </c>
      <c r="K31" s="12">
        <f t="shared" si="2"/>
        <v>6567828.5258163214</v>
      </c>
      <c r="L31" s="15">
        <f t="shared" si="5"/>
        <v>65.751180136363175</v>
      </c>
    </row>
    <row r="32" spans="1:12" x14ac:dyDescent="0.25">
      <c r="A32" s="16">
        <v>23</v>
      </c>
      <c r="B32" s="9">
        <v>0</v>
      </c>
      <c r="C32" s="22">
        <v>935</v>
      </c>
      <c r="D32" s="22">
        <v>924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99889.135254988912</v>
      </c>
      <c r="I32" s="12">
        <f t="shared" si="4"/>
        <v>0</v>
      </c>
      <c r="J32" s="12">
        <f t="shared" si="1"/>
        <v>99889.135254988912</v>
      </c>
      <c r="K32" s="12">
        <f t="shared" si="2"/>
        <v>6467939.3905613329</v>
      </c>
      <c r="L32" s="15">
        <f t="shared" si="5"/>
        <v>64.751180136363175</v>
      </c>
    </row>
    <row r="33" spans="1:12" x14ac:dyDescent="0.25">
      <c r="A33" s="16">
        <v>24</v>
      </c>
      <c r="B33" s="9">
        <v>0</v>
      </c>
      <c r="C33" s="22">
        <v>979</v>
      </c>
      <c r="D33" s="22">
        <v>917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99889.135254988912</v>
      </c>
      <c r="I33" s="12">
        <f t="shared" si="4"/>
        <v>0</v>
      </c>
      <c r="J33" s="12">
        <f t="shared" si="1"/>
        <v>99889.135254988912</v>
      </c>
      <c r="K33" s="12">
        <f t="shared" si="2"/>
        <v>6368050.2553063445</v>
      </c>
      <c r="L33" s="15">
        <f t="shared" si="5"/>
        <v>63.751180136363182</v>
      </c>
    </row>
    <row r="34" spans="1:12" x14ac:dyDescent="0.25">
      <c r="A34" s="16">
        <v>25</v>
      </c>
      <c r="B34" s="22">
        <v>0</v>
      </c>
      <c r="C34" s="22">
        <v>1020</v>
      </c>
      <c r="D34" s="22">
        <v>979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99889.135254988912</v>
      </c>
      <c r="I34" s="12">
        <f t="shared" si="4"/>
        <v>0</v>
      </c>
      <c r="J34" s="12">
        <f t="shared" si="1"/>
        <v>99889.135254988912</v>
      </c>
      <c r="K34" s="12">
        <f t="shared" si="2"/>
        <v>6268161.120051356</v>
      </c>
      <c r="L34" s="15">
        <f t="shared" si="5"/>
        <v>62.751180136363189</v>
      </c>
    </row>
    <row r="35" spans="1:12" x14ac:dyDescent="0.25">
      <c r="A35" s="16">
        <v>26</v>
      </c>
      <c r="B35" s="9">
        <v>0</v>
      </c>
      <c r="C35" s="22">
        <v>1116</v>
      </c>
      <c r="D35" s="22">
        <v>992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99889.135254988912</v>
      </c>
      <c r="I35" s="12">
        <f t="shared" si="4"/>
        <v>0</v>
      </c>
      <c r="J35" s="12">
        <f t="shared" si="1"/>
        <v>99889.135254988912</v>
      </c>
      <c r="K35" s="12">
        <f t="shared" si="2"/>
        <v>6168271.9847963676</v>
      </c>
      <c r="L35" s="15">
        <f t="shared" si="5"/>
        <v>61.751180136363189</v>
      </c>
    </row>
    <row r="36" spans="1:12" x14ac:dyDescent="0.25">
      <c r="A36" s="16">
        <v>27</v>
      </c>
      <c r="B36" s="9">
        <v>0</v>
      </c>
      <c r="C36" s="22">
        <v>1213</v>
      </c>
      <c r="D36" s="22">
        <v>1113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99889.135254988912</v>
      </c>
      <c r="I36" s="12">
        <f t="shared" si="4"/>
        <v>0</v>
      </c>
      <c r="J36" s="12">
        <f t="shared" si="1"/>
        <v>99889.135254988912</v>
      </c>
      <c r="K36" s="12">
        <f t="shared" si="2"/>
        <v>6068382.8495413791</v>
      </c>
      <c r="L36" s="15">
        <f t="shared" si="5"/>
        <v>60.751180136363196</v>
      </c>
    </row>
    <row r="37" spans="1:12" x14ac:dyDescent="0.25">
      <c r="A37" s="16">
        <v>28</v>
      </c>
      <c r="B37" s="9">
        <v>0</v>
      </c>
      <c r="C37" s="22">
        <v>1162</v>
      </c>
      <c r="D37" s="22">
        <v>1179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99889.135254988912</v>
      </c>
      <c r="I37" s="12">
        <f t="shared" si="4"/>
        <v>0</v>
      </c>
      <c r="J37" s="12">
        <f t="shared" si="1"/>
        <v>99889.135254988912</v>
      </c>
      <c r="K37" s="12">
        <f t="shared" si="2"/>
        <v>5968493.7142863907</v>
      </c>
      <c r="L37" s="15">
        <f t="shared" si="5"/>
        <v>59.751180136363203</v>
      </c>
    </row>
    <row r="38" spans="1:12" x14ac:dyDescent="0.25">
      <c r="A38" s="16">
        <v>29</v>
      </c>
      <c r="B38" s="22">
        <v>1</v>
      </c>
      <c r="C38" s="22">
        <v>1289</v>
      </c>
      <c r="D38" s="22">
        <v>1175</v>
      </c>
      <c r="E38" s="13">
        <v>0.5</v>
      </c>
      <c r="F38" s="14">
        <f t="shared" si="3"/>
        <v>8.1168831168831174E-4</v>
      </c>
      <c r="G38" s="14">
        <f t="shared" si="0"/>
        <v>8.1135902636916845E-4</v>
      </c>
      <c r="H38" s="12">
        <f t="shared" si="6"/>
        <v>99889.135254988912</v>
      </c>
      <c r="I38" s="12">
        <f t="shared" si="4"/>
        <v>81.045951525345984</v>
      </c>
      <c r="J38" s="12">
        <f t="shared" si="1"/>
        <v>99848.612279226232</v>
      </c>
      <c r="K38" s="12">
        <f t="shared" si="2"/>
        <v>5868604.5790314022</v>
      </c>
      <c r="L38" s="15">
        <f t="shared" si="5"/>
        <v>58.751180136363203</v>
      </c>
    </row>
    <row r="39" spans="1:12" x14ac:dyDescent="0.25">
      <c r="A39" s="16">
        <v>30</v>
      </c>
      <c r="B39" s="22">
        <v>0</v>
      </c>
      <c r="C39" s="22">
        <v>1310</v>
      </c>
      <c r="D39" s="22">
        <v>1261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99808.089303463566</v>
      </c>
      <c r="I39" s="12">
        <f t="shared" si="4"/>
        <v>0</v>
      </c>
      <c r="J39" s="12">
        <f t="shared" si="1"/>
        <v>99808.089303463566</v>
      </c>
      <c r="K39" s="12">
        <f t="shared" si="2"/>
        <v>5768755.9667521762</v>
      </c>
      <c r="L39" s="15">
        <f t="shared" si="5"/>
        <v>57.798481135255912</v>
      </c>
    </row>
    <row r="40" spans="1:12" x14ac:dyDescent="0.25">
      <c r="A40" s="16">
        <v>31</v>
      </c>
      <c r="B40" s="22">
        <v>1</v>
      </c>
      <c r="C40" s="22">
        <v>1448</v>
      </c>
      <c r="D40" s="22">
        <v>1279</v>
      </c>
      <c r="E40" s="13">
        <v>0.5</v>
      </c>
      <c r="F40" s="14">
        <f t="shared" si="3"/>
        <v>7.334066740007334E-4</v>
      </c>
      <c r="G40" s="14">
        <f t="shared" si="0"/>
        <v>7.3313782991202357E-4</v>
      </c>
      <c r="H40" s="12">
        <f t="shared" si="6"/>
        <v>99808.089303463566</v>
      </c>
      <c r="I40" s="12">
        <f t="shared" si="4"/>
        <v>73.173085999606727</v>
      </c>
      <c r="J40" s="12">
        <f t="shared" si="1"/>
        <v>99771.502760463773</v>
      </c>
      <c r="K40" s="12">
        <f t="shared" si="2"/>
        <v>5668947.8774487125</v>
      </c>
      <c r="L40" s="15">
        <f t="shared" si="5"/>
        <v>56.798481135255912</v>
      </c>
    </row>
    <row r="41" spans="1:12" x14ac:dyDescent="0.25">
      <c r="A41" s="16">
        <v>32</v>
      </c>
      <c r="B41" s="22">
        <v>0</v>
      </c>
      <c r="C41" s="22">
        <v>1554</v>
      </c>
      <c r="D41" s="22">
        <v>1408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99734.916217463964</v>
      </c>
      <c r="I41" s="12">
        <f t="shared" si="4"/>
        <v>0</v>
      </c>
      <c r="J41" s="12">
        <f t="shared" si="1"/>
        <v>99734.916217463964</v>
      </c>
      <c r="K41" s="12">
        <f t="shared" si="2"/>
        <v>5569176.3746882491</v>
      </c>
      <c r="L41" s="15">
        <f t="shared" si="5"/>
        <v>55.839785963675027</v>
      </c>
    </row>
    <row r="42" spans="1:12" x14ac:dyDescent="0.25">
      <c r="A42" s="16">
        <v>33</v>
      </c>
      <c r="B42" s="22">
        <v>0</v>
      </c>
      <c r="C42" s="22">
        <v>1668</v>
      </c>
      <c r="D42" s="22">
        <v>1542</v>
      </c>
      <c r="E42" s="13">
        <v>0.5</v>
      </c>
      <c r="F42" s="14">
        <f t="shared" si="3"/>
        <v>0</v>
      </c>
      <c r="G42" s="14">
        <f t="shared" si="0"/>
        <v>0</v>
      </c>
      <c r="H42" s="12">
        <f t="shared" si="6"/>
        <v>99734.916217463964</v>
      </c>
      <c r="I42" s="12">
        <f t="shared" si="4"/>
        <v>0</v>
      </c>
      <c r="J42" s="12">
        <f t="shared" si="1"/>
        <v>99734.916217463964</v>
      </c>
      <c r="K42" s="12">
        <f t="shared" si="2"/>
        <v>5469441.4584707851</v>
      </c>
      <c r="L42" s="15">
        <f t="shared" si="5"/>
        <v>54.839785963675027</v>
      </c>
    </row>
    <row r="43" spans="1:12" x14ac:dyDescent="0.25">
      <c r="A43" s="16">
        <v>34</v>
      </c>
      <c r="B43" s="22">
        <v>0</v>
      </c>
      <c r="C43" s="22">
        <v>1788</v>
      </c>
      <c r="D43" s="22">
        <v>1671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99734.916217463964</v>
      </c>
      <c r="I43" s="12">
        <f t="shared" si="4"/>
        <v>0</v>
      </c>
      <c r="J43" s="12">
        <f t="shared" si="1"/>
        <v>99734.916217463964</v>
      </c>
      <c r="K43" s="12">
        <f t="shared" si="2"/>
        <v>5369706.542253321</v>
      </c>
      <c r="L43" s="15">
        <f t="shared" si="5"/>
        <v>53.839785963675027</v>
      </c>
    </row>
    <row r="44" spans="1:12" x14ac:dyDescent="0.25">
      <c r="A44" s="16">
        <v>35</v>
      </c>
      <c r="B44" s="22">
        <v>0</v>
      </c>
      <c r="C44" s="22">
        <v>1857</v>
      </c>
      <c r="D44" s="22">
        <v>1777</v>
      </c>
      <c r="E44" s="13">
        <v>0.5</v>
      </c>
      <c r="F44" s="14">
        <f t="shared" si="3"/>
        <v>0</v>
      </c>
      <c r="G44" s="14">
        <f t="shared" si="0"/>
        <v>0</v>
      </c>
      <c r="H44" s="12">
        <f t="shared" si="6"/>
        <v>99734.916217463964</v>
      </c>
      <c r="I44" s="12">
        <f t="shared" si="4"/>
        <v>0</v>
      </c>
      <c r="J44" s="12">
        <f t="shared" si="1"/>
        <v>99734.916217463964</v>
      </c>
      <c r="K44" s="12">
        <f t="shared" si="2"/>
        <v>5269971.626035857</v>
      </c>
      <c r="L44" s="15">
        <f t="shared" si="5"/>
        <v>52.839785963675027</v>
      </c>
    </row>
    <row r="45" spans="1:12" x14ac:dyDescent="0.25">
      <c r="A45" s="16">
        <v>36</v>
      </c>
      <c r="B45" s="22">
        <v>1</v>
      </c>
      <c r="C45" s="22">
        <v>1924</v>
      </c>
      <c r="D45" s="22">
        <v>1855</v>
      </c>
      <c r="E45" s="13">
        <v>0.5</v>
      </c>
      <c r="F45" s="14">
        <f t="shared" si="3"/>
        <v>5.2924053982535059E-4</v>
      </c>
      <c r="G45" s="14">
        <f t="shared" si="0"/>
        <v>5.2910052910052914E-4</v>
      </c>
      <c r="H45" s="12">
        <f t="shared" si="6"/>
        <v>99734.916217463964</v>
      </c>
      <c r="I45" s="12">
        <f t="shared" si="4"/>
        <v>52.769796940457127</v>
      </c>
      <c r="J45" s="12">
        <f t="shared" si="1"/>
        <v>99708.531318993744</v>
      </c>
      <c r="K45" s="12">
        <f t="shared" si="2"/>
        <v>5170236.709818393</v>
      </c>
      <c r="L45" s="15">
        <f t="shared" si="5"/>
        <v>51.839785963675027</v>
      </c>
    </row>
    <row r="46" spans="1:12" x14ac:dyDescent="0.25">
      <c r="A46" s="16">
        <v>37</v>
      </c>
      <c r="B46" s="22">
        <v>0</v>
      </c>
      <c r="C46" s="22">
        <v>1848</v>
      </c>
      <c r="D46" s="22">
        <v>1917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99682.14642052351</v>
      </c>
      <c r="I46" s="12">
        <f t="shared" si="4"/>
        <v>0</v>
      </c>
      <c r="J46" s="12">
        <f t="shared" si="1"/>
        <v>99682.14642052351</v>
      </c>
      <c r="K46" s="12">
        <f t="shared" si="2"/>
        <v>5070528.1784993997</v>
      </c>
      <c r="L46" s="15">
        <f t="shared" si="5"/>
        <v>50.866964251638855</v>
      </c>
    </row>
    <row r="47" spans="1:12" x14ac:dyDescent="0.25">
      <c r="A47" s="16">
        <v>38</v>
      </c>
      <c r="B47" s="22">
        <v>2</v>
      </c>
      <c r="C47" s="22">
        <v>1755</v>
      </c>
      <c r="D47" s="22">
        <v>1831</v>
      </c>
      <c r="E47" s="13">
        <v>0.5</v>
      </c>
      <c r="F47" s="14">
        <f t="shared" si="3"/>
        <v>1.1154489682097045E-3</v>
      </c>
      <c r="G47" s="14">
        <f t="shared" si="0"/>
        <v>1.1148272017837235E-3</v>
      </c>
      <c r="H47" s="12">
        <f t="shared" si="6"/>
        <v>99682.14642052351</v>
      </c>
      <c r="I47" s="12">
        <f t="shared" si="4"/>
        <v>111.12836836178764</v>
      </c>
      <c r="J47" s="12">
        <f t="shared" si="1"/>
        <v>99626.582236342612</v>
      </c>
      <c r="K47" s="12">
        <f t="shared" si="2"/>
        <v>4970846.0320788762</v>
      </c>
      <c r="L47" s="15">
        <f t="shared" si="5"/>
        <v>49.866964251638855</v>
      </c>
    </row>
    <row r="48" spans="1:12" x14ac:dyDescent="0.25">
      <c r="A48" s="16">
        <v>39</v>
      </c>
      <c r="B48" s="22">
        <v>1</v>
      </c>
      <c r="C48" s="22">
        <v>1717</v>
      </c>
      <c r="D48" s="22">
        <v>1749</v>
      </c>
      <c r="E48" s="13">
        <v>0.5</v>
      </c>
      <c r="F48" s="14">
        <f t="shared" si="3"/>
        <v>5.7703404500865547E-4</v>
      </c>
      <c r="G48" s="14">
        <f t="shared" si="0"/>
        <v>5.7686760888376112E-4</v>
      </c>
      <c r="H48" s="12">
        <f t="shared" si="6"/>
        <v>99571.018052161715</v>
      </c>
      <c r="I48" s="12">
        <f t="shared" si="4"/>
        <v>57.439295097872339</v>
      </c>
      <c r="J48" s="12">
        <f t="shared" si="1"/>
        <v>99542.298404612782</v>
      </c>
      <c r="K48" s="12">
        <f t="shared" si="2"/>
        <v>4871219.4498425331</v>
      </c>
      <c r="L48" s="15">
        <f t="shared" si="5"/>
        <v>48.922061309955417</v>
      </c>
    </row>
    <row r="49" spans="1:12" x14ac:dyDescent="0.25">
      <c r="A49" s="16">
        <v>40</v>
      </c>
      <c r="B49" s="22">
        <v>0</v>
      </c>
      <c r="C49" s="22">
        <v>1631</v>
      </c>
      <c r="D49" s="22">
        <v>1687</v>
      </c>
      <c r="E49" s="13">
        <v>0.5</v>
      </c>
      <c r="F49" s="14">
        <f t="shared" si="3"/>
        <v>0</v>
      </c>
      <c r="G49" s="14">
        <f t="shared" si="0"/>
        <v>0</v>
      </c>
      <c r="H49" s="12">
        <f t="shared" si="6"/>
        <v>99513.578757063849</v>
      </c>
      <c r="I49" s="12">
        <f t="shared" si="4"/>
        <v>0</v>
      </c>
      <c r="J49" s="12">
        <f t="shared" si="1"/>
        <v>99513.578757063849</v>
      </c>
      <c r="K49" s="12">
        <f t="shared" si="2"/>
        <v>4771677.1514379205</v>
      </c>
      <c r="L49" s="15">
        <f t="shared" si="5"/>
        <v>47.950010551692763</v>
      </c>
    </row>
    <row r="50" spans="1:12" x14ac:dyDescent="0.25">
      <c r="A50" s="16">
        <v>41</v>
      </c>
      <c r="B50" s="22">
        <v>1</v>
      </c>
      <c r="C50" s="22">
        <v>1576</v>
      </c>
      <c r="D50" s="22">
        <v>1624</v>
      </c>
      <c r="E50" s="13">
        <v>0.5</v>
      </c>
      <c r="F50" s="14">
        <f t="shared" si="3"/>
        <v>6.2500000000000001E-4</v>
      </c>
      <c r="G50" s="14">
        <f t="shared" si="0"/>
        <v>6.2480474851608881E-4</v>
      </c>
      <c r="H50" s="12">
        <f t="shared" si="6"/>
        <v>99513.578757063849</v>
      </c>
      <c r="I50" s="12">
        <f t="shared" si="4"/>
        <v>62.176556549243273</v>
      </c>
      <c r="J50" s="12">
        <f t="shared" si="1"/>
        <v>99482.49047878923</v>
      </c>
      <c r="K50" s="12">
        <f t="shared" si="2"/>
        <v>4672163.572680857</v>
      </c>
      <c r="L50" s="15">
        <f t="shared" si="5"/>
        <v>46.95001055169277</v>
      </c>
    </row>
    <row r="51" spans="1:12" x14ac:dyDescent="0.25">
      <c r="A51" s="16">
        <v>42</v>
      </c>
      <c r="B51" s="22">
        <v>2</v>
      </c>
      <c r="C51" s="22">
        <v>1567</v>
      </c>
      <c r="D51" s="22">
        <v>1574</v>
      </c>
      <c r="E51" s="13">
        <v>0.5</v>
      </c>
      <c r="F51" s="14">
        <f t="shared" si="3"/>
        <v>1.2734797835084368E-3</v>
      </c>
      <c r="G51" s="14">
        <f t="shared" si="0"/>
        <v>1.2726694241170858E-3</v>
      </c>
      <c r="H51" s="12">
        <f t="shared" si="6"/>
        <v>99451.402200514611</v>
      </c>
      <c r="I51" s="12">
        <f t="shared" si="4"/>
        <v>126.5687587661656</v>
      </c>
      <c r="J51" s="12">
        <f t="shared" si="1"/>
        <v>99388.117821131527</v>
      </c>
      <c r="K51" s="12">
        <f t="shared" si="2"/>
        <v>4572681.0822020676</v>
      </c>
      <c r="L51" s="15">
        <f t="shared" si="5"/>
        <v>45.979050883391224</v>
      </c>
    </row>
    <row r="52" spans="1:12" x14ac:dyDescent="0.25">
      <c r="A52" s="16">
        <v>43</v>
      </c>
      <c r="B52" s="22">
        <v>2</v>
      </c>
      <c r="C52" s="22">
        <v>1425</v>
      </c>
      <c r="D52" s="22">
        <v>1580</v>
      </c>
      <c r="E52" s="13">
        <v>0.5</v>
      </c>
      <c r="F52" s="14">
        <f t="shared" si="3"/>
        <v>1.3311148086522463E-3</v>
      </c>
      <c r="G52" s="14">
        <f t="shared" si="0"/>
        <v>1.3302294645826404E-3</v>
      </c>
      <c r="H52" s="12">
        <f t="shared" si="6"/>
        <v>99324.833441748444</v>
      </c>
      <c r="I52" s="12">
        <f t="shared" si="4"/>
        <v>132.12482000897697</v>
      </c>
      <c r="J52" s="12">
        <f t="shared" si="1"/>
        <v>99258.771031743963</v>
      </c>
      <c r="K52" s="12">
        <f t="shared" si="2"/>
        <v>4473292.9643809358</v>
      </c>
      <c r="L52" s="15">
        <f t="shared" si="5"/>
        <v>45.037004436603574</v>
      </c>
    </row>
    <row r="53" spans="1:12" x14ac:dyDescent="0.25">
      <c r="A53" s="16">
        <v>44</v>
      </c>
      <c r="B53" s="22">
        <v>2</v>
      </c>
      <c r="C53" s="22">
        <v>1436</v>
      </c>
      <c r="D53" s="22">
        <v>1430</v>
      </c>
      <c r="E53" s="13">
        <v>0.5</v>
      </c>
      <c r="F53" s="14">
        <f t="shared" si="3"/>
        <v>1.3956734124214933E-3</v>
      </c>
      <c r="G53" s="14">
        <f t="shared" si="0"/>
        <v>1.3947001394700139E-3</v>
      </c>
      <c r="H53" s="12">
        <f t="shared" si="6"/>
        <v>99192.708621739468</v>
      </c>
      <c r="I53" s="12">
        <f t="shared" si="4"/>
        <v>138.34408454914848</v>
      </c>
      <c r="J53" s="12">
        <f t="shared" si="1"/>
        <v>99123.536579464897</v>
      </c>
      <c r="K53" s="12">
        <f t="shared" si="2"/>
        <v>4374034.1933491919</v>
      </c>
      <c r="L53" s="15">
        <f t="shared" si="5"/>
        <v>44.096327785836479</v>
      </c>
    </row>
    <row r="54" spans="1:12" x14ac:dyDescent="0.25">
      <c r="A54" s="16">
        <v>45</v>
      </c>
      <c r="B54" s="22">
        <v>1</v>
      </c>
      <c r="C54" s="22">
        <v>1362</v>
      </c>
      <c r="D54" s="22">
        <v>1426</v>
      </c>
      <c r="E54" s="13">
        <v>0.5</v>
      </c>
      <c r="F54" s="14">
        <f t="shared" si="3"/>
        <v>7.173601147776184E-4</v>
      </c>
      <c r="G54" s="14">
        <f t="shared" si="0"/>
        <v>7.1710290426676244E-4</v>
      </c>
      <c r="H54" s="12">
        <f t="shared" si="6"/>
        <v>99054.364537190326</v>
      </c>
      <c r="I54" s="12">
        <f t="shared" si="4"/>
        <v>71.032172489917784</v>
      </c>
      <c r="J54" s="12">
        <f t="shared" si="1"/>
        <v>99018.84845094537</v>
      </c>
      <c r="K54" s="12">
        <f t="shared" si="2"/>
        <v>4274910.6567697274</v>
      </c>
      <c r="L54" s="15">
        <f t="shared" si="5"/>
        <v>43.157216511794353</v>
      </c>
    </row>
    <row r="55" spans="1:12" x14ac:dyDescent="0.25">
      <c r="A55" s="16">
        <v>46</v>
      </c>
      <c r="B55" s="22">
        <v>0</v>
      </c>
      <c r="C55" s="22">
        <v>1265</v>
      </c>
      <c r="D55" s="22">
        <v>1350</v>
      </c>
      <c r="E55" s="13">
        <v>0.5</v>
      </c>
      <c r="F55" s="14">
        <f t="shared" si="3"/>
        <v>0</v>
      </c>
      <c r="G55" s="14">
        <f t="shared" si="0"/>
        <v>0</v>
      </c>
      <c r="H55" s="12">
        <f t="shared" si="6"/>
        <v>98983.332364700414</v>
      </c>
      <c r="I55" s="12">
        <f t="shared" si="4"/>
        <v>0</v>
      </c>
      <c r="J55" s="12">
        <f t="shared" si="1"/>
        <v>98983.332364700414</v>
      </c>
      <c r="K55" s="12">
        <f t="shared" si="2"/>
        <v>4175891.8083187821</v>
      </c>
      <c r="L55" s="15">
        <f t="shared" si="5"/>
        <v>42.187828077285417</v>
      </c>
    </row>
    <row r="56" spans="1:12" x14ac:dyDescent="0.25">
      <c r="A56" s="16">
        <v>47</v>
      </c>
      <c r="B56" s="22">
        <v>1</v>
      </c>
      <c r="C56" s="22">
        <v>1324</v>
      </c>
      <c r="D56" s="22">
        <v>1251</v>
      </c>
      <c r="E56" s="13">
        <v>0.5</v>
      </c>
      <c r="F56" s="14">
        <f t="shared" si="3"/>
        <v>7.7669902912621365E-4</v>
      </c>
      <c r="G56" s="14">
        <f t="shared" si="0"/>
        <v>7.7639751552795037E-4</v>
      </c>
      <c r="H56" s="12">
        <f t="shared" si="6"/>
        <v>98983.332364700414</v>
      </c>
      <c r="I56" s="12">
        <f t="shared" si="4"/>
        <v>76.850413326630758</v>
      </c>
      <c r="J56" s="12">
        <f t="shared" si="1"/>
        <v>98944.907158037109</v>
      </c>
      <c r="K56" s="12">
        <f t="shared" si="2"/>
        <v>4076908.4759540819</v>
      </c>
      <c r="L56" s="15">
        <f t="shared" si="5"/>
        <v>41.187828077285417</v>
      </c>
    </row>
    <row r="57" spans="1:12" x14ac:dyDescent="0.25">
      <c r="A57" s="16">
        <v>48</v>
      </c>
      <c r="B57" s="22">
        <v>3</v>
      </c>
      <c r="C57" s="22">
        <v>1273</v>
      </c>
      <c r="D57" s="22">
        <v>1325</v>
      </c>
      <c r="E57" s="13">
        <v>0.5</v>
      </c>
      <c r="F57" s="14">
        <f t="shared" si="3"/>
        <v>2.3094688221709007E-3</v>
      </c>
      <c r="G57" s="14">
        <f t="shared" si="0"/>
        <v>2.306805074971165E-3</v>
      </c>
      <c r="H57" s="12">
        <f t="shared" si="6"/>
        <v>98906.481951373789</v>
      </c>
      <c r="I57" s="12">
        <f t="shared" si="4"/>
        <v>228.157974512973</v>
      </c>
      <c r="J57" s="12">
        <f t="shared" si="1"/>
        <v>98792.402964117311</v>
      </c>
      <c r="K57" s="12">
        <f t="shared" si="2"/>
        <v>3977963.5687960447</v>
      </c>
      <c r="L57" s="15">
        <f t="shared" si="5"/>
        <v>40.219442551315936</v>
      </c>
    </row>
    <row r="58" spans="1:12" x14ac:dyDescent="0.25">
      <c r="A58" s="16">
        <v>49</v>
      </c>
      <c r="B58" s="22">
        <v>0</v>
      </c>
      <c r="C58" s="22">
        <v>1335</v>
      </c>
      <c r="D58" s="22">
        <v>1269</v>
      </c>
      <c r="E58" s="13">
        <v>0.5</v>
      </c>
      <c r="F58" s="14">
        <f t="shared" si="3"/>
        <v>0</v>
      </c>
      <c r="G58" s="14">
        <f t="shared" si="0"/>
        <v>0</v>
      </c>
      <c r="H58" s="12">
        <f t="shared" si="6"/>
        <v>98678.323976860818</v>
      </c>
      <c r="I58" s="12">
        <f t="shared" si="4"/>
        <v>0</v>
      </c>
      <c r="J58" s="12">
        <f t="shared" si="1"/>
        <v>98678.323976860818</v>
      </c>
      <c r="K58" s="12">
        <f t="shared" si="2"/>
        <v>3879171.1658319272</v>
      </c>
      <c r="L58" s="15">
        <f t="shared" si="5"/>
        <v>39.311279412706263</v>
      </c>
    </row>
    <row r="59" spans="1:12" x14ac:dyDescent="0.25">
      <c r="A59" s="16">
        <v>50</v>
      </c>
      <c r="B59" s="22">
        <v>1</v>
      </c>
      <c r="C59" s="22">
        <v>1280</v>
      </c>
      <c r="D59" s="22">
        <v>1320</v>
      </c>
      <c r="E59" s="13">
        <v>0.5</v>
      </c>
      <c r="F59" s="14">
        <f t="shared" si="3"/>
        <v>7.6923076923076923E-4</v>
      </c>
      <c r="G59" s="14">
        <f t="shared" si="0"/>
        <v>7.6893502499038823E-4</v>
      </c>
      <c r="H59" s="12">
        <f t="shared" si="6"/>
        <v>98678.323976860818</v>
      </c>
      <c r="I59" s="12">
        <f t="shared" si="4"/>
        <v>75.877219513157101</v>
      </c>
      <c r="J59" s="12">
        <f t="shared" si="1"/>
        <v>98640.385367104231</v>
      </c>
      <c r="K59" s="12">
        <f t="shared" si="2"/>
        <v>3780492.8418550664</v>
      </c>
      <c r="L59" s="15">
        <f t="shared" si="5"/>
        <v>38.311279412706263</v>
      </c>
    </row>
    <row r="60" spans="1:12" x14ac:dyDescent="0.25">
      <c r="A60" s="16">
        <v>51</v>
      </c>
      <c r="B60" s="22">
        <v>1</v>
      </c>
      <c r="C60" s="22">
        <v>1224</v>
      </c>
      <c r="D60" s="22">
        <v>1284</v>
      </c>
      <c r="E60" s="13">
        <v>0.5</v>
      </c>
      <c r="F60" s="14">
        <f t="shared" si="3"/>
        <v>7.9744816586921851E-4</v>
      </c>
      <c r="G60" s="14">
        <f t="shared" si="0"/>
        <v>7.9713033080908732E-4</v>
      </c>
      <c r="H60" s="12">
        <f t="shared" si="6"/>
        <v>98602.446757347658</v>
      </c>
      <c r="I60" s="12">
        <f t="shared" si="4"/>
        <v>78.599001002269958</v>
      </c>
      <c r="J60" s="12">
        <f t="shared" si="1"/>
        <v>98563.147256846525</v>
      </c>
      <c r="K60" s="12">
        <f t="shared" si="2"/>
        <v>3681852.456487962</v>
      </c>
      <c r="L60" s="15">
        <f t="shared" si="5"/>
        <v>37.340376203327814</v>
      </c>
    </row>
    <row r="61" spans="1:12" x14ac:dyDescent="0.25">
      <c r="A61" s="16">
        <v>52</v>
      </c>
      <c r="B61" s="22">
        <v>1</v>
      </c>
      <c r="C61" s="22">
        <v>1208</v>
      </c>
      <c r="D61" s="22">
        <v>1220</v>
      </c>
      <c r="E61" s="13">
        <v>0.5</v>
      </c>
      <c r="F61" s="14">
        <f t="shared" si="3"/>
        <v>8.2372322899505767E-4</v>
      </c>
      <c r="G61" s="14">
        <f t="shared" si="0"/>
        <v>8.2338410868670246E-4</v>
      </c>
      <c r="H61" s="12">
        <f t="shared" si="6"/>
        <v>98523.847756345393</v>
      </c>
      <c r="I61" s="12">
        <f t="shared" si="4"/>
        <v>81.122970569242824</v>
      </c>
      <c r="J61" s="12">
        <f t="shared" si="1"/>
        <v>98483.286271060773</v>
      </c>
      <c r="K61" s="12">
        <f t="shared" si="2"/>
        <v>3583289.3092311155</v>
      </c>
      <c r="L61" s="15">
        <f t="shared" si="5"/>
        <v>36.369766212265446</v>
      </c>
    </row>
    <row r="62" spans="1:12" x14ac:dyDescent="0.25">
      <c r="A62" s="16">
        <v>53</v>
      </c>
      <c r="B62" s="22">
        <v>7</v>
      </c>
      <c r="C62" s="22">
        <v>1149</v>
      </c>
      <c r="D62" s="22">
        <v>1204</v>
      </c>
      <c r="E62" s="13">
        <v>0.5</v>
      </c>
      <c r="F62" s="14">
        <f t="shared" si="3"/>
        <v>5.9498512537186571E-3</v>
      </c>
      <c r="G62" s="14">
        <f t="shared" si="0"/>
        <v>5.9322033898305078E-3</v>
      </c>
      <c r="H62" s="12">
        <f t="shared" si="6"/>
        <v>98442.724785776154</v>
      </c>
      <c r="I62" s="12">
        <f t="shared" si="4"/>
        <v>583.98226567833308</v>
      </c>
      <c r="J62" s="12">
        <f t="shared" si="1"/>
        <v>98150.733652936979</v>
      </c>
      <c r="K62" s="12">
        <f t="shared" si="2"/>
        <v>3484806.0229600547</v>
      </c>
      <c r="L62" s="15">
        <f t="shared" si="5"/>
        <v>35.399325146103322</v>
      </c>
    </row>
    <row r="63" spans="1:12" x14ac:dyDescent="0.25">
      <c r="A63" s="16">
        <v>54</v>
      </c>
      <c r="B63" s="22">
        <v>1</v>
      </c>
      <c r="C63" s="22">
        <v>1080</v>
      </c>
      <c r="D63" s="22">
        <v>1132</v>
      </c>
      <c r="E63" s="13">
        <v>0.5</v>
      </c>
      <c r="F63" s="14">
        <f t="shared" si="3"/>
        <v>9.0415913200723324E-4</v>
      </c>
      <c r="G63" s="14">
        <f t="shared" si="0"/>
        <v>9.0375056484410295E-4</v>
      </c>
      <c r="H63" s="12">
        <f t="shared" si="6"/>
        <v>97858.742520097818</v>
      </c>
      <c r="I63" s="12">
        <f t="shared" si="4"/>
        <v>88.439893827472034</v>
      </c>
      <c r="J63" s="12">
        <f t="shared" si="1"/>
        <v>97814.522573184091</v>
      </c>
      <c r="K63" s="12">
        <f t="shared" si="2"/>
        <v>3386655.2893071179</v>
      </c>
      <c r="L63" s="15">
        <f t="shared" si="5"/>
        <v>34.60759051355663</v>
      </c>
    </row>
    <row r="64" spans="1:12" x14ac:dyDescent="0.25">
      <c r="A64" s="16">
        <v>55</v>
      </c>
      <c r="B64" s="22">
        <v>1</v>
      </c>
      <c r="C64" s="22">
        <v>1065</v>
      </c>
      <c r="D64" s="22">
        <v>1074</v>
      </c>
      <c r="E64" s="13">
        <v>0.5</v>
      </c>
      <c r="F64" s="14">
        <f t="shared" si="3"/>
        <v>9.3501636278634881E-4</v>
      </c>
      <c r="G64" s="14">
        <f t="shared" si="0"/>
        <v>9.3457943925233649E-4</v>
      </c>
      <c r="H64" s="12">
        <f t="shared" si="6"/>
        <v>97770.30262627035</v>
      </c>
      <c r="I64" s="12">
        <f t="shared" si="4"/>
        <v>91.374114603990989</v>
      </c>
      <c r="J64" s="12">
        <f t="shared" si="1"/>
        <v>97724.615568968351</v>
      </c>
      <c r="K64" s="12">
        <f t="shared" si="2"/>
        <v>3288840.7667339337</v>
      </c>
      <c r="L64" s="15">
        <f t="shared" si="5"/>
        <v>33.638443150837091</v>
      </c>
    </row>
    <row r="65" spans="1:12" x14ac:dyDescent="0.25">
      <c r="A65" s="16">
        <v>56</v>
      </c>
      <c r="B65" s="22">
        <v>3</v>
      </c>
      <c r="C65" s="22">
        <v>1046</v>
      </c>
      <c r="D65" s="22">
        <v>1074</v>
      </c>
      <c r="E65" s="13">
        <v>0.5</v>
      </c>
      <c r="F65" s="14">
        <f t="shared" si="3"/>
        <v>2.8301886792452828E-3</v>
      </c>
      <c r="G65" s="14">
        <f t="shared" si="0"/>
        <v>2.8261893546867637E-3</v>
      </c>
      <c r="H65" s="12">
        <f t="shared" si="6"/>
        <v>97678.928511666352</v>
      </c>
      <c r="I65" s="12">
        <f t="shared" si="4"/>
        <v>276.05914793688083</v>
      </c>
      <c r="J65" s="12">
        <f t="shared" si="1"/>
        <v>97540.898937697915</v>
      </c>
      <c r="K65" s="12">
        <f t="shared" si="2"/>
        <v>3191116.1511649652</v>
      </c>
      <c r="L65" s="15">
        <f t="shared" si="5"/>
        <v>32.669442629930487</v>
      </c>
    </row>
    <row r="66" spans="1:12" x14ac:dyDescent="0.25">
      <c r="A66" s="16">
        <v>57</v>
      </c>
      <c r="B66" s="22">
        <v>4</v>
      </c>
      <c r="C66" s="22">
        <v>1034</v>
      </c>
      <c r="D66" s="22">
        <v>1032</v>
      </c>
      <c r="E66" s="13">
        <v>0.5</v>
      </c>
      <c r="F66" s="14">
        <f t="shared" si="3"/>
        <v>3.8722168441432721E-3</v>
      </c>
      <c r="G66" s="14">
        <f t="shared" si="0"/>
        <v>3.8647342995169081E-3</v>
      </c>
      <c r="H66" s="12">
        <f t="shared" si="6"/>
        <v>97402.869363729478</v>
      </c>
      <c r="I66" s="12">
        <f t="shared" si="4"/>
        <v>376.43621010136997</v>
      </c>
      <c r="J66" s="12">
        <f t="shared" si="1"/>
        <v>97214.651258678801</v>
      </c>
      <c r="K66" s="12">
        <f t="shared" si="2"/>
        <v>3093575.2522272673</v>
      </c>
      <c r="L66" s="15">
        <f t="shared" si="5"/>
        <v>31.760617242958158</v>
      </c>
    </row>
    <row r="67" spans="1:12" x14ac:dyDescent="0.25">
      <c r="A67" s="16">
        <v>58</v>
      </c>
      <c r="B67" s="22">
        <v>1</v>
      </c>
      <c r="C67" s="22">
        <v>1166</v>
      </c>
      <c r="D67" s="22">
        <v>1017</v>
      </c>
      <c r="E67" s="13">
        <v>0.5</v>
      </c>
      <c r="F67" s="14">
        <f t="shared" si="3"/>
        <v>9.1617040769583142E-4</v>
      </c>
      <c r="G67" s="14">
        <f t="shared" si="0"/>
        <v>9.1575091575091586E-4</v>
      </c>
      <c r="H67" s="12">
        <f t="shared" si="6"/>
        <v>97026.43315362811</v>
      </c>
      <c r="I67" s="12">
        <f t="shared" si="4"/>
        <v>88.852045012479962</v>
      </c>
      <c r="J67" s="12">
        <f t="shared" si="1"/>
        <v>96982.007131121878</v>
      </c>
      <c r="K67" s="12">
        <f t="shared" si="2"/>
        <v>2996360.6009685886</v>
      </c>
      <c r="L67" s="15">
        <f t="shared" si="5"/>
        <v>30.881899948071478</v>
      </c>
    </row>
    <row r="68" spans="1:12" x14ac:dyDescent="0.25">
      <c r="A68" s="16">
        <v>59</v>
      </c>
      <c r="B68" s="22">
        <v>3</v>
      </c>
      <c r="C68" s="22">
        <v>1297</v>
      </c>
      <c r="D68" s="22">
        <v>1150</v>
      </c>
      <c r="E68" s="13">
        <v>0.5</v>
      </c>
      <c r="F68" s="14">
        <f t="shared" si="3"/>
        <v>2.4519820187985288E-3</v>
      </c>
      <c r="G68" s="14">
        <f t="shared" si="0"/>
        <v>2.4489795918367346E-3</v>
      </c>
      <c r="H68" s="12">
        <f t="shared" si="6"/>
        <v>96937.581108615632</v>
      </c>
      <c r="I68" s="12">
        <f t="shared" si="4"/>
        <v>237.39815781701788</v>
      </c>
      <c r="J68" s="12">
        <f t="shared" si="1"/>
        <v>96818.882029707122</v>
      </c>
      <c r="K68" s="12">
        <f t="shared" si="2"/>
        <v>2899378.5938374666</v>
      </c>
      <c r="L68" s="15">
        <f t="shared" si="5"/>
        <v>29.909747702377683</v>
      </c>
    </row>
    <row r="69" spans="1:12" x14ac:dyDescent="0.25">
      <c r="A69" s="16">
        <v>60</v>
      </c>
      <c r="B69" s="22">
        <v>1</v>
      </c>
      <c r="C69" s="22">
        <v>1303</v>
      </c>
      <c r="D69" s="22">
        <v>1297</v>
      </c>
      <c r="E69" s="13">
        <v>0.5</v>
      </c>
      <c r="F69" s="14">
        <f t="shared" si="3"/>
        <v>7.6923076923076923E-4</v>
      </c>
      <c r="G69" s="14">
        <f t="shared" si="0"/>
        <v>7.6893502499038823E-4</v>
      </c>
      <c r="H69" s="12">
        <f t="shared" si="6"/>
        <v>96700.182950798611</v>
      </c>
      <c r="I69" s="12">
        <f t="shared" si="4"/>
        <v>74.356157593847442</v>
      </c>
      <c r="J69" s="12">
        <f t="shared" si="1"/>
        <v>96663.004872001678</v>
      </c>
      <c r="K69" s="12">
        <f t="shared" si="2"/>
        <v>2802559.7118077595</v>
      </c>
      <c r="L69" s="15">
        <f t="shared" si="5"/>
        <v>28.981948392318053</v>
      </c>
    </row>
    <row r="70" spans="1:12" x14ac:dyDescent="0.25">
      <c r="A70" s="16">
        <v>61</v>
      </c>
      <c r="B70" s="22">
        <v>3</v>
      </c>
      <c r="C70" s="22">
        <v>1310</v>
      </c>
      <c r="D70" s="22">
        <v>1292</v>
      </c>
      <c r="E70" s="13">
        <v>0.5</v>
      </c>
      <c r="F70" s="14">
        <f t="shared" si="3"/>
        <v>2.3059185242121443E-3</v>
      </c>
      <c r="G70" s="14">
        <f t="shared" si="0"/>
        <v>2.3032629558541267E-3</v>
      </c>
      <c r="H70" s="12">
        <f t="shared" si="6"/>
        <v>96625.82679320476</v>
      </c>
      <c r="I70" s="12">
        <f t="shared" si="4"/>
        <v>222.55468743156567</v>
      </c>
      <c r="J70" s="12">
        <f t="shared" si="1"/>
        <v>96514.549449488986</v>
      </c>
      <c r="K70" s="12">
        <f t="shared" si="2"/>
        <v>2705896.7069357578</v>
      </c>
      <c r="L70" s="15">
        <f t="shared" si="5"/>
        <v>28.003866013243272</v>
      </c>
    </row>
    <row r="71" spans="1:12" x14ac:dyDescent="0.25">
      <c r="A71" s="16">
        <v>62</v>
      </c>
      <c r="B71" s="22">
        <v>4</v>
      </c>
      <c r="C71" s="22">
        <v>1442</v>
      </c>
      <c r="D71" s="22">
        <v>1301</v>
      </c>
      <c r="E71" s="13">
        <v>0.5</v>
      </c>
      <c r="F71" s="14">
        <f t="shared" si="3"/>
        <v>2.9165147648559969E-3</v>
      </c>
      <c r="G71" s="14">
        <f t="shared" si="0"/>
        <v>2.9122679286494356E-3</v>
      </c>
      <c r="H71" s="12">
        <f t="shared" si="6"/>
        <v>96403.272105773198</v>
      </c>
      <c r="I71" s="12">
        <f t="shared" si="4"/>
        <v>280.75215757050802</v>
      </c>
      <c r="J71" s="12">
        <f t="shared" si="1"/>
        <v>96262.896026987946</v>
      </c>
      <c r="K71" s="12">
        <f t="shared" si="2"/>
        <v>2609382.1574862688</v>
      </c>
      <c r="L71" s="15">
        <f t="shared" si="5"/>
        <v>27.067360894381959</v>
      </c>
    </row>
    <row r="72" spans="1:12" x14ac:dyDescent="0.25">
      <c r="A72" s="16">
        <v>63</v>
      </c>
      <c r="B72" s="22">
        <v>1</v>
      </c>
      <c r="C72" s="22">
        <v>1441</v>
      </c>
      <c r="D72" s="22">
        <v>1432</v>
      </c>
      <c r="E72" s="13">
        <v>0.5</v>
      </c>
      <c r="F72" s="14">
        <f t="shared" si="3"/>
        <v>6.9613644274277764E-4</v>
      </c>
      <c r="G72" s="14">
        <f t="shared" si="0"/>
        <v>6.9589422407794019E-4</v>
      </c>
      <c r="H72" s="12">
        <f t="shared" si="6"/>
        <v>96122.519948202695</v>
      </c>
      <c r="I72" s="12">
        <f t="shared" si="4"/>
        <v>66.891106435770837</v>
      </c>
      <c r="J72" s="12">
        <f t="shared" si="1"/>
        <v>96089.074394984811</v>
      </c>
      <c r="K72" s="12">
        <f t="shared" si="2"/>
        <v>2513119.2614592807</v>
      </c>
      <c r="L72" s="15">
        <f t="shared" si="5"/>
        <v>26.144958151466682</v>
      </c>
    </row>
    <row r="73" spans="1:12" x14ac:dyDescent="0.25">
      <c r="A73" s="16">
        <v>64</v>
      </c>
      <c r="B73" s="22">
        <v>5</v>
      </c>
      <c r="C73" s="22">
        <v>1646</v>
      </c>
      <c r="D73" s="22">
        <v>1440</v>
      </c>
      <c r="E73" s="13">
        <v>0.5</v>
      </c>
      <c r="F73" s="14">
        <f t="shared" si="3"/>
        <v>3.2404406999351912E-3</v>
      </c>
      <c r="G73" s="14">
        <f t="shared" ref="G73:G108" si="7">F73/((1+(1-E73)*F73))</f>
        <v>3.2351989647363315E-3</v>
      </c>
      <c r="H73" s="12">
        <f t="shared" si="6"/>
        <v>96055.628841766928</v>
      </c>
      <c r="I73" s="12">
        <f t="shared" si="4"/>
        <v>310.75907098598168</v>
      </c>
      <c r="J73" s="12">
        <f t="shared" ref="J73:J108" si="8">H74+I73*E73</f>
        <v>95900.249306273938</v>
      </c>
      <c r="K73" s="12">
        <f t="shared" ref="K73:K97" si="9">K74+J73</f>
        <v>2417030.1870642961</v>
      </c>
      <c r="L73" s="15">
        <f t="shared" si="5"/>
        <v>25.162816757421744</v>
      </c>
    </row>
    <row r="74" spans="1:12" x14ac:dyDescent="0.25">
      <c r="A74" s="16">
        <v>65</v>
      </c>
      <c r="B74" s="22">
        <v>8</v>
      </c>
      <c r="C74" s="22">
        <v>1391</v>
      </c>
      <c r="D74" s="22">
        <v>1638</v>
      </c>
      <c r="E74" s="13">
        <v>0.5</v>
      </c>
      <c r="F74" s="14">
        <f t="shared" ref="F74:F108" si="10">B74/((C74+D74)/2)</f>
        <v>5.2822713766919778E-3</v>
      </c>
      <c r="G74" s="14">
        <f t="shared" si="7"/>
        <v>5.2683569311820881E-3</v>
      </c>
      <c r="H74" s="12">
        <f t="shared" si="6"/>
        <v>95744.869770780948</v>
      </c>
      <c r="I74" s="12">
        <f t="shared" ref="I74:I108" si="11">H74*G74</f>
        <v>504.41814828202018</v>
      </c>
      <c r="J74" s="12">
        <f t="shared" si="8"/>
        <v>95492.660696639941</v>
      </c>
      <c r="K74" s="12">
        <f t="shared" si="9"/>
        <v>2321129.937758022</v>
      </c>
      <c r="L74" s="15">
        <f t="shared" ref="L74:L108" si="12">K74/H74</f>
        <v>24.24286484816313</v>
      </c>
    </row>
    <row r="75" spans="1:12" x14ac:dyDescent="0.25">
      <c r="A75" s="16">
        <v>66</v>
      </c>
      <c r="B75" s="22">
        <v>4</v>
      </c>
      <c r="C75" s="22">
        <v>1303</v>
      </c>
      <c r="D75" s="22">
        <v>1373</v>
      </c>
      <c r="E75" s="13">
        <v>0.5</v>
      </c>
      <c r="F75" s="14">
        <f t="shared" si="10"/>
        <v>2.9895366218236174E-3</v>
      </c>
      <c r="G75" s="14">
        <f t="shared" si="7"/>
        <v>2.9850746268656717E-3</v>
      </c>
      <c r="H75" s="12">
        <f t="shared" ref="H75:H108" si="13">H74-I74</f>
        <v>95240.451622498935</v>
      </c>
      <c r="I75" s="12">
        <f t="shared" si="11"/>
        <v>284.29985558954905</v>
      </c>
      <c r="J75" s="12">
        <f t="shared" si="8"/>
        <v>95098.301694704161</v>
      </c>
      <c r="K75" s="12">
        <f t="shared" si="9"/>
        <v>2225637.2770613818</v>
      </c>
      <c r="L75" s="15">
        <f t="shared" si="12"/>
        <v>23.368613222069317</v>
      </c>
    </row>
    <row r="76" spans="1:12" x14ac:dyDescent="0.25">
      <c r="A76" s="16">
        <v>67</v>
      </c>
      <c r="B76" s="22">
        <v>7</v>
      </c>
      <c r="C76" s="22">
        <v>1390</v>
      </c>
      <c r="D76" s="22">
        <v>1298</v>
      </c>
      <c r="E76" s="13">
        <v>0.5</v>
      </c>
      <c r="F76" s="14">
        <f t="shared" si="10"/>
        <v>5.208333333333333E-3</v>
      </c>
      <c r="G76" s="14">
        <f t="shared" si="7"/>
        <v>5.1948051948051939E-3</v>
      </c>
      <c r="H76" s="12">
        <f t="shared" si="13"/>
        <v>94956.151766909388</v>
      </c>
      <c r="I76" s="12">
        <f t="shared" si="11"/>
        <v>493.27871047745128</v>
      </c>
      <c r="J76" s="12">
        <f t="shared" si="8"/>
        <v>94709.512411670672</v>
      </c>
      <c r="K76" s="12">
        <f t="shared" si="9"/>
        <v>2130538.9753666776</v>
      </c>
      <c r="L76" s="15">
        <f t="shared" si="12"/>
        <v>22.437082123931798</v>
      </c>
    </row>
    <row r="77" spans="1:12" x14ac:dyDescent="0.25">
      <c r="A77" s="16">
        <v>68</v>
      </c>
      <c r="B77" s="22">
        <v>11</v>
      </c>
      <c r="C77" s="22">
        <v>1295</v>
      </c>
      <c r="D77" s="22">
        <v>1395</v>
      </c>
      <c r="E77" s="13">
        <v>0.5</v>
      </c>
      <c r="F77" s="14">
        <f t="shared" si="10"/>
        <v>8.1784386617100371E-3</v>
      </c>
      <c r="G77" s="14">
        <f t="shared" si="7"/>
        <v>8.1451314328026651E-3</v>
      </c>
      <c r="H77" s="12">
        <f t="shared" si="13"/>
        <v>94462.873056431941</v>
      </c>
      <c r="I77" s="12">
        <f t="shared" si="11"/>
        <v>769.41251656479176</v>
      </c>
      <c r="J77" s="12">
        <f t="shared" si="8"/>
        <v>94078.166798149556</v>
      </c>
      <c r="K77" s="12">
        <f t="shared" si="9"/>
        <v>2035829.4629550071</v>
      </c>
      <c r="L77" s="15">
        <f t="shared" si="12"/>
        <v>21.551636077581573</v>
      </c>
    </row>
    <row r="78" spans="1:12" x14ac:dyDescent="0.25">
      <c r="A78" s="16">
        <v>69</v>
      </c>
      <c r="B78" s="22">
        <v>3</v>
      </c>
      <c r="C78" s="22">
        <v>1219</v>
      </c>
      <c r="D78" s="22">
        <v>1284</v>
      </c>
      <c r="E78" s="13">
        <v>0.5</v>
      </c>
      <c r="F78" s="14">
        <f t="shared" si="10"/>
        <v>2.3971234518577705E-3</v>
      </c>
      <c r="G78" s="14">
        <f t="shared" si="7"/>
        <v>2.3942537909018352E-3</v>
      </c>
      <c r="H78" s="12">
        <f t="shared" si="13"/>
        <v>93693.460539867156</v>
      </c>
      <c r="I78" s="12">
        <f t="shared" si="11"/>
        <v>224.32592308028845</v>
      </c>
      <c r="J78" s="12">
        <f t="shared" si="8"/>
        <v>93581.297578327009</v>
      </c>
      <c r="K78" s="12">
        <f t="shared" si="9"/>
        <v>1941751.2961568576</v>
      </c>
      <c r="L78" s="15">
        <f t="shared" si="12"/>
        <v>20.724512521667723</v>
      </c>
    </row>
    <row r="79" spans="1:12" x14ac:dyDescent="0.25">
      <c r="A79" s="16">
        <v>70</v>
      </c>
      <c r="B79" s="22">
        <v>5</v>
      </c>
      <c r="C79" s="22">
        <v>929</v>
      </c>
      <c r="D79" s="22">
        <v>1211</v>
      </c>
      <c r="E79" s="13">
        <v>0.5</v>
      </c>
      <c r="F79" s="14">
        <f t="shared" si="10"/>
        <v>4.6728971962616819E-3</v>
      </c>
      <c r="G79" s="14">
        <f t="shared" si="7"/>
        <v>4.662004662004662E-3</v>
      </c>
      <c r="H79" s="12">
        <f t="shared" si="13"/>
        <v>93469.134616786861</v>
      </c>
      <c r="I79" s="12">
        <f t="shared" si="11"/>
        <v>435.75354133700171</v>
      </c>
      <c r="J79" s="12">
        <f t="shared" si="8"/>
        <v>93251.257846118358</v>
      </c>
      <c r="K79" s="12">
        <f t="shared" si="9"/>
        <v>1848169.9985785305</v>
      </c>
      <c r="L79" s="15">
        <f t="shared" si="12"/>
        <v>19.773051351719726</v>
      </c>
    </row>
    <row r="80" spans="1:12" x14ac:dyDescent="0.25">
      <c r="A80" s="16">
        <v>71</v>
      </c>
      <c r="B80" s="22">
        <v>3</v>
      </c>
      <c r="C80" s="22">
        <v>799</v>
      </c>
      <c r="D80" s="22">
        <v>926</v>
      </c>
      <c r="E80" s="13">
        <v>0.5</v>
      </c>
      <c r="F80" s="14">
        <f t="shared" si="10"/>
        <v>3.4782608695652175E-3</v>
      </c>
      <c r="G80" s="14">
        <f t="shared" si="7"/>
        <v>3.472222222222222E-3</v>
      </c>
      <c r="H80" s="12">
        <f t="shared" si="13"/>
        <v>93033.381075449855</v>
      </c>
      <c r="I80" s="12">
        <f t="shared" si="11"/>
        <v>323.03257317864529</v>
      </c>
      <c r="J80" s="12">
        <f t="shared" si="8"/>
        <v>92871.864788860534</v>
      </c>
      <c r="K80" s="12">
        <f t="shared" si="9"/>
        <v>1754918.7407324121</v>
      </c>
      <c r="L80" s="15">
        <f t="shared" si="12"/>
        <v>18.86332325500647</v>
      </c>
    </row>
    <row r="81" spans="1:12" x14ac:dyDescent="0.25">
      <c r="A81" s="16">
        <v>72</v>
      </c>
      <c r="B81" s="22">
        <v>8</v>
      </c>
      <c r="C81" s="22">
        <v>1039</v>
      </c>
      <c r="D81" s="22">
        <v>791</v>
      </c>
      <c r="E81" s="13">
        <v>0.5</v>
      </c>
      <c r="F81" s="14">
        <f t="shared" si="10"/>
        <v>8.7431693989071038E-3</v>
      </c>
      <c r="G81" s="14">
        <f t="shared" si="7"/>
        <v>8.7051142546245904E-3</v>
      </c>
      <c r="H81" s="12">
        <f t="shared" si="13"/>
        <v>92710.348502271212</v>
      </c>
      <c r="I81" s="12">
        <f t="shared" si="11"/>
        <v>807.05417629833471</v>
      </c>
      <c r="J81" s="12">
        <f t="shared" si="8"/>
        <v>92306.821414122052</v>
      </c>
      <c r="K81" s="12">
        <f t="shared" si="9"/>
        <v>1662046.8759435515</v>
      </c>
      <c r="L81" s="15">
        <f t="shared" si="12"/>
        <v>17.927306959727748</v>
      </c>
    </row>
    <row r="82" spans="1:12" x14ac:dyDescent="0.25">
      <c r="A82" s="16">
        <v>73</v>
      </c>
      <c r="B82" s="22">
        <v>10</v>
      </c>
      <c r="C82" s="22">
        <v>591</v>
      </c>
      <c r="D82" s="22">
        <v>1032</v>
      </c>
      <c r="E82" s="13">
        <v>0.5</v>
      </c>
      <c r="F82" s="14">
        <f t="shared" si="10"/>
        <v>1.2322858903265557E-2</v>
      </c>
      <c r="G82" s="14">
        <f t="shared" si="7"/>
        <v>1.2247397428046539E-2</v>
      </c>
      <c r="H82" s="12">
        <f t="shared" si="13"/>
        <v>91903.294325972878</v>
      </c>
      <c r="I82" s="12">
        <f t="shared" si="11"/>
        <v>1125.5761705569244</v>
      </c>
      <c r="J82" s="12">
        <f t="shared" si="8"/>
        <v>91340.506240694405</v>
      </c>
      <c r="K82" s="12">
        <f t="shared" si="9"/>
        <v>1569740.0545294294</v>
      </c>
      <c r="L82" s="15">
        <f t="shared" si="12"/>
        <v>17.080345879242369</v>
      </c>
    </row>
    <row r="83" spans="1:12" x14ac:dyDescent="0.25">
      <c r="A83" s="16">
        <v>74</v>
      </c>
      <c r="B83" s="22">
        <v>7</v>
      </c>
      <c r="C83" s="22">
        <v>662</v>
      </c>
      <c r="D83" s="22">
        <v>581</v>
      </c>
      <c r="E83" s="13">
        <v>0.5</v>
      </c>
      <c r="F83" s="14">
        <f t="shared" si="10"/>
        <v>1.1263073209975865E-2</v>
      </c>
      <c r="G83" s="14">
        <f t="shared" si="7"/>
        <v>1.12E-2</v>
      </c>
      <c r="H83" s="12">
        <f t="shared" si="13"/>
        <v>90777.718155415947</v>
      </c>
      <c r="I83" s="12">
        <f t="shared" si="11"/>
        <v>1016.7104433406586</v>
      </c>
      <c r="J83" s="12">
        <f t="shared" si="8"/>
        <v>90269.362933745608</v>
      </c>
      <c r="K83" s="12">
        <f t="shared" si="9"/>
        <v>1478399.5482887351</v>
      </c>
      <c r="L83" s="15">
        <f t="shared" si="12"/>
        <v>16.285929833107744</v>
      </c>
    </row>
    <row r="84" spans="1:12" x14ac:dyDescent="0.25">
      <c r="A84" s="16">
        <v>75</v>
      </c>
      <c r="B84" s="22">
        <v>7</v>
      </c>
      <c r="C84" s="22">
        <v>721</v>
      </c>
      <c r="D84" s="22">
        <v>657</v>
      </c>
      <c r="E84" s="13">
        <v>0.5</v>
      </c>
      <c r="F84" s="14">
        <f t="shared" si="10"/>
        <v>1.0159651669085631E-2</v>
      </c>
      <c r="G84" s="14">
        <f t="shared" si="7"/>
        <v>1.0108303249097473E-2</v>
      </c>
      <c r="H84" s="12">
        <f t="shared" si="13"/>
        <v>89761.007712075283</v>
      </c>
      <c r="I84" s="12">
        <f t="shared" si="11"/>
        <v>907.33148589823384</v>
      </c>
      <c r="J84" s="12">
        <f t="shared" si="8"/>
        <v>89307.341969126166</v>
      </c>
      <c r="K84" s="12">
        <f t="shared" si="9"/>
        <v>1388130.1853549895</v>
      </c>
      <c r="L84" s="15">
        <f t="shared" si="12"/>
        <v>15.464734863579841</v>
      </c>
    </row>
    <row r="85" spans="1:12" x14ac:dyDescent="0.25">
      <c r="A85" s="16">
        <v>76</v>
      </c>
      <c r="B85" s="22">
        <v>10</v>
      </c>
      <c r="C85" s="22">
        <v>728</v>
      </c>
      <c r="D85" s="22">
        <v>714</v>
      </c>
      <c r="E85" s="13">
        <v>0.5</v>
      </c>
      <c r="F85" s="14">
        <f t="shared" si="10"/>
        <v>1.3869625520110958E-2</v>
      </c>
      <c r="G85" s="14">
        <f t="shared" si="7"/>
        <v>1.3774104683195593E-2</v>
      </c>
      <c r="H85" s="12">
        <f t="shared" si="13"/>
        <v>88853.676226177049</v>
      </c>
      <c r="I85" s="12">
        <f t="shared" si="11"/>
        <v>1223.8798378261301</v>
      </c>
      <c r="J85" s="12">
        <f t="shared" si="8"/>
        <v>88241.736307263986</v>
      </c>
      <c r="K85" s="12">
        <f t="shared" si="9"/>
        <v>1298822.8433858634</v>
      </c>
      <c r="L85" s="15">
        <f t="shared" si="12"/>
        <v>14.61754761929838</v>
      </c>
    </row>
    <row r="86" spans="1:12" x14ac:dyDescent="0.25">
      <c r="A86" s="16">
        <v>77</v>
      </c>
      <c r="B86" s="22">
        <v>7</v>
      </c>
      <c r="C86" s="22">
        <v>668</v>
      </c>
      <c r="D86" s="22">
        <v>720</v>
      </c>
      <c r="E86" s="13">
        <v>0.5</v>
      </c>
      <c r="F86" s="14">
        <f t="shared" si="10"/>
        <v>1.0086455331412104E-2</v>
      </c>
      <c r="G86" s="14">
        <f t="shared" si="7"/>
        <v>1.003584229390681E-2</v>
      </c>
      <c r="H86" s="12">
        <f t="shared" si="13"/>
        <v>87629.796388350922</v>
      </c>
      <c r="I86" s="12">
        <f t="shared" si="11"/>
        <v>879.43881680065442</v>
      </c>
      <c r="J86" s="12">
        <f t="shared" si="8"/>
        <v>87190.076979950594</v>
      </c>
      <c r="K86" s="12">
        <f t="shared" si="9"/>
        <v>1210581.1070785993</v>
      </c>
      <c r="L86" s="15">
        <f t="shared" si="12"/>
        <v>13.814720072081874</v>
      </c>
    </row>
    <row r="87" spans="1:12" x14ac:dyDescent="0.25">
      <c r="A87" s="16">
        <v>78</v>
      </c>
      <c r="B87" s="22">
        <v>11</v>
      </c>
      <c r="C87" s="22">
        <v>578</v>
      </c>
      <c r="D87" s="22">
        <v>650</v>
      </c>
      <c r="E87" s="13">
        <v>0.5</v>
      </c>
      <c r="F87" s="14">
        <f t="shared" si="10"/>
        <v>1.7915309446254073E-2</v>
      </c>
      <c r="G87" s="14">
        <f t="shared" si="7"/>
        <v>1.7756255044390639E-2</v>
      </c>
      <c r="H87" s="12">
        <f t="shared" si="13"/>
        <v>86750.357571550267</v>
      </c>
      <c r="I87" s="12">
        <f t="shared" si="11"/>
        <v>1540.361474232531</v>
      </c>
      <c r="J87" s="12">
        <f t="shared" si="8"/>
        <v>85980.176834434009</v>
      </c>
      <c r="K87" s="12">
        <f t="shared" si="9"/>
        <v>1123391.0300986487</v>
      </c>
      <c r="L87" s="15">
        <f t="shared" si="12"/>
        <v>12.949699131465762</v>
      </c>
    </row>
    <row r="88" spans="1:12" x14ac:dyDescent="0.25">
      <c r="A88" s="16">
        <v>79</v>
      </c>
      <c r="B88" s="22">
        <v>10</v>
      </c>
      <c r="C88" s="22">
        <v>548</v>
      </c>
      <c r="D88" s="22">
        <v>566</v>
      </c>
      <c r="E88" s="13">
        <v>0.5</v>
      </c>
      <c r="F88" s="14">
        <f t="shared" si="10"/>
        <v>1.7953321364452424E-2</v>
      </c>
      <c r="G88" s="14">
        <f t="shared" si="7"/>
        <v>1.7793594306049824E-2</v>
      </c>
      <c r="H88" s="12">
        <f t="shared" si="13"/>
        <v>85209.996097317737</v>
      </c>
      <c r="I88" s="12">
        <f t="shared" si="11"/>
        <v>1516.1921013757606</v>
      </c>
      <c r="J88" s="12">
        <f t="shared" si="8"/>
        <v>84451.900046629846</v>
      </c>
      <c r="K88" s="12">
        <f t="shared" si="9"/>
        <v>1037410.8532642148</v>
      </c>
      <c r="L88" s="15">
        <f t="shared" si="12"/>
        <v>12.174755319544847</v>
      </c>
    </row>
    <row r="89" spans="1:12" x14ac:dyDescent="0.25">
      <c r="A89" s="16">
        <v>80</v>
      </c>
      <c r="B89" s="22">
        <v>12</v>
      </c>
      <c r="C89" s="22">
        <v>553</v>
      </c>
      <c r="D89" s="22">
        <v>537</v>
      </c>
      <c r="E89" s="13">
        <v>0.5</v>
      </c>
      <c r="F89" s="14">
        <f t="shared" si="10"/>
        <v>2.2018348623853212E-2</v>
      </c>
      <c r="G89" s="14">
        <f t="shared" si="7"/>
        <v>2.1778584392014518E-2</v>
      </c>
      <c r="H89" s="12">
        <f t="shared" si="13"/>
        <v>83693.803995941969</v>
      </c>
      <c r="I89" s="12">
        <f t="shared" si="11"/>
        <v>1822.7325734143442</v>
      </c>
      <c r="J89" s="12">
        <f t="shared" si="8"/>
        <v>82782.4377092348</v>
      </c>
      <c r="K89" s="12">
        <f t="shared" si="9"/>
        <v>952958.95321758499</v>
      </c>
      <c r="L89" s="15">
        <f t="shared" si="12"/>
        <v>11.386254510116313</v>
      </c>
    </row>
    <row r="90" spans="1:12" x14ac:dyDescent="0.25">
      <c r="A90" s="16">
        <v>81</v>
      </c>
      <c r="B90" s="22">
        <v>10</v>
      </c>
      <c r="C90" s="22">
        <v>476</v>
      </c>
      <c r="D90" s="22">
        <v>533</v>
      </c>
      <c r="E90" s="13">
        <v>0.5</v>
      </c>
      <c r="F90" s="14">
        <f t="shared" si="10"/>
        <v>1.9821605550049554E-2</v>
      </c>
      <c r="G90" s="14">
        <f t="shared" si="7"/>
        <v>1.9627085377821395E-2</v>
      </c>
      <c r="H90" s="12">
        <f t="shared" si="13"/>
        <v>81871.071422527632</v>
      </c>
      <c r="I90" s="12">
        <f t="shared" si="11"/>
        <v>1606.8905087836631</v>
      </c>
      <c r="J90" s="12">
        <f t="shared" si="8"/>
        <v>81067.626168135801</v>
      </c>
      <c r="K90" s="12">
        <f t="shared" si="9"/>
        <v>870176.51550835022</v>
      </c>
      <c r="L90" s="15">
        <f t="shared" si="12"/>
        <v>10.628620102178271</v>
      </c>
    </row>
    <row r="91" spans="1:12" x14ac:dyDescent="0.25">
      <c r="A91" s="16">
        <v>82</v>
      </c>
      <c r="B91" s="22">
        <v>12</v>
      </c>
      <c r="C91" s="22">
        <v>413</v>
      </c>
      <c r="D91" s="22">
        <v>462</v>
      </c>
      <c r="E91" s="13">
        <v>0.5</v>
      </c>
      <c r="F91" s="14">
        <f t="shared" si="10"/>
        <v>2.7428571428571427E-2</v>
      </c>
      <c r="G91" s="14">
        <f t="shared" si="7"/>
        <v>2.7057497181510706E-2</v>
      </c>
      <c r="H91" s="12">
        <f t="shared" si="13"/>
        <v>80264.18091374397</v>
      </c>
      <c r="I91" s="12">
        <f t="shared" si="11"/>
        <v>2171.7478488498928</v>
      </c>
      <c r="J91" s="12">
        <f t="shared" si="8"/>
        <v>79178.306989319026</v>
      </c>
      <c r="K91" s="12">
        <f t="shared" si="9"/>
        <v>789108.88934021443</v>
      </c>
      <c r="L91" s="15">
        <f t="shared" si="12"/>
        <v>9.8313952793990573</v>
      </c>
    </row>
    <row r="92" spans="1:12" x14ac:dyDescent="0.25">
      <c r="A92" s="16">
        <v>83</v>
      </c>
      <c r="B92" s="22">
        <v>11</v>
      </c>
      <c r="C92" s="22">
        <v>395</v>
      </c>
      <c r="D92" s="22">
        <v>398</v>
      </c>
      <c r="E92" s="13">
        <v>0.5</v>
      </c>
      <c r="F92" s="14">
        <f t="shared" si="10"/>
        <v>2.7742749054224466E-2</v>
      </c>
      <c r="G92" s="14">
        <f t="shared" si="7"/>
        <v>2.7363184079601994E-2</v>
      </c>
      <c r="H92" s="12">
        <f t="shared" si="13"/>
        <v>78092.433064894081</v>
      </c>
      <c r="I92" s="12">
        <f t="shared" si="11"/>
        <v>2136.857621178694</v>
      </c>
      <c r="J92" s="12">
        <f t="shared" si="8"/>
        <v>77024.004254304731</v>
      </c>
      <c r="K92" s="12">
        <f t="shared" si="9"/>
        <v>709930.58235089539</v>
      </c>
      <c r="L92" s="15">
        <f t="shared" si="12"/>
        <v>9.0909010577369216</v>
      </c>
    </row>
    <row r="93" spans="1:12" x14ac:dyDescent="0.25">
      <c r="A93" s="16">
        <v>84</v>
      </c>
      <c r="B93" s="22">
        <v>16</v>
      </c>
      <c r="C93" s="22">
        <v>343</v>
      </c>
      <c r="D93" s="22">
        <v>375</v>
      </c>
      <c r="E93" s="13">
        <v>0.5</v>
      </c>
      <c r="F93" s="14">
        <f t="shared" si="10"/>
        <v>4.456824512534819E-2</v>
      </c>
      <c r="G93" s="14">
        <f t="shared" si="7"/>
        <v>4.3596730245231606E-2</v>
      </c>
      <c r="H93" s="12">
        <f t="shared" si="13"/>
        <v>75955.575443715381</v>
      </c>
      <c r="I93" s="12">
        <f t="shared" si="11"/>
        <v>3311.4147332409975</v>
      </c>
      <c r="J93" s="12">
        <f t="shared" si="8"/>
        <v>74299.868077094885</v>
      </c>
      <c r="K93" s="12">
        <f t="shared" si="9"/>
        <v>632906.5780965907</v>
      </c>
      <c r="L93" s="15">
        <f t="shared" si="12"/>
        <v>8.3325888112793951</v>
      </c>
    </row>
    <row r="94" spans="1:12" x14ac:dyDescent="0.25">
      <c r="A94" s="16">
        <v>85</v>
      </c>
      <c r="B94" s="22">
        <v>21</v>
      </c>
      <c r="C94" s="22">
        <v>294</v>
      </c>
      <c r="D94" s="22">
        <v>328</v>
      </c>
      <c r="E94" s="13">
        <v>0.5</v>
      </c>
      <c r="F94" s="14">
        <f t="shared" si="10"/>
        <v>6.7524115755627015E-2</v>
      </c>
      <c r="G94" s="14">
        <f t="shared" si="7"/>
        <v>6.5318818040435461E-2</v>
      </c>
      <c r="H94" s="12">
        <f t="shared" si="13"/>
        <v>72644.160710474389</v>
      </c>
      <c r="I94" s="12">
        <f t="shared" si="11"/>
        <v>4745.0307151476272</v>
      </c>
      <c r="J94" s="12">
        <f t="shared" si="8"/>
        <v>70271.645352900567</v>
      </c>
      <c r="K94" s="12">
        <f t="shared" si="9"/>
        <v>558606.7100194958</v>
      </c>
      <c r="L94" s="15">
        <f t="shared" si="12"/>
        <v>7.6896298966938392</v>
      </c>
    </row>
    <row r="95" spans="1:12" x14ac:dyDescent="0.25">
      <c r="A95" s="16">
        <v>86</v>
      </c>
      <c r="B95" s="22">
        <v>16</v>
      </c>
      <c r="C95" s="22">
        <v>240</v>
      </c>
      <c r="D95" s="22">
        <v>285</v>
      </c>
      <c r="E95" s="13">
        <v>0.5</v>
      </c>
      <c r="F95" s="14">
        <f t="shared" si="10"/>
        <v>6.0952380952380952E-2</v>
      </c>
      <c r="G95" s="14">
        <f t="shared" si="7"/>
        <v>5.9149722735674676E-2</v>
      </c>
      <c r="H95" s="12">
        <f t="shared" si="13"/>
        <v>67899.129995326759</v>
      </c>
      <c r="I95" s="12">
        <f t="shared" si="11"/>
        <v>4016.2147132171094</v>
      </c>
      <c r="J95" s="12">
        <f t="shared" si="8"/>
        <v>65891.022638718205</v>
      </c>
      <c r="K95" s="12">
        <f t="shared" si="9"/>
        <v>488335.06466659525</v>
      </c>
      <c r="L95" s="15">
        <f t="shared" si="12"/>
        <v>7.1920665949652891</v>
      </c>
    </row>
    <row r="96" spans="1:12" x14ac:dyDescent="0.25">
      <c r="A96" s="16">
        <v>87</v>
      </c>
      <c r="B96" s="22">
        <v>14</v>
      </c>
      <c r="C96" s="22">
        <v>245</v>
      </c>
      <c r="D96" s="22">
        <v>224</v>
      </c>
      <c r="E96" s="13">
        <v>0.5</v>
      </c>
      <c r="F96" s="14">
        <f t="shared" si="10"/>
        <v>5.9701492537313432E-2</v>
      </c>
      <c r="G96" s="14">
        <f t="shared" si="7"/>
        <v>5.7971014492753617E-2</v>
      </c>
      <c r="H96" s="12">
        <f t="shared" si="13"/>
        <v>63882.91528210965</v>
      </c>
      <c r="I96" s="12">
        <f t="shared" si="11"/>
        <v>3703.3574076585301</v>
      </c>
      <c r="J96" s="12">
        <f t="shared" si="8"/>
        <v>62031.23657828039</v>
      </c>
      <c r="K96" s="12">
        <f t="shared" si="9"/>
        <v>422444.04202787706</v>
      </c>
      <c r="L96" s="15">
        <f t="shared" si="12"/>
        <v>6.6127859093835388</v>
      </c>
    </row>
    <row r="97" spans="1:12" x14ac:dyDescent="0.25">
      <c r="A97" s="16">
        <v>88</v>
      </c>
      <c r="B97" s="22">
        <v>25</v>
      </c>
      <c r="C97" s="22">
        <v>234</v>
      </c>
      <c r="D97" s="22">
        <v>226</v>
      </c>
      <c r="E97" s="13">
        <v>0.5</v>
      </c>
      <c r="F97" s="14">
        <f t="shared" si="10"/>
        <v>0.10869565217391304</v>
      </c>
      <c r="G97" s="14">
        <f t="shared" si="7"/>
        <v>0.10309278350515463</v>
      </c>
      <c r="H97" s="12">
        <f t="shared" si="13"/>
        <v>60179.557874451122</v>
      </c>
      <c r="I97" s="12">
        <f t="shared" si="11"/>
        <v>6204.0781313867137</v>
      </c>
      <c r="J97" s="12">
        <f t="shared" si="8"/>
        <v>57077.51880875777</v>
      </c>
      <c r="K97" s="12">
        <f t="shared" si="9"/>
        <v>360412.80544959666</v>
      </c>
      <c r="L97" s="15">
        <f t="shared" si="12"/>
        <v>5.9889573499609874</v>
      </c>
    </row>
    <row r="98" spans="1:12" x14ac:dyDescent="0.25">
      <c r="A98" s="16">
        <v>89</v>
      </c>
      <c r="B98" s="22">
        <v>17</v>
      </c>
      <c r="C98" s="22">
        <v>194</v>
      </c>
      <c r="D98" s="22">
        <v>212</v>
      </c>
      <c r="E98" s="13">
        <v>0.5</v>
      </c>
      <c r="F98" s="14">
        <f t="shared" si="10"/>
        <v>8.3743842364532015E-2</v>
      </c>
      <c r="G98" s="14">
        <f t="shared" si="7"/>
        <v>8.037825059101654E-2</v>
      </c>
      <c r="H98" s="12">
        <f t="shared" si="13"/>
        <v>53975.47974306441</v>
      </c>
      <c r="I98" s="12">
        <f t="shared" si="11"/>
        <v>4338.4546365583683</v>
      </c>
      <c r="J98" s="12">
        <f t="shared" si="8"/>
        <v>51806.252424785227</v>
      </c>
      <c r="K98" s="12">
        <f>K99+J98</f>
        <v>303335.28664083889</v>
      </c>
      <c r="L98" s="15">
        <f t="shared" si="12"/>
        <v>5.6198719878875378</v>
      </c>
    </row>
    <row r="99" spans="1:12" x14ac:dyDescent="0.25">
      <c r="A99" s="16">
        <v>90</v>
      </c>
      <c r="B99" s="22">
        <v>25</v>
      </c>
      <c r="C99" s="22">
        <v>196</v>
      </c>
      <c r="D99" s="22">
        <v>174</v>
      </c>
      <c r="E99" s="25">
        <v>0.5</v>
      </c>
      <c r="F99" s="26">
        <f t="shared" si="10"/>
        <v>0.13513513513513514</v>
      </c>
      <c r="G99" s="26">
        <f t="shared" si="7"/>
        <v>0.12658227848101267</v>
      </c>
      <c r="H99" s="27">
        <f t="shared" si="13"/>
        <v>49637.025106506044</v>
      </c>
      <c r="I99" s="27">
        <f t="shared" si="11"/>
        <v>6283.1677350007658</v>
      </c>
      <c r="J99" s="27">
        <f t="shared" si="8"/>
        <v>46495.44123900566</v>
      </c>
      <c r="K99" s="27">
        <f t="shared" ref="K99:K108" si="14">K100+J99</f>
        <v>251529.03421605367</v>
      </c>
      <c r="L99" s="18">
        <f t="shared" si="12"/>
        <v>5.0673672259034142</v>
      </c>
    </row>
    <row r="100" spans="1:12" x14ac:dyDescent="0.25">
      <c r="A100" s="16">
        <v>91</v>
      </c>
      <c r="B100" s="22">
        <v>22</v>
      </c>
      <c r="C100" s="22">
        <v>140</v>
      </c>
      <c r="D100" s="22">
        <v>162</v>
      </c>
      <c r="E100" s="25">
        <v>0.5</v>
      </c>
      <c r="F100" s="26">
        <f t="shared" si="10"/>
        <v>0.14569536423841059</v>
      </c>
      <c r="G100" s="26">
        <f t="shared" si="7"/>
        <v>0.13580246913580246</v>
      </c>
      <c r="H100" s="27">
        <f t="shared" si="13"/>
        <v>43353.857371505277</v>
      </c>
      <c r="I100" s="27">
        <f t="shared" si="11"/>
        <v>5887.560877611827</v>
      </c>
      <c r="J100" s="27">
        <f t="shared" si="8"/>
        <v>40410.076932699369</v>
      </c>
      <c r="K100" s="27">
        <f t="shared" si="14"/>
        <v>205033.59297704801</v>
      </c>
      <c r="L100" s="18">
        <f t="shared" si="12"/>
        <v>4.7293045050198517</v>
      </c>
    </row>
    <row r="101" spans="1:12" x14ac:dyDescent="0.25">
      <c r="A101" s="16">
        <v>92</v>
      </c>
      <c r="B101" s="22">
        <v>17</v>
      </c>
      <c r="C101" s="22">
        <v>111</v>
      </c>
      <c r="D101" s="22">
        <v>125</v>
      </c>
      <c r="E101" s="25">
        <v>0.5</v>
      </c>
      <c r="F101" s="26">
        <f t="shared" si="10"/>
        <v>0.1440677966101695</v>
      </c>
      <c r="G101" s="26">
        <f t="shared" si="7"/>
        <v>0.13438735177865613</v>
      </c>
      <c r="H101" s="27">
        <f t="shared" si="13"/>
        <v>37466.296493893453</v>
      </c>
      <c r="I101" s="27">
        <f t="shared" si="11"/>
        <v>5034.9963667682905</v>
      </c>
      <c r="J101" s="27">
        <f t="shared" si="8"/>
        <v>34948.798310509308</v>
      </c>
      <c r="K101" s="27">
        <f t="shared" si="14"/>
        <v>164623.51604434865</v>
      </c>
      <c r="L101" s="18">
        <f t="shared" si="12"/>
        <v>4.3939094986658285</v>
      </c>
    </row>
    <row r="102" spans="1:12" x14ac:dyDescent="0.25">
      <c r="A102" s="16">
        <v>93</v>
      </c>
      <c r="B102" s="22">
        <v>18</v>
      </c>
      <c r="C102" s="22">
        <v>86</v>
      </c>
      <c r="D102" s="22">
        <v>93</v>
      </c>
      <c r="E102" s="25">
        <v>0.5</v>
      </c>
      <c r="F102" s="26">
        <f t="shared" si="10"/>
        <v>0.2011173184357542</v>
      </c>
      <c r="G102" s="26">
        <f t="shared" si="7"/>
        <v>0.18274111675126906</v>
      </c>
      <c r="H102" s="27">
        <f t="shared" si="13"/>
        <v>32431.300127125163</v>
      </c>
      <c r="I102" s="27">
        <f t="shared" si="11"/>
        <v>5926.5320029264267</v>
      </c>
      <c r="J102" s="27">
        <f t="shared" si="8"/>
        <v>29468.03412566195</v>
      </c>
      <c r="K102" s="27">
        <f t="shared" si="14"/>
        <v>129674.71773383935</v>
      </c>
      <c r="L102" s="18">
        <f t="shared" si="12"/>
        <v>3.9984433934358656</v>
      </c>
    </row>
    <row r="103" spans="1:12" x14ac:dyDescent="0.25">
      <c r="A103" s="16">
        <v>94</v>
      </c>
      <c r="B103" s="22">
        <v>17</v>
      </c>
      <c r="C103" s="22">
        <v>73</v>
      </c>
      <c r="D103" s="22">
        <v>64</v>
      </c>
      <c r="E103" s="25">
        <v>0.5</v>
      </c>
      <c r="F103" s="26">
        <f t="shared" si="10"/>
        <v>0.24817518248175183</v>
      </c>
      <c r="G103" s="26">
        <f t="shared" si="7"/>
        <v>0.2207792207792208</v>
      </c>
      <c r="H103" s="27">
        <f t="shared" si="13"/>
        <v>26504.768124198737</v>
      </c>
      <c r="I103" s="27">
        <f t="shared" si="11"/>
        <v>5851.702053394527</v>
      </c>
      <c r="J103" s="27">
        <f t="shared" si="8"/>
        <v>23578.917097501475</v>
      </c>
      <c r="K103" s="27">
        <f t="shared" si="14"/>
        <v>100206.68360817739</v>
      </c>
      <c r="L103" s="18">
        <f t="shared" si="12"/>
        <v>3.7807040279929529</v>
      </c>
    </row>
    <row r="104" spans="1:12" x14ac:dyDescent="0.25">
      <c r="A104" s="16">
        <v>95</v>
      </c>
      <c r="B104" s="22">
        <v>12</v>
      </c>
      <c r="C104" s="22">
        <v>51</v>
      </c>
      <c r="D104" s="22">
        <v>55</v>
      </c>
      <c r="E104" s="25">
        <v>0.5</v>
      </c>
      <c r="F104" s="26">
        <f t="shared" si="10"/>
        <v>0.22641509433962265</v>
      </c>
      <c r="G104" s="26">
        <f t="shared" si="7"/>
        <v>0.20338983050847459</v>
      </c>
      <c r="H104" s="27">
        <f t="shared" si="13"/>
        <v>20653.066070804212</v>
      </c>
      <c r="I104" s="27">
        <f t="shared" si="11"/>
        <v>4200.6236076211962</v>
      </c>
      <c r="J104" s="27">
        <f t="shared" si="8"/>
        <v>18552.754266993612</v>
      </c>
      <c r="K104" s="27">
        <f t="shared" si="14"/>
        <v>76627.766510675923</v>
      </c>
      <c r="L104" s="18">
        <f t="shared" si="12"/>
        <v>3.7102368359242899</v>
      </c>
    </row>
    <row r="105" spans="1:12" x14ac:dyDescent="0.25">
      <c r="A105" s="16">
        <v>96</v>
      </c>
      <c r="B105" s="22">
        <v>7</v>
      </c>
      <c r="C105" s="22">
        <v>35</v>
      </c>
      <c r="D105" s="22">
        <v>42</v>
      </c>
      <c r="E105" s="25">
        <v>0.5</v>
      </c>
      <c r="F105" s="26">
        <f t="shared" si="10"/>
        <v>0.18181818181818182</v>
      </c>
      <c r="G105" s="26">
        <f t="shared" si="7"/>
        <v>0.16666666666666669</v>
      </c>
      <c r="H105" s="27">
        <f t="shared" si="13"/>
        <v>16452.442463183015</v>
      </c>
      <c r="I105" s="27">
        <f t="shared" si="11"/>
        <v>2742.0737438638362</v>
      </c>
      <c r="J105" s="27">
        <f t="shared" si="8"/>
        <v>15081.405591251098</v>
      </c>
      <c r="K105" s="27">
        <f t="shared" si="14"/>
        <v>58075.012243682308</v>
      </c>
      <c r="L105" s="18">
        <f t="shared" si="12"/>
        <v>3.5298717727560236</v>
      </c>
    </row>
    <row r="106" spans="1:12" x14ac:dyDescent="0.25">
      <c r="A106" s="16">
        <v>97</v>
      </c>
      <c r="B106" s="22">
        <v>7</v>
      </c>
      <c r="C106" s="22">
        <v>25</v>
      </c>
      <c r="D106" s="22">
        <v>30</v>
      </c>
      <c r="E106" s="25">
        <v>0.5</v>
      </c>
      <c r="F106" s="26">
        <f t="shared" si="10"/>
        <v>0.25454545454545452</v>
      </c>
      <c r="G106" s="26">
        <f t="shared" si="7"/>
        <v>0.22580645161290322</v>
      </c>
      <c r="H106" s="27">
        <f t="shared" si="13"/>
        <v>13710.36871931918</v>
      </c>
      <c r="I106" s="27">
        <f t="shared" si="11"/>
        <v>3095.8897108140081</v>
      </c>
      <c r="J106" s="27">
        <f t="shared" si="8"/>
        <v>12162.423863912176</v>
      </c>
      <c r="K106" s="27">
        <f t="shared" si="14"/>
        <v>42993.606652431212</v>
      </c>
      <c r="L106" s="18">
        <f t="shared" si="12"/>
        <v>3.1358461273072282</v>
      </c>
    </row>
    <row r="107" spans="1:12" x14ac:dyDescent="0.25">
      <c r="A107" s="16">
        <v>98</v>
      </c>
      <c r="B107" s="22">
        <v>3</v>
      </c>
      <c r="C107" s="22">
        <v>21</v>
      </c>
      <c r="D107" s="22">
        <v>20</v>
      </c>
      <c r="E107" s="25">
        <v>0.5</v>
      </c>
      <c r="F107" s="26">
        <f t="shared" si="10"/>
        <v>0.14634146341463414</v>
      </c>
      <c r="G107" s="26">
        <f t="shared" si="7"/>
        <v>0.13636363636363635</v>
      </c>
      <c r="H107" s="27">
        <f t="shared" si="13"/>
        <v>10614.479008505172</v>
      </c>
      <c r="I107" s="27">
        <f t="shared" si="11"/>
        <v>1447.4289557052507</v>
      </c>
      <c r="J107" s="27">
        <f t="shared" si="8"/>
        <v>9890.7645306525465</v>
      </c>
      <c r="K107" s="27">
        <f t="shared" si="14"/>
        <v>30831.182788519036</v>
      </c>
      <c r="L107" s="18">
        <f t="shared" si="12"/>
        <v>2.9046345811051695</v>
      </c>
    </row>
    <row r="108" spans="1:12" x14ac:dyDescent="0.25">
      <c r="A108" s="16">
        <v>99</v>
      </c>
      <c r="B108" s="22">
        <v>4</v>
      </c>
      <c r="C108" s="22">
        <v>12</v>
      </c>
      <c r="D108" s="22">
        <v>18</v>
      </c>
      <c r="E108" s="25">
        <v>0.5</v>
      </c>
      <c r="F108" s="26">
        <f t="shared" si="10"/>
        <v>0.26666666666666666</v>
      </c>
      <c r="G108" s="26">
        <f t="shared" si="7"/>
        <v>0.23529411764705882</v>
      </c>
      <c r="H108" s="27">
        <f t="shared" si="13"/>
        <v>9167.0500527999211</v>
      </c>
      <c r="I108" s="27">
        <f t="shared" si="11"/>
        <v>2156.9529535999814</v>
      </c>
      <c r="J108" s="27">
        <f t="shared" si="8"/>
        <v>8088.5735759999307</v>
      </c>
      <c r="K108" s="27">
        <f t="shared" si="14"/>
        <v>20940.418257866488</v>
      </c>
      <c r="L108" s="18">
        <f t="shared" si="12"/>
        <v>2.2843137254901964</v>
      </c>
    </row>
    <row r="109" spans="1:12" x14ac:dyDescent="0.25">
      <c r="A109" s="16" t="s">
        <v>24</v>
      </c>
      <c r="B109" s="22">
        <v>12</v>
      </c>
      <c r="C109" s="27">
        <v>22</v>
      </c>
      <c r="D109" s="27">
        <v>22</v>
      </c>
      <c r="E109" s="25"/>
      <c r="F109" s="26">
        <f>B109/((C109+D109)/2)</f>
        <v>0.54545454545454541</v>
      </c>
      <c r="G109" s="26">
        <v>1</v>
      </c>
      <c r="H109" s="27">
        <f>H108-I108</f>
        <v>7010.0970991999402</v>
      </c>
      <c r="I109" s="27">
        <f>H109*G109</f>
        <v>7010.0970991999402</v>
      </c>
      <c r="J109" s="27">
        <f>H109/F109</f>
        <v>12851.844681866558</v>
      </c>
      <c r="K109" s="27">
        <f>J109</f>
        <v>12851.844681866558</v>
      </c>
      <c r="L109" s="18">
        <f>K109/H109</f>
        <v>1.8333333333333335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25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49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40909</v>
      </c>
      <c r="D7" s="44">
        <v>41275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0</v>
      </c>
      <c r="C9" s="22">
        <v>961</v>
      </c>
      <c r="D9" s="22">
        <v>950</v>
      </c>
      <c r="E9" s="13">
        <v>0.5</v>
      </c>
      <c r="F9" s="14">
        <f t="shared" ref="F9:F40" si="0">B9/((C9+D9)/2)</f>
        <v>0</v>
      </c>
      <c r="G9" s="14">
        <f t="shared" ref="G9:G72" si="1">F9/((1+(1-E9)*F9))</f>
        <v>0</v>
      </c>
      <c r="H9" s="12">
        <v>100000</v>
      </c>
      <c r="I9" s="12">
        <f>H9*G9</f>
        <v>0</v>
      </c>
      <c r="J9" s="12">
        <f t="shared" ref="J9:J72" si="2">H10+I9*E9</f>
        <v>100000</v>
      </c>
      <c r="K9" s="12">
        <f t="shared" ref="K9:K72" si="3">K10+J9</f>
        <v>8615974.7885999121</v>
      </c>
      <c r="L9" s="24">
        <f>K9/H9</f>
        <v>86.159747885999124</v>
      </c>
    </row>
    <row r="10" spans="1:13" x14ac:dyDescent="0.25">
      <c r="A10" s="16">
        <v>1</v>
      </c>
      <c r="B10" s="22">
        <v>0</v>
      </c>
      <c r="C10" s="22">
        <v>1008</v>
      </c>
      <c r="D10" s="22">
        <v>976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100000</v>
      </c>
      <c r="I10" s="12">
        <f t="shared" ref="I10:I73" si="4">H10*G10</f>
        <v>0</v>
      </c>
      <c r="J10" s="12">
        <f t="shared" si="2"/>
        <v>100000</v>
      </c>
      <c r="K10" s="12">
        <f t="shared" si="3"/>
        <v>8515974.7885999121</v>
      </c>
      <c r="L10" s="15">
        <f t="shared" ref="L10:L73" si="5">K10/H10</f>
        <v>85.159747885999124</v>
      </c>
    </row>
    <row r="11" spans="1:13" x14ac:dyDescent="0.25">
      <c r="A11" s="16">
        <v>2</v>
      </c>
      <c r="B11" s="22">
        <v>0</v>
      </c>
      <c r="C11" s="22">
        <v>1007</v>
      </c>
      <c r="D11" s="22">
        <v>994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100000</v>
      </c>
      <c r="I11" s="12">
        <f t="shared" si="4"/>
        <v>0</v>
      </c>
      <c r="J11" s="12">
        <f t="shared" si="2"/>
        <v>100000</v>
      </c>
      <c r="K11" s="12">
        <f t="shared" si="3"/>
        <v>8415974.7885999121</v>
      </c>
      <c r="L11" s="15">
        <f t="shared" si="5"/>
        <v>84.159747885999124</v>
      </c>
    </row>
    <row r="12" spans="1:13" x14ac:dyDescent="0.25">
      <c r="A12" s="16">
        <v>3</v>
      </c>
      <c r="B12" s="52">
        <v>1</v>
      </c>
      <c r="C12" s="22">
        <v>1062</v>
      </c>
      <c r="D12" s="22">
        <v>1004</v>
      </c>
      <c r="E12" s="13">
        <v>0.5</v>
      </c>
      <c r="F12" s="14">
        <f t="shared" si="0"/>
        <v>9.6805421103581804E-4</v>
      </c>
      <c r="G12" s="14">
        <f t="shared" si="1"/>
        <v>9.6758587324625057E-4</v>
      </c>
      <c r="H12" s="12">
        <f t="shared" si="6"/>
        <v>100000</v>
      </c>
      <c r="I12" s="12">
        <f t="shared" si="4"/>
        <v>96.758587324625054</v>
      </c>
      <c r="J12" s="12">
        <f t="shared" si="2"/>
        <v>99951.620706337679</v>
      </c>
      <c r="K12" s="12">
        <f t="shared" si="3"/>
        <v>8315974.7885999121</v>
      </c>
      <c r="L12" s="15">
        <f t="shared" si="5"/>
        <v>83.159747885999124</v>
      </c>
    </row>
    <row r="13" spans="1:13" x14ac:dyDescent="0.25">
      <c r="A13" s="16">
        <v>4</v>
      </c>
      <c r="B13" s="22">
        <v>0</v>
      </c>
      <c r="C13" s="22">
        <v>1026</v>
      </c>
      <c r="D13" s="22">
        <v>1072</v>
      </c>
      <c r="E13" s="13">
        <v>0.5</v>
      </c>
      <c r="F13" s="14">
        <f t="shared" si="0"/>
        <v>0</v>
      </c>
      <c r="G13" s="14">
        <f t="shared" si="1"/>
        <v>0</v>
      </c>
      <c r="H13" s="12">
        <f t="shared" si="6"/>
        <v>99903.241412675372</v>
      </c>
      <c r="I13" s="12">
        <f t="shared" si="4"/>
        <v>0</v>
      </c>
      <c r="J13" s="12">
        <f t="shared" si="2"/>
        <v>99903.241412675372</v>
      </c>
      <c r="K13" s="12">
        <f t="shared" si="3"/>
        <v>8216023.1678935746</v>
      </c>
      <c r="L13" s="15">
        <f t="shared" si="5"/>
        <v>82.239805753201068</v>
      </c>
    </row>
    <row r="14" spans="1:13" x14ac:dyDescent="0.25">
      <c r="A14" s="16">
        <v>5</v>
      </c>
      <c r="B14" s="22">
        <v>0</v>
      </c>
      <c r="C14" s="22">
        <v>934</v>
      </c>
      <c r="D14" s="22">
        <v>1013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99903.241412675372</v>
      </c>
      <c r="I14" s="12">
        <f t="shared" si="4"/>
        <v>0</v>
      </c>
      <c r="J14" s="12">
        <f t="shared" si="2"/>
        <v>99903.241412675372</v>
      </c>
      <c r="K14" s="12">
        <f t="shared" si="3"/>
        <v>8116119.9264808996</v>
      </c>
      <c r="L14" s="15">
        <f t="shared" si="5"/>
        <v>81.239805753201068</v>
      </c>
    </row>
    <row r="15" spans="1:13" x14ac:dyDescent="0.25">
      <c r="A15" s="16">
        <v>6</v>
      </c>
      <c r="B15" s="22">
        <v>0</v>
      </c>
      <c r="C15" s="22">
        <v>871</v>
      </c>
      <c r="D15" s="22">
        <v>946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99903.241412675372</v>
      </c>
      <c r="I15" s="12">
        <f t="shared" si="4"/>
        <v>0</v>
      </c>
      <c r="J15" s="12">
        <f t="shared" si="2"/>
        <v>99903.241412675372</v>
      </c>
      <c r="K15" s="12">
        <f t="shared" si="3"/>
        <v>8016216.6850682246</v>
      </c>
      <c r="L15" s="15">
        <f t="shared" si="5"/>
        <v>80.239805753201068</v>
      </c>
    </row>
    <row r="16" spans="1:13" x14ac:dyDescent="0.25">
      <c r="A16" s="16">
        <v>7</v>
      </c>
      <c r="B16" s="22">
        <v>0</v>
      </c>
      <c r="C16" s="22">
        <v>821</v>
      </c>
      <c r="D16" s="22">
        <v>872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99903.241412675372</v>
      </c>
      <c r="I16" s="12">
        <f t="shared" si="4"/>
        <v>0</v>
      </c>
      <c r="J16" s="12">
        <f t="shared" si="2"/>
        <v>99903.241412675372</v>
      </c>
      <c r="K16" s="12">
        <f t="shared" si="3"/>
        <v>7916313.4436555495</v>
      </c>
      <c r="L16" s="15">
        <f t="shared" si="5"/>
        <v>79.239805753201068</v>
      </c>
    </row>
    <row r="17" spans="1:12" x14ac:dyDescent="0.25">
      <c r="A17" s="16">
        <v>8</v>
      </c>
      <c r="B17" s="22">
        <v>0</v>
      </c>
      <c r="C17" s="22">
        <v>811</v>
      </c>
      <c r="D17" s="22">
        <v>826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99903.241412675372</v>
      </c>
      <c r="I17" s="12">
        <f t="shared" si="4"/>
        <v>0</v>
      </c>
      <c r="J17" s="12">
        <f t="shared" si="2"/>
        <v>99903.241412675372</v>
      </c>
      <c r="K17" s="12">
        <f t="shared" si="3"/>
        <v>7816410.2022428745</v>
      </c>
      <c r="L17" s="15">
        <f t="shared" si="5"/>
        <v>78.239805753201082</v>
      </c>
    </row>
    <row r="18" spans="1:12" x14ac:dyDescent="0.25">
      <c r="A18" s="16">
        <v>9</v>
      </c>
      <c r="B18" s="22">
        <v>0</v>
      </c>
      <c r="C18" s="22">
        <v>813</v>
      </c>
      <c r="D18" s="22">
        <v>803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99903.241412675372</v>
      </c>
      <c r="I18" s="12">
        <f t="shared" si="4"/>
        <v>0</v>
      </c>
      <c r="J18" s="12">
        <f t="shared" si="2"/>
        <v>99903.241412675372</v>
      </c>
      <c r="K18" s="12">
        <f t="shared" si="3"/>
        <v>7716506.9608301995</v>
      </c>
      <c r="L18" s="15">
        <f t="shared" si="5"/>
        <v>77.239805753201082</v>
      </c>
    </row>
    <row r="19" spans="1:12" x14ac:dyDescent="0.25">
      <c r="A19" s="16">
        <v>10</v>
      </c>
      <c r="B19" s="22">
        <v>0</v>
      </c>
      <c r="C19" s="22">
        <v>835</v>
      </c>
      <c r="D19" s="22">
        <v>820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99903.241412675372</v>
      </c>
      <c r="I19" s="12">
        <f t="shared" si="4"/>
        <v>0</v>
      </c>
      <c r="J19" s="12">
        <f t="shared" si="2"/>
        <v>99903.241412675372</v>
      </c>
      <c r="K19" s="12">
        <f t="shared" si="3"/>
        <v>7616603.7194175245</v>
      </c>
      <c r="L19" s="15">
        <f t="shared" si="5"/>
        <v>76.239805753201082</v>
      </c>
    </row>
    <row r="20" spans="1:12" x14ac:dyDescent="0.25">
      <c r="A20" s="16">
        <v>11</v>
      </c>
      <c r="B20" s="22">
        <v>0</v>
      </c>
      <c r="C20" s="22">
        <v>774</v>
      </c>
      <c r="D20" s="22">
        <v>835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99903.241412675372</v>
      </c>
      <c r="I20" s="12">
        <f t="shared" si="4"/>
        <v>0</v>
      </c>
      <c r="J20" s="12">
        <f t="shared" si="2"/>
        <v>99903.241412675372</v>
      </c>
      <c r="K20" s="12">
        <f t="shared" si="3"/>
        <v>7516700.4780048495</v>
      </c>
      <c r="L20" s="15">
        <f t="shared" si="5"/>
        <v>75.239805753201082</v>
      </c>
    </row>
    <row r="21" spans="1:12" x14ac:dyDescent="0.25">
      <c r="A21" s="16">
        <v>12</v>
      </c>
      <c r="B21" s="22">
        <v>0</v>
      </c>
      <c r="C21" s="22">
        <v>743</v>
      </c>
      <c r="D21" s="22">
        <v>771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99903.241412675372</v>
      </c>
      <c r="I21" s="12">
        <f t="shared" si="4"/>
        <v>0</v>
      </c>
      <c r="J21" s="12">
        <f t="shared" si="2"/>
        <v>99903.241412675372</v>
      </c>
      <c r="K21" s="12">
        <f t="shared" si="3"/>
        <v>7416797.2365921745</v>
      </c>
      <c r="L21" s="15">
        <f t="shared" si="5"/>
        <v>74.239805753201097</v>
      </c>
    </row>
    <row r="22" spans="1:12" x14ac:dyDescent="0.25">
      <c r="A22" s="16">
        <v>13</v>
      </c>
      <c r="B22" s="22">
        <v>0</v>
      </c>
      <c r="C22" s="22">
        <v>726</v>
      </c>
      <c r="D22" s="22">
        <v>758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99903.241412675372</v>
      </c>
      <c r="I22" s="12">
        <f t="shared" si="4"/>
        <v>0</v>
      </c>
      <c r="J22" s="12">
        <f t="shared" si="2"/>
        <v>99903.241412675372</v>
      </c>
      <c r="K22" s="12">
        <f t="shared" si="3"/>
        <v>7316893.9951794995</v>
      </c>
      <c r="L22" s="15">
        <f t="shared" si="5"/>
        <v>73.239805753201097</v>
      </c>
    </row>
    <row r="23" spans="1:12" x14ac:dyDescent="0.25">
      <c r="A23" s="16">
        <v>14</v>
      </c>
      <c r="B23" s="22">
        <v>0</v>
      </c>
      <c r="C23" s="22">
        <v>702</v>
      </c>
      <c r="D23" s="22">
        <v>719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99903.241412675372</v>
      </c>
      <c r="I23" s="12">
        <f t="shared" si="4"/>
        <v>0</v>
      </c>
      <c r="J23" s="12">
        <f t="shared" si="2"/>
        <v>99903.241412675372</v>
      </c>
      <c r="K23" s="12">
        <f t="shared" si="3"/>
        <v>7216990.7537668245</v>
      </c>
      <c r="L23" s="15">
        <f t="shared" si="5"/>
        <v>72.239805753201097</v>
      </c>
    </row>
    <row r="24" spans="1:12" x14ac:dyDescent="0.25">
      <c r="A24" s="16">
        <v>15</v>
      </c>
      <c r="B24" s="22">
        <v>0</v>
      </c>
      <c r="C24" s="22">
        <v>745</v>
      </c>
      <c r="D24" s="22">
        <v>703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99903.241412675372</v>
      </c>
      <c r="I24" s="12">
        <f t="shared" si="4"/>
        <v>0</v>
      </c>
      <c r="J24" s="12">
        <f t="shared" si="2"/>
        <v>99903.241412675372</v>
      </c>
      <c r="K24" s="12">
        <f t="shared" si="3"/>
        <v>7117087.5123541495</v>
      </c>
      <c r="L24" s="15">
        <f t="shared" si="5"/>
        <v>71.239805753201097</v>
      </c>
    </row>
    <row r="25" spans="1:12" x14ac:dyDescent="0.25">
      <c r="A25" s="16">
        <v>16</v>
      </c>
      <c r="B25" s="22">
        <v>0</v>
      </c>
      <c r="C25" s="22">
        <v>733</v>
      </c>
      <c r="D25" s="22">
        <v>736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99903.241412675372</v>
      </c>
      <c r="I25" s="12">
        <f t="shared" si="4"/>
        <v>0</v>
      </c>
      <c r="J25" s="12">
        <f t="shared" si="2"/>
        <v>99903.241412675372</v>
      </c>
      <c r="K25" s="12">
        <f t="shared" si="3"/>
        <v>7017184.2709414745</v>
      </c>
      <c r="L25" s="15">
        <f t="shared" si="5"/>
        <v>70.239805753201111</v>
      </c>
    </row>
    <row r="26" spans="1:12" x14ac:dyDescent="0.25">
      <c r="A26" s="16">
        <v>17</v>
      </c>
      <c r="B26" s="22">
        <v>0</v>
      </c>
      <c r="C26" s="22">
        <v>791</v>
      </c>
      <c r="D26" s="22">
        <v>740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99903.241412675372</v>
      </c>
      <c r="I26" s="12">
        <f t="shared" si="4"/>
        <v>0</v>
      </c>
      <c r="J26" s="12">
        <f t="shared" si="2"/>
        <v>99903.241412675372</v>
      </c>
      <c r="K26" s="12">
        <f t="shared" si="3"/>
        <v>6917281.0295287995</v>
      </c>
      <c r="L26" s="15">
        <f t="shared" si="5"/>
        <v>69.239805753201111</v>
      </c>
    </row>
    <row r="27" spans="1:12" x14ac:dyDescent="0.25">
      <c r="A27" s="16">
        <v>18</v>
      </c>
      <c r="B27" s="22">
        <v>0</v>
      </c>
      <c r="C27" s="22">
        <v>828</v>
      </c>
      <c r="D27" s="22">
        <v>801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99903.241412675372</v>
      </c>
      <c r="I27" s="12">
        <f t="shared" si="4"/>
        <v>0</v>
      </c>
      <c r="J27" s="12">
        <f t="shared" si="2"/>
        <v>99903.241412675372</v>
      </c>
      <c r="K27" s="12">
        <f t="shared" si="3"/>
        <v>6817377.7881161245</v>
      </c>
      <c r="L27" s="15">
        <f t="shared" si="5"/>
        <v>68.239805753201111</v>
      </c>
    </row>
    <row r="28" spans="1:12" x14ac:dyDescent="0.25">
      <c r="A28" s="16">
        <v>19</v>
      </c>
      <c r="B28" s="22">
        <v>0</v>
      </c>
      <c r="C28" s="22">
        <v>910</v>
      </c>
      <c r="D28" s="22">
        <v>836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99903.241412675372</v>
      </c>
      <c r="I28" s="12">
        <f t="shared" si="4"/>
        <v>0</v>
      </c>
      <c r="J28" s="12">
        <f t="shared" si="2"/>
        <v>99903.241412675372</v>
      </c>
      <c r="K28" s="12">
        <f t="shared" si="3"/>
        <v>6717474.5467034495</v>
      </c>
      <c r="L28" s="15">
        <f t="shared" si="5"/>
        <v>67.239805753201111</v>
      </c>
    </row>
    <row r="29" spans="1:12" x14ac:dyDescent="0.25">
      <c r="A29" s="16">
        <v>20</v>
      </c>
      <c r="B29" s="22">
        <v>0</v>
      </c>
      <c r="C29" s="22">
        <v>888</v>
      </c>
      <c r="D29" s="22">
        <v>893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99903.241412675372</v>
      </c>
      <c r="I29" s="12">
        <f t="shared" si="4"/>
        <v>0</v>
      </c>
      <c r="J29" s="12">
        <f t="shared" si="2"/>
        <v>99903.241412675372</v>
      </c>
      <c r="K29" s="12">
        <f t="shared" si="3"/>
        <v>6617571.3052907744</v>
      </c>
      <c r="L29" s="15">
        <f t="shared" si="5"/>
        <v>66.239805753201125</v>
      </c>
    </row>
    <row r="30" spans="1:12" x14ac:dyDescent="0.25">
      <c r="A30" s="16">
        <v>21</v>
      </c>
      <c r="B30" s="22">
        <v>0</v>
      </c>
      <c r="C30" s="22">
        <v>925</v>
      </c>
      <c r="D30" s="22">
        <v>894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99903.241412675372</v>
      </c>
      <c r="I30" s="12">
        <f t="shared" si="4"/>
        <v>0</v>
      </c>
      <c r="J30" s="12">
        <f t="shared" si="2"/>
        <v>99903.241412675372</v>
      </c>
      <c r="K30" s="12">
        <f t="shared" si="3"/>
        <v>6517668.0638780994</v>
      </c>
      <c r="L30" s="15">
        <f t="shared" si="5"/>
        <v>65.239805753201125</v>
      </c>
    </row>
    <row r="31" spans="1:12" x14ac:dyDescent="0.25">
      <c r="A31" s="16">
        <v>22</v>
      </c>
      <c r="B31" s="22">
        <v>0</v>
      </c>
      <c r="C31" s="22">
        <v>917</v>
      </c>
      <c r="D31" s="22">
        <v>939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99903.241412675372</v>
      </c>
      <c r="I31" s="12">
        <f t="shared" si="4"/>
        <v>0</v>
      </c>
      <c r="J31" s="12">
        <f t="shared" si="2"/>
        <v>99903.241412675372</v>
      </c>
      <c r="K31" s="12">
        <f t="shared" si="3"/>
        <v>6417764.8224654244</v>
      </c>
      <c r="L31" s="15">
        <f t="shared" si="5"/>
        <v>64.239805753201125</v>
      </c>
    </row>
    <row r="32" spans="1:12" x14ac:dyDescent="0.25">
      <c r="A32" s="16">
        <v>23</v>
      </c>
      <c r="B32" s="22">
        <v>0</v>
      </c>
      <c r="C32" s="22">
        <v>969</v>
      </c>
      <c r="D32" s="22">
        <v>935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99903.241412675372</v>
      </c>
      <c r="I32" s="12">
        <f t="shared" si="4"/>
        <v>0</v>
      </c>
      <c r="J32" s="12">
        <f t="shared" si="2"/>
        <v>99903.241412675372</v>
      </c>
      <c r="K32" s="12">
        <f t="shared" si="3"/>
        <v>6317861.5810527494</v>
      </c>
      <c r="L32" s="15">
        <f t="shared" si="5"/>
        <v>63.239805753201132</v>
      </c>
    </row>
    <row r="33" spans="1:12" x14ac:dyDescent="0.25">
      <c r="A33" s="16">
        <v>24</v>
      </c>
      <c r="B33" s="22">
        <v>0</v>
      </c>
      <c r="C33" s="22">
        <v>1026</v>
      </c>
      <c r="D33" s="22">
        <v>979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99903.241412675372</v>
      </c>
      <c r="I33" s="12">
        <f t="shared" si="4"/>
        <v>0</v>
      </c>
      <c r="J33" s="12">
        <f t="shared" si="2"/>
        <v>99903.241412675372</v>
      </c>
      <c r="K33" s="12">
        <f t="shared" si="3"/>
        <v>6217958.3396400744</v>
      </c>
      <c r="L33" s="15">
        <f t="shared" si="5"/>
        <v>62.239805753201132</v>
      </c>
    </row>
    <row r="34" spans="1:12" x14ac:dyDescent="0.25">
      <c r="A34" s="16">
        <v>25</v>
      </c>
      <c r="B34" s="22">
        <v>0</v>
      </c>
      <c r="C34" s="22">
        <v>1119</v>
      </c>
      <c r="D34" s="22">
        <v>1020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99903.241412675372</v>
      </c>
      <c r="I34" s="12">
        <f t="shared" si="4"/>
        <v>0</v>
      </c>
      <c r="J34" s="12">
        <f t="shared" si="2"/>
        <v>99903.241412675372</v>
      </c>
      <c r="K34" s="12">
        <f t="shared" si="3"/>
        <v>6118055.0982273994</v>
      </c>
      <c r="L34" s="15">
        <f t="shared" si="5"/>
        <v>61.239805753201139</v>
      </c>
    </row>
    <row r="35" spans="1:12" x14ac:dyDescent="0.25">
      <c r="A35" s="16">
        <v>26</v>
      </c>
      <c r="B35" s="22">
        <v>0</v>
      </c>
      <c r="C35" s="22">
        <v>1223</v>
      </c>
      <c r="D35" s="22">
        <v>1116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99903.241412675372</v>
      </c>
      <c r="I35" s="12">
        <f t="shared" si="4"/>
        <v>0</v>
      </c>
      <c r="J35" s="12">
        <f t="shared" si="2"/>
        <v>99903.241412675372</v>
      </c>
      <c r="K35" s="12">
        <f t="shared" si="3"/>
        <v>6018151.8568147244</v>
      </c>
      <c r="L35" s="15">
        <f t="shared" si="5"/>
        <v>60.239805753201139</v>
      </c>
    </row>
    <row r="36" spans="1:12" x14ac:dyDescent="0.25">
      <c r="A36" s="16">
        <v>27</v>
      </c>
      <c r="B36" s="22">
        <v>0</v>
      </c>
      <c r="C36" s="22">
        <v>1181</v>
      </c>
      <c r="D36" s="22">
        <v>1213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99903.241412675372</v>
      </c>
      <c r="I36" s="12">
        <f t="shared" si="4"/>
        <v>0</v>
      </c>
      <c r="J36" s="12">
        <f t="shared" si="2"/>
        <v>99903.241412675372</v>
      </c>
      <c r="K36" s="12">
        <f t="shared" si="3"/>
        <v>5918248.6154020494</v>
      </c>
      <c r="L36" s="15">
        <f t="shared" si="5"/>
        <v>59.239805753201146</v>
      </c>
    </row>
    <row r="37" spans="1:12" x14ac:dyDescent="0.25">
      <c r="A37" s="16">
        <v>28</v>
      </c>
      <c r="B37" s="22">
        <v>0</v>
      </c>
      <c r="C37" s="22">
        <v>1310</v>
      </c>
      <c r="D37" s="22">
        <v>1162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99903.241412675372</v>
      </c>
      <c r="I37" s="12">
        <f t="shared" si="4"/>
        <v>0</v>
      </c>
      <c r="J37" s="12">
        <f t="shared" si="2"/>
        <v>99903.241412675372</v>
      </c>
      <c r="K37" s="12">
        <f t="shared" si="3"/>
        <v>5818345.3739893744</v>
      </c>
      <c r="L37" s="15">
        <f t="shared" si="5"/>
        <v>58.239805753201146</v>
      </c>
    </row>
    <row r="38" spans="1:12" x14ac:dyDescent="0.25">
      <c r="A38" s="16">
        <v>29</v>
      </c>
      <c r="B38" s="22">
        <v>0</v>
      </c>
      <c r="C38" s="22">
        <v>1301</v>
      </c>
      <c r="D38" s="22">
        <v>1289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99903.241412675372</v>
      </c>
      <c r="I38" s="12">
        <f t="shared" si="4"/>
        <v>0</v>
      </c>
      <c r="J38" s="12">
        <f t="shared" si="2"/>
        <v>99903.241412675372</v>
      </c>
      <c r="K38" s="12">
        <f t="shared" si="3"/>
        <v>5718442.1325766994</v>
      </c>
      <c r="L38" s="15">
        <f t="shared" si="5"/>
        <v>57.239805753201153</v>
      </c>
    </row>
    <row r="39" spans="1:12" x14ac:dyDescent="0.25">
      <c r="A39" s="16">
        <v>30</v>
      </c>
      <c r="B39" s="22">
        <v>0</v>
      </c>
      <c r="C39" s="22">
        <v>1475</v>
      </c>
      <c r="D39" s="22">
        <v>1310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99903.241412675372</v>
      </c>
      <c r="I39" s="12">
        <f t="shared" si="4"/>
        <v>0</v>
      </c>
      <c r="J39" s="12">
        <f t="shared" si="2"/>
        <v>99903.241412675372</v>
      </c>
      <c r="K39" s="12">
        <f t="shared" si="3"/>
        <v>5618538.8911640244</v>
      </c>
      <c r="L39" s="15">
        <f t="shared" si="5"/>
        <v>56.239805753201153</v>
      </c>
    </row>
    <row r="40" spans="1:12" x14ac:dyDescent="0.25">
      <c r="A40" s="16">
        <v>31</v>
      </c>
      <c r="B40" s="22">
        <v>0</v>
      </c>
      <c r="C40" s="22">
        <v>1593</v>
      </c>
      <c r="D40" s="22">
        <v>1448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99903.241412675372</v>
      </c>
      <c r="I40" s="12">
        <f t="shared" si="4"/>
        <v>0</v>
      </c>
      <c r="J40" s="12">
        <f t="shared" si="2"/>
        <v>99903.241412675372</v>
      </c>
      <c r="K40" s="12">
        <f t="shared" si="3"/>
        <v>5518635.6497513494</v>
      </c>
      <c r="L40" s="15">
        <f t="shared" si="5"/>
        <v>55.239805753201161</v>
      </c>
    </row>
    <row r="41" spans="1:12" x14ac:dyDescent="0.25">
      <c r="A41" s="16">
        <v>32</v>
      </c>
      <c r="B41" s="22">
        <v>3</v>
      </c>
      <c r="C41" s="22">
        <v>1710</v>
      </c>
      <c r="D41" s="22">
        <v>1554</v>
      </c>
      <c r="E41" s="13">
        <v>0.5</v>
      </c>
      <c r="F41" s="14">
        <f t="shared" ref="F41:F72" si="7">B41/((C41+D41)/2)</f>
        <v>1.838235294117647E-3</v>
      </c>
      <c r="G41" s="14">
        <f t="shared" si="1"/>
        <v>1.8365472910927456E-3</v>
      </c>
      <c r="H41" s="12">
        <f t="shared" si="6"/>
        <v>99903.241412675372</v>
      </c>
      <c r="I41" s="12">
        <f t="shared" si="4"/>
        <v>183.47702738783354</v>
      </c>
      <c r="J41" s="12">
        <f t="shared" si="2"/>
        <v>99811.502898981445</v>
      </c>
      <c r="K41" s="12">
        <f t="shared" si="3"/>
        <v>5418732.4083386743</v>
      </c>
      <c r="L41" s="15">
        <f t="shared" si="5"/>
        <v>54.239805753201161</v>
      </c>
    </row>
    <row r="42" spans="1:12" x14ac:dyDescent="0.25">
      <c r="A42" s="16">
        <v>33</v>
      </c>
      <c r="B42" s="22">
        <v>0</v>
      </c>
      <c r="C42" s="22">
        <v>1801</v>
      </c>
      <c r="D42" s="22">
        <v>1668</v>
      </c>
      <c r="E42" s="13">
        <v>0.5</v>
      </c>
      <c r="F42" s="14">
        <f t="shared" si="7"/>
        <v>0</v>
      </c>
      <c r="G42" s="14">
        <f t="shared" si="1"/>
        <v>0</v>
      </c>
      <c r="H42" s="12">
        <f t="shared" si="6"/>
        <v>99719.764385287534</v>
      </c>
      <c r="I42" s="12">
        <f t="shared" si="4"/>
        <v>0</v>
      </c>
      <c r="J42" s="12">
        <f t="shared" si="2"/>
        <v>99719.764385287534</v>
      </c>
      <c r="K42" s="12">
        <f t="shared" si="3"/>
        <v>5318920.9054396925</v>
      </c>
      <c r="L42" s="15">
        <f t="shared" si="5"/>
        <v>53.33868304069555</v>
      </c>
    </row>
    <row r="43" spans="1:12" x14ac:dyDescent="0.25">
      <c r="A43" s="16">
        <v>34</v>
      </c>
      <c r="B43" s="22">
        <v>0</v>
      </c>
      <c r="C43" s="22">
        <v>1871</v>
      </c>
      <c r="D43" s="22">
        <v>1788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99719.764385287534</v>
      </c>
      <c r="I43" s="12">
        <f t="shared" si="4"/>
        <v>0</v>
      </c>
      <c r="J43" s="12">
        <f t="shared" si="2"/>
        <v>99719.764385287534</v>
      </c>
      <c r="K43" s="12">
        <f t="shared" si="3"/>
        <v>5219201.1410544049</v>
      </c>
      <c r="L43" s="15">
        <f t="shared" si="5"/>
        <v>52.33868304069555</v>
      </c>
    </row>
    <row r="44" spans="1:12" x14ac:dyDescent="0.25">
      <c r="A44" s="16">
        <v>35</v>
      </c>
      <c r="B44" s="22">
        <v>1</v>
      </c>
      <c r="C44" s="22">
        <v>1952</v>
      </c>
      <c r="D44" s="22">
        <v>1857</v>
      </c>
      <c r="E44" s="13">
        <v>0.5</v>
      </c>
      <c r="F44" s="14">
        <f t="shared" si="7"/>
        <v>5.2507219742714626E-4</v>
      </c>
      <c r="G44" s="14">
        <f t="shared" si="1"/>
        <v>5.2493438320209973E-4</v>
      </c>
      <c r="H44" s="12">
        <f t="shared" si="6"/>
        <v>99719.764385287534</v>
      </c>
      <c r="I44" s="12">
        <f t="shared" si="4"/>
        <v>52.346333010649623</v>
      </c>
      <c r="J44" s="12">
        <f t="shared" si="2"/>
        <v>99693.59121878221</v>
      </c>
      <c r="K44" s="12">
        <f t="shared" si="3"/>
        <v>5119481.3766691172</v>
      </c>
      <c r="L44" s="15">
        <f t="shared" si="5"/>
        <v>51.33868304069555</v>
      </c>
    </row>
    <row r="45" spans="1:12" x14ac:dyDescent="0.25">
      <c r="A45" s="16">
        <v>36</v>
      </c>
      <c r="B45" s="22">
        <v>0</v>
      </c>
      <c r="C45" s="22">
        <v>1879</v>
      </c>
      <c r="D45" s="22">
        <v>1924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99667.418052276887</v>
      </c>
      <c r="I45" s="12">
        <f t="shared" si="4"/>
        <v>0</v>
      </c>
      <c r="J45" s="12">
        <f t="shared" si="2"/>
        <v>99667.418052276887</v>
      </c>
      <c r="K45" s="12">
        <f t="shared" si="3"/>
        <v>5019787.7854503347</v>
      </c>
      <c r="L45" s="15">
        <f t="shared" si="5"/>
        <v>50.365384029687505</v>
      </c>
    </row>
    <row r="46" spans="1:12" x14ac:dyDescent="0.25">
      <c r="A46" s="16">
        <v>37</v>
      </c>
      <c r="B46" s="22">
        <v>1</v>
      </c>
      <c r="C46" s="22">
        <v>1766</v>
      </c>
      <c r="D46" s="22">
        <v>1848</v>
      </c>
      <c r="E46" s="13">
        <v>0.5</v>
      </c>
      <c r="F46" s="14">
        <f t="shared" si="7"/>
        <v>5.5340343110127279E-4</v>
      </c>
      <c r="G46" s="14">
        <f t="shared" si="1"/>
        <v>5.5325034578146599E-4</v>
      </c>
      <c r="H46" s="12">
        <f t="shared" si="6"/>
        <v>99667.418052276887</v>
      </c>
      <c r="I46" s="12">
        <f t="shared" si="4"/>
        <v>55.141033500568113</v>
      </c>
      <c r="J46" s="12">
        <f t="shared" si="2"/>
        <v>99639.847535526613</v>
      </c>
      <c r="K46" s="12">
        <f t="shared" si="3"/>
        <v>4920120.3673980581</v>
      </c>
      <c r="L46" s="15">
        <f t="shared" si="5"/>
        <v>49.365384029687512</v>
      </c>
    </row>
    <row r="47" spans="1:12" x14ac:dyDescent="0.25">
      <c r="A47" s="16">
        <v>38</v>
      </c>
      <c r="B47" s="22">
        <v>3</v>
      </c>
      <c r="C47" s="22">
        <v>1720</v>
      </c>
      <c r="D47" s="22">
        <v>1755</v>
      </c>
      <c r="E47" s="13">
        <v>0.5</v>
      </c>
      <c r="F47" s="14">
        <f t="shared" si="7"/>
        <v>1.7266187050359713E-3</v>
      </c>
      <c r="G47" s="14">
        <f t="shared" si="1"/>
        <v>1.7251293847038531E-3</v>
      </c>
      <c r="H47" s="12">
        <f t="shared" si="6"/>
        <v>99612.277018776324</v>
      </c>
      <c r="I47" s="12">
        <f t="shared" si="4"/>
        <v>171.84406616235137</v>
      </c>
      <c r="J47" s="12">
        <f t="shared" si="2"/>
        <v>99526.354985695158</v>
      </c>
      <c r="K47" s="12">
        <f t="shared" si="3"/>
        <v>4820480.5198625317</v>
      </c>
      <c r="L47" s="15">
        <f t="shared" si="5"/>
        <v>48.392433785585482</v>
      </c>
    </row>
    <row r="48" spans="1:12" x14ac:dyDescent="0.25">
      <c r="A48" s="16">
        <v>39</v>
      </c>
      <c r="B48" s="22">
        <v>0</v>
      </c>
      <c r="C48" s="22">
        <v>1636</v>
      </c>
      <c r="D48" s="22">
        <v>1717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99440.432952613977</v>
      </c>
      <c r="I48" s="12">
        <f t="shared" si="4"/>
        <v>0</v>
      </c>
      <c r="J48" s="12">
        <f t="shared" si="2"/>
        <v>99440.432952613977</v>
      </c>
      <c r="K48" s="12">
        <f t="shared" si="3"/>
        <v>4720954.1648768364</v>
      </c>
      <c r="L48" s="15">
        <f t="shared" si="5"/>
        <v>47.475197208026003</v>
      </c>
    </row>
    <row r="49" spans="1:12" x14ac:dyDescent="0.25">
      <c r="A49" s="16">
        <v>40</v>
      </c>
      <c r="B49" s="22">
        <v>0</v>
      </c>
      <c r="C49" s="22">
        <v>1581</v>
      </c>
      <c r="D49" s="22">
        <v>1631</v>
      </c>
      <c r="E49" s="13">
        <v>0.5</v>
      </c>
      <c r="F49" s="14">
        <f t="shared" si="7"/>
        <v>0</v>
      </c>
      <c r="G49" s="14">
        <f t="shared" si="1"/>
        <v>0</v>
      </c>
      <c r="H49" s="12">
        <f t="shared" si="6"/>
        <v>99440.432952613977</v>
      </c>
      <c r="I49" s="12">
        <f t="shared" si="4"/>
        <v>0</v>
      </c>
      <c r="J49" s="12">
        <f t="shared" si="2"/>
        <v>99440.432952613977</v>
      </c>
      <c r="K49" s="12">
        <f t="shared" si="3"/>
        <v>4621513.7319242228</v>
      </c>
      <c r="L49" s="15">
        <f t="shared" si="5"/>
        <v>46.47519720802601</v>
      </c>
    </row>
    <row r="50" spans="1:12" x14ac:dyDescent="0.25">
      <c r="A50" s="16">
        <v>41</v>
      </c>
      <c r="B50" s="22">
        <v>2</v>
      </c>
      <c r="C50" s="22">
        <v>1574</v>
      </c>
      <c r="D50" s="22">
        <v>1576</v>
      </c>
      <c r="E50" s="13">
        <v>0.5</v>
      </c>
      <c r="F50" s="14">
        <f t="shared" si="7"/>
        <v>1.2698412698412698E-3</v>
      </c>
      <c r="G50" s="14">
        <f t="shared" si="1"/>
        <v>1.269035532994924E-3</v>
      </c>
      <c r="H50" s="12">
        <f t="shared" si="6"/>
        <v>99440.432952613977</v>
      </c>
      <c r="I50" s="12">
        <f t="shared" si="4"/>
        <v>126.19344283326647</v>
      </c>
      <c r="J50" s="12">
        <f t="shared" si="2"/>
        <v>99377.336231197347</v>
      </c>
      <c r="K50" s="12">
        <f t="shared" si="3"/>
        <v>4522073.2989716092</v>
      </c>
      <c r="L50" s="15">
        <f t="shared" si="5"/>
        <v>45.475197208026017</v>
      </c>
    </row>
    <row r="51" spans="1:12" x14ac:dyDescent="0.25">
      <c r="A51" s="16">
        <v>42</v>
      </c>
      <c r="B51" s="22">
        <v>2</v>
      </c>
      <c r="C51" s="22">
        <v>1437</v>
      </c>
      <c r="D51" s="22">
        <v>1567</v>
      </c>
      <c r="E51" s="13">
        <v>0.5</v>
      </c>
      <c r="F51" s="14">
        <f t="shared" si="7"/>
        <v>1.3315579227696406E-3</v>
      </c>
      <c r="G51" s="14">
        <f t="shared" si="1"/>
        <v>1.3306719893546241E-3</v>
      </c>
      <c r="H51" s="12">
        <f t="shared" si="6"/>
        <v>99314.239509780717</v>
      </c>
      <c r="I51" s="12">
        <f t="shared" si="4"/>
        <v>132.1546766597215</v>
      </c>
      <c r="J51" s="12">
        <f t="shared" si="2"/>
        <v>99248.162171450866</v>
      </c>
      <c r="K51" s="12">
        <f t="shared" si="3"/>
        <v>4422695.962740412</v>
      </c>
      <c r="L51" s="15">
        <f t="shared" si="5"/>
        <v>44.532344853779541</v>
      </c>
    </row>
    <row r="52" spans="1:12" x14ac:dyDescent="0.25">
      <c r="A52" s="16">
        <v>43</v>
      </c>
      <c r="B52" s="22">
        <v>1</v>
      </c>
      <c r="C52" s="22">
        <v>1436</v>
      </c>
      <c r="D52" s="22">
        <v>1425</v>
      </c>
      <c r="E52" s="13">
        <v>0.5</v>
      </c>
      <c r="F52" s="14">
        <f t="shared" si="7"/>
        <v>6.9905627403005937E-4</v>
      </c>
      <c r="G52" s="14">
        <f t="shared" si="1"/>
        <v>6.9881201956673651E-4</v>
      </c>
      <c r="H52" s="12">
        <f t="shared" si="6"/>
        <v>99182.084833121</v>
      </c>
      <c r="I52" s="12">
        <f t="shared" si="4"/>
        <v>69.309633007072676</v>
      </c>
      <c r="J52" s="12">
        <f t="shared" si="2"/>
        <v>99147.430016617465</v>
      </c>
      <c r="K52" s="12">
        <f t="shared" si="3"/>
        <v>4323447.8005689615</v>
      </c>
      <c r="L52" s="15">
        <f t="shared" si="5"/>
        <v>43.591015533131682</v>
      </c>
    </row>
    <row r="53" spans="1:12" x14ac:dyDescent="0.25">
      <c r="A53" s="16">
        <v>44</v>
      </c>
      <c r="B53" s="22">
        <v>0</v>
      </c>
      <c r="C53" s="22">
        <v>1359</v>
      </c>
      <c r="D53" s="22">
        <v>1436</v>
      </c>
      <c r="E53" s="13">
        <v>0.5</v>
      </c>
      <c r="F53" s="14">
        <f t="shared" si="7"/>
        <v>0</v>
      </c>
      <c r="G53" s="14">
        <f t="shared" si="1"/>
        <v>0</v>
      </c>
      <c r="H53" s="12">
        <f t="shared" si="6"/>
        <v>99112.775200113931</v>
      </c>
      <c r="I53" s="12">
        <f t="shared" si="4"/>
        <v>0</v>
      </c>
      <c r="J53" s="12">
        <f t="shared" si="2"/>
        <v>99112.775200113931</v>
      </c>
      <c r="K53" s="12">
        <f t="shared" si="3"/>
        <v>4224300.3705523442</v>
      </c>
      <c r="L53" s="15">
        <f t="shared" si="5"/>
        <v>42.621149110427574</v>
      </c>
    </row>
    <row r="54" spans="1:12" x14ac:dyDescent="0.25">
      <c r="A54" s="16">
        <v>45</v>
      </c>
      <c r="B54" s="22">
        <v>1</v>
      </c>
      <c r="C54" s="22">
        <v>1260</v>
      </c>
      <c r="D54" s="22">
        <v>1362</v>
      </c>
      <c r="E54" s="13">
        <v>0.5</v>
      </c>
      <c r="F54" s="14">
        <f t="shared" si="7"/>
        <v>7.6277650648360034E-4</v>
      </c>
      <c r="G54" s="14">
        <f t="shared" si="1"/>
        <v>7.6248570339306149E-4</v>
      </c>
      <c r="H54" s="12">
        <f t="shared" si="6"/>
        <v>99112.775200113931</v>
      </c>
      <c r="I54" s="12">
        <f t="shared" si="4"/>
        <v>75.572074113697255</v>
      </c>
      <c r="J54" s="12">
        <f t="shared" si="2"/>
        <v>99074.989163057093</v>
      </c>
      <c r="K54" s="12">
        <f t="shared" si="3"/>
        <v>4125187.5953522306</v>
      </c>
      <c r="L54" s="15">
        <f t="shared" si="5"/>
        <v>41.621149110427581</v>
      </c>
    </row>
    <row r="55" spans="1:12" x14ac:dyDescent="0.25">
      <c r="A55" s="16">
        <v>46</v>
      </c>
      <c r="B55" s="22">
        <v>3</v>
      </c>
      <c r="C55" s="22">
        <v>1336</v>
      </c>
      <c r="D55" s="22">
        <v>1265</v>
      </c>
      <c r="E55" s="13">
        <v>0.5</v>
      </c>
      <c r="F55" s="14">
        <f t="shared" si="7"/>
        <v>2.306805074971165E-3</v>
      </c>
      <c r="G55" s="14">
        <f t="shared" si="1"/>
        <v>2.304147465437788E-3</v>
      </c>
      <c r="H55" s="12">
        <f t="shared" si="6"/>
        <v>99037.20312600024</v>
      </c>
      <c r="I55" s="12">
        <f t="shared" si="4"/>
        <v>228.19632056682082</v>
      </c>
      <c r="J55" s="12">
        <f t="shared" si="2"/>
        <v>98923.104965716833</v>
      </c>
      <c r="K55" s="12">
        <f t="shared" si="3"/>
        <v>4026112.6061891736</v>
      </c>
      <c r="L55" s="15">
        <f t="shared" si="5"/>
        <v>40.652527324170748</v>
      </c>
    </row>
    <row r="56" spans="1:12" x14ac:dyDescent="0.25">
      <c r="A56" s="16">
        <v>47</v>
      </c>
      <c r="B56" s="22">
        <v>2</v>
      </c>
      <c r="C56" s="22">
        <v>1274</v>
      </c>
      <c r="D56" s="22">
        <v>1324</v>
      </c>
      <c r="E56" s="13">
        <v>0.5</v>
      </c>
      <c r="F56" s="14">
        <f t="shared" si="7"/>
        <v>1.539645881447267E-3</v>
      </c>
      <c r="G56" s="14">
        <f t="shared" si="1"/>
        <v>1.5384615384615385E-3</v>
      </c>
      <c r="H56" s="12">
        <f t="shared" si="6"/>
        <v>98809.006805433426</v>
      </c>
      <c r="I56" s="12">
        <f t="shared" si="4"/>
        <v>152.01385662374372</v>
      </c>
      <c r="J56" s="12">
        <f t="shared" si="2"/>
        <v>98732.999877121547</v>
      </c>
      <c r="K56" s="12">
        <f t="shared" si="3"/>
        <v>3927189.5012234566</v>
      </c>
      <c r="L56" s="15">
        <f t="shared" si="5"/>
        <v>39.745258334157285</v>
      </c>
    </row>
    <row r="57" spans="1:12" x14ac:dyDescent="0.25">
      <c r="A57" s="16">
        <v>48</v>
      </c>
      <c r="B57" s="22">
        <v>2</v>
      </c>
      <c r="C57" s="22">
        <v>1340</v>
      </c>
      <c r="D57" s="22">
        <v>1273</v>
      </c>
      <c r="E57" s="13">
        <v>0.5</v>
      </c>
      <c r="F57" s="14">
        <f t="shared" si="7"/>
        <v>1.5308075009567547E-3</v>
      </c>
      <c r="G57" s="14">
        <f t="shared" si="1"/>
        <v>1.529636711281071E-3</v>
      </c>
      <c r="H57" s="12">
        <f t="shared" si="6"/>
        <v>98656.992948809682</v>
      </c>
      <c r="I57" s="12">
        <f t="shared" si="4"/>
        <v>150.90935823909706</v>
      </c>
      <c r="J57" s="12">
        <f t="shared" si="2"/>
        <v>98581.538269690136</v>
      </c>
      <c r="K57" s="12">
        <f t="shared" si="3"/>
        <v>3828456.5013463348</v>
      </c>
      <c r="L57" s="15">
        <f t="shared" si="5"/>
        <v>38.805728685981869</v>
      </c>
    </row>
    <row r="58" spans="1:12" x14ac:dyDescent="0.25">
      <c r="A58" s="16">
        <v>49</v>
      </c>
      <c r="B58" s="22">
        <v>0</v>
      </c>
      <c r="C58" s="22">
        <v>1277</v>
      </c>
      <c r="D58" s="22">
        <v>1335</v>
      </c>
      <c r="E58" s="13">
        <v>0.5</v>
      </c>
      <c r="F58" s="14">
        <f t="shared" si="7"/>
        <v>0</v>
      </c>
      <c r="G58" s="14">
        <f t="shared" si="1"/>
        <v>0</v>
      </c>
      <c r="H58" s="12">
        <f t="shared" si="6"/>
        <v>98506.08359057059</v>
      </c>
      <c r="I58" s="12">
        <f t="shared" si="4"/>
        <v>0</v>
      </c>
      <c r="J58" s="12">
        <f t="shared" si="2"/>
        <v>98506.08359057059</v>
      </c>
      <c r="K58" s="12">
        <f t="shared" si="3"/>
        <v>3729874.9630766446</v>
      </c>
      <c r="L58" s="15">
        <f t="shared" si="5"/>
        <v>37.864412299441817</v>
      </c>
    </row>
    <row r="59" spans="1:12" x14ac:dyDescent="0.25">
      <c r="A59" s="16">
        <v>50</v>
      </c>
      <c r="B59" s="22">
        <v>2</v>
      </c>
      <c r="C59" s="22">
        <v>1225</v>
      </c>
      <c r="D59" s="22">
        <v>1280</v>
      </c>
      <c r="E59" s="13">
        <v>0.5</v>
      </c>
      <c r="F59" s="14">
        <f t="shared" si="7"/>
        <v>1.5968063872255488E-3</v>
      </c>
      <c r="G59" s="14">
        <f t="shared" si="1"/>
        <v>1.5955325089748703E-3</v>
      </c>
      <c r="H59" s="12">
        <f t="shared" si="6"/>
        <v>98506.08359057059</v>
      </c>
      <c r="I59" s="12">
        <f t="shared" si="4"/>
        <v>157.16965870055139</v>
      </c>
      <c r="J59" s="12">
        <f t="shared" si="2"/>
        <v>98427.498761220311</v>
      </c>
      <c r="K59" s="12">
        <f t="shared" si="3"/>
        <v>3631368.8794860742</v>
      </c>
      <c r="L59" s="15">
        <f t="shared" si="5"/>
        <v>36.864412299441817</v>
      </c>
    </row>
    <row r="60" spans="1:12" x14ac:dyDescent="0.25">
      <c r="A60" s="16">
        <v>51</v>
      </c>
      <c r="B60" s="22">
        <v>3</v>
      </c>
      <c r="C60" s="22">
        <v>1208</v>
      </c>
      <c r="D60" s="22">
        <v>1224</v>
      </c>
      <c r="E60" s="13">
        <v>0.5</v>
      </c>
      <c r="F60" s="14">
        <f t="shared" si="7"/>
        <v>2.4671052631578946E-3</v>
      </c>
      <c r="G60" s="14">
        <f t="shared" si="1"/>
        <v>2.4640657084188909E-3</v>
      </c>
      <c r="H60" s="12">
        <f t="shared" si="6"/>
        <v>98348.913931870033</v>
      </c>
      <c r="I60" s="12">
        <f t="shared" si="4"/>
        <v>242.33818627976186</v>
      </c>
      <c r="J60" s="12">
        <f t="shared" si="2"/>
        <v>98227.744838730141</v>
      </c>
      <c r="K60" s="12">
        <f t="shared" si="3"/>
        <v>3532941.3807248538</v>
      </c>
      <c r="L60" s="15">
        <f t="shared" si="5"/>
        <v>35.922525623132493</v>
      </c>
    </row>
    <row r="61" spans="1:12" x14ac:dyDescent="0.25">
      <c r="A61" s="16">
        <v>52</v>
      </c>
      <c r="B61" s="22">
        <v>1</v>
      </c>
      <c r="C61" s="22">
        <v>1162</v>
      </c>
      <c r="D61" s="22">
        <v>1208</v>
      </c>
      <c r="E61" s="13">
        <v>0.5</v>
      </c>
      <c r="F61" s="14">
        <f t="shared" si="7"/>
        <v>8.438818565400844E-4</v>
      </c>
      <c r="G61" s="14">
        <f t="shared" si="1"/>
        <v>8.4352593842260658E-4</v>
      </c>
      <c r="H61" s="12">
        <f t="shared" si="6"/>
        <v>98106.575745590264</v>
      </c>
      <c r="I61" s="12">
        <f t="shared" si="4"/>
        <v>82.755441371227562</v>
      </c>
      <c r="J61" s="12">
        <f t="shared" si="2"/>
        <v>98065.198024904661</v>
      </c>
      <c r="K61" s="12">
        <f t="shared" si="3"/>
        <v>3434713.6358861239</v>
      </c>
      <c r="L61" s="15">
        <f t="shared" si="5"/>
        <v>35.010024657195409</v>
      </c>
    </row>
    <row r="62" spans="1:12" x14ac:dyDescent="0.25">
      <c r="A62" s="16">
        <v>53</v>
      </c>
      <c r="B62" s="22">
        <v>4</v>
      </c>
      <c r="C62" s="22">
        <v>1094</v>
      </c>
      <c r="D62" s="22">
        <v>1149</v>
      </c>
      <c r="E62" s="13">
        <v>0.5</v>
      </c>
      <c r="F62" s="14">
        <f t="shared" si="7"/>
        <v>3.5666518056174765E-3</v>
      </c>
      <c r="G62" s="14">
        <f t="shared" si="1"/>
        <v>3.5603026257231859E-3</v>
      </c>
      <c r="H62" s="12">
        <f t="shared" si="6"/>
        <v>98023.820304219043</v>
      </c>
      <c r="I62" s="12">
        <f t="shared" si="4"/>
        <v>348.9944648125288</v>
      </c>
      <c r="J62" s="12">
        <f t="shared" si="2"/>
        <v>97849.323071812789</v>
      </c>
      <c r="K62" s="12">
        <f t="shared" si="3"/>
        <v>3336648.437861219</v>
      </c>
      <c r="L62" s="15">
        <f t="shared" si="5"/>
        <v>34.039159333984927</v>
      </c>
    </row>
    <row r="63" spans="1:12" x14ac:dyDescent="0.25">
      <c r="A63" s="16">
        <v>54</v>
      </c>
      <c r="B63" s="22">
        <v>3</v>
      </c>
      <c r="C63" s="22">
        <v>1073</v>
      </c>
      <c r="D63" s="22">
        <v>1080</v>
      </c>
      <c r="E63" s="13">
        <v>0.5</v>
      </c>
      <c r="F63" s="14">
        <f t="shared" si="7"/>
        <v>2.7868091035764052E-3</v>
      </c>
      <c r="G63" s="14">
        <f t="shared" si="1"/>
        <v>2.7829313543599257E-3</v>
      </c>
      <c r="H63" s="12">
        <f t="shared" si="6"/>
        <v>97674.82583940652</v>
      </c>
      <c r="I63" s="12">
        <f t="shared" si="4"/>
        <v>271.82233536012944</v>
      </c>
      <c r="J63" s="12">
        <f t="shared" si="2"/>
        <v>97538.914671726452</v>
      </c>
      <c r="K63" s="12">
        <f t="shared" si="3"/>
        <v>3238799.1147894063</v>
      </c>
      <c r="L63" s="15">
        <f t="shared" si="5"/>
        <v>33.158995544200145</v>
      </c>
    </row>
    <row r="64" spans="1:12" x14ac:dyDescent="0.25">
      <c r="A64" s="16">
        <v>55</v>
      </c>
      <c r="B64" s="22">
        <v>3</v>
      </c>
      <c r="C64" s="22">
        <v>1050</v>
      </c>
      <c r="D64" s="22">
        <v>1065</v>
      </c>
      <c r="E64" s="13">
        <v>0.5</v>
      </c>
      <c r="F64" s="14">
        <f t="shared" si="7"/>
        <v>2.8368794326241137E-3</v>
      </c>
      <c r="G64" s="14">
        <f t="shared" si="1"/>
        <v>2.8328611898017003E-3</v>
      </c>
      <c r="H64" s="12">
        <f t="shared" si="6"/>
        <v>97403.003504046384</v>
      </c>
      <c r="I64" s="12">
        <f t="shared" si="4"/>
        <v>275.929188396732</v>
      </c>
      <c r="J64" s="12">
        <f t="shared" si="2"/>
        <v>97265.038909848008</v>
      </c>
      <c r="K64" s="12">
        <f t="shared" si="3"/>
        <v>3141260.2001176798</v>
      </c>
      <c r="L64" s="15">
        <f t="shared" si="5"/>
        <v>32.250136927114198</v>
      </c>
    </row>
    <row r="65" spans="1:12" x14ac:dyDescent="0.25">
      <c r="A65" s="16">
        <v>56</v>
      </c>
      <c r="B65" s="22">
        <v>2</v>
      </c>
      <c r="C65" s="22">
        <v>1050</v>
      </c>
      <c r="D65" s="22">
        <v>1046</v>
      </c>
      <c r="E65" s="13">
        <v>0.5</v>
      </c>
      <c r="F65" s="14">
        <f t="shared" si="7"/>
        <v>1.9083969465648854E-3</v>
      </c>
      <c r="G65" s="14">
        <f t="shared" si="1"/>
        <v>1.9065776930409916E-3</v>
      </c>
      <c r="H65" s="12">
        <f t="shared" si="6"/>
        <v>97127.074315649646</v>
      </c>
      <c r="I65" s="12">
        <f t="shared" si="4"/>
        <v>185.18031328055224</v>
      </c>
      <c r="J65" s="12">
        <f t="shared" si="2"/>
        <v>97034.484159009371</v>
      </c>
      <c r="K65" s="12">
        <f t="shared" si="3"/>
        <v>3043995.1612078319</v>
      </c>
      <c r="L65" s="15">
        <f t="shared" si="5"/>
        <v>31.340336179748046</v>
      </c>
    </row>
    <row r="66" spans="1:12" x14ac:dyDescent="0.25">
      <c r="A66" s="16">
        <v>57</v>
      </c>
      <c r="B66" s="22">
        <v>3</v>
      </c>
      <c r="C66" s="22">
        <v>1173</v>
      </c>
      <c r="D66" s="22">
        <v>1034</v>
      </c>
      <c r="E66" s="13">
        <v>0.5</v>
      </c>
      <c r="F66" s="14">
        <f t="shared" si="7"/>
        <v>2.7186225645672861E-3</v>
      </c>
      <c r="G66" s="14">
        <f t="shared" si="1"/>
        <v>2.7149321266968329E-3</v>
      </c>
      <c r="H66" s="12">
        <f t="shared" si="6"/>
        <v>96941.894002369096</v>
      </c>
      <c r="I66" s="12">
        <f t="shared" si="4"/>
        <v>263.1906624498709</v>
      </c>
      <c r="J66" s="12">
        <f t="shared" si="2"/>
        <v>96810.298671144163</v>
      </c>
      <c r="K66" s="12">
        <f t="shared" si="3"/>
        <v>2946960.6770488224</v>
      </c>
      <c r="L66" s="15">
        <f t="shared" si="5"/>
        <v>30.399247996710315</v>
      </c>
    </row>
    <row r="67" spans="1:12" x14ac:dyDescent="0.25">
      <c r="A67" s="16">
        <v>58</v>
      </c>
      <c r="B67" s="22">
        <v>3</v>
      </c>
      <c r="C67" s="22">
        <v>1311</v>
      </c>
      <c r="D67" s="22">
        <v>1166</v>
      </c>
      <c r="E67" s="13">
        <v>0.5</v>
      </c>
      <c r="F67" s="14">
        <f t="shared" si="7"/>
        <v>2.4222850222042794E-3</v>
      </c>
      <c r="G67" s="14">
        <f t="shared" si="1"/>
        <v>2.4193548387096775E-3</v>
      </c>
      <c r="H67" s="12">
        <f t="shared" si="6"/>
        <v>96678.70333991923</v>
      </c>
      <c r="I67" s="12">
        <f t="shared" si="4"/>
        <v>233.90008872561106</v>
      </c>
      <c r="J67" s="12">
        <f t="shared" si="2"/>
        <v>96561.753295556424</v>
      </c>
      <c r="K67" s="12">
        <f t="shared" si="3"/>
        <v>2850150.3783776783</v>
      </c>
      <c r="L67" s="15">
        <f t="shared" si="5"/>
        <v>29.48064340867958</v>
      </c>
    </row>
    <row r="68" spans="1:12" x14ac:dyDescent="0.25">
      <c r="A68" s="16">
        <v>59</v>
      </c>
      <c r="B68" s="22">
        <v>2</v>
      </c>
      <c r="C68" s="22">
        <v>1324</v>
      </c>
      <c r="D68" s="22">
        <v>1297</v>
      </c>
      <c r="E68" s="13">
        <v>0.5</v>
      </c>
      <c r="F68" s="14">
        <f t="shared" si="7"/>
        <v>1.5261350629530714E-3</v>
      </c>
      <c r="G68" s="14">
        <f t="shared" si="1"/>
        <v>1.524971406786123E-3</v>
      </c>
      <c r="H68" s="12">
        <f t="shared" si="6"/>
        <v>96444.803251193618</v>
      </c>
      <c r="I68" s="12">
        <f t="shared" si="4"/>
        <v>147.07556729118357</v>
      </c>
      <c r="J68" s="12">
        <f t="shared" si="2"/>
        <v>96371.26546754803</v>
      </c>
      <c r="K68" s="12">
        <f t="shared" si="3"/>
        <v>2753588.6250821217</v>
      </c>
      <c r="L68" s="15">
        <f t="shared" si="5"/>
        <v>28.550927911691737</v>
      </c>
    </row>
    <row r="69" spans="1:12" x14ac:dyDescent="0.25">
      <c r="A69" s="16">
        <v>60</v>
      </c>
      <c r="B69" s="22">
        <v>6</v>
      </c>
      <c r="C69" s="22">
        <v>1322</v>
      </c>
      <c r="D69" s="22">
        <v>1303</v>
      </c>
      <c r="E69" s="13">
        <v>0.5</v>
      </c>
      <c r="F69" s="14">
        <f t="shared" si="7"/>
        <v>4.5714285714285718E-3</v>
      </c>
      <c r="G69" s="14">
        <f t="shared" si="1"/>
        <v>4.5610034207525666E-3</v>
      </c>
      <c r="H69" s="12">
        <f t="shared" si="6"/>
        <v>96297.727683902442</v>
      </c>
      <c r="I69" s="12">
        <f t="shared" si="4"/>
        <v>439.21426537697818</v>
      </c>
      <c r="J69" s="12">
        <f t="shared" si="2"/>
        <v>96078.120551213942</v>
      </c>
      <c r="K69" s="12">
        <f t="shared" si="3"/>
        <v>2657217.3596145739</v>
      </c>
      <c r="L69" s="15">
        <f t="shared" si="5"/>
        <v>27.593770107814976</v>
      </c>
    </row>
    <row r="70" spans="1:12" x14ac:dyDescent="0.25">
      <c r="A70" s="16">
        <v>61</v>
      </c>
      <c r="B70" s="22">
        <v>7</v>
      </c>
      <c r="C70" s="22">
        <v>1460</v>
      </c>
      <c r="D70" s="22">
        <v>1310</v>
      </c>
      <c r="E70" s="13">
        <v>0.5</v>
      </c>
      <c r="F70" s="14">
        <f t="shared" si="7"/>
        <v>5.0541516245487363E-3</v>
      </c>
      <c r="G70" s="14">
        <f t="shared" si="1"/>
        <v>5.0414115952466688E-3</v>
      </c>
      <c r="H70" s="12">
        <f t="shared" si="6"/>
        <v>95858.513418525457</v>
      </c>
      <c r="I70" s="12">
        <f t="shared" si="4"/>
        <v>483.26222105126266</v>
      </c>
      <c r="J70" s="12">
        <f t="shared" si="2"/>
        <v>95616.882307999826</v>
      </c>
      <c r="K70" s="12">
        <f t="shared" si="3"/>
        <v>2561139.2390633598</v>
      </c>
      <c r="L70" s="15">
        <f t="shared" si="5"/>
        <v>26.717911093417793</v>
      </c>
    </row>
    <row r="71" spans="1:12" x14ac:dyDescent="0.25">
      <c r="A71" s="16">
        <v>62</v>
      </c>
      <c r="B71" s="22">
        <v>6</v>
      </c>
      <c r="C71" s="22">
        <v>1454</v>
      </c>
      <c r="D71" s="22">
        <v>1442</v>
      </c>
      <c r="E71" s="13">
        <v>0.5</v>
      </c>
      <c r="F71" s="14">
        <f t="shared" si="7"/>
        <v>4.1436464088397788E-3</v>
      </c>
      <c r="G71" s="14">
        <f t="shared" si="1"/>
        <v>4.1350792556857337E-3</v>
      </c>
      <c r="H71" s="12">
        <f t="shared" si="6"/>
        <v>95375.251197474194</v>
      </c>
      <c r="I71" s="12">
        <f t="shared" si="4"/>
        <v>394.38422273249148</v>
      </c>
      <c r="J71" s="12">
        <f t="shared" si="2"/>
        <v>95178.05908610794</v>
      </c>
      <c r="K71" s="12">
        <f t="shared" si="3"/>
        <v>2465522.35675536</v>
      </c>
      <c r="L71" s="15">
        <f t="shared" si="5"/>
        <v>25.850756100767722</v>
      </c>
    </row>
    <row r="72" spans="1:12" x14ac:dyDescent="0.25">
      <c r="A72" s="16">
        <v>63</v>
      </c>
      <c r="B72" s="22">
        <v>9</v>
      </c>
      <c r="C72" s="22">
        <v>1659</v>
      </c>
      <c r="D72" s="22">
        <v>1441</v>
      </c>
      <c r="E72" s="13">
        <v>0.5</v>
      </c>
      <c r="F72" s="14">
        <f t="shared" si="7"/>
        <v>5.8064516129032262E-3</v>
      </c>
      <c r="G72" s="14">
        <f t="shared" si="1"/>
        <v>5.789642972016726E-3</v>
      </c>
      <c r="H72" s="12">
        <f t="shared" si="6"/>
        <v>94980.866974741701</v>
      </c>
      <c r="I72" s="12">
        <f t="shared" si="4"/>
        <v>549.9053089563688</v>
      </c>
      <c r="J72" s="12">
        <f t="shared" si="2"/>
        <v>94705.914320263517</v>
      </c>
      <c r="K72" s="12">
        <f t="shared" si="3"/>
        <v>2370344.2976692519</v>
      </c>
      <c r="L72" s="15">
        <f t="shared" si="5"/>
        <v>24.956018755857414</v>
      </c>
    </row>
    <row r="73" spans="1:12" x14ac:dyDescent="0.25">
      <c r="A73" s="16">
        <v>64</v>
      </c>
      <c r="B73" s="22">
        <v>9</v>
      </c>
      <c r="C73" s="22">
        <v>1397</v>
      </c>
      <c r="D73" s="22">
        <v>1646</v>
      </c>
      <c r="E73" s="13">
        <v>0.5</v>
      </c>
      <c r="F73" s="14">
        <f t="shared" ref="F73:F109" si="8">B73/((C73+D73)/2)</f>
        <v>5.9152152481104173E-3</v>
      </c>
      <c r="G73" s="14">
        <f t="shared" ref="G73:G108" si="9">F73/((1+(1-E73)*F73))</f>
        <v>5.8977719528178242E-3</v>
      </c>
      <c r="H73" s="12">
        <f t="shared" si="6"/>
        <v>94430.961665785333</v>
      </c>
      <c r="I73" s="12">
        <f t="shared" si="4"/>
        <v>556.93227719008382</v>
      </c>
      <c r="J73" s="12">
        <f t="shared" ref="J73:J108" si="10">H74+I73*E73</f>
        <v>94152.495527190302</v>
      </c>
      <c r="K73" s="12">
        <f t="shared" ref="K73:K97" si="11">K74+J73</f>
        <v>2275638.3833489884</v>
      </c>
      <c r="L73" s="15">
        <f t="shared" si="5"/>
        <v>24.098434911666352</v>
      </c>
    </row>
    <row r="74" spans="1:12" x14ac:dyDescent="0.25">
      <c r="A74" s="16">
        <v>65</v>
      </c>
      <c r="B74" s="22">
        <v>4</v>
      </c>
      <c r="C74" s="22">
        <v>1317</v>
      </c>
      <c r="D74" s="22">
        <v>1391</v>
      </c>
      <c r="E74" s="13">
        <v>0.5</v>
      </c>
      <c r="F74" s="14">
        <f t="shared" si="8"/>
        <v>2.9542097488921715E-3</v>
      </c>
      <c r="G74" s="14">
        <f t="shared" si="9"/>
        <v>2.9498525073746312E-3</v>
      </c>
      <c r="H74" s="12">
        <f t="shared" si="6"/>
        <v>93874.029388595256</v>
      </c>
      <c r="I74" s="12">
        <f t="shared" ref="I74:I108" si="12">H74*G74</f>
        <v>276.91454096930755</v>
      </c>
      <c r="J74" s="12">
        <f t="shared" si="10"/>
        <v>93735.572118110606</v>
      </c>
      <c r="K74" s="12">
        <f t="shared" si="11"/>
        <v>2181485.8878217982</v>
      </c>
      <c r="L74" s="15">
        <f t="shared" ref="L74:L108" si="13">K74/H74</f>
        <v>23.238438810285334</v>
      </c>
    </row>
    <row r="75" spans="1:12" x14ac:dyDescent="0.25">
      <c r="A75" s="16">
        <v>66</v>
      </c>
      <c r="B75" s="22">
        <v>7</v>
      </c>
      <c r="C75" s="22">
        <v>1406</v>
      </c>
      <c r="D75" s="22">
        <v>1303</v>
      </c>
      <c r="E75" s="13">
        <v>0.5</v>
      </c>
      <c r="F75" s="14">
        <f t="shared" si="8"/>
        <v>5.1679586563307496E-3</v>
      </c>
      <c r="G75" s="14">
        <f t="shared" si="9"/>
        <v>5.1546391752577319E-3</v>
      </c>
      <c r="H75" s="12">
        <f t="shared" ref="H75:H108" si="14">H74-I74</f>
        <v>93597.114847625955</v>
      </c>
      <c r="I75" s="12">
        <f t="shared" si="12"/>
        <v>482.45935488466984</v>
      </c>
      <c r="J75" s="12">
        <f t="shared" si="10"/>
        <v>93355.88517018361</v>
      </c>
      <c r="K75" s="12">
        <f t="shared" si="11"/>
        <v>2087750.3157036875</v>
      </c>
      <c r="L75" s="15">
        <f t="shared" si="13"/>
        <v>22.305712297889727</v>
      </c>
    </row>
    <row r="76" spans="1:12" x14ac:dyDescent="0.25">
      <c r="A76" s="16">
        <v>67</v>
      </c>
      <c r="B76" s="22">
        <v>4</v>
      </c>
      <c r="C76" s="22">
        <v>1299</v>
      </c>
      <c r="D76" s="22">
        <v>1390</v>
      </c>
      <c r="E76" s="13">
        <v>0.5</v>
      </c>
      <c r="F76" s="14">
        <f t="shared" si="8"/>
        <v>2.9750836742283376E-3</v>
      </c>
      <c r="G76" s="14">
        <f t="shared" si="9"/>
        <v>2.9706646862235429E-3</v>
      </c>
      <c r="H76" s="12">
        <f t="shared" si="14"/>
        <v>93114.65549274128</v>
      </c>
      <c r="I76" s="12">
        <f t="shared" si="12"/>
        <v>276.61241884215758</v>
      </c>
      <c r="J76" s="12">
        <f t="shared" si="10"/>
        <v>92976.349283320204</v>
      </c>
      <c r="K76" s="12">
        <f t="shared" si="11"/>
        <v>1994394.4305335039</v>
      </c>
      <c r="L76" s="15">
        <f t="shared" si="13"/>
        <v>21.418695263163769</v>
      </c>
    </row>
    <row r="77" spans="1:12" x14ac:dyDescent="0.25">
      <c r="A77" s="16">
        <v>68</v>
      </c>
      <c r="B77" s="22">
        <v>10</v>
      </c>
      <c r="C77" s="22">
        <v>1225</v>
      </c>
      <c r="D77" s="22">
        <v>1295</v>
      </c>
      <c r="E77" s="13">
        <v>0.5</v>
      </c>
      <c r="F77" s="14">
        <f t="shared" si="8"/>
        <v>7.9365079365079361E-3</v>
      </c>
      <c r="G77" s="14">
        <f t="shared" si="9"/>
        <v>7.9051383399209481E-3</v>
      </c>
      <c r="H77" s="12">
        <f t="shared" si="14"/>
        <v>92838.043073899127</v>
      </c>
      <c r="I77" s="12">
        <f t="shared" si="12"/>
        <v>733.89757370671236</v>
      </c>
      <c r="J77" s="12">
        <f t="shared" si="10"/>
        <v>92471.09428704578</v>
      </c>
      <c r="K77" s="12">
        <f t="shared" si="11"/>
        <v>1901418.0812501837</v>
      </c>
      <c r="L77" s="15">
        <f t="shared" si="13"/>
        <v>20.481022846815652</v>
      </c>
    </row>
    <row r="78" spans="1:12" x14ac:dyDescent="0.25">
      <c r="A78" s="16">
        <v>69</v>
      </c>
      <c r="B78" s="22">
        <v>7</v>
      </c>
      <c r="C78" s="22">
        <v>933</v>
      </c>
      <c r="D78" s="22">
        <v>1219</v>
      </c>
      <c r="E78" s="13">
        <v>0.5</v>
      </c>
      <c r="F78" s="14">
        <f t="shared" si="8"/>
        <v>6.5055762081784388E-3</v>
      </c>
      <c r="G78" s="14">
        <f t="shared" si="9"/>
        <v>6.4844835572024093E-3</v>
      </c>
      <c r="H78" s="12">
        <f t="shared" si="14"/>
        <v>92104.145500192419</v>
      </c>
      <c r="I78" s="12">
        <f t="shared" si="12"/>
        <v>597.24781704617601</v>
      </c>
      <c r="J78" s="12">
        <f t="shared" si="10"/>
        <v>91805.521591669341</v>
      </c>
      <c r="K78" s="12">
        <f t="shared" si="11"/>
        <v>1808946.986963138</v>
      </c>
      <c r="L78" s="15">
        <f t="shared" si="13"/>
        <v>19.64023418424048</v>
      </c>
    </row>
    <row r="79" spans="1:12" x14ac:dyDescent="0.25">
      <c r="A79" s="16">
        <v>70</v>
      </c>
      <c r="B79" s="22">
        <v>5</v>
      </c>
      <c r="C79" s="22">
        <v>800</v>
      </c>
      <c r="D79" s="22">
        <v>929</v>
      </c>
      <c r="E79" s="13">
        <v>0.5</v>
      </c>
      <c r="F79" s="14">
        <f t="shared" si="8"/>
        <v>5.7836899942163098E-3</v>
      </c>
      <c r="G79" s="14">
        <f t="shared" si="9"/>
        <v>5.7670126874279116E-3</v>
      </c>
      <c r="H79" s="12">
        <f t="shared" si="14"/>
        <v>91506.89768314625</v>
      </c>
      <c r="I79" s="12">
        <f t="shared" si="12"/>
        <v>527.72143992587223</v>
      </c>
      <c r="J79" s="12">
        <f t="shared" si="10"/>
        <v>91243.036963183316</v>
      </c>
      <c r="K79" s="12">
        <f t="shared" si="11"/>
        <v>1717141.4653714686</v>
      </c>
      <c r="L79" s="15">
        <f t="shared" si="13"/>
        <v>18.765158789638782</v>
      </c>
    </row>
    <row r="80" spans="1:12" x14ac:dyDescent="0.25">
      <c r="A80" s="16">
        <v>71</v>
      </c>
      <c r="B80" s="22">
        <v>8</v>
      </c>
      <c r="C80" s="22">
        <v>1058</v>
      </c>
      <c r="D80" s="22">
        <v>799</v>
      </c>
      <c r="E80" s="13">
        <v>0.5</v>
      </c>
      <c r="F80" s="14">
        <f t="shared" si="8"/>
        <v>8.6160473882606354E-3</v>
      </c>
      <c r="G80" s="14">
        <f t="shared" si="9"/>
        <v>8.5790884718498651E-3</v>
      </c>
      <c r="H80" s="12">
        <f t="shared" si="14"/>
        <v>90979.176243220383</v>
      </c>
      <c r="I80" s="12">
        <f t="shared" si="12"/>
        <v>780.51840208660906</v>
      </c>
      <c r="J80" s="12">
        <f t="shared" si="10"/>
        <v>90588.917042177069</v>
      </c>
      <c r="K80" s="12">
        <f t="shared" si="11"/>
        <v>1625898.4284082854</v>
      </c>
      <c r="L80" s="15">
        <f t="shared" si="13"/>
        <v>17.871105186330421</v>
      </c>
    </row>
    <row r="81" spans="1:12" x14ac:dyDescent="0.25">
      <c r="A81" s="16">
        <v>72</v>
      </c>
      <c r="B81" s="22">
        <v>9</v>
      </c>
      <c r="C81" s="22">
        <v>606</v>
      </c>
      <c r="D81" s="22">
        <v>1039</v>
      </c>
      <c r="E81" s="13">
        <v>0.5</v>
      </c>
      <c r="F81" s="14">
        <f t="shared" si="8"/>
        <v>1.094224924012158E-2</v>
      </c>
      <c r="G81" s="14">
        <f t="shared" si="9"/>
        <v>1.0882708585247884E-2</v>
      </c>
      <c r="H81" s="12">
        <f t="shared" si="14"/>
        <v>90198.657841133769</v>
      </c>
      <c r="I81" s="12">
        <f t="shared" si="12"/>
        <v>981.6057080655429</v>
      </c>
      <c r="J81" s="12">
        <f t="shared" si="10"/>
        <v>89707.854987100989</v>
      </c>
      <c r="K81" s="12">
        <f t="shared" si="11"/>
        <v>1535309.5113661082</v>
      </c>
      <c r="L81" s="15">
        <f t="shared" si="13"/>
        <v>17.02142302461127</v>
      </c>
    </row>
    <row r="82" spans="1:12" x14ac:dyDescent="0.25">
      <c r="A82" s="16">
        <v>73</v>
      </c>
      <c r="B82" s="22">
        <v>7</v>
      </c>
      <c r="C82" s="22">
        <v>671</v>
      </c>
      <c r="D82" s="22">
        <v>591</v>
      </c>
      <c r="E82" s="13">
        <v>0.5</v>
      </c>
      <c r="F82" s="14">
        <f t="shared" si="8"/>
        <v>1.1093502377179081E-2</v>
      </c>
      <c r="G82" s="14">
        <f t="shared" si="9"/>
        <v>1.103230890464933E-2</v>
      </c>
      <c r="H82" s="12">
        <f t="shared" si="14"/>
        <v>89217.052133068224</v>
      </c>
      <c r="I82" s="12">
        <f t="shared" si="12"/>
        <v>984.27007869421209</v>
      </c>
      <c r="J82" s="12">
        <f t="shared" si="10"/>
        <v>88724.917093721117</v>
      </c>
      <c r="K82" s="12">
        <f t="shared" si="11"/>
        <v>1445601.6563790073</v>
      </c>
      <c r="L82" s="15">
        <f t="shared" si="13"/>
        <v>16.203199072559318</v>
      </c>
    </row>
    <row r="83" spans="1:12" x14ac:dyDescent="0.25">
      <c r="A83" s="16">
        <v>74</v>
      </c>
      <c r="B83" s="22">
        <v>6</v>
      </c>
      <c r="C83" s="22">
        <v>723</v>
      </c>
      <c r="D83" s="22">
        <v>662</v>
      </c>
      <c r="E83" s="13">
        <v>0.5</v>
      </c>
      <c r="F83" s="14">
        <f t="shared" si="8"/>
        <v>8.6642599277978339E-3</v>
      </c>
      <c r="G83" s="14">
        <f t="shared" si="9"/>
        <v>8.6268871315600282E-3</v>
      </c>
      <c r="H83" s="12">
        <f t="shared" si="14"/>
        <v>88232.782054374009</v>
      </c>
      <c r="I83" s="12">
        <f t="shared" si="12"/>
        <v>761.17425208661973</v>
      </c>
      <c r="J83" s="12">
        <f t="shared" si="10"/>
        <v>87852.194928330689</v>
      </c>
      <c r="K83" s="12">
        <f t="shared" si="11"/>
        <v>1356876.7392852861</v>
      </c>
      <c r="L83" s="15">
        <f t="shared" si="13"/>
        <v>15.378374201655596</v>
      </c>
    </row>
    <row r="84" spans="1:12" x14ac:dyDescent="0.25">
      <c r="A84" s="16">
        <v>75</v>
      </c>
      <c r="B84" s="22">
        <v>10</v>
      </c>
      <c r="C84" s="22">
        <v>741</v>
      </c>
      <c r="D84" s="22">
        <v>721</v>
      </c>
      <c r="E84" s="13">
        <v>0.5</v>
      </c>
      <c r="F84" s="14">
        <f t="shared" si="8"/>
        <v>1.3679890560875513E-2</v>
      </c>
      <c r="G84" s="14">
        <f t="shared" si="9"/>
        <v>1.358695652173913E-2</v>
      </c>
      <c r="H84" s="12">
        <f t="shared" si="14"/>
        <v>87471.607802287384</v>
      </c>
      <c r="I84" s="12">
        <f t="shared" si="12"/>
        <v>1188.4729320962961</v>
      </c>
      <c r="J84" s="12">
        <f t="shared" si="10"/>
        <v>86877.371336239245</v>
      </c>
      <c r="K84" s="12">
        <f t="shared" si="11"/>
        <v>1269024.5443569554</v>
      </c>
      <c r="L84" s="15">
        <f t="shared" si="13"/>
        <v>14.507845188181969</v>
      </c>
    </row>
    <row r="85" spans="1:12" x14ac:dyDescent="0.25">
      <c r="A85" s="16">
        <v>76</v>
      </c>
      <c r="B85" s="22">
        <v>9</v>
      </c>
      <c r="C85" s="22">
        <v>679</v>
      </c>
      <c r="D85" s="22">
        <v>728</v>
      </c>
      <c r="E85" s="13">
        <v>0.5</v>
      </c>
      <c r="F85" s="14">
        <f t="shared" si="8"/>
        <v>1.279317697228145E-2</v>
      </c>
      <c r="G85" s="14">
        <f t="shared" si="9"/>
        <v>1.271186440677966E-2</v>
      </c>
      <c r="H85" s="12">
        <f t="shared" si="14"/>
        <v>86283.13487019109</v>
      </c>
      <c r="I85" s="12">
        <f t="shared" si="12"/>
        <v>1096.819511061751</v>
      </c>
      <c r="J85" s="12">
        <f t="shared" si="10"/>
        <v>85734.725114660207</v>
      </c>
      <c r="K85" s="12">
        <f t="shared" si="11"/>
        <v>1182147.1730207163</v>
      </c>
      <c r="L85" s="15">
        <f t="shared" si="13"/>
        <v>13.700790714189987</v>
      </c>
    </row>
    <row r="86" spans="1:12" x14ac:dyDescent="0.25">
      <c r="A86" s="16">
        <v>77</v>
      </c>
      <c r="B86" s="22">
        <v>7</v>
      </c>
      <c r="C86" s="22">
        <v>590</v>
      </c>
      <c r="D86" s="22">
        <v>668</v>
      </c>
      <c r="E86" s="13">
        <v>0.5</v>
      </c>
      <c r="F86" s="14">
        <f t="shared" si="8"/>
        <v>1.1128775834658187E-2</v>
      </c>
      <c r="G86" s="14">
        <f t="shared" si="9"/>
        <v>1.1067193675889328E-2</v>
      </c>
      <c r="H86" s="12">
        <f t="shared" si="14"/>
        <v>85186.315359129338</v>
      </c>
      <c r="I86" s="12">
        <f t="shared" si="12"/>
        <v>942.77345061487017</v>
      </c>
      <c r="J86" s="12">
        <f t="shared" si="10"/>
        <v>84714.92863382191</v>
      </c>
      <c r="K86" s="12">
        <f t="shared" si="11"/>
        <v>1096412.4479060562</v>
      </c>
      <c r="L86" s="15">
        <f t="shared" si="13"/>
        <v>12.870757976604452</v>
      </c>
    </row>
    <row r="87" spans="1:12" x14ac:dyDescent="0.25">
      <c r="A87" s="16">
        <v>78</v>
      </c>
      <c r="B87" s="22">
        <v>15</v>
      </c>
      <c r="C87" s="22">
        <v>553</v>
      </c>
      <c r="D87" s="22">
        <v>578</v>
      </c>
      <c r="E87" s="13">
        <v>0.5</v>
      </c>
      <c r="F87" s="14">
        <f t="shared" si="8"/>
        <v>2.6525198938992044E-2</v>
      </c>
      <c r="G87" s="14">
        <f t="shared" si="9"/>
        <v>2.6178010471204192E-2</v>
      </c>
      <c r="H87" s="12">
        <f t="shared" si="14"/>
        <v>84243.541908514468</v>
      </c>
      <c r="I87" s="12">
        <f t="shared" si="12"/>
        <v>2205.328322212421</v>
      </c>
      <c r="J87" s="12">
        <f t="shared" si="10"/>
        <v>83140.87774740826</v>
      </c>
      <c r="K87" s="12">
        <f t="shared" si="11"/>
        <v>1011697.5192722342</v>
      </c>
      <c r="L87" s="15">
        <f t="shared" si="13"/>
        <v>12.009199712553659</v>
      </c>
    </row>
    <row r="88" spans="1:12" x14ac:dyDescent="0.25">
      <c r="A88" s="16">
        <v>79</v>
      </c>
      <c r="B88" s="22">
        <v>13</v>
      </c>
      <c r="C88" s="22">
        <v>563</v>
      </c>
      <c r="D88" s="22">
        <v>548</v>
      </c>
      <c r="E88" s="13">
        <v>0.5</v>
      </c>
      <c r="F88" s="14">
        <f t="shared" si="8"/>
        <v>2.3402340234023402E-2</v>
      </c>
      <c r="G88" s="14">
        <f t="shared" si="9"/>
        <v>2.3131672597864767E-2</v>
      </c>
      <c r="H88" s="12">
        <f t="shared" si="14"/>
        <v>82038.213586302052</v>
      </c>
      <c r="I88" s="12">
        <f t="shared" si="12"/>
        <v>1897.6810971920402</v>
      </c>
      <c r="J88" s="12">
        <f t="shared" si="10"/>
        <v>81089.373037706042</v>
      </c>
      <c r="K88" s="12">
        <f t="shared" si="11"/>
        <v>928556.64152482594</v>
      </c>
      <c r="L88" s="15">
        <f t="shared" si="13"/>
        <v>11.318586801600802</v>
      </c>
    </row>
    <row r="89" spans="1:12" x14ac:dyDescent="0.25">
      <c r="A89" s="16">
        <v>80</v>
      </c>
      <c r="B89" s="22">
        <v>12</v>
      </c>
      <c r="C89" s="22">
        <v>483</v>
      </c>
      <c r="D89" s="22">
        <v>553</v>
      </c>
      <c r="E89" s="13">
        <v>0.5</v>
      </c>
      <c r="F89" s="14">
        <f t="shared" si="8"/>
        <v>2.3166023166023165E-2</v>
      </c>
      <c r="G89" s="14">
        <f t="shared" si="9"/>
        <v>2.2900763358778626E-2</v>
      </c>
      <c r="H89" s="12">
        <f t="shared" si="14"/>
        <v>80140.532489110017</v>
      </c>
      <c r="I89" s="12">
        <f t="shared" si="12"/>
        <v>1835.2793699796187</v>
      </c>
      <c r="J89" s="12">
        <f t="shared" si="10"/>
        <v>79222.892804120216</v>
      </c>
      <c r="K89" s="12">
        <f t="shared" si="11"/>
        <v>847467.26848711993</v>
      </c>
      <c r="L89" s="15">
        <f t="shared" si="13"/>
        <v>10.574764631146904</v>
      </c>
    </row>
    <row r="90" spans="1:12" x14ac:dyDescent="0.25">
      <c r="A90" s="16">
        <v>81</v>
      </c>
      <c r="B90" s="22">
        <v>19</v>
      </c>
      <c r="C90" s="22">
        <v>431</v>
      </c>
      <c r="D90" s="22">
        <v>476</v>
      </c>
      <c r="E90" s="13">
        <v>0.5</v>
      </c>
      <c r="F90" s="14">
        <f t="shared" si="8"/>
        <v>4.1896361631753032E-2</v>
      </c>
      <c r="G90" s="14">
        <f t="shared" si="9"/>
        <v>4.1036717062634995E-2</v>
      </c>
      <c r="H90" s="12">
        <f t="shared" si="14"/>
        <v>78305.253119130401</v>
      </c>
      <c r="I90" s="12">
        <f t="shared" si="12"/>
        <v>3213.3905167677708</v>
      </c>
      <c r="J90" s="12">
        <f t="shared" si="10"/>
        <v>76698.557860746514</v>
      </c>
      <c r="K90" s="12">
        <f t="shared" si="11"/>
        <v>768244.37568299973</v>
      </c>
      <c r="L90" s="15">
        <f t="shared" si="13"/>
        <v>9.8108919271894095</v>
      </c>
    </row>
    <row r="91" spans="1:12" x14ac:dyDescent="0.25">
      <c r="A91" s="16">
        <v>82</v>
      </c>
      <c r="B91" s="22">
        <v>21</v>
      </c>
      <c r="C91" s="22">
        <v>410</v>
      </c>
      <c r="D91" s="22">
        <v>413</v>
      </c>
      <c r="E91" s="13">
        <v>0.5</v>
      </c>
      <c r="F91" s="14">
        <f t="shared" si="8"/>
        <v>5.1032806804374241E-2</v>
      </c>
      <c r="G91" s="14">
        <f t="shared" si="9"/>
        <v>4.9763033175355451E-2</v>
      </c>
      <c r="H91" s="12">
        <f t="shared" si="14"/>
        <v>75091.862602362628</v>
      </c>
      <c r="I91" s="12">
        <f t="shared" si="12"/>
        <v>3736.7988498806048</v>
      </c>
      <c r="J91" s="12">
        <f t="shared" si="10"/>
        <v>73223.463177422323</v>
      </c>
      <c r="K91" s="12">
        <f t="shared" si="11"/>
        <v>691545.81782225322</v>
      </c>
      <c r="L91" s="15">
        <f t="shared" si="13"/>
        <v>9.209330996145713</v>
      </c>
    </row>
    <row r="92" spans="1:12" x14ac:dyDescent="0.25">
      <c r="A92" s="16">
        <v>83</v>
      </c>
      <c r="B92" s="22">
        <v>19</v>
      </c>
      <c r="C92" s="22">
        <v>368</v>
      </c>
      <c r="D92" s="22">
        <v>395</v>
      </c>
      <c r="E92" s="13">
        <v>0.5</v>
      </c>
      <c r="F92" s="14">
        <f t="shared" si="8"/>
        <v>4.9803407601572737E-2</v>
      </c>
      <c r="G92" s="14">
        <f t="shared" si="9"/>
        <v>4.859335038363171E-2</v>
      </c>
      <c r="H92" s="12">
        <f t="shared" si="14"/>
        <v>71355.063752482019</v>
      </c>
      <c r="I92" s="12">
        <f t="shared" si="12"/>
        <v>3467.3816145707374</v>
      </c>
      <c r="J92" s="12">
        <f t="shared" si="10"/>
        <v>69621.37294519665</v>
      </c>
      <c r="K92" s="12">
        <f t="shared" si="11"/>
        <v>618322.35464483092</v>
      </c>
      <c r="L92" s="15">
        <f t="shared" si="13"/>
        <v>8.6654306243727959</v>
      </c>
    </row>
    <row r="93" spans="1:12" x14ac:dyDescent="0.25">
      <c r="A93" s="16">
        <v>84</v>
      </c>
      <c r="B93" s="22">
        <v>25</v>
      </c>
      <c r="C93" s="22">
        <v>325</v>
      </c>
      <c r="D93" s="22">
        <v>343</v>
      </c>
      <c r="E93" s="13">
        <v>0.5</v>
      </c>
      <c r="F93" s="14">
        <f t="shared" si="8"/>
        <v>7.4850299401197598E-2</v>
      </c>
      <c r="G93" s="14">
        <f t="shared" si="9"/>
        <v>7.2150072150072145E-2</v>
      </c>
      <c r="H93" s="12">
        <f t="shared" si="14"/>
        <v>67887.682137911281</v>
      </c>
      <c r="I93" s="12">
        <f t="shared" si="12"/>
        <v>4898.101164351463</v>
      </c>
      <c r="J93" s="12">
        <f t="shared" si="10"/>
        <v>65438.631555735548</v>
      </c>
      <c r="K93" s="12">
        <f t="shared" si="11"/>
        <v>548700.98169963423</v>
      </c>
      <c r="L93" s="15">
        <f t="shared" si="13"/>
        <v>8.0824821885208689</v>
      </c>
    </row>
    <row r="94" spans="1:12" x14ac:dyDescent="0.25">
      <c r="A94" s="16">
        <v>85</v>
      </c>
      <c r="B94" s="22">
        <v>20</v>
      </c>
      <c r="C94" s="22">
        <v>264</v>
      </c>
      <c r="D94" s="22">
        <v>294</v>
      </c>
      <c r="E94" s="13">
        <v>0.5</v>
      </c>
      <c r="F94" s="14">
        <f t="shared" si="8"/>
        <v>7.1684587813620068E-2</v>
      </c>
      <c r="G94" s="14">
        <f t="shared" si="9"/>
        <v>6.9204152249134954E-2</v>
      </c>
      <c r="H94" s="12">
        <f t="shared" si="14"/>
        <v>62989.580973559816</v>
      </c>
      <c r="I94" s="12">
        <f t="shared" si="12"/>
        <v>4359.140551803448</v>
      </c>
      <c r="J94" s="12">
        <f t="shared" si="10"/>
        <v>60810.010697658094</v>
      </c>
      <c r="K94" s="12">
        <f t="shared" si="11"/>
        <v>483262.35014389863</v>
      </c>
      <c r="L94" s="15">
        <f t="shared" si="13"/>
        <v>7.672099777052817</v>
      </c>
    </row>
    <row r="95" spans="1:12" x14ac:dyDescent="0.25">
      <c r="A95" s="16">
        <v>86</v>
      </c>
      <c r="B95" s="22">
        <v>15</v>
      </c>
      <c r="C95" s="22">
        <v>255</v>
      </c>
      <c r="D95" s="22">
        <v>240</v>
      </c>
      <c r="E95" s="13">
        <v>0.5</v>
      </c>
      <c r="F95" s="14">
        <f t="shared" si="8"/>
        <v>6.0606060606060608E-2</v>
      </c>
      <c r="G95" s="14">
        <f t="shared" si="9"/>
        <v>5.8823529411764712E-2</v>
      </c>
      <c r="H95" s="12">
        <f t="shared" si="14"/>
        <v>58630.440421756372</v>
      </c>
      <c r="I95" s="12">
        <f t="shared" si="12"/>
        <v>3448.8494365739048</v>
      </c>
      <c r="J95" s="12">
        <f t="shared" si="10"/>
        <v>56906.01570346942</v>
      </c>
      <c r="K95" s="12">
        <f t="shared" si="11"/>
        <v>422452.33944624051</v>
      </c>
      <c r="L95" s="15">
        <f t="shared" si="13"/>
        <v>7.2053413961645498</v>
      </c>
    </row>
    <row r="96" spans="1:12" x14ac:dyDescent="0.25">
      <c r="A96" s="16">
        <v>87</v>
      </c>
      <c r="B96" s="22">
        <v>25</v>
      </c>
      <c r="C96" s="22">
        <v>260</v>
      </c>
      <c r="D96" s="22">
        <v>245</v>
      </c>
      <c r="E96" s="13">
        <v>0.5</v>
      </c>
      <c r="F96" s="14">
        <f t="shared" si="8"/>
        <v>9.9009900990099015E-2</v>
      </c>
      <c r="G96" s="14">
        <f t="shared" si="9"/>
        <v>9.4339622641509441E-2</v>
      </c>
      <c r="H96" s="12">
        <f t="shared" si="14"/>
        <v>55181.590985182469</v>
      </c>
      <c r="I96" s="12">
        <f t="shared" si="12"/>
        <v>5205.8104703002336</v>
      </c>
      <c r="J96" s="12">
        <f t="shared" si="10"/>
        <v>52578.685750032353</v>
      </c>
      <c r="K96" s="12">
        <f t="shared" si="11"/>
        <v>365546.32374277111</v>
      </c>
      <c r="L96" s="15">
        <f t="shared" si="13"/>
        <v>6.6244252334248346</v>
      </c>
    </row>
    <row r="97" spans="1:12" x14ac:dyDescent="0.25">
      <c r="A97" s="16">
        <v>88</v>
      </c>
      <c r="B97" s="22">
        <v>22</v>
      </c>
      <c r="C97" s="22">
        <v>201</v>
      </c>
      <c r="D97" s="22">
        <v>234</v>
      </c>
      <c r="E97" s="13">
        <v>0.5</v>
      </c>
      <c r="F97" s="14">
        <f t="shared" si="8"/>
        <v>0.10114942528735632</v>
      </c>
      <c r="G97" s="14">
        <f t="shared" si="9"/>
        <v>9.6280087527352287E-2</v>
      </c>
      <c r="H97" s="12">
        <f t="shared" si="14"/>
        <v>49975.780514882237</v>
      </c>
      <c r="I97" s="12">
        <f t="shared" si="12"/>
        <v>4811.6725222206087</v>
      </c>
      <c r="J97" s="12">
        <f t="shared" si="10"/>
        <v>47569.944253771937</v>
      </c>
      <c r="K97" s="12">
        <f t="shared" si="11"/>
        <v>312967.63799273875</v>
      </c>
      <c r="L97" s="15">
        <f t="shared" si="13"/>
        <v>6.2623861952399205</v>
      </c>
    </row>
    <row r="98" spans="1:12" x14ac:dyDescent="0.25">
      <c r="A98" s="16">
        <v>89</v>
      </c>
      <c r="B98" s="22">
        <v>23</v>
      </c>
      <c r="C98" s="22">
        <v>218</v>
      </c>
      <c r="D98" s="22">
        <v>194</v>
      </c>
      <c r="E98" s="13">
        <v>0.5</v>
      </c>
      <c r="F98" s="14">
        <f t="shared" si="8"/>
        <v>0.11165048543689321</v>
      </c>
      <c r="G98" s="14">
        <f t="shared" si="9"/>
        <v>0.10574712643678161</v>
      </c>
      <c r="H98" s="12">
        <f t="shared" si="14"/>
        <v>45164.107992661629</v>
      </c>
      <c r="I98" s="12">
        <f t="shared" si="12"/>
        <v>4775.9746383044485</v>
      </c>
      <c r="J98" s="12">
        <f t="shared" si="10"/>
        <v>42776.120673509409</v>
      </c>
      <c r="K98" s="12">
        <f>K99+J98</f>
        <v>265397.69373896683</v>
      </c>
      <c r="L98" s="15">
        <f t="shared" si="13"/>
        <v>5.8762965889216563</v>
      </c>
    </row>
    <row r="99" spans="1:12" x14ac:dyDescent="0.25">
      <c r="A99" s="16">
        <v>90</v>
      </c>
      <c r="B99" s="22">
        <v>33</v>
      </c>
      <c r="C99" s="22">
        <v>163</v>
      </c>
      <c r="D99" s="22">
        <v>196</v>
      </c>
      <c r="E99" s="25">
        <v>0.5</v>
      </c>
      <c r="F99" s="26">
        <f t="shared" si="8"/>
        <v>0.18384401114206128</v>
      </c>
      <c r="G99" s="26">
        <f t="shared" si="9"/>
        <v>0.16836734693877553</v>
      </c>
      <c r="H99" s="27">
        <f t="shared" si="14"/>
        <v>40388.133354357182</v>
      </c>
      <c r="I99" s="27">
        <f t="shared" si="12"/>
        <v>6800.0428606825872</v>
      </c>
      <c r="J99" s="27">
        <f t="shared" si="10"/>
        <v>36988.111924015888</v>
      </c>
      <c r="K99" s="27">
        <f t="shared" ref="K99:K108" si="15">K100+J99</f>
        <v>222621.5730654574</v>
      </c>
      <c r="L99" s="18">
        <f t="shared" si="13"/>
        <v>5.5120540261720308</v>
      </c>
    </row>
    <row r="100" spans="1:12" x14ac:dyDescent="0.25">
      <c r="A100" s="16">
        <v>91</v>
      </c>
      <c r="B100" s="22">
        <v>17</v>
      </c>
      <c r="C100" s="22">
        <v>129</v>
      </c>
      <c r="D100" s="22">
        <v>140</v>
      </c>
      <c r="E100" s="25">
        <v>0.5</v>
      </c>
      <c r="F100" s="26">
        <f t="shared" si="8"/>
        <v>0.12639405204460966</v>
      </c>
      <c r="G100" s="26">
        <f t="shared" si="9"/>
        <v>0.11888111888111887</v>
      </c>
      <c r="H100" s="27">
        <f t="shared" si="14"/>
        <v>33588.090493674594</v>
      </c>
      <c r="I100" s="27">
        <f t="shared" si="12"/>
        <v>3992.9897789683077</v>
      </c>
      <c r="J100" s="27">
        <f t="shared" si="10"/>
        <v>31591.595604190439</v>
      </c>
      <c r="K100" s="27">
        <f t="shared" si="15"/>
        <v>185633.46114144151</v>
      </c>
      <c r="L100" s="18">
        <f t="shared" si="13"/>
        <v>5.526764350489068</v>
      </c>
    </row>
    <row r="101" spans="1:12" x14ac:dyDescent="0.25">
      <c r="A101" s="16">
        <v>92</v>
      </c>
      <c r="B101" s="22">
        <v>19</v>
      </c>
      <c r="C101" s="22">
        <v>105</v>
      </c>
      <c r="D101" s="22">
        <v>111</v>
      </c>
      <c r="E101" s="25">
        <v>0.5</v>
      </c>
      <c r="F101" s="26">
        <f t="shared" si="8"/>
        <v>0.17592592592592593</v>
      </c>
      <c r="G101" s="26">
        <f t="shared" si="9"/>
        <v>0.16170212765957445</v>
      </c>
      <c r="H101" s="27">
        <f t="shared" si="14"/>
        <v>29595.100714706285</v>
      </c>
      <c r="I101" s="27">
        <f t="shared" si="12"/>
        <v>4785.5907538673991</v>
      </c>
      <c r="J101" s="27">
        <f t="shared" si="10"/>
        <v>27202.305337772585</v>
      </c>
      <c r="K101" s="27">
        <f t="shared" si="15"/>
        <v>154041.86553725108</v>
      </c>
      <c r="L101" s="18">
        <f t="shared" si="13"/>
        <v>5.2049785882534669</v>
      </c>
    </row>
    <row r="102" spans="1:12" x14ac:dyDescent="0.25">
      <c r="A102" s="16">
        <v>93</v>
      </c>
      <c r="B102" s="22">
        <v>14</v>
      </c>
      <c r="C102" s="22">
        <v>83</v>
      </c>
      <c r="D102" s="22">
        <v>86</v>
      </c>
      <c r="E102" s="25">
        <v>0.5</v>
      </c>
      <c r="F102" s="26">
        <f t="shared" si="8"/>
        <v>0.16568047337278108</v>
      </c>
      <c r="G102" s="26">
        <f t="shared" si="9"/>
        <v>0.15300546448087432</v>
      </c>
      <c r="H102" s="27">
        <f t="shared" si="14"/>
        <v>24809.509960838885</v>
      </c>
      <c r="I102" s="27">
        <f t="shared" si="12"/>
        <v>3795.9905951010314</v>
      </c>
      <c r="J102" s="27">
        <f t="shared" si="10"/>
        <v>22911.51466328837</v>
      </c>
      <c r="K102" s="27">
        <f t="shared" si="15"/>
        <v>126839.5601994785</v>
      </c>
      <c r="L102" s="18">
        <f t="shared" si="13"/>
        <v>5.1125379098455062</v>
      </c>
    </row>
    <row r="103" spans="1:12" x14ac:dyDescent="0.25">
      <c r="A103" s="16">
        <v>94</v>
      </c>
      <c r="B103" s="22">
        <v>5</v>
      </c>
      <c r="C103" s="22">
        <v>59</v>
      </c>
      <c r="D103" s="22">
        <v>73</v>
      </c>
      <c r="E103" s="25">
        <v>0.5</v>
      </c>
      <c r="F103" s="26">
        <f t="shared" si="8"/>
        <v>7.575757575757576E-2</v>
      </c>
      <c r="G103" s="26">
        <f t="shared" si="9"/>
        <v>7.2992700729927015E-2</v>
      </c>
      <c r="H103" s="27">
        <f t="shared" si="14"/>
        <v>21013.519365737855</v>
      </c>
      <c r="I103" s="27">
        <f t="shared" si="12"/>
        <v>1533.8335303458291</v>
      </c>
      <c r="J103" s="27">
        <f t="shared" si="10"/>
        <v>20246.60260056494</v>
      </c>
      <c r="K103" s="27">
        <f t="shared" si="15"/>
        <v>103928.04553619013</v>
      </c>
      <c r="L103" s="18">
        <f t="shared" si="13"/>
        <v>4.9457705645272743</v>
      </c>
    </row>
    <row r="104" spans="1:12" x14ac:dyDescent="0.25">
      <c r="A104" s="16">
        <v>95</v>
      </c>
      <c r="B104" s="22">
        <v>5</v>
      </c>
      <c r="C104" s="22">
        <v>42</v>
      </c>
      <c r="D104" s="22">
        <v>51</v>
      </c>
      <c r="E104" s="25">
        <v>0.5</v>
      </c>
      <c r="F104" s="26">
        <f t="shared" si="8"/>
        <v>0.10752688172043011</v>
      </c>
      <c r="G104" s="26">
        <f t="shared" si="9"/>
        <v>0.10204081632653061</v>
      </c>
      <c r="H104" s="27">
        <f t="shared" si="14"/>
        <v>19479.685835392025</v>
      </c>
      <c r="I104" s="27">
        <f t="shared" si="12"/>
        <v>1987.7230444277577</v>
      </c>
      <c r="J104" s="27">
        <f t="shared" si="10"/>
        <v>18485.824313178146</v>
      </c>
      <c r="K104" s="27">
        <f t="shared" si="15"/>
        <v>83681.442935625179</v>
      </c>
      <c r="L104" s="18">
        <f t="shared" si="13"/>
        <v>4.2958312388995008</v>
      </c>
    </row>
    <row r="105" spans="1:12" x14ac:dyDescent="0.25">
      <c r="A105" s="16">
        <v>96</v>
      </c>
      <c r="B105" s="22">
        <v>10</v>
      </c>
      <c r="C105" s="22">
        <v>35</v>
      </c>
      <c r="D105" s="22">
        <v>35</v>
      </c>
      <c r="E105" s="25">
        <v>0.5</v>
      </c>
      <c r="F105" s="26">
        <f t="shared" si="8"/>
        <v>0.2857142857142857</v>
      </c>
      <c r="G105" s="26">
        <f t="shared" si="9"/>
        <v>0.25</v>
      </c>
      <c r="H105" s="27">
        <f t="shared" si="14"/>
        <v>17491.962790964266</v>
      </c>
      <c r="I105" s="27">
        <f t="shared" si="12"/>
        <v>4372.9906977410665</v>
      </c>
      <c r="J105" s="27">
        <f t="shared" si="10"/>
        <v>15305.467442093734</v>
      </c>
      <c r="K105" s="27">
        <f t="shared" si="15"/>
        <v>65195.618622447029</v>
      </c>
      <c r="L105" s="18">
        <f t="shared" si="13"/>
        <v>3.7271756978653534</v>
      </c>
    </row>
    <row r="106" spans="1:12" x14ac:dyDescent="0.25">
      <c r="A106" s="16">
        <v>97</v>
      </c>
      <c r="B106" s="22">
        <v>6</v>
      </c>
      <c r="C106" s="22">
        <v>29</v>
      </c>
      <c r="D106" s="22">
        <v>25</v>
      </c>
      <c r="E106" s="25">
        <v>0.5</v>
      </c>
      <c r="F106" s="26">
        <f t="shared" si="8"/>
        <v>0.22222222222222221</v>
      </c>
      <c r="G106" s="26">
        <f t="shared" si="9"/>
        <v>0.19999999999999998</v>
      </c>
      <c r="H106" s="27">
        <f t="shared" si="14"/>
        <v>13118.972093223199</v>
      </c>
      <c r="I106" s="27">
        <f t="shared" si="12"/>
        <v>2623.7944186446398</v>
      </c>
      <c r="J106" s="27">
        <f t="shared" si="10"/>
        <v>11807.074883900879</v>
      </c>
      <c r="K106" s="27">
        <f t="shared" si="15"/>
        <v>49890.151180353292</v>
      </c>
      <c r="L106" s="18">
        <f t="shared" si="13"/>
        <v>3.8029009304871373</v>
      </c>
    </row>
    <row r="107" spans="1:12" x14ac:dyDescent="0.25">
      <c r="A107" s="16">
        <v>98</v>
      </c>
      <c r="B107" s="22">
        <v>5</v>
      </c>
      <c r="C107" s="22">
        <v>16</v>
      </c>
      <c r="D107" s="22">
        <v>21</v>
      </c>
      <c r="E107" s="25">
        <v>0.5</v>
      </c>
      <c r="F107" s="26">
        <f t="shared" si="8"/>
        <v>0.27027027027027029</v>
      </c>
      <c r="G107" s="26">
        <f t="shared" si="9"/>
        <v>0.23809523809523811</v>
      </c>
      <c r="H107" s="27">
        <f t="shared" si="14"/>
        <v>10495.177674578559</v>
      </c>
      <c r="I107" s="27">
        <f t="shared" si="12"/>
        <v>2498.8518272806095</v>
      </c>
      <c r="J107" s="27">
        <f t="shared" si="10"/>
        <v>9245.7517609382539</v>
      </c>
      <c r="K107" s="27">
        <f t="shared" si="15"/>
        <v>38083.076296452411</v>
      </c>
      <c r="L107" s="18">
        <f t="shared" si="13"/>
        <v>3.6286261631089216</v>
      </c>
    </row>
    <row r="108" spans="1:12" x14ac:dyDescent="0.25">
      <c r="A108" s="16">
        <v>99</v>
      </c>
      <c r="B108" s="22">
        <v>3</v>
      </c>
      <c r="C108" s="22">
        <v>14</v>
      </c>
      <c r="D108" s="22">
        <v>12</v>
      </c>
      <c r="E108" s="25">
        <v>0.5</v>
      </c>
      <c r="F108" s="26">
        <f t="shared" si="8"/>
        <v>0.23076923076923078</v>
      </c>
      <c r="G108" s="26">
        <f t="shared" si="9"/>
        <v>0.20689655172413793</v>
      </c>
      <c r="H108" s="27">
        <f t="shared" si="14"/>
        <v>7996.3258472979496</v>
      </c>
      <c r="I108" s="27">
        <f t="shared" si="12"/>
        <v>1654.4122442685414</v>
      </c>
      <c r="J108" s="27">
        <f t="shared" si="10"/>
        <v>7169.1197251636795</v>
      </c>
      <c r="K108" s="27">
        <f t="shared" si="15"/>
        <v>28837.324535514159</v>
      </c>
      <c r="L108" s="18">
        <f t="shared" si="13"/>
        <v>3.6063218390804601</v>
      </c>
    </row>
    <row r="109" spans="1:12" x14ac:dyDescent="0.25">
      <c r="A109" s="16" t="s">
        <v>24</v>
      </c>
      <c r="B109" s="27">
        <v>6</v>
      </c>
      <c r="C109" s="27">
        <v>19</v>
      </c>
      <c r="D109" s="27">
        <v>22</v>
      </c>
      <c r="E109" s="25"/>
      <c r="F109" s="26">
        <f t="shared" si="8"/>
        <v>0.29268292682926828</v>
      </c>
      <c r="G109" s="26">
        <v>1</v>
      </c>
      <c r="H109" s="27">
        <f>H108-I108</f>
        <v>6341.9136030294085</v>
      </c>
      <c r="I109" s="27">
        <f>H109*G109</f>
        <v>6341.9136030294085</v>
      </c>
      <c r="J109" s="27">
        <f>H109/F109</f>
        <v>21668.204810350479</v>
      </c>
      <c r="K109" s="27">
        <f>J109</f>
        <v>21668.204810350479</v>
      </c>
      <c r="L109" s="18">
        <f>K109/H109</f>
        <v>3.4166666666666665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25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49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29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40544</v>
      </c>
      <c r="D7" s="44">
        <v>40909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2</v>
      </c>
      <c r="C9" s="22">
        <v>983</v>
      </c>
      <c r="D9" s="22">
        <v>961</v>
      </c>
      <c r="E9" s="13">
        <v>0.5</v>
      </c>
      <c r="F9" s="14">
        <f t="shared" ref="F9:F40" si="0">B9/((C9+D9)/2)</f>
        <v>2.05761316872428E-3</v>
      </c>
      <c r="G9" s="14">
        <f t="shared" ref="G9:G72" si="1">F9/((1+(1-E9)*F9))</f>
        <v>2.0554984583761563E-3</v>
      </c>
      <c r="H9" s="12">
        <v>100000</v>
      </c>
      <c r="I9" s="12">
        <f>H9*G9</f>
        <v>205.54984583761563</v>
      </c>
      <c r="J9" s="12">
        <f t="shared" ref="J9:J72" si="2">H10+I9*E9</f>
        <v>99897.225077081195</v>
      </c>
      <c r="K9" s="12">
        <f t="shared" ref="K9:K72" si="3">K10+J9</f>
        <v>8633193.7724691592</v>
      </c>
      <c r="L9" s="24">
        <f>K9/H9</f>
        <v>86.331937724691599</v>
      </c>
    </row>
    <row r="10" spans="1:13" x14ac:dyDescent="0.25">
      <c r="A10" s="16">
        <v>1</v>
      </c>
      <c r="B10" s="8">
        <v>0</v>
      </c>
      <c r="C10" s="22">
        <v>1038</v>
      </c>
      <c r="D10" s="22">
        <v>1008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99794.45015416239</v>
      </c>
      <c r="I10" s="12">
        <f t="shared" ref="I10:I73" si="4">H10*G10</f>
        <v>0</v>
      </c>
      <c r="J10" s="12">
        <f t="shared" si="2"/>
        <v>99794.45015416239</v>
      </c>
      <c r="K10" s="12">
        <f t="shared" si="3"/>
        <v>8533296.5473920777</v>
      </c>
      <c r="L10" s="15">
        <f t="shared" ref="L10:L73" si="5">K10/H10</f>
        <v>85.508728533599296</v>
      </c>
    </row>
    <row r="11" spans="1:13" x14ac:dyDescent="0.25">
      <c r="A11" s="16">
        <v>2</v>
      </c>
      <c r="B11" s="8">
        <v>0</v>
      </c>
      <c r="C11" s="22">
        <v>1064</v>
      </c>
      <c r="D11" s="22">
        <v>1007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99794.45015416239</v>
      </c>
      <c r="I11" s="12">
        <f t="shared" si="4"/>
        <v>0</v>
      </c>
      <c r="J11" s="12">
        <f t="shared" si="2"/>
        <v>99794.45015416239</v>
      </c>
      <c r="K11" s="12">
        <f t="shared" si="3"/>
        <v>8433502.0972379148</v>
      </c>
      <c r="L11" s="15">
        <f t="shared" si="5"/>
        <v>84.508728533599282</v>
      </c>
    </row>
    <row r="12" spans="1:13" x14ac:dyDescent="0.25">
      <c r="A12" s="16">
        <v>3</v>
      </c>
      <c r="B12" s="8">
        <v>0</v>
      </c>
      <c r="C12" s="22">
        <v>1018</v>
      </c>
      <c r="D12" s="22">
        <v>1062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99794.45015416239</v>
      </c>
      <c r="I12" s="12">
        <f t="shared" si="4"/>
        <v>0</v>
      </c>
      <c r="J12" s="12">
        <f t="shared" si="2"/>
        <v>99794.45015416239</v>
      </c>
      <c r="K12" s="12">
        <f t="shared" si="3"/>
        <v>8333707.6470837519</v>
      </c>
      <c r="L12" s="15">
        <f t="shared" si="5"/>
        <v>83.508728533599282</v>
      </c>
    </row>
    <row r="13" spans="1:13" x14ac:dyDescent="0.25">
      <c r="A13" s="16">
        <v>4</v>
      </c>
      <c r="B13" s="8">
        <v>1</v>
      </c>
      <c r="C13" s="22">
        <v>919</v>
      </c>
      <c r="D13" s="22">
        <v>1026</v>
      </c>
      <c r="E13" s="13">
        <v>0.5</v>
      </c>
      <c r="F13" s="14">
        <f t="shared" si="0"/>
        <v>1.0282776349614395E-3</v>
      </c>
      <c r="G13" s="14">
        <f t="shared" si="1"/>
        <v>1.0277492291880779E-3</v>
      </c>
      <c r="H13" s="12">
        <f t="shared" si="6"/>
        <v>99794.45015416239</v>
      </c>
      <c r="I13" s="12">
        <f t="shared" si="4"/>
        <v>102.56366922318846</v>
      </c>
      <c r="J13" s="12">
        <f t="shared" si="2"/>
        <v>99743.168319550794</v>
      </c>
      <c r="K13" s="12">
        <f t="shared" si="3"/>
        <v>8233913.1969295898</v>
      </c>
      <c r="L13" s="15">
        <f t="shared" si="5"/>
        <v>82.508728533599282</v>
      </c>
    </row>
    <row r="14" spans="1:13" x14ac:dyDescent="0.25">
      <c r="A14" s="16">
        <v>5</v>
      </c>
      <c r="B14" s="8">
        <v>0</v>
      </c>
      <c r="C14" s="22">
        <v>859</v>
      </c>
      <c r="D14" s="22">
        <v>934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99691.886484939198</v>
      </c>
      <c r="I14" s="12">
        <f t="shared" si="4"/>
        <v>0</v>
      </c>
      <c r="J14" s="12">
        <f t="shared" si="2"/>
        <v>99691.886484939198</v>
      </c>
      <c r="K14" s="12">
        <f t="shared" si="3"/>
        <v>8134170.0286100395</v>
      </c>
      <c r="L14" s="15">
        <f t="shared" si="5"/>
        <v>81.59309965348983</v>
      </c>
    </row>
    <row r="15" spans="1:13" x14ac:dyDescent="0.25">
      <c r="A15" s="16">
        <v>6</v>
      </c>
      <c r="B15" s="22">
        <v>0</v>
      </c>
      <c r="C15" s="22">
        <v>832</v>
      </c>
      <c r="D15" s="22">
        <v>871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99691.886484939198</v>
      </c>
      <c r="I15" s="12">
        <f t="shared" si="4"/>
        <v>0</v>
      </c>
      <c r="J15" s="12">
        <f t="shared" si="2"/>
        <v>99691.886484939198</v>
      </c>
      <c r="K15" s="12">
        <f t="shared" si="3"/>
        <v>8034478.1421250999</v>
      </c>
      <c r="L15" s="15">
        <f t="shared" si="5"/>
        <v>80.593099653489816</v>
      </c>
    </row>
    <row r="16" spans="1:13" x14ac:dyDescent="0.25">
      <c r="A16" s="16">
        <v>7</v>
      </c>
      <c r="B16" s="8">
        <v>0</v>
      </c>
      <c r="C16" s="22">
        <v>809</v>
      </c>
      <c r="D16" s="22">
        <v>821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99691.886484939198</v>
      </c>
      <c r="I16" s="12">
        <f t="shared" si="4"/>
        <v>0</v>
      </c>
      <c r="J16" s="12">
        <f t="shared" si="2"/>
        <v>99691.886484939198</v>
      </c>
      <c r="K16" s="12">
        <f t="shared" si="3"/>
        <v>7934786.2556401603</v>
      </c>
      <c r="L16" s="15">
        <f t="shared" si="5"/>
        <v>79.593099653489816</v>
      </c>
    </row>
    <row r="17" spans="1:12" x14ac:dyDescent="0.25">
      <c r="A17" s="16">
        <v>8</v>
      </c>
      <c r="B17" s="8">
        <v>0</v>
      </c>
      <c r="C17" s="22">
        <v>800</v>
      </c>
      <c r="D17" s="22">
        <v>811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99691.886484939198</v>
      </c>
      <c r="I17" s="12">
        <f t="shared" si="4"/>
        <v>0</v>
      </c>
      <c r="J17" s="12">
        <f t="shared" si="2"/>
        <v>99691.886484939198</v>
      </c>
      <c r="K17" s="12">
        <f t="shared" si="3"/>
        <v>7835094.3691552207</v>
      </c>
      <c r="L17" s="15">
        <f t="shared" si="5"/>
        <v>78.593099653489816</v>
      </c>
    </row>
    <row r="18" spans="1:12" x14ac:dyDescent="0.25">
      <c r="A18" s="16">
        <v>9</v>
      </c>
      <c r="B18" s="8">
        <v>0</v>
      </c>
      <c r="C18" s="22">
        <v>829</v>
      </c>
      <c r="D18" s="22">
        <v>813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99691.886484939198</v>
      </c>
      <c r="I18" s="12">
        <f t="shared" si="4"/>
        <v>0</v>
      </c>
      <c r="J18" s="12">
        <f t="shared" si="2"/>
        <v>99691.886484939198</v>
      </c>
      <c r="K18" s="12">
        <f t="shared" si="3"/>
        <v>7735402.4826702811</v>
      </c>
      <c r="L18" s="15">
        <f t="shared" si="5"/>
        <v>77.593099653489816</v>
      </c>
    </row>
    <row r="19" spans="1:12" x14ac:dyDescent="0.25">
      <c r="A19" s="16">
        <v>10</v>
      </c>
      <c r="B19" s="22">
        <v>0</v>
      </c>
      <c r="C19" s="22">
        <v>771</v>
      </c>
      <c r="D19" s="22">
        <v>835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99691.886484939198</v>
      </c>
      <c r="I19" s="12">
        <f t="shared" si="4"/>
        <v>0</v>
      </c>
      <c r="J19" s="12">
        <f t="shared" si="2"/>
        <v>99691.886484939198</v>
      </c>
      <c r="K19" s="12">
        <f t="shared" si="3"/>
        <v>7635710.5961853415</v>
      </c>
      <c r="L19" s="15">
        <f t="shared" si="5"/>
        <v>76.593099653489801</v>
      </c>
    </row>
    <row r="20" spans="1:12" x14ac:dyDescent="0.25">
      <c r="A20" s="16">
        <v>11</v>
      </c>
      <c r="B20" s="8">
        <v>0</v>
      </c>
      <c r="C20" s="22">
        <v>745</v>
      </c>
      <c r="D20" s="22">
        <v>774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99691.886484939198</v>
      </c>
      <c r="I20" s="12">
        <f t="shared" si="4"/>
        <v>0</v>
      </c>
      <c r="J20" s="12">
        <f t="shared" si="2"/>
        <v>99691.886484939198</v>
      </c>
      <c r="K20" s="12">
        <f t="shared" si="3"/>
        <v>7536018.7097004019</v>
      </c>
      <c r="L20" s="15">
        <f t="shared" si="5"/>
        <v>75.593099653489801</v>
      </c>
    </row>
    <row r="21" spans="1:12" x14ac:dyDescent="0.25">
      <c r="A21" s="16">
        <v>12</v>
      </c>
      <c r="B21" s="8">
        <v>0</v>
      </c>
      <c r="C21" s="22">
        <v>719</v>
      </c>
      <c r="D21" s="22">
        <v>743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99691.886484939198</v>
      </c>
      <c r="I21" s="12">
        <f t="shared" si="4"/>
        <v>0</v>
      </c>
      <c r="J21" s="12">
        <f t="shared" si="2"/>
        <v>99691.886484939198</v>
      </c>
      <c r="K21" s="12">
        <f t="shared" si="3"/>
        <v>7436326.8232154623</v>
      </c>
      <c r="L21" s="15">
        <f t="shared" si="5"/>
        <v>74.593099653489801</v>
      </c>
    </row>
    <row r="22" spans="1:12" x14ac:dyDescent="0.25">
      <c r="A22" s="16">
        <v>13</v>
      </c>
      <c r="B22" s="8">
        <v>0</v>
      </c>
      <c r="C22" s="22">
        <v>703</v>
      </c>
      <c r="D22" s="22">
        <v>726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99691.886484939198</v>
      </c>
      <c r="I22" s="12">
        <f t="shared" si="4"/>
        <v>0</v>
      </c>
      <c r="J22" s="12">
        <f t="shared" si="2"/>
        <v>99691.886484939198</v>
      </c>
      <c r="K22" s="12">
        <f t="shared" si="3"/>
        <v>7336634.9367305227</v>
      </c>
      <c r="L22" s="15">
        <f t="shared" si="5"/>
        <v>73.593099653489787</v>
      </c>
    </row>
    <row r="23" spans="1:12" x14ac:dyDescent="0.25">
      <c r="A23" s="16">
        <v>14</v>
      </c>
      <c r="B23" s="8">
        <v>0</v>
      </c>
      <c r="C23" s="22">
        <v>741</v>
      </c>
      <c r="D23" s="22">
        <v>702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99691.886484939198</v>
      </c>
      <c r="I23" s="12">
        <f t="shared" si="4"/>
        <v>0</v>
      </c>
      <c r="J23" s="12">
        <f t="shared" si="2"/>
        <v>99691.886484939198</v>
      </c>
      <c r="K23" s="12">
        <f t="shared" si="3"/>
        <v>7236943.0502455831</v>
      </c>
      <c r="L23" s="15">
        <f t="shared" si="5"/>
        <v>72.593099653489787</v>
      </c>
    </row>
    <row r="24" spans="1:12" x14ac:dyDescent="0.25">
      <c r="A24" s="16">
        <v>15</v>
      </c>
      <c r="B24" s="8">
        <v>0</v>
      </c>
      <c r="C24" s="22">
        <v>732</v>
      </c>
      <c r="D24" s="22">
        <v>745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99691.886484939198</v>
      </c>
      <c r="I24" s="12">
        <f t="shared" si="4"/>
        <v>0</v>
      </c>
      <c r="J24" s="12">
        <f t="shared" si="2"/>
        <v>99691.886484939198</v>
      </c>
      <c r="K24" s="12">
        <f t="shared" si="3"/>
        <v>7137251.1637606435</v>
      </c>
      <c r="L24" s="15">
        <f t="shared" si="5"/>
        <v>71.593099653489787</v>
      </c>
    </row>
    <row r="25" spans="1:12" x14ac:dyDescent="0.25">
      <c r="A25" s="16">
        <v>16</v>
      </c>
      <c r="B25" s="8">
        <v>0</v>
      </c>
      <c r="C25" s="22">
        <v>794</v>
      </c>
      <c r="D25" s="22">
        <v>733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99691.886484939198</v>
      </c>
      <c r="I25" s="12">
        <f t="shared" si="4"/>
        <v>0</v>
      </c>
      <c r="J25" s="12">
        <f t="shared" si="2"/>
        <v>99691.886484939198</v>
      </c>
      <c r="K25" s="12">
        <f t="shared" si="3"/>
        <v>7037559.2772757038</v>
      </c>
      <c r="L25" s="15">
        <f t="shared" si="5"/>
        <v>70.593099653489787</v>
      </c>
    </row>
    <row r="26" spans="1:12" x14ac:dyDescent="0.25">
      <c r="A26" s="16">
        <v>17</v>
      </c>
      <c r="B26" s="8">
        <v>0</v>
      </c>
      <c r="C26" s="22">
        <v>810</v>
      </c>
      <c r="D26" s="22">
        <v>791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99691.886484939198</v>
      </c>
      <c r="I26" s="12">
        <f t="shared" si="4"/>
        <v>0</v>
      </c>
      <c r="J26" s="12">
        <f t="shared" si="2"/>
        <v>99691.886484939198</v>
      </c>
      <c r="K26" s="12">
        <f t="shared" si="3"/>
        <v>6937867.3907907642</v>
      </c>
      <c r="L26" s="15">
        <f t="shared" si="5"/>
        <v>69.593099653489773</v>
      </c>
    </row>
    <row r="27" spans="1:12" x14ac:dyDescent="0.25">
      <c r="A27" s="16">
        <v>18</v>
      </c>
      <c r="B27" s="8">
        <v>0</v>
      </c>
      <c r="C27" s="22">
        <v>892</v>
      </c>
      <c r="D27" s="22">
        <v>828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99691.886484939198</v>
      </c>
      <c r="I27" s="12">
        <f t="shared" si="4"/>
        <v>0</v>
      </c>
      <c r="J27" s="12">
        <f t="shared" si="2"/>
        <v>99691.886484939198</v>
      </c>
      <c r="K27" s="12">
        <f t="shared" si="3"/>
        <v>6838175.5043058246</v>
      </c>
      <c r="L27" s="15">
        <f t="shared" si="5"/>
        <v>68.593099653489773</v>
      </c>
    </row>
    <row r="28" spans="1:12" x14ac:dyDescent="0.25">
      <c r="A28" s="16">
        <v>19</v>
      </c>
      <c r="B28" s="8">
        <v>0</v>
      </c>
      <c r="C28" s="22">
        <v>853</v>
      </c>
      <c r="D28" s="22">
        <v>910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99691.886484939198</v>
      </c>
      <c r="I28" s="12">
        <f t="shared" si="4"/>
        <v>0</v>
      </c>
      <c r="J28" s="12">
        <f t="shared" si="2"/>
        <v>99691.886484939198</v>
      </c>
      <c r="K28" s="12">
        <f t="shared" si="3"/>
        <v>6738483.617820885</v>
      </c>
      <c r="L28" s="15">
        <f t="shared" si="5"/>
        <v>67.593099653489773</v>
      </c>
    </row>
    <row r="29" spans="1:12" x14ac:dyDescent="0.25">
      <c r="A29" s="16">
        <v>20</v>
      </c>
      <c r="B29" s="8">
        <v>0</v>
      </c>
      <c r="C29" s="22">
        <v>898</v>
      </c>
      <c r="D29" s="22">
        <v>888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99691.886484939198</v>
      </c>
      <c r="I29" s="12">
        <f t="shared" si="4"/>
        <v>0</v>
      </c>
      <c r="J29" s="12">
        <f t="shared" si="2"/>
        <v>99691.886484939198</v>
      </c>
      <c r="K29" s="12">
        <f t="shared" si="3"/>
        <v>6638791.7313359454</v>
      </c>
      <c r="L29" s="15">
        <f t="shared" si="5"/>
        <v>66.593099653489759</v>
      </c>
    </row>
    <row r="30" spans="1:12" x14ac:dyDescent="0.25">
      <c r="A30" s="16">
        <v>21</v>
      </c>
      <c r="B30" s="8">
        <v>0</v>
      </c>
      <c r="C30" s="22">
        <v>911</v>
      </c>
      <c r="D30" s="22">
        <v>925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99691.886484939198</v>
      </c>
      <c r="I30" s="12">
        <f t="shared" si="4"/>
        <v>0</v>
      </c>
      <c r="J30" s="12">
        <f t="shared" si="2"/>
        <v>99691.886484939198</v>
      </c>
      <c r="K30" s="12">
        <f t="shared" si="3"/>
        <v>6539099.8448510058</v>
      </c>
      <c r="L30" s="15">
        <f t="shared" si="5"/>
        <v>65.593099653489759</v>
      </c>
    </row>
    <row r="31" spans="1:12" x14ac:dyDescent="0.25">
      <c r="A31" s="16">
        <v>22</v>
      </c>
      <c r="B31" s="8">
        <v>1</v>
      </c>
      <c r="C31" s="22">
        <v>968</v>
      </c>
      <c r="D31" s="22">
        <v>917</v>
      </c>
      <c r="E31" s="13">
        <v>0.5</v>
      </c>
      <c r="F31" s="14">
        <f t="shared" si="0"/>
        <v>1.0610079575596816E-3</v>
      </c>
      <c r="G31" s="14">
        <f t="shared" si="1"/>
        <v>1.0604453870625664E-3</v>
      </c>
      <c r="H31" s="12">
        <f t="shared" si="6"/>
        <v>99691.886484939198</v>
      </c>
      <c r="I31" s="12">
        <f t="shared" si="4"/>
        <v>105.71780115051878</v>
      </c>
      <c r="J31" s="12">
        <f t="shared" si="2"/>
        <v>99639.027584363939</v>
      </c>
      <c r="K31" s="12">
        <f t="shared" si="3"/>
        <v>6439407.9583660662</v>
      </c>
      <c r="L31" s="15">
        <f t="shared" si="5"/>
        <v>64.593099653489759</v>
      </c>
    </row>
    <row r="32" spans="1:12" x14ac:dyDescent="0.25">
      <c r="A32" s="16">
        <v>23</v>
      </c>
      <c r="B32" s="8">
        <v>0</v>
      </c>
      <c r="C32" s="22">
        <v>1014</v>
      </c>
      <c r="D32" s="22">
        <v>969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99586.168683788681</v>
      </c>
      <c r="I32" s="12">
        <f t="shared" si="4"/>
        <v>0</v>
      </c>
      <c r="J32" s="12">
        <f t="shared" si="2"/>
        <v>99586.168683788681</v>
      </c>
      <c r="K32" s="12">
        <f t="shared" si="3"/>
        <v>6339768.9307817025</v>
      </c>
      <c r="L32" s="15">
        <f t="shared" si="5"/>
        <v>63.661139037410656</v>
      </c>
    </row>
    <row r="33" spans="1:12" x14ac:dyDescent="0.25">
      <c r="A33" s="16">
        <v>24</v>
      </c>
      <c r="B33" s="22">
        <v>0</v>
      </c>
      <c r="C33" s="22">
        <v>1116</v>
      </c>
      <c r="D33" s="22">
        <v>1026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99586.168683788681</v>
      </c>
      <c r="I33" s="12">
        <f t="shared" si="4"/>
        <v>0</v>
      </c>
      <c r="J33" s="12">
        <f t="shared" si="2"/>
        <v>99586.168683788681</v>
      </c>
      <c r="K33" s="12">
        <f t="shared" si="3"/>
        <v>6240182.7620979138</v>
      </c>
      <c r="L33" s="15">
        <f t="shared" si="5"/>
        <v>62.661139037410656</v>
      </c>
    </row>
    <row r="34" spans="1:12" x14ac:dyDescent="0.25">
      <c r="A34" s="16">
        <v>25</v>
      </c>
      <c r="B34" s="22">
        <v>0</v>
      </c>
      <c r="C34" s="22">
        <v>1232</v>
      </c>
      <c r="D34" s="22">
        <v>1119</v>
      </c>
      <c r="E34" s="13">
        <v>0.5</v>
      </c>
      <c r="F34" s="14">
        <f t="shared" si="0"/>
        <v>0</v>
      </c>
      <c r="G34" s="14">
        <f t="shared" si="1"/>
        <v>0</v>
      </c>
      <c r="H34" s="12">
        <f t="shared" si="6"/>
        <v>99586.168683788681</v>
      </c>
      <c r="I34" s="12">
        <f t="shared" si="4"/>
        <v>0</v>
      </c>
      <c r="J34" s="12">
        <f t="shared" si="2"/>
        <v>99586.168683788681</v>
      </c>
      <c r="K34" s="12">
        <f t="shared" si="3"/>
        <v>6140596.593414125</v>
      </c>
      <c r="L34" s="15">
        <f t="shared" si="5"/>
        <v>61.661139037410656</v>
      </c>
    </row>
    <row r="35" spans="1:12" x14ac:dyDescent="0.25">
      <c r="A35" s="16">
        <v>26</v>
      </c>
      <c r="B35" s="22">
        <v>0</v>
      </c>
      <c r="C35" s="22">
        <v>1176</v>
      </c>
      <c r="D35" s="22">
        <v>1223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99586.168683788681</v>
      </c>
      <c r="I35" s="12">
        <f t="shared" si="4"/>
        <v>0</v>
      </c>
      <c r="J35" s="12">
        <f t="shared" si="2"/>
        <v>99586.168683788681</v>
      </c>
      <c r="K35" s="12">
        <f t="shared" si="3"/>
        <v>6041010.4247303363</v>
      </c>
      <c r="L35" s="15">
        <f t="shared" si="5"/>
        <v>60.661139037410656</v>
      </c>
    </row>
    <row r="36" spans="1:12" x14ac:dyDescent="0.25">
      <c r="A36" s="16">
        <v>27</v>
      </c>
      <c r="B36" s="22">
        <v>0</v>
      </c>
      <c r="C36" s="22">
        <v>1303</v>
      </c>
      <c r="D36" s="22">
        <v>1181</v>
      </c>
      <c r="E36" s="13">
        <v>0.5</v>
      </c>
      <c r="F36" s="14">
        <f t="shared" si="0"/>
        <v>0</v>
      </c>
      <c r="G36" s="14">
        <f t="shared" si="1"/>
        <v>0</v>
      </c>
      <c r="H36" s="12">
        <f t="shared" si="6"/>
        <v>99586.168683788681</v>
      </c>
      <c r="I36" s="12">
        <f t="shared" si="4"/>
        <v>0</v>
      </c>
      <c r="J36" s="12">
        <f t="shared" si="2"/>
        <v>99586.168683788681</v>
      </c>
      <c r="K36" s="12">
        <f t="shared" si="3"/>
        <v>5941424.2560465476</v>
      </c>
      <c r="L36" s="15">
        <f t="shared" si="5"/>
        <v>59.661139037410656</v>
      </c>
    </row>
    <row r="37" spans="1:12" x14ac:dyDescent="0.25">
      <c r="A37" s="16">
        <v>28</v>
      </c>
      <c r="B37" s="22">
        <v>0</v>
      </c>
      <c r="C37" s="22">
        <v>1322</v>
      </c>
      <c r="D37" s="22">
        <v>1310</v>
      </c>
      <c r="E37" s="13">
        <v>0.5</v>
      </c>
      <c r="F37" s="14">
        <f t="shared" si="0"/>
        <v>0</v>
      </c>
      <c r="G37" s="14">
        <f t="shared" si="1"/>
        <v>0</v>
      </c>
      <c r="H37" s="12">
        <f t="shared" si="6"/>
        <v>99586.168683788681</v>
      </c>
      <c r="I37" s="12">
        <f t="shared" si="4"/>
        <v>0</v>
      </c>
      <c r="J37" s="12">
        <f t="shared" si="2"/>
        <v>99586.168683788681</v>
      </c>
      <c r="K37" s="12">
        <f t="shared" si="3"/>
        <v>5841838.0873627588</v>
      </c>
      <c r="L37" s="15">
        <f t="shared" si="5"/>
        <v>58.661139037410656</v>
      </c>
    </row>
    <row r="38" spans="1:12" x14ac:dyDescent="0.25">
      <c r="A38" s="16">
        <v>29</v>
      </c>
      <c r="B38" s="8">
        <v>1</v>
      </c>
      <c r="C38" s="22">
        <v>1498</v>
      </c>
      <c r="D38" s="22">
        <v>1301</v>
      </c>
      <c r="E38" s="13">
        <v>0.5</v>
      </c>
      <c r="F38" s="14">
        <f t="shared" si="0"/>
        <v>7.1454090746695244E-4</v>
      </c>
      <c r="G38" s="14">
        <f t="shared" si="1"/>
        <v>7.1428571428571418E-4</v>
      </c>
      <c r="H38" s="12">
        <f t="shared" si="6"/>
        <v>99586.168683788681</v>
      </c>
      <c r="I38" s="12">
        <f t="shared" si="4"/>
        <v>71.132977631277612</v>
      </c>
      <c r="J38" s="12">
        <f t="shared" si="2"/>
        <v>99550.602194973035</v>
      </c>
      <c r="K38" s="12">
        <f t="shared" si="3"/>
        <v>5742251.9186789701</v>
      </c>
      <c r="L38" s="15">
        <f t="shared" si="5"/>
        <v>57.661139037410656</v>
      </c>
    </row>
    <row r="39" spans="1:12" x14ac:dyDescent="0.25">
      <c r="A39" s="16">
        <v>30</v>
      </c>
      <c r="B39" s="8">
        <v>0</v>
      </c>
      <c r="C39" s="22">
        <v>1601</v>
      </c>
      <c r="D39" s="22">
        <v>1475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99515.035706157403</v>
      </c>
      <c r="I39" s="12">
        <f t="shared" si="4"/>
        <v>0</v>
      </c>
      <c r="J39" s="12">
        <f t="shared" si="2"/>
        <v>99515.035706157403</v>
      </c>
      <c r="K39" s="12">
        <f t="shared" si="3"/>
        <v>5642701.3164839968</v>
      </c>
      <c r="L39" s="15">
        <f t="shared" si="5"/>
        <v>56.701997607130032</v>
      </c>
    </row>
    <row r="40" spans="1:12" x14ac:dyDescent="0.25">
      <c r="A40" s="16">
        <v>31</v>
      </c>
      <c r="B40" s="22">
        <v>4</v>
      </c>
      <c r="C40" s="22">
        <v>1733</v>
      </c>
      <c r="D40" s="22">
        <v>1593</v>
      </c>
      <c r="E40" s="13">
        <v>0.5</v>
      </c>
      <c r="F40" s="14">
        <f t="shared" si="0"/>
        <v>2.4052916416115455E-3</v>
      </c>
      <c r="G40" s="14">
        <f t="shared" si="1"/>
        <v>2.4024024024024023E-3</v>
      </c>
      <c r="H40" s="12">
        <f t="shared" si="6"/>
        <v>99515.035706157403</v>
      </c>
      <c r="I40" s="12">
        <f t="shared" si="4"/>
        <v>239.07516085563338</v>
      </c>
      <c r="J40" s="12">
        <f t="shared" si="2"/>
        <v>99395.498125729588</v>
      </c>
      <c r="K40" s="12">
        <f t="shared" si="3"/>
        <v>5543186.280777839</v>
      </c>
      <c r="L40" s="15">
        <f t="shared" si="5"/>
        <v>55.701997607130025</v>
      </c>
    </row>
    <row r="41" spans="1:12" x14ac:dyDescent="0.25">
      <c r="A41" s="16">
        <v>32</v>
      </c>
      <c r="B41" s="8">
        <v>0</v>
      </c>
      <c r="C41" s="22">
        <v>1833</v>
      </c>
      <c r="D41" s="22">
        <v>1710</v>
      </c>
      <c r="E41" s="13">
        <v>0.5</v>
      </c>
      <c r="F41" s="14">
        <f t="shared" ref="F41:F72" si="7">B41/((C41+D41)/2)</f>
        <v>0</v>
      </c>
      <c r="G41" s="14">
        <f t="shared" si="1"/>
        <v>0</v>
      </c>
      <c r="H41" s="12">
        <f t="shared" si="6"/>
        <v>99275.960545301772</v>
      </c>
      <c r="I41" s="12">
        <f t="shared" si="4"/>
        <v>0</v>
      </c>
      <c r="J41" s="12">
        <f t="shared" si="2"/>
        <v>99275.960545301772</v>
      </c>
      <c r="K41" s="12">
        <f t="shared" si="3"/>
        <v>5443790.7826521099</v>
      </c>
      <c r="L41" s="15">
        <f t="shared" si="5"/>
        <v>54.834934386436785</v>
      </c>
    </row>
    <row r="42" spans="1:12" x14ac:dyDescent="0.25">
      <c r="A42" s="16">
        <v>33</v>
      </c>
      <c r="B42" s="22">
        <v>0</v>
      </c>
      <c r="C42" s="22">
        <v>1880</v>
      </c>
      <c r="D42" s="22">
        <v>1801</v>
      </c>
      <c r="E42" s="13">
        <v>0.5</v>
      </c>
      <c r="F42" s="14">
        <f t="shared" si="7"/>
        <v>0</v>
      </c>
      <c r="G42" s="14">
        <f t="shared" si="1"/>
        <v>0</v>
      </c>
      <c r="H42" s="12">
        <f t="shared" si="6"/>
        <v>99275.960545301772</v>
      </c>
      <c r="I42" s="12">
        <f t="shared" si="4"/>
        <v>0</v>
      </c>
      <c r="J42" s="12">
        <f t="shared" si="2"/>
        <v>99275.960545301772</v>
      </c>
      <c r="K42" s="12">
        <f t="shared" si="3"/>
        <v>5344514.8221068084</v>
      </c>
      <c r="L42" s="15">
        <f t="shared" si="5"/>
        <v>53.834934386436792</v>
      </c>
    </row>
    <row r="43" spans="1:12" x14ac:dyDescent="0.25">
      <c r="A43" s="16">
        <v>34</v>
      </c>
      <c r="B43" s="22">
        <v>0</v>
      </c>
      <c r="C43" s="22">
        <v>1971</v>
      </c>
      <c r="D43" s="22">
        <v>1871</v>
      </c>
      <c r="E43" s="13">
        <v>0.5</v>
      </c>
      <c r="F43" s="14">
        <f t="shared" si="7"/>
        <v>0</v>
      </c>
      <c r="G43" s="14">
        <f t="shared" si="1"/>
        <v>0</v>
      </c>
      <c r="H43" s="12">
        <f t="shared" si="6"/>
        <v>99275.960545301772</v>
      </c>
      <c r="I43" s="12">
        <f t="shared" si="4"/>
        <v>0</v>
      </c>
      <c r="J43" s="12">
        <f t="shared" si="2"/>
        <v>99275.960545301772</v>
      </c>
      <c r="K43" s="12">
        <f t="shared" si="3"/>
        <v>5245238.861561507</v>
      </c>
      <c r="L43" s="15">
        <f t="shared" si="5"/>
        <v>52.834934386436792</v>
      </c>
    </row>
    <row r="44" spans="1:12" x14ac:dyDescent="0.25">
      <c r="A44" s="16">
        <v>35</v>
      </c>
      <c r="B44" s="22">
        <v>0</v>
      </c>
      <c r="C44" s="22">
        <v>1893</v>
      </c>
      <c r="D44" s="22">
        <v>1952</v>
      </c>
      <c r="E44" s="13">
        <v>0.5</v>
      </c>
      <c r="F44" s="14">
        <f t="shared" si="7"/>
        <v>0</v>
      </c>
      <c r="G44" s="14">
        <f t="shared" si="1"/>
        <v>0</v>
      </c>
      <c r="H44" s="12">
        <f t="shared" si="6"/>
        <v>99275.960545301772</v>
      </c>
      <c r="I44" s="12">
        <f t="shared" si="4"/>
        <v>0</v>
      </c>
      <c r="J44" s="12">
        <f t="shared" si="2"/>
        <v>99275.960545301772</v>
      </c>
      <c r="K44" s="12">
        <f t="shared" si="3"/>
        <v>5145962.9010162055</v>
      </c>
      <c r="L44" s="15">
        <f t="shared" si="5"/>
        <v>51.8349343864368</v>
      </c>
    </row>
    <row r="45" spans="1:12" x14ac:dyDescent="0.25">
      <c r="A45" s="16">
        <v>36</v>
      </c>
      <c r="B45" s="22">
        <v>0</v>
      </c>
      <c r="C45" s="22">
        <v>1747</v>
      </c>
      <c r="D45" s="22">
        <v>1879</v>
      </c>
      <c r="E45" s="13">
        <v>0.5</v>
      </c>
      <c r="F45" s="14">
        <f t="shared" si="7"/>
        <v>0</v>
      </c>
      <c r="G45" s="14">
        <f t="shared" si="1"/>
        <v>0</v>
      </c>
      <c r="H45" s="12">
        <f t="shared" si="6"/>
        <v>99275.960545301772</v>
      </c>
      <c r="I45" s="12">
        <f t="shared" si="4"/>
        <v>0</v>
      </c>
      <c r="J45" s="12">
        <f t="shared" si="2"/>
        <v>99275.960545301772</v>
      </c>
      <c r="K45" s="12">
        <f t="shared" si="3"/>
        <v>5046686.9404709041</v>
      </c>
      <c r="L45" s="15">
        <f t="shared" si="5"/>
        <v>50.8349343864368</v>
      </c>
    </row>
    <row r="46" spans="1:12" x14ac:dyDescent="0.25">
      <c r="A46" s="16">
        <v>37</v>
      </c>
      <c r="B46" s="22">
        <v>0</v>
      </c>
      <c r="C46" s="22">
        <v>1699</v>
      </c>
      <c r="D46" s="22">
        <v>1766</v>
      </c>
      <c r="E46" s="13">
        <v>0.5</v>
      </c>
      <c r="F46" s="14">
        <f t="shared" si="7"/>
        <v>0</v>
      </c>
      <c r="G46" s="14">
        <f t="shared" si="1"/>
        <v>0</v>
      </c>
      <c r="H46" s="12">
        <f t="shared" si="6"/>
        <v>99275.960545301772</v>
      </c>
      <c r="I46" s="12">
        <f t="shared" si="4"/>
        <v>0</v>
      </c>
      <c r="J46" s="12">
        <f t="shared" si="2"/>
        <v>99275.960545301772</v>
      </c>
      <c r="K46" s="12">
        <f t="shared" si="3"/>
        <v>4947410.9799256027</v>
      </c>
      <c r="L46" s="15">
        <f t="shared" si="5"/>
        <v>49.834934386436807</v>
      </c>
    </row>
    <row r="47" spans="1:12" x14ac:dyDescent="0.25">
      <c r="A47" s="16">
        <v>38</v>
      </c>
      <c r="B47" s="22">
        <v>2</v>
      </c>
      <c r="C47" s="22">
        <v>1650</v>
      </c>
      <c r="D47" s="22">
        <v>1720</v>
      </c>
      <c r="E47" s="13">
        <v>0.5</v>
      </c>
      <c r="F47" s="14">
        <f t="shared" si="7"/>
        <v>1.1869436201780415E-3</v>
      </c>
      <c r="G47" s="14">
        <f t="shared" si="1"/>
        <v>1.1862396204033213E-3</v>
      </c>
      <c r="H47" s="12">
        <f t="shared" si="6"/>
        <v>99275.960545301772</v>
      </c>
      <c r="I47" s="12">
        <f t="shared" si="4"/>
        <v>117.76507775243388</v>
      </c>
      <c r="J47" s="12">
        <f t="shared" si="2"/>
        <v>99217.078006425552</v>
      </c>
      <c r="K47" s="12">
        <f t="shared" si="3"/>
        <v>4848135.0193803012</v>
      </c>
      <c r="L47" s="15">
        <f t="shared" si="5"/>
        <v>48.834934386436807</v>
      </c>
    </row>
    <row r="48" spans="1:12" x14ac:dyDescent="0.25">
      <c r="A48" s="16">
        <v>39</v>
      </c>
      <c r="B48" s="22">
        <v>0</v>
      </c>
      <c r="C48" s="22">
        <v>1571</v>
      </c>
      <c r="D48" s="22">
        <v>1636</v>
      </c>
      <c r="E48" s="13">
        <v>0.5</v>
      </c>
      <c r="F48" s="14">
        <f t="shared" si="7"/>
        <v>0</v>
      </c>
      <c r="G48" s="14">
        <f t="shared" si="1"/>
        <v>0</v>
      </c>
      <c r="H48" s="12">
        <f t="shared" si="6"/>
        <v>99158.195467549333</v>
      </c>
      <c r="I48" s="12">
        <f t="shared" si="4"/>
        <v>0</v>
      </c>
      <c r="J48" s="12">
        <f t="shared" si="2"/>
        <v>99158.195467549333</v>
      </c>
      <c r="K48" s="12">
        <f t="shared" si="3"/>
        <v>4748917.9413738754</v>
      </c>
      <c r="L48" s="15">
        <f t="shared" si="5"/>
        <v>47.892339296634475</v>
      </c>
    </row>
    <row r="49" spans="1:12" x14ac:dyDescent="0.25">
      <c r="A49" s="16">
        <v>40</v>
      </c>
      <c r="B49" s="22">
        <v>0</v>
      </c>
      <c r="C49" s="22">
        <v>1562</v>
      </c>
      <c r="D49" s="22">
        <v>1581</v>
      </c>
      <c r="E49" s="13">
        <v>0.5</v>
      </c>
      <c r="F49" s="14">
        <f t="shared" si="7"/>
        <v>0</v>
      </c>
      <c r="G49" s="14">
        <f t="shared" si="1"/>
        <v>0</v>
      </c>
      <c r="H49" s="12">
        <f t="shared" si="6"/>
        <v>99158.195467549333</v>
      </c>
      <c r="I49" s="12">
        <f t="shared" si="4"/>
        <v>0</v>
      </c>
      <c r="J49" s="12">
        <f t="shared" si="2"/>
        <v>99158.195467549333</v>
      </c>
      <c r="K49" s="12">
        <f t="shared" si="3"/>
        <v>4649759.745906326</v>
      </c>
      <c r="L49" s="15">
        <f t="shared" si="5"/>
        <v>46.892339296634475</v>
      </c>
    </row>
    <row r="50" spans="1:12" x14ac:dyDescent="0.25">
      <c r="A50" s="16">
        <v>41</v>
      </c>
      <c r="B50" s="22">
        <v>0</v>
      </c>
      <c r="C50" s="22">
        <v>1444</v>
      </c>
      <c r="D50" s="22">
        <v>1574</v>
      </c>
      <c r="E50" s="13">
        <v>0.5</v>
      </c>
      <c r="F50" s="14">
        <f t="shared" si="7"/>
        <v>0</v>
      </c>
      <c r="G50" s="14">
        <f t="shared" si="1"/>
        <v>0</v>
      </c>
      <c r="H50" s="12">
        <f t="shared" si="6"/>
        <v>99158.195467549333</v>
      </c>
      <c r="I50" s="12">
        <f t="shared" si="4"/>
        <v>0</v>
      </c>
      <c r="J50" s="12">
        <f t="shared" si="2"/>
        <v>99158.195467549333</v>
      </c>
      <c r="K50" s="12">
        <f t="shared" si="3"/>
        <v>4550601.5504387766</v>
      </c>
      <c r="L50" s="15">
        <f t="shared" si="5"/>
        <v>45.892339296634475</v>
      </c>
    </row>
    <row r="51" spans="1:12" x14ac:dyDescent="0.25">
      <c r="A51" s="16">
        <v>42</v>
      </c>
      <c r="B51" s="22">
        <v>0</v>
      </c>
      <c r="C51" s="22">
        <v>1430</v>
      </c>
      <c r="D51" s="22">
        <v>1437</v>
      </c>
      <c r="E51" s="13">
        <v>0.5</v>
      </c>
      <c r="F51" s="14">
        <f t="shared" si="7"/>
        <v>0</v>
      </c>
      <c r="G51" s="14">
        <f t="shared" si="1"/>
        <v>0</v>
      </c>
      <c r="H51" s="12">
        <f t="shared" si="6"/>
        <v>99158.195467549333</v>
      </c>
      <c r="I51" s="12">
        <f t="shared" si="4"/>
        <v>0</v>
      </c>
      <c r="J51" s="12">
        <f t="shared" si="2"/>
        <v>99158.195467549333</v>
      </c>
      <c r="K51" s="12">
        <f t="shared" si="3"/>
        <v>4451443.3549712272</v>
      </c>
      <c r="L51" s="15">
        <f t="shared" si="5"/>
        <v>44.892339296634475</v>
      </c>
    </row>
    <row r="52" spans="1:12" x14ac:dyDescent="0.25">
      <c r="A52" s="16">
        <v>43</v>
      </c>
      <c r="B52" s="22">
        <v>1</v>
      </c>
      <c r="C52" s="22">
        <v>1356</v>
      </c>
      <c r="D52" s="22">
        <v>1436</v>
      </c>
      <c r="E52" s="13">
        <v>0.5</v>
      </c>
      <c r="F52" s="14">
        <f t="shared" si="7"/>
        <v>7.1633237822349568E-4</v>
      </c>
      <c r="G52" s="14">
        <f t="shared" si="1"/>
        <v>7.1607590404582891E-4</v>
      </c>
      <c r="H52" s="12">
        <f t="shared" si="6"/>
        <v>99158.195467549333</v>
      </c>
      <c r="I52" s="12">
        <f t="shared" si="4"/>
        <v>71.00479446297841</v>
      </c>
      <c r="J52" s="12">
        <f t="shared" si="2"/>
        <v>99122.693070317851</v>
      </c>
      <c r="K52" s="12">
        <f t="shared" si="3"/>
        <v>4352285.1595036779</v>
      </c>
      <c r="L52" s="15">
        <f t="shared" si="5"/>
        <v>43.892339296634475</v>
      </c>
    </row>
    <row r="53" spans="1:12" x14ac:dyDescent="0.25">
      <c r="A53" s="16">
        <v>44</v>
      </c>
      <c r="B53" s="22">
        <v>1</v>
      </c>
      <c r="C53" s="22">
        <v>1256</v>
      </c>
      <c r="D53" s="22">
        <v>1359</v>
      </c>
      <c r="E53" s="13">
        <v>0.5</v>
      </c>
      <c r="F53" s="14">
        <f t="shared" si="7"/>
        <v>7.6481835564053537E-4</v>
      </c>
      <c r="G53" s="14">
        <f t="shared" si="1"/>
        <v>7.6452599388379216E-4</v>
      </c>
      <c r="H53" s="12">
        <f t="shared" si="6"/>
        <v>99087.190673086356</v>
      </c>
      <c r="I53" s="12">
        <f t="shared" si="4"/>
        <v>75.754732930494171</v>
      </c>
      <c r="J53" s="12">
        <f t="shared" si="2"/>
        <v>99049.313306621101</v>
      </c>
      <c r="K53" s="12">
        <f t="shared" si="3"/>
        <v>4253162.4664333602</v>
      </c>
      <c r="L53" s="15">
        <f t="shared" si="5"/>
        <v>42.923433771228979</v>
      </c>
    </row>
    <row r="54" spans="1:12" x14ac:dyDescent="0.25">
      <c r="A54" s="16">
        <v>45</v>
      </c>
      <c r="B54" s="22">
        <v>1</v>
      </c>
      <c r="C54" s="22">
        <v>1329</v>
      </c>
      <c r="D54" s="22">
        <v>1260</v>
      </c>
      <c r="E54" s="13">
        <v>0.5</v>
      </c>
      <c r="F54" s="14">
        <f t="shared" si="7"/>
        <v>7.7249903437620702E-4</v>
      </c>
      <c r="G54" s="14">
        <f t="shared" si="1"/>
        <v>7.7220077220077231E-4</v>
      </c>
      <c r="H54" s="12">
        <f t="shared" si="6"/>
        <v>99011.435940155861</v>
      </c>
      <c r="I54" s="12">
        <f t="shared" si="4"/>
        <v>76.456707289695657</v>
      </c>
      <c r="J54" s="12">
        <f t="shared" si="2"/>
        <v>98973.207586511024</v>
      </c>
      <c r="K54" s="12">
        <f t="shared" si="3"/>
        <v>4154113.1531267394</v>
      </c>
      <c r="L54" s="15">
        <f t="shared" si="5"/>
        <v>41.955892404565809</v>
      </c>
    </row>
    <row r="55" spans="1:12" x14ac:dyDescent="0.25">
      <c r="A55" s="16">
        <v>46</v>
      </c>
      <c r="B55" s="22">
        <v>2</v>
      </c>
      <c r="C55" s="22">
        <v>1264</v>
      </c>
      <c r="D55" s="22">
        <v>1336</v>
      </c>
      <c r="E55" s="13">
        <v>0.5</v>
      </c>
      <c r="F55" s="14">
        <f t="shared" si="7"/>
        <v>1.5384615384615385E-3</v>
      </c>
      <c r="G55" s="14">
        <f t="shared" si="1"/>
        <v>1.5372790161414295E-3</v>
      </c>
      <c r="H55" s="12">
        <f t="shared" si="6"/>
        <v>98934.979232866172</v>
      </c>
      <c r="I55" s="12">
        <f t="shared" si="4"/>
        <v>152.09066753707327</v>
      </c>
      <c r="J55" s="12">
        <f t="shared" si="2"/>
        <v>98858.933899097625</v>
      </c>
      <c r="K55" s="12">
        <f t="shared" si="3"/>
        <v>4055139.9455402284</v>
      </c>
      <c r="L55" s="15">
        <f t="shared" si="5"/>
        <v>40.987929415697621</v>
      </c>
    </row>
    <row r="56" spans="1:12" x14ac:dyDescent="0.25">
      <c r="A56" s="16">
        <v>47</v>
      </c>
      <c r="B56" s="22">
        <v>0</v>
      </c>
      <c r="C56" s="22">
        <v>1342</v>
      </c>
      <c r="D56" s="22">
        <v>1274</v>
      </c>
      <c r="E56" s="13">
        <v>0.5</v>
      </c>
      <c r="F56" s="14">
        <f t="shared" si="7"/>
        <v>0</v>
      </c>
      <c r="G56" s="14">
        <f t="shared" si="1"/>
        <v>0</v>
      </c>
      <c r="H56" s="12">
        <f t="shared" si="6"/>
        <v>98782.888565329093</v>
      </c>
      <c r="I56" s="12">
        <f t="shared" si="4"/>
        <v>0</v>
      </c>
      <c r="J56" s="12">
        <f t="shared" si="2"/>
        <v>98782.888565329093</v>
      </c>
      <c r="K56" s="12">
        <f t="shared" si="3"/>
        <v>3956281.0116411308</v>
      </c>
      <c r="L56" s="15">
        <f t="shared" si="5"/>
        <v>40.050266489470829</v>
      </c>
    </row>
    <row r="57" spans="1:12" x14ac:dyDescent="0.25">
      <c r="A57" s="16">
        <v>48</v>
      </c>
      <c r="B57" s="22">
        <v>2</v>
      </c>
      <c r="C57" s="22">
        <v>1279</v>
      </c>
      <c r="D57" s="22">
        <v>1340</v>
      </c>
      <c r="E57" s="13">
        <v>0.5</v>
      </c>
      <c r="F57" s="14">
        <f t="shared" si="7"/>
        <v>1.5273004963726614E-3</v>
      </c>
      <c r="G57" s="14">
        <f t="shared" si="1"/>
        <v>1.5261350629530714E-3</v>
      </c>
      <c r="H57" s="12">
        <f t="shared" si="6"/>
        <v>98782.888565329093</v>
      </c>
      <c r="I57" s="12">
        <f t="shared" si="4"/>
        <v>150.75602985933475</v>
      </c>
      <c r="J57" s="12">
        <f t="shared" si="2"/>
        <v>98707.510550399427</v>
      </c>
      <c r="K57" s="12">
        <f t="shared" si="3"/>
        <v>3857498.1230758019</v>
      </c>
      <c r="L57" s="15">
        <f t="shared" si="5"/>
        <v>39.050266489470829</v>
      </c>
    </row>
    <row r="58" spans="1:12" x14ac:dyDescent="0.25">
      <c r="A58" s="16">
        <v>49</v>
      </c>
      <c r="B58" s="22">
        <v>1</v>
      </c>
      <c r="C58" s="22">
        <v>1225</v>
      </c>
      <c r="D58" s="22">
        <v>1277</v>
      </c>
      <c r="E58" s="13">
        <v>0.5</v>
      </c>
      <c r="F58" s="14">
        <f t="shared" si="7"/>
        <v>7.993605115907274E-4</v>
      </c>
      <c r="G58" s="14">
        <f t="shared" si="1"/>
        <v>7.9904115061925698E-4</v>
      </c>
      <c r="H58" s="12">
        <f t="shared" si="6"/>
        <v>98632.132535469762</v>
      </c>
      <c r="I58" s="12">
        <f t="shared" si="4"/>
        <v>78.811132669172807</v>
      </c>
      <c r="J58" s="12">
        <f t="shared" si="2"/>
        <v>98592.726969135183</v>
      </c>
      <c r="K58" s="12">
        <f t="shared" si="3"/>
        <v>3758790.6125254026</v>
      </c>
      <c r="L58" s="15">
        <f t="shared" si="5"/>
        <v>38.109189327055041</v>
      </c>
    </row>
    <row r="59" spans="1:12" x14ac:dyDescent="0.25">
      <c r="A59" s="16">
        <v>50</v>
      </c>
      <c r="B59" s="22">
        <v>3</v>
      </c>
      <c r="C59" s="22">
        <v>1215</v>
      </c>
      <c r="D59" s="22">
        <v>1225</v>
      </c>
      <c r="E59" s="13">
        <v>0.5</v>
      </c>
      <c r="F59" s="14">
        <f t="shared" si="7"/>
        <v>2.4590163934426232E-3</v>
      </c>
      <c r="G59" s="14">
        <f t="shared" si="1"/>
        <v>2.4559967253376998E-3</v>
      </c>
      <c r="H59" s="12">
        <f t="shared" si="6"/>
        <v>98553.32140280059</v>
      </c>
      <c r="I59" s="12">
        <f t="shared" si="4"/>
        <v>242.04663463643209</v>
      </c>
      <c r="J59" s="12">
        <f t="shared" si="2"/>
        <v>98432.298085482384</v>
      </c>
      <c r="K59" s="12">
        <f t="shared" si="3"/>
        <v>3660197.8855562676</v>
      </c>
      <c r="L59" s="15">
        <f t="shared" si="5"/>
        <v>37.139264648388156</v>
      </c>
    </row>
    <row r="60" spans="1:12" x14ac:dyDescent="0.25">
      <c r="A60" s="16">
        <v>51</v>
      </c>
      <c r="B60" s="22">
        <v>1</v>
      </c>
      <c r="C60" s="22">
        <v>1166</v>
      </c>
      <c r="D60" s="22">
        <v>1208</v>
      </c>
      <c r="E60" s="13">
        <v>0.5</v>
      </c>
      <c r="F60" s="14">
        <f t="shared" si="7"/>
        <v>8.4245998315080029E-4</v>
      </c>
      <c r="G60" s="14">
        <f t="shared" si="1"/>
        <v>8.4210526315789478E-4</v>
      </c>
      <c r="H60" s="12">
        <f t="shared" si="6"/>
        <v>98311.274768164163</v>
      </c>
      <c r="I60" s="12">
        <f t="shared" si="4"/>
        <v>82.788441910032986</v>
      </c>
      <c r="J60" s="12">
        <f t="shared" si="2"/>
        <v>98269.880547209148</v>
      </c>
      <c r="K60" s="12">
        <f t="shared" si="3"/>
        <v>3561765.5874707852</v>
      </c>
      <c r="L60" s="15">
        <f t="shared" si="5"/>
        <v>36.229472111617667</v>
      </c>
    </row>
    <row r="61" spans="1:12" x14ac:dyDescent="0.25">
      <c r="A61" s="16">
        <v>52</v>
      </c>
      <c r="B61" s="22">
        <v>2</v>
      </c>
      <c r="C61" s="22">
        <v>1089</v>
      </c>
      <c r="D61" s="22">
        <v>1162</v>
      </c>
      <c r="E61" s="13">
        <v>0.5</v>
      </c>
      <c r="F61" s="14">
        <f t="shared" si="7"/>
        <v>1.7769880053309639E-3</v>
      </c>
      <c r="G61" s="14">
        <f t="shared" si="1"/>
        <v>1.7754105636928539E-3</v>
      </c>
      <c r="H61" s="12">
        <f t="shared" si="6"/>
        <v>98228.486326254133</v>
      </c>
      <c r="I61" s="12">
        <f t="shared" si="4"/>
        <v>174.39589227919063</v>
      </c>
      <c r="J61" s="12">
        <f t="shared" si="2"/>
        <v>98141.288380114536</v>
      </c>
      <c r="K61" s="12">
        <f t="shared" si="3"/>
        <v>3463495.7069235761</v>
      </c>
      <c r="L61" s="15">
        <f t="shared" si="5"/>
        <v>35.259585446730703</v>
      </c>
    </row>
    <row r="62" spans="1:12" x14ac:dyDescent="0.25">
      <c r="A62" s="16">
        <v>53</v>
      </c>
      <c r="B62" s="22">
        <v>3</v>
      </c>
      <c r="C62" s="22">
        <v>1067</v>
      </c>
      <c r="D62" s="22">
        <v>1094</v>
      </c>
      <c r="E62" s="13">
        <v>0.5</v>
      </c>
      <c r="F62" s="14">
        <f t="shared" si="7"/>
        <v>2.7764923646459972E-3</v>
      </c>
      <c r="G62" s="14">
        <f t="shared" si="1"/>
        <v>2.7726432532347509E-3</v>
      </c>
      <c r="H62" s="12">
        <f t="shared" si="6"/>
        <v>98054.09043397494</v>
      </c>
      <c r="I62" s="12">
        <f t="shared" si="4"/>
        <v>271.86901229383074</v>
      </c>
      <c r="J62" s="12">
        <f t="shared" si="2"/>
        <v>97918.155927828033</v>
      </c>
      <c r="K62" s="12">
        <f t="shared" si="3"/>
        <v>3365354.4185434617</v>
      </c>
      <c r="L62" s="15">
        <f t="shared" si="5"/>
        <v>34.321407741878289</v>
      </c>
    </row>
    <row r="63" spans="1:12" x14ac:dyDescent="0.25">
      <c r="A63" s="16">
        <v>54</v>
      </c>
      <c r="B63" s="22">
        <v>5</v>
      </c>
      <c r="C63" s="22">
        <v>1046</v>
      </c>
      <c r="D63" s="22">
        <v>1073</v>
      </c>
      <c r="E63" s="13">
        <v>0.5</v>
      </c>
      <c r="F63" s="14">
        <f t="shared" si="7"/>
        <v>4.7192071731949033E-3</v>
      </c>
      <c r="G63" s="14">
        <f t="shared" si="1"/>
        <v>4.708097928436912E-3</v>
      </c>
      <c r="H63" s="12">
        <f t="shared" si="6"/>
        <v>97782.221421681112</v>
      </c>
      <c r="I63" s="12">
        <f t="shared" si="4"/>
        <v>460.36827411337629</v>
      </c>
      <c r="J63" s="12">
        <f t="shared" si="2"/>
        <v>97552.037284624414</v>
      </c>
      <c r="K63" s="12">
        <f t="shared" si="3"/>
        <v>3267436.2626156337</v>
      </c>
      <c r="L63" s="15">
        <f t="shared" si="5"/>
        <v>33.415443166554503</v>
      </c>
    </row>
    <row r="64" spans="1:12" x14ac:dyDescent="0.25">
      <c r="A64" s="16">
        <v>55</v>
      </c>
      <c r="B64" s="22">
        <v>1</v>
      </c>
      <c r="C64" s="22">
        <v>1051</v>
      </c>
      <c r="D64" s="22">
        <v>1050</v>
      </c>
      <c r="E64" s="13">
        <v>0.5</v>
      </c>
      <c r="F64" s="14">
        <f t="shared" si="7"/>
        <v>9.519276534983341E-4</v>
      </c>
      <c r="G64" s="14">
        <f t="shared" si="1"/>
        <v>9.5147478591817321E-4</v>
      </c>
      <c r="H64" s="12">
        <f t="shared" si="6"/>
        <v>97321.85314756773</v>
      </c>
      <c r="I64" s="12">
        <f t="shared" si="4"/>
        <v>92.599289388741894</v>
      </c>
      <c r="J64" s="12">
        <f t="shared" si="2"/>
        <v>97275.553502873358</v>
      </c>
      <c r="K64" s="12">
        <f t="shared" si="3"/>
        <v>3169884.2253310094</v>
      </c>
      <c r="L64" s="15">
        <f t="shared" si="5"/>
        <v>32.571145357503205</v>
      </c>
    </row>
    <row r="65" spans="1:12" x14ac:dyDescent="0.25">
      <c r="A65" s="16">
        <v>56</v>
      </c>
      <c r="B65" s="22">
        <v>2</v>
      </c>
      <c r="C65" s="22">
        <v>1180</v>
      </c>
      <c r="D65" s="22">
        <v>1050</v>
      </c>
      <c r="E65" s="13">
        <v>0.5</v>
      </c>
      <c r="F65" s="14">
        <f t="shared" si="7"/>
        <v>1.7937219730941704E-3</v>
      </c>
      <c r="G65" s="14">
        <f t="shared" si="1"/>
        <v>1.7921146953405016E-3</v>
      </c>
      <c r="H65" s="12">
        <f t="shared" si="6"/>
        <v>97229.253858178985</v>
      </c>
      <c r="I65" s="12">
        <f t="shared" si="4"/>
        <v>174.24597465623472</v>
      </c>
      <c r="J65" s="12">
        <f t="shared" si="2"/>
        <v>97142.130870850859</v>
      </c>
      <c r="K65" s="12">
        <f t="shared" si="3"/>
        <v>3072608.6718281358</v>
      </c>
      <c r="L65" s="15">
        <f t="shared" si="5"/>
        <v>31.601689305462731</v>
      </c>
    </row>
    <row r="66" spans="1:12" x14ac:dyDescent="0.25">
      <c r="A66" s="16">
        <v>57</v>
      </c>
      <c r="B66" s="22">
        <v>3</v>
      </c>
      <c r="C66" s="22">
        <v>1314</v>
      </c>
      <c r="D66" s="22">
        <v>1173</v>
      </c>
      <c r="E66" s="13">
        <v>0.5</v>
      </c>
      <c r="F66" s="14">
        <f t="shared" si="7"/>
        <v>2.4125452352231603E-3</v>
      </c>
      <c r="G66" s="14">
        <f t="shared" si="1"/>
        <v>2.4096385542168672E-3</v>
      </c>
      <c r="H66" s="12">
        <f t="shared" si="6"/>
        <v>97055.007883522747</v>
      </c>
      <c r="I66" s="12">
        <f t="shared" si="4"/>
        <v>233.8674888759584</v>
      </c>
      <c r="J66" s="12">
        <f t="shared" si="2"/>
        <v>96938.074139084769</v>
      </c>
      <c r="K66" s="12">
        <f t="shared" si="3"/>
        <v>2975466.5409572851</v>
      </c>
      <c r="L66" s="15">
        <f t="shared" si="5"/>
        <v>30.657527167770567</v>
      </c>
    </row>
    <row r="67" spans="1:12" x14ac:dyDescent="0.25">
      <c r="A67" s="16">
        <v>58</v>
      </c>
      <c r="B67" s="22">
        <v>5</v>
      </c>
      <c r="C67" s="22">
        <v>1333</v>
      </c>
      <c r="D67" s="22">
        <v>1311</v>
      </c>
      <c r="E67" s="13">
        <v>0.5</v>
      </c>
      <c r="F67" s="14">
        <f t="shared" si="7"/>
        <v>3.7821482602118004E-3</v>
      </c>
      <c r="G67" s="14">
        <f t="shared" si="1"/>
        <v>3.7750094375235939E-3</v>
      </c>
      <c r="H67" s="12">
        <f t="shared" si="6"/>
        <v>96821.140394646791</v>
      </c>
      <c r="I67" s="12">
        <f t="shared" si="4"/>
        <v>365.50071874158851</v>
      </c>
      <c r="J67" s="12">
        <f t="shared" si="2"/>
        <v>96638.390035275996</v>
      </c>
      <c r="K67" s="12">
        <f t="shared" si="3"/>
        <v>2878528.4668182004</v>
      </c>
      <c r="L67" s="15">
        <f t="shared" si="5"/>
        <v>29.730371436291751</v>
      </c>
    </row>
    <row r="68" spans="1:12" x14ac:dyDescent="0.25">
      <c r="A68" s="16">
        <v>59</v>
      </c>
      <c r="B68" s="22">
        <v>2</v>
      </c>
      <c r="C68" s="22">
        <v>1332</v>
      </c>
      <c r="D68" s="22">
        <v>1324</v>
      </c>
      <c r="E68" s="13">
        <v>0.5</v>
      </c>
      <c r="F68" s="14">
        <f t="shared" si="7"/>
        <v>1.5060240963855422E-3</v>
      </c>
      <c r="G68" s="14">
        <f t="shared" si="1"/>
        <v>1.5048908954100829E-3</v>
      </c>
      <c r="H68" s="12">
        <f t="shared" si="6"/>
        <v>96455.6396759052</v>
      </c>
      <c r="I68" s="12">
        <f t="shared" si="4"/>
        <v>145.15521395922531</v>
      </c>
      <c r="J68" s="12">
        <f t="shared" si="2"/>
        <v>96383.062068925588</v>
      </c>
      <c r="K68" s="12">
        <f t="shared" si="3"/>
        <v>2781890.0767829246</v>
      </c>
      <c r="L68" s="15">
        <f t="shared" si="5"/>
        <v>28.841134495921505</v>
      </c>
    </row>
    <row r="69" spans="1:12" x14ac:dyDescent="0.25">
      <c r="A69" s="16">
        <v>60</v>
      </c>
      <c r="B69" s="22">
        <v>3</v>
      </c>
      <c r="C69" s="22">
        <v>1464</v>
      </c>
      <c r="D69" s="22">
        <v>1322</v>
      </c>
      <c r="E69" s="13">
        <v>0.5</v>
      </c>
      <c r="F69" s="14">
        <f t="shared" si="7"/>
        <v>2.1536252692031586E-3</v>
      </c>
      <c r="G69" s="14">
        <f t="shared" si="1"/>
        <v>2.1513087128002865E-3</v>
      </c>
      <c r="H69" s="12">
        <f t="shared" si="6"/>
        <v>96310.484461945976</v>
      </c>
      <c r="I69" s="12">
        <f t="shared" si="4"/>
        <v>207.19358435700099</v>
      </c>
      <c r="J69" s="12">
        <f t="shared" si="2"/>
        <v>96206.887669767486</v>
      </c>
      <c r="K69" s="12">
        <f t="shared" si="3"/>
        <v>2685507.0147139989</v>
      </c>
      <c r="L69" s="15">
        <f t="shared" si="5"/>
        <v>27.883849091996744</v>
      </c>
    </row>
    <row r="70" spans="1:12" x14ac:dyDescent="0.25">
      <c r="A70" s="16">
        <v>61</v>
      </c>
      <c r="B70" s="22">
        <v>2</v>
      </c>
      <c r="C70" s="22">
        <v>1470</v>
      </c>
      <c r="D70" s="22">
        <v>1460</v>
      </c>
      <c r="E70" s="13">
        <v>0.5</v>
      </c>
      <c r="F70" s="14">
        <f t="shared" si="7"/>
        <v>1.3651877133105802E-3</v>
      </c>
      <c r="G70" s="14">
        <f t="shared" si="1"/>
        <v>1.364256480218281E-3</v>
      </c>
      <c r="H70" s="12">
        <f t="shared" si="6"/>
        <v>96103.290877588981</v>
      </c>
      <c r="I70" s="12">
        <f t="shared" si="4"/>
        <v>131.10953735005319</v>
      </c>
      <c r="J70" s="12">
        <f t="shared" si="2"/>
        <v>96037.736108913945</v>
      </c>
      <c r="K70" s="12">
        <f t="shared" si="3"/>
        <v>2589300.1270442316</v>
      </c>
      <c r="L70" s="15">
        <f t="shared" si="5"/>
        <v>26.942887214365406</v>
      </c>
    </row>
    <row r="71" spans="1:12" x14ac:dyDescent="0.25">
      <c r="A71" s="16">
        <v>62</v>
      </c>
      <c r="B71" s="22">
        <v>5</v>
      </c>
      <c r="C71" s="22">
        <v>1673</v>
      </c>
      <c r="D71" s="22">
        <v>1454</v>
      </c>
      <c r="E71" s="13">
        <v>0.5</v>
      </c>
      <c r="F71" s="14">
        <f t="shared" si="7"/>
        <v>3.1979533098816758E-3</v>
      </c>
      <c r="G71" s="14">
        <f t="shared" si="1"/>
        <v>3.1928480204342271E-3</v>
      </c>
      <c r="H71" s="12">
        <f t="shared" si="6"/>
        <v>95972.181340238923</v>
      </c>
      <c r="I71" s="12">
        <f t="shared" si="4"/>
        <v>306.42458920893654</v>
      </c>
      <c r="J71" s="12">
        <f t="shared" si="2"/>
        <v>95818.969045634454</v>
      </c>
      <c r="K71" s="12">
        <f t="shared" si="3"/>
        <v>2493262.3909353176</v>
      </c>
      <c r="L71" s="15">
        <f t="shared" si="5"/>
        <v>25.979011377226559</v>
      </c>
    </row>
    <row r="72" spans="1:12" x14ac:dyDescent="0.25">
      <c r="A72" s="16">
        <v>63</v>
      </c>
      <c r="B72" s="22">
        <v>5</v>
      </c>
      <c r="C72" s="22">
        <v>1404</v>
      </c>
      <c r="D72" s="22">
        <v>1659</v>
      </c>
      <c r="E72" s="13">
        <v>0.5</v>
      </c>
      <c r="F72" s="14">
        <f t="shared" si="7"/>
        <v>3.2647730982696701E-3</v>
      </c>
      <c r="G72" s="14">
        <f t="shared" si="1"/>
        <v>3.259452411994785E-3</v>
      </c>
      <c r="H72" s="12">
        <f t="shared" si="6"/>
        <v>95665.756751029985</v>
      </c>
      <c r="I72" s="12">
        <f t="shared" si="4"/>
        <v>311.81798158745107</v>
      </c>
      <c r="J72" s="12">
        <f t="shared" si="2"/>
        <v>95509.847760236269</v>
      </c>
      <c r="K72" s="12">
        <f t="shared" si="3"/>
        <v>2397443.4218896832</v>
      </c>
      <c r="L72" s="15">
        <f t="shared" si="5"/>
        <v>25.060622560369502</v>
      </c>
    </row>
    <row r="73" spans="1:12" x14ac:dyDescent="0.25">
      <c r="A73" s="16">
        <v>64</v>
      </c>
      <c r="B73" s="22">
        <v>4</v>
      </c>
      <c r="C73" s="22">
        <v>1314</v>
      </c>
      <c r="D73" s="22">
        <v>1397</v>
      </c>
      <c r="E73" s="13">
        <v>0.5</v>
      </c>
      <c r="F73" s="14">
        <f t="shared" ref="F73:F109" si="8">B73/((C73+D73)/2)</f>
        <v>2.9509406123201772E-3</v>
      </c>
      <c r="G73" s="14">
        <f t="shared" ref="G73:G108" si="9">F73/((1+(1-E73)*F73))</f>
        <v>2.9465930018416206E-3</v>
      </c>
      <c r="H73" s="12">
        <f t="shared" si="6"/>
        <v>95353.938769442539</v>
      </c>
      <c r="I73" s="12">
        <f t="shared" si="4"/>
        <v>280.96924867607379</v>
      </c>
      <c r="J73" s="12">
        <f t="shared" ref="J73:J108" si="10">H74+I73*E73</f>
        <v>95213.454145104493</v>
      </c>
      <c r="K73" s="12">
        <f t="shared" ref="K73:K97" si="11">K74+J73</f>
        <v>2301933.5741294469</v>
      </c>
      <c r="L73" s="15">
        <f t="shared" si="5"/>
        <v>24.140938526884771</v>
      </c>
    </row>
    <row r="74" spans="1:12" x14ac:dyDescent="0.25">
      <c r="A74" s="16">
        <v>65</v>
      </c>
      <c r="B74" s="22">
        <v>4</v>
      </c>
      <c r="C74" s="22">
        <v>1403</v>
      </c>
      <c r="D74" s="22">
        <v>1317</v>
      </c>
      <c r="E74" s="13">
        <v>0.5</v>
      </c>
      <c r="F74" s="14">
        <f t="shared" si="8"/>
        <v>2.9411764705882353E-3</v>
      </c>
      <c r="G74" s="14">
        <f t="shared" si="9"/>
        <v>2.936857562408223E-3</v>
      </c>
      <c r="H74" s="12">
        <f t="shared" si="6"/>
        <v>95072.969520766463</v>
      </c>
      <c r="I74" s="12">
        <f t="shared" ref="I74:I108" si="12">H74*G74</f>
        <v>279.21576951766946</v>
      </c>
      <c r="J74" s="12">
        <f t="shared" si="10"/>
        <v>94933.361636007627</v>
      </c>
      <c r="K74" s="12">
        <f t="shared" si="11"/>
        <v>2206720.1199843423</v>
      </c>
      <c r="L74" s="15">
        <f t="shared" ref="L74:L108" si="13">K74/H74</f>
        <v>23.210804617839731</v>
      </c>
    </row>
    <row r="75" spans="1:12" x14ac:dyDescent="0.25">
      <c r="A75" s="16">
        <v>66</v>
      </c>
      <c r="B75" s="22">
        <v>5</v>
      </c>
      <c r="C75" s="22">
        <v>1297</v>
      </c>
      <c r="D75" s="22">
        <v>1406</v>
      </c>
      <c r="E75" s="13">
        <v>0.5</v>
      </c>
      <c r="F75" s="14">
        <f t="shared" si="8"/>
        <v>3.6995930447650759E-3</v>
      </c>
      <c r="G75" s="14">
        <f t="shared" si="9"/>
        <v>3.6927621861152144E-3</v>
      </c>
      <c r="H75" s="12">
        <f t="shared" ref="H75:H108" si="14">H74-I74</f>
        <v>94793.753751248791</v>
      </c>
      <c r="I75" s="12">
        <f t="shared" si="12"/>
        <v>350.05078933252878</v>
      </c>
      <c r="J75" s="12">
        <f t="shared" si="10"/>
        <v>94618.728356582535</v>
      </c>
      <c r="K75" s="12">
        <f t="shared" si="11"/>
        <v>2111786.7583483346</v>
      </c>
      <c r="L75" s="15">
        <f t="shared" si="13"/>
        <v>22.277699476802439</v>
      </c>
    </row>
    <row r="76" spans="1:12" x14ac:dyDescent="0.25">
      <c r="A76" s="16">
        <v>67</v>
      </c>
      <c r="B76" s="22">
        <v>11</v>
      </c>
      <c r="C76" s="22">
        <v>1233</v>
      </c>
      <c r="D76" s="22">
        <v>1299</v>
      </c>
      <c r="E76" s="13">
        <v>0.5</v>
      </c>
      <c r="F76" s="14">
        <f t="shared" si="8"/>
        <v>8.6887835703001581E-3</v>
      </c>
      <c r="G76" s="14">
        <f t="shared" si="9"/>
        <v>8.6511993708218646E-3</v>
      </c>
      <c r="H76" s="12">
        <f t="shared" si="14"/>
        <v>94443.702961916264</v>
      </c>
      <c r="I76" s="12">
        <f t="shared" si="12"/>
        <v>817.05130364221702</v>
      </c>
      <c r="J76" s="12">
        <f t="shared" si="10"/>
        <v>94035.177310095154</v>
      </c>
      <c r="K76" s="12">
        <f t="shared" si="11"/>
        <v>2017168.029991752</v>
      </c>
      <c r="L76" s="15">
        <f t="shared" si="13"/>
        <v>21.358417414077469</v>
      </c>
    </row>
    <row r="77" spans="1:12" x14ac:dyDescent="0.25">
      <c r="A77" s="16">
        <v>68</v>
      </c>
      <c r="B77" s="22">
        <v>4</v>
      </c>
      <c r="C77" s="22">
        <v>937</v>
      </c>
      <c r="D77" s="22">
        <v>1225</v>
      </c>
      <c r="E77" s="13">
        <v>0.5</v>
      </c>
      <c r="F77" s="14">
        <f t="shared" si="8"/>
        <v>3.7002775208140612E-3</v>
      </c>
      <c r="G77" s="14">
        <f t="shared" si="9"/>
        <v>3.6934441366574329E-3</v>
      </c>
      <c r="H77" s="12">
        <f t="shared" si="14"/>
        <v>93626.651658274044</v>
      </c>
      <c r="I77" s="12">
        <f t="shared" si="12"/>
        <v>345.80480760212021</v>
      </c>
      <c r="J77" s="12">
        <f t="shared" si="10"/>
        <v>93453.749254472976</v>
      </c>
      <c r="K77" s="12">
        <f t="shared" si="11"/>
        <v>1923132.8526816568</v>
      </c>
      <c r="L77" s="15">
        <f t="shared" si="13"/>
        <v>20.540442476794524</v>
      </c>
    </row>
    <row r="78" spans="1:12" x14ac:dyDescent="0.25">
      <c r="A78" s="16">
        <v>69</v>
      </c>
      <c r="B78" s="22">
        <v>3</v>
      </c>
      <c r="C78" s="22">
        <v>801</v>
      </c>
      <c r="D78" s="22">
        <v>933</v>
      </c>
      <c r="E78" s="13">
        <v>0.5</v>
      </c>
      <c r="F78" s="14">
        <f t="shared" si="8"/>
        <v>3.4602076124567475E-3</v>
      </c>
      <c r="G78" s="14">
        <f t="shared" si="9"/>
        <v>3.4542314335060452E-3</v>
      </c>
      <c r="H78" s="12">
        <f t="shared" si="14"/>
        <v>93280.846850671922</v>
      </c>
      <c r="I78" s="12">
        <f t="shared" si="12"/>
        <v>322.21363333565432</v>
      </c>
      <c r="J78" s="12">
        <f t="shared" si="10"/>
        <v>93119.740034004091</v>
      </c>
      <c r="K78" s="12">
        <f t="shared" si="11"/>
        <v>1829679.1034271838</v>
      </c>
      <c r="L78" s="15">
        <f t="shared" si="13"/>
        <v>19.614735127310912</v>
      </c>
    </row>
    <row r="79" spans="1:12" x14ac:dyDescent="0.25">
      <c r="A79" s="16">
        <v>70</v>
      </c>
      <c r="B79" s="22">
        <v>7</v>
      </c>
      <c r="C79" s="22">
        <v>1070</v>
      </c>
      <c r="D79" s="22">
        <v>800</v>
      </c>
      <c r="E79" s="13">
        <v>0.5</v>
      </c>
      <c r="F79" s="14">
        <f t="shared" si="8"/>
        <v>7.4866310160427805E-3</v>
      </c>
      <c r="G79" s="14">
        <f t="shared" si="9"/>
        <v>7.4587107085775173E-3</v>
      </c>
      <c r="H79" s="12">
        <f t="shared" si="14"/>
        <v>92958.633217336261</v>
      </c>
      <c r="I79" s="12">
        <f t="shared" si="12"/>
        <v>693.3515530328757</v>
      </c>
      <c r="J79" s="12">
        <f t="shared" si="10"/>
        <v>92611.957440819824</v>
      </c>
      <c r="K79" s="12">
        <f t="shared" si="11"/>
        <v>1736559.3633931796</v>
      </c>
      <c r="L79" s="15">
        <f t="shared" si="13"/>
        <v>18.680990708341451</v>
      </c>
    </row>
    <row r="80" spans="1:12" x14ac:dyDescent="0.25">
      <c r="A80" s="16">
        <v>71</v>
      </c>
      <c r="B80" s="22">
        <v>8</v>
      </c>
      <c r="C80" s="22">
        <v>613</v>
      </c>
      <c r="D80" s="22">
        <v>1058</v>
      </c>
      <c r="E80" s="13">
        <v>0.5</v>
      </c>
      <c r="F80" s="14">
        <f t="shared" si="8"/>
        <v>9.5751047277079591E-3</v>
      </c>
      <c r="G80" s="14">
        <f t="shared" si="9"/>
        <v>9.5294818344252522E-3</v>
      </c>
      <c r="H80" s="12">
        <f t="shared" si="14"/>
        <v>92265.281664303388</v>
      </c>
      <c r="I80" s="12">
        <f t="shared" si="12"/>
        <v>879.24032556810846</v>
      </c>
      <c r="J80" s="12">
        <f t="shared" si="10"/>
        <v>91825.661501519324</v>
      </c>
      <c r="K80" s="12">
        <f t="shared" si="11"/>
        <v>1643947.4059523598</v>
      </c>
      <c r="L80" s="15">
        <f t="shared" si="13"/>
        <v>17.817616510765916</v>
      </c>
    </row>
    <row r="81" spans="1:12" x14ac:dyDescent="0.25">
      <c r="A81" s="16">
        <v>72</v>
      </c>
      <c r="B81" s="22">
        <v>7</v>
      </c>
      <c r="C81" s="22">
        <v>679</v>
      </c>
      <c r="D81" s="22">
        <v>606</v>
      </c>
      <c r="E81" s="13">
        <v>0.5</v>
      </c>
      <c r="F81" s="14">
        <f t="shared" si="8"/>
        <v>1.0894941634241245E-2</v>
      </c>
      <c r="G81" s="14">
        <f t="shared" si="9"/>
        <v>1.0835913312693499E-2</v>
      </c>
      <c r="H81" s="12">
        <f t="shared" si="14"/>
        <v>91386.041338735275</v>
      </c>
      <c r="I81" s="12">
        <f t="shared" si="12"/>
        <v>990.25122193675998</v>
      </c>
      <c r="J81" s="12">
        <f t="shared" si="10"/>
        <v>90890.915727766886</v>
      </c>
      <c r="K81" s="12">
        <f t="shared" si="11"/>
        <v>1552121.7444508404</v>
      </c>
      <c r="L81" s="15">
        <f t="shared" si="13"/>
        <v>16.984232183749835</v>
      </c>
    </row>
    <row r="82" spans="1:12" x14ac:dyDescent="0.25">
      <c r="A82" s="16">
        <v>73</v>
      </c>
      <c r="B82" s="22">
        <v>9</v>
      </c>
      <c r="C82" s="22">
        <v>723</v>
      </c>
      <c r="D82" s="22">
        <v>671</v>
      </c>
      <c r="E82" s="13">
        <v>0.5</v>
      </c>
      <c r="F82" s="14">
        <f t="shared" si="8"/>
        <v>1.2912482065997131E-2</v>
      </c>
      <c r="G82" s="14">
        <f t="shared" si="9"/>
        <v>1.2829650748396294E-2</v>
      </c>
      <c r="H82" s="12">
        <f t="shared" si="14"/>
        <v>90395.790116798511</v>
      </c>
      <c r="I82" s="12">
        <f t="shared" si="12"/>
        <v>1159.7464163238583</v>
      </c>
      <c r="J82" s="12">
        <f t="shared" si="10"/>
        <v>89815.916908636573</v>
      </c>
      <c r="K82" s="12">
        <f t="shared" si="11"/>
        <v>1461230.8287230735</v>
      </c>
      <c r="L82" s="15">
        <f t="shared" si="13"/>
        <v>16.164810627077298</v>
      </c>
    </row>
    <row r="83" spans="1:12" x14ac:dyDescent="0.25">
      <c r="A83" s="16">
        <v>74</v>
      </c>
      <c r="B83" s="22">
        <v>6</v>
      </c>
      <c r="C83" s="22">
        <v>747</v>
      </c>
      <c r="D83" s="22">
        <v>723</v>
      </c>
      <c r="E83" s="13">
        <v>0.5</v>
      </c>
      <c r="F83" s="14">
        <f t="shared" si="8"/>
        <v>8.1632653061224497E-3</v>
      </c>
      <c r="G83" s="14">
        <f t="shared" si="9"/>
        <v>8.130081300813009E-3</v>
      </c>
      <c r="H83" s="12">
        <f t="shared" si="14"/>
        <v>89236.043700474649</v>
      </c>
      <c r="I83" s="12">
        <f t="shared" si="12"/>
        <v>725.49629024776141</v>
      </c>
      <c r="J83" s="12">
        <f t="shared" si="10"/>
        <v>88873.295555350778</v>
      </c>
      <c r="K83" s="12">
        <f t="shared" si="11"/>
        <v>1371414.911814437</v>
      </c>
      <c r="L83" s="15">
        <f t="shared" si="13"/>
        <v>15.368396613566391</v>
      </c>
    </row>
    <row r="84" spans="1:12" x14ac:dyDescent="0.25">
      <c r="A84" s="16">
        <v>75</v>
      </c>
      <c r="B84" s="22">
        <v>9</v>
      </c>
      <c r="C84" s="22">
        <v>684</v>
      </c>
      <c r="D84" s="22">
        <v>741</v>
      </c>
      <c r="E84" s="13">
        <v>0.5</v>
      </c>
      <c r="F84" s="14">
        <f t="shared" si="8"/>
        <v>1.2631578947368421E-2</v>
      </c>
      <c r="G84" s="14">
        <f t="shared" si="9"/>
        <v>1.2552301255230124E-2</v>
      </c>
      <c r="H84" s="12">
        <f t="shared" si="14"/>
        <v>88510.547410226893</v>
      </c>
      <c r="I84" s="12">
        <f t="shared" si="12"/>
        <v>1111.0110553584964</v>
      </c>
      <c r="J84" s="12">
        <f t="shared" si="10"/>
        <v>87955.041882547637</v>
      </c>
      <c r="K84" s="12">
        <f t="shared" si="11"/>
        <v>1282541.6162590862</v>
      </c>
      <c r="L84" s="15">
        <f t="shared" si="13"/>
        <v>14.490268716956278</v>
      </c>
    </row>
    <row r="85" spans="1:12" x14ac:dyDescent="0.25">
      <c r="A85" s="16">
        <v>76</v>
      </c>
      <c r="B85" s="22">
        <v>8</v>
      </c>
      <c r="C85" s="22">
        <v>600</v>
      </c>
      <c r="D85" s="22">
        <v>679</v>
      </c>
      <c r="E85" s="13">
        <v>0.5</v>
      </c>
      <c r="F85" s="14">
        <f t="shared" si="8"/>
        <v>1.2509773260359656E-2</v>
      </c>
      <c r="G85" s="14">
        <f t="shared" si="9"/>
        <v>1.243201243201243E-2</v>
      </c>
      <c r="H85" s="12">
        <f t="shared" si="14"/>
        <v>87399.536354868396</v>
      </c>
      <c r="I85" s="12">
        <f t="shared" si="12"/>
        <v>1086.5521225158463</v>
      </c>
      <c r="J85" s="12">
        <f t="shared" si="10"/>
        <v>86856.260293610481</v>
      </c>
      <c r="K85" s="12">
        <f t="shared" si="11"/>
        <v>1194586.5743765386</v>
      </c>
      <c r="L85" s="15">
        <f t="shared" si="13"/>
        <v>13.668111115900638</v>
      </c>
    </row>
    <row r="86" spans="1:12" x14ac:dyDescent="0.25">
      <c r="A86" s="16">
        <v>77</v>
      </c>
      <c r="B86" s="22">
        <v>9</v>
      </c>
      <c r="C86" s="22">
        <v>563</v>
      </c>
      <c r="D86" s="22">
        <v>590</v>
      </c>
      <c r="E86" s="13">
        <v>0.5</v>
      </c>
      <c r="F86" s="14">
        <f t="shared" si="8"/>
        <v>1.5611448395490026E-2</v>
      </c>
      <c r="G86" s="14">
        <f t="shared" si="9"/>
        <v>1.549053356282272E-2</v>
      </c>
      <c r="H86" s="12">
        <f t="shared" si="14"/>
        <v>86312.984232352552</v>
      </c>
      <c r="I86" s="12">
        <f t="shared" si="12"/>
        <v>1337.0341791586454</v>
      </c>
      <c r="J86" s="12">
        <f t="shared" si="10"/>
        <v>85644.467142773239</v>
      </c>
      <c r="K86" s="12">
        <f t="shared" si="11"/>
        <v>1107730.3140829282</v>
      </c>
      <c r="L86" s="15">
        <f t="shared" si="13"/>
        <v>12.833878053630308</v>
      </c>
    </row>
    <row r="87" spans="1:12" x14ac:dyDescent="0.25">
      <c r="A87" s="16">
        <v>78</v>
      </c>
      <c r="B87" s="22">
        <v>11</v>
      </c>
      <c r="C87" s="22">
        <v>579</v>
      </c>
      <c r="D87" s="22">
        <v>553</v>
      </c>
      <c r="E87" s="13">
        <v>0.5</v>
      </c>
      <c r="F87" s="14">
        <f t="shared" si="8"/>
        <v>1.9434628975265017E-2</v>
      </c>
      <c r="G87" s="14">
        <f t="shared" si="9"/>
        <v>1.9247594050743656E-2</v>
      </c>
      <c r="H87" s="12">
        <f t="shared" si="14"/>
        <v>84975.950053193912</v>
      </c>
      <c r="I87" s="12">
        <f t="shared" si="12"/>
        <v>1635.5825907001451</v>
      </c>
      <c r="J87" s="12">
        <f t="shared" si="10"/>
        <v>84158.158757843848</v>
      </c>
      <c r="K87" s="12">
        <f t="shared" si="11"/>
        <v>1022085.8469401549</v>
      </c>
      <c r="L87" s="15">
        <f t="shared" si="13"/>
        <v>12.027942568460153</v>
      </c>
    </row>
    <row r="88" spans="1:12" x14ac:dyDescent="0.25">
      <c r="A88" s="16">
        <v>79</v>
      </c>
      <c r="B88" s="22">
        <v>12</v>
      </c>
      <c r="C88" s="22">
        <v>494</v>
      </c>
      <c r="D88" s="22">
        <v>563</v>
      </c>
      <c r="E88" s="13">
        <v>0.5</v>
      </c>
      <c r="F88" s="14">
        <f t="shared" si="8"/>
        <v>2.2705771050141911E-2</v>
      </c>
      <c r="G88" s="14">
        <f t="shared" si="9"/>
        <v>2.2450888681010292E-2</v>
      </c>
      <c r="H88" s="12">
        <f t="shared" si="14"/>
        <v>83340.36746249377</v>
      </c>
      <c r="I88" s="12">
        <f t="shared" si="12"/>
        <v>1871.0653125349397</v>
      </c>
      <c r="J88" s="12">
        <f t="shared" si="10"/>
        <v>82404.83480622631</v>
      </c>
      <c r="K88" s="12">
        <f t="shared" si="11"/>
        <v>937927.68818231102</v>
      </c>
      <c r="L88" s="15">
        <f t="shared" si="13"/>
        <v>11.254182297725205</v>
      </c>
    </row>
    <row r="89" spans="1:12" x14ac:dyDescent="0.25">
      <c r="A89" s="16">
        <v>80</v>
      </c>
      <c r="B89" s="22">
        <v>11</v>
      </c>
      <c r="C89" s="22">
        <v>453</v>
      </c>
      <c r="D89" s="22">
        <v>483</v>
      </c>
      <c r="E89" s="13">
        <v>0.5</v>
      </c>
      <c r="F89" s="14">
        <f t="shared" si="8"/>
        <v>2.3504273504273504E-2</v>
      </c>
      <c r="G89" s="14">
        <f t="shared" si="9"/>
        <v>2.3231256599788808E-2</v>
      </c>
      <c r="H89" s="12">
        <f t="shared" si="14"/>
        <v>81469.302149958836</v>
      </c>
      <c r="I89" s="12">
        <f t="shared" si="12"/>
        <v>1892.6342632514197</v>
      </c>
      <c r="J89" s="12">
        <f t="shared" si="10"/>
        <v>80522.985018333129</v>
      </c>
      <c r="K89" s="12">
        <f t="shared" si="11"/>
        <v>855522.85337608471</v>
      </c>
      <c r="L89" s="15">
        <f t="shared" si="13"/>
        <v>10.501168302649036</v>
      </c>
    </row>
    <row r="90" spans="1:12" x14ac:dyDescent="0.25">
      <c r="A90" s="16">
        <v>81</v>
      </c>
      <c r="B90" s="22">
        <v>12</v>
      </c>
      <c r="C90" s="22">
        <v>419</v>
      </c>
      <c r="D90" s="22">
        <v>431</v>
      </c>
      <c r="E90" s="13">
        <v>0.5</v>
      </c>
      <c r="F90" s="14">
        <f t="shared" si="8"/>
        <v>2.823529411764706E-2</v>
      </c>
      <c r="G90" s="14">
        <f t="shared" si="9"/>
        <v>2.7842227378190254E-2</v>
      </c>
      <c r="H90" s="12">
        <f t="shared" si="14"/>
        <v>79576.667886707422</v>
      </c>
      <c r="I90" s="12">
        <f t="shared" si="12"/>
        <v>2215.5916813004387</v>
      </c>
      <c r="J90" s="12">
        <f t="shared" si="10"/>
        <v>78468.872046057193</v>
      </c>
      <c r="K90" s="12">
        <f t="shared" si="11"/>
        <v>774999.86835775152</v>
      </c>
      <c r="L90" s="15">
        <f t="shared" si="13"/>
        <v>9.7390339271444706</v>
      </c>
    </row>
    <row r="91" spans="1:12" x14ac:dyDescent="0.25">
      <c r="A91" s="16">
        <v>82</v>
      </c>
      <c r="B91" s="22">
        <v>16</v>
      </c>
      <c r="C91" s="22">
        <v>382</v>
      </c>
      <c r="D91" s="22">
        <v>410</v>
      </c>
      <c r="E91" s="13">
        <v>0.5</v>
      </c>
      <c r="F91" s="14">
        <f t="shared" si="8"/>
        <v>4.0404040404040407E-2</v>
      </c>
      <c r="G91" s="14">
        <f t="shared" si="9"/>
        <v>3.9603960396039611E-2</v>
      </c>
      <c r="H91" s="12">
        <f t="shared" si="14"/>
        <v>77361.076205406978</v>
      </c>
      <c r="I91" s="12">
        <f t="shared" si="12"/>
        <v>3063.8049982339403</v>
      </c>
      <c r="J91" s="12">
        <f t="shared" si="10"/>
        <v>75829.173706290007</v>
      </c>
      <c r="K91" s="12">
        <f t="shared" si="11"/>
        <v>696530.99631169427</v>
      </c>
      <c r="L91" s="15">
        <f t="shared" si="13"/>
        <v>9.0036363307858398</v>
      </c>
    </row>
    <row r="92" spans="1:12" x14ac:dyDescent="0.25">
      <c r="A92" s="16">
        <v>83</v>
      </c>
      <c r="B92" s="22">
        <v>18</v>
      </c>
      <c r="C92" s="22">
        <v>342</v>
      </c>
      <c r="D92" s="22">
        <v>368</v>
      </c>
      <c r="E92" s="13">
        <v>0.5</v>
      </c>
      <c r="F92" s="14">
        <f t="shared" si="8"/>
        <v>5.0704225352112678E-2</v>
      </c>
      <c r="G92" s="14">
        <f t="shared" si="9"/>
        <v>4.9450549450549455E-2</v>
      </c>
      <c r="H92" s="12">
        <f t="shared" si="14"/>
        <v>74297.271207173035</v>
      </c>
      <c r="I92" s="12">
        <f t="shared" si="12"/>
        <v>3674.0408838711942</v>
      </c>
      <c r="J92" s="12">
        <f t="shared" si="10"/>
        <v>72460.250765237448</v>
      </c>
      <c r="K92" s="12">
        <f t="shared" si="11"/>
        <v>620701.8226054043</v>
      </c>
      <c r="L92" s="15">
        <f t="shared" si="13"/>
        <v>8.3543017464883498</v>
      </c>
    </row>
    <row r="93" spans="1:12" x14ac:dyDescent="0.25">
      <c r="A93" s="16">
        <v>84</v>
      </c>
      <c r="B93" s="22">
        <v>13</v>
      </c>
      <c r="C93" s="22">
        <v>284</v>
      </c>
      <c r="D93" s="22">
        <v>325</v>
      </c>
      <c r="E93" s="13">
        <v>0.5</v>
      </c>
      <c r="F93" s="14">
        <f t="shared" si="8"/>
        <v>4.2692939244663386E-2</v>
      </c>
      <c r="G93" s="14">
        <f t="shared" si="9"/>
        <v>4.1800643086816719E-2</v>
      </c>
      <c r="H93" s="12">
        <f t="shared" si="14"/>
        <v>70623.230323301847</v>
      </c>
      <c r="I93" s="12">
        <f t="shared" si="12"/>
        <v>2952.0964443823923</v>
      </c>
      <c r="J93" s="12">
        <f t="shared" si="10"/>
        <v>69147.182101110651</v>
      </c>
      <c r="K93" s="12">
        <f t="shared" si="11"/>
        <v>548241.57184016681</v>
      </c>
      <c r="L93" s="15">
        <f t="shared" si="13"/>
        <v>7.7629070396582627</v>
      </c>
    </row>
    <row r="94" spans="1:12" x14ac:dyDescent="0.25">
      <c r="A94" s="16">
        <v>85</v>
      </c>
      <c r="B94" s="22">
        <v>23</v>
      </c>
      <c r="C94" s="22">
        <v>278</v>
      </c>
      <c r="D94" s="22">
        <v>264</v>
      </c>
      <c r="E94" s="13">
        <v>0.5</v>
      </c>
      <c r="F94" s="14">
        <f t="shared" si="8"/>
        <v>8.4870848708487087E-2</v>
      </c>
      <c r="G94" s="14">
        <f t="shared" si="9"/>
        <v>8.1415929203539822E-2</v>
      </c>
      <c r="H94" s="12">
        <f t="shared" si="14"/>
        <v>67671.133878919456</v>
      </c>
      <c r="I94" s="12">
        <f t="shared" si="12"/>
        <v>5509.5082450093714</v>
      </c>
      <c r="J94" s="12">
        <f t="shared" si="10"/>
        <v>64916.379756414775</v>
      </c>
      <c r="K94" s="12">
        <f t="shared" si="11"/>
        <v>479094.38973905612</v>
      </c>
      <c r="L94" s="15">
        <f t="shared" si="13"/>
        <v>7.0797452662205353</v>
      </c>
    </row>
    <row r="95" spans="1:12" x14ac:dyDescent="0.25">
      <c r="A95" s="16">
        <v>86</v>
      </c>
      <c r="B95" s="22">
        <v>24</v>
      </c>
      <c r="C95" s="22">
        <v>289</v>
      </c>
      <c r="D95" s="22">
        <v>255</v>
      </c>
      <c r="E95" s="13">
        <v>0.5</v>
      </c>
      <c r="F95" s="14">
        <f t="shared" si="8"/>
        <v>8.8235294117647065E-2</v>
      </c>
      <c r="G95" s="14">
        <f t="shared" si="9"/>
        <v>8.4507042253521125E-2</v>
      </c>
      <c r="H95" s="12">
        <f t="shared" si="14"/>
        <v>62161.625633910087</v>
      </c>
      <c r="I95" s="12">
        <f t="shared" si="12"/>
        <v>5253.0951239924016</v>
      </c>
      <c r="J95" s="12">
        <f t="shared" si="10"/>
        <v>59535.078071913886</v>
      </c>
      <c r="K95" s="12">
        <f t="shared" si="11"/>
        <v>414178.00998264132</v>
      </c>
      <c r="L95" s="15">
        <f t="shared" si="13"/>
        <v>6.6629211472343011</v>
      </c>
    </row>
    <row r="96" spans="1:12" x14ac:dyDescent="0.25">
      <c r="A96" s="16">
        <v>87</v>
      </c>
      <c r="B96" s="22">
        <v>24</v>
      </c>
      <c r="C96" s="22">
        <v>216</v>
      </c>
      <c r="D96" s="22">
        <v>260</v>
      </c>
      <c r="E96" s="13">
        <v>0.5</v>
      </c>
      <c r="F96" s="14">
        <f t="shared" si="8"/>
        <v>0.10084033613445378</v>
      </c>
      <c r="G96" s="14">
        <f t="shared" si="9"/>
        <v>9.6000000000000002E-2</v>
      </c>
      <c r="H96" s="12">
        <f t="shared" si="14"/>
        <v>56908.530509917684</v>
      </c>
      <c r="I96" s="12">
        <f t="shared" si="12"/>
        <v>5463.2189289520975</v>
      </c>
      <c r="J96" s="12">
        <f t="shared" si="10"/>
        <v>54176.921045441632</v>
      </c>
      <c r="K96" s="12">
        <f t="shared" si="11"/>
        <v>354642.93191072741</v>
      </c>
      <c r="L96" s="15">
        <f t="shared" si="13"/>
        <v>6.2318061762097745</v>
      </c>
    </row>
    <row r="97" spans="1:12" x14ac:dyDescent="0.25">
      <c r="A97" s="16">
        <v>88</v>
      </c>
      <c r="B97" s="22">
        <v>26</v>
      </c>
      <c r="C97" s="22">
        <v>234</v>
      </c>
      <c r="D97" s="22">
        <v>201</v>
      </c>
      <c r="E97" s="13">
        <v>0.5</v>
      </c>
      <c r="F97" s="14">
        <f t="shared" si="8"/>
        <v>0.11954022988505747</v>
      </c>
      <c r="G97" s="14">
        <f t="shared" si="9"/>
        <v>0.11279826464208242</v>
      </c>
      <c r="H97" s="12">
        <f t="shared" si="14"/>
        <v>51445.311580965586</v>
      </c>
      <c r="I97" s="12">
        <f t="shared" si="12"/>
        <v>5802.9418703041438</v>
      </c>
      <c r="J97" s="12">
        <f t="shared" si="10"/>
        <v>48543.840645813514</v>
      </c>
      <c r="K97" s="12">
        <f t="shared" si="11"/>
        <v>300466.01086528576</v>
      </c>
      <c r="L97" s="15">
        <f t="shared" si="13"/>
        <v>5.8404935577541748</v>
      </c>
    </row>
    <row r="98" spans="1:12" x14ac:dyDescent="0.25">
      <c r="A98" s="16">
        <v>89</v>
      </c>
      <c r="B98" s="22">
        <v>19</v>
      </c>
      <c r="C98" s="22">
        <v>178</v>
      </c>
      <c r="D98" s="22">
        <v>218</v>
      </c>
      <c r="E98" s="13">
        <v>0.5</v>
      </c>
      <c r="F98" s="14">
        <f t="shared" si="8"/>
        <v>9.5959595959595953E-2</v>
      </c>
      <c r="G98" s="14">
        <f t="shared" si="9"/>
        <v>9.1566265060240959E-2</v>
      </c>
      <c r="H98" s="12">
        <f t="shared" si="14"/>
        <v>45642.369710661442</v>
      </c>
      <c r="I98" s="12">
        <f t="shared" si="12"/>
        <v>4179.3013229039389</v>
      </c>
      <c r="J98" s="12">
        <f t="shared" si="10"/>
        <v>43552.719049209474</v>
      </c>
      <c r="K98" s="12">
        <f>K99+J98</f>
        <v>251922.17021947226</v>
      </c>
      <c r="L98" s="15">
        <f t="shared" si="13"/>
        <v>5.5194805137522609</v>
      </c>
    </row>
    <row r="99" spans="1:12" x14ac:dyDescent="0.25">
      <c r="A99" s="16">
        <v>90</v>
      </c>
      <c r="B99" s="22">
        <v>25</v>
      </c>
      <c r="C99" s="22">
        <v>152</v>
      </c>
      <c r="D99" s="22">
        <v>163</v>
      </c>
      <c r="E99" s="25">
        <v>0.5</v>
      </c>
      <c r="F99" s="26">
        <f t="shared" si="8"/>
        <v>0.15873015873015872</v>
      </c>
      <c r="G99" s="26">
        <f t="shared" si="9"/>
        <v>0.14705882352941177</v>
      </c>
      <c r="H99" s="27">
        <f t="shared" si="14"/>
        <v>41463.068387757507</v>
      </c>
      <c r="I99" s="27">
        <f t="shared" si="12"/>
        <v>6097.5100570231625</v>
      </c>
      <c r="J99" s="27">
        <f t="shared" si="10"/>
        <v>38414.313359245927</v>
      </c>
      <c r="K99" s="27">
        <f t="shared" ref="K99:K108" si="15">K100+J99</f>
        <v>208369.45117026279</v>
      </c>
      <c r="L99" s="18">
        <f t="shared" si="13"/>
        <v>5.0254228467034174</v>
      </c>
    </row>
    <row r="100" spans="1:12" x14ac:dyDescent="0.25">
      <c r="A100" s="16">
        <v>91</v>
      </c>
      <c r="B100" s="22">
        <v>16</v>
      </c>
      <c r="C100" s="22">
        <v>119</v>
      </c>
      <c r="D100" s="22">
        <v>129</v>
      </c>
      <c r="E100" s="25">
        <v>0.5</v>
      </c>
      <c r="F100" s="26">
        <f t="shared" si="8"/>
        <v>0.12903225806451613</v>
      </c>
      <c r="G100" s="26">
        <f t="shared" si="9"/>
        <v>0.12121212121212122</v>
      </c>
      <c r="H100" s="27">
        <f t="shared" si="14"/>
        <v>35365.558330734348</v>
      </c>
      <c r="I100" s="27">
        <f t="shared" si="12"/>
        <v>4286.7343431193149</v>
      </c>
      <c r="J100" s="27">
        <f t="shared" si="10"/>
        <v>33222.19115917469</v>
      </c>
      <c r="K100" s="27">
        <f t="shared" si="15"/>
        <v>169955.13781101687</v>
      </c>
      <c r="L100" s="18">
        <f t="shared" si="13"/>
        <v>4.8056681651005579</v>
      </c>
    </row>
    <row r="101" spans="1:12" x14ac:dyDescent="0.25">
      <c r="A101" s="16">
        <v>92</v>
      </c>
      <c r="B101" s="22">
        <v>16</v>
      </c>
      <c r="C101" s="22">
        <v>94</v>
      </c>
      <c r="D101" s="22">
        <v>105</v>
      </c>
      <c r="E101" s="25">
        <v>0.5</v>
      </c>
      <c r="F101" s="26">
        <f t="shared" si="8"/>
        <v>0.16080402010050251</v>
      </c>
      <c r="G101" s="26">
        <f t="shared" si="9"/>
        <v>0.14883720930232561</v>
      </c>
      <c r="H101" s="27">
        <f t="shared" si="14"/>
        <v>31078.823987615033</v>
      </c>
      <c r="I101" s="27">
        <f t="shared" si="12"/>
        <v>4625.685430714796</v>
      </c>
      <c r="J101" s="27">
        <f t="shared" si="10"/>
        <v>28765.981272257635</v>
      </c>
      <c r="K101" s="27">
        <f t="shared" si="15"/>
        <v>136732.94665184218</v>
      </c>
      <c r="L101" s="18">
        <f t="shared" si="13"/>
        <v>4.399553429252359</v>
      </c>
    </row>
    <row r="102" spans="1:12" x14ac:dyDescent="0.25">
      <c r="A102" s="16">
        <v>93</v>
      </c>
      <c r="B102" s="22">
        <v>11</v>
      </c>
      <c r="C102" s="22">
        <v>75</v>
      </c>
      <c r="D102" s="22">
        <v>83</v>
      </c>
      <c r="E102" s="25">
        <v>0.5</v>
      </c>
      <c r="F102" s="26">
        <f t="shared" si="8"/>
        <v>0.13924050632911392</v>
      </c>
      <c r="G102" s="26">
        <f t="shared" si="9"/>
        <v>0.13017751479289941</v>
      </c>
      <c r="H102" s="27">
        <f t="shared" si="14"/>
        <v>26453.138556900238</v>
      </c>
      <c r="I102" s="27">
        <f t="shared" si="12"/>
        <v>3443.6038358094984</v>
      </c>
      <c r="J102" s="27">
        <f t="shared" si="10"/>
        <v>24731.336638995486</v>
      </c>
      <c r="K102" s="27">
        <f t="shared" si="15"/>
        <v>107966.96537958454</v>
      </c>
      <c r="L102" s="18">
        <f t="shared" si="13"/>
        <v>4.0814425534932077</v>
      </c>
    </row>
    <row r="103" spans="1:12" x14ac:dyDescent="0.25">
      <c r="A103" s="16">
        <v>94</v>
      </c>
      <c r="B103" s="22">
        <v>15</v>
      </c>
      <c r="C103" s="22">
        <v>56</v>
      </c>
      <c r="D103" s="22">
        <v>59</v>
      </c>
      <c r="E103" s="25">
        <v>0.5</v>
      </c>
      <c r="F103" s="26">
        <f t="shared" si="8"/>
        <v>0.2608695652173913</v>
      </c>
      <c r="G103" s="26">
        <f t="shared" si="9"/>
        <v>0.23076923076923078</v>
      </c>
      <c r="H103" s="27">
        <f t="shared" si="14"/>
        <v>23009.534721090738</v>
      </c>
      <c r="I103" s="27">
        <f t="shared" si="12"/>
        <v>5309.8926279440166</v>
      </c>
      <c r="J103" s="27">
        <f t="shared" si="10"/>
        <v>20354.588407118732</v>
      </c>
      <c r="K103" s="27">
        <f t="shared" si="15"/>
        <v>83235.628740589047</v>
      </c>
      <c r="L103" s="18">
        <f t="shared" si="13"/>
        <v>3.6174407587779056</v>
      </c>
    </row>
    <row r="104" spans="1:12" x14ac:dyDescent="0.25">
      <c r="A104" s="16">
        <v>95</v>
      </c>
      <c r="B104" s="22">
        <v>11</v>
      </c>
      <c r="C104" s="22">
        <v>47</v>
      </c>
      <c r="D104" s="22">
        <v>42</v>
      </c>
      <c r="E104" s="25">
        <v>0.5</v>
      </c>
      <c r="F104" s="26">
        <f t="shared" si="8"/>
        <v>0.24719101123595505</v>
      </c>
      <c r="G104" s="26">
        <f t="shared" si="9"/>
        <v>0.21999999999999997</v>
      </c>
      <c r="H104" s="27">
        <f t="shared" si="14"/>
        <v>17699.642093146722</v>
      </c>
      <c r="I104" s="27">
        <f t="shared" si="12"/>
        <v>3893.9212604922782</v>
      </c>
      <c r="J104" s="27">
        <f t="shared" si="10"/>
        <v>15752.681462900584</v>
      </c>
      <c r="K104" s="27">
        <f t="shared" si="15"/>
        <v>62881.040333470322</v>
      </c>
      <c r="L104" s="18">
        <f t="shared" si="13"/>
        <v>3.5526729864112778</v>
      </c>
    </row>
    <row r="105" spans="1:12" x14ac:dyDescent="0.25">
      <c r="A105" s="16">
        <v>96</v>
      </c>
      <c r="B105" s="22">
        <v>7</v>
      </c>
      <c r="C105" s="22">
        <v>33</v>
      </c>
      <c r="D105" s="22">
        <v>35</v>
      </c>
      <c r="E105" s="25">
        <v>0.5</v>
      </c>
      <c r="F105" s="26">
        <f t="shared" si="8"/>
        <v>0.20588235294117646</v>
      </c>
      <c r="G105" s="26">
        <f t="shared" si="9"/>
        <v>0.18666666666666665</v>
      </c>
      <c r="H105" s="27">
        <f t="shared" si="14"/>
        <v>13805.720832654444</v>
      </c>
      <c r="I105" s="27">
        <f t="shared" si="12"/>
        <v>2577.0678887621625</v>
      </c>
      <c r="J105" s="27">
        <f t="shared" si="10"/>
        <v>12517.186888273362</v>
      </c>
      <c r="K105" s="27">
        <f t="shared" si="15"/>
        <v>47128.35887056974</v>
      </c>
      <c r="L105" s="18">
        <f t="shared" si="13"/>
        <v>3.4136833159118942</v>
      </c>
    </row>
    <row r="106" spans="1:12" x14ac:dyDescent="0.25">
      <c r="A106" s="16">
        <v>97</v>
      </c>
      <c r="B106" s="22">
        <v>5</v>
      </c>
      <c r="C106" s="22">
        <v>23</v>
      </c>
      <c r="D106" s="22">
        <v>29</v>
      </c>
      <c r="E106" s="25">
        <v>0.5</v>
      </c>
      <c r="F106" s="26">
        <f t="shared" si="8"/>
        <v>0.19230769230769232</v>
      </c>
      <c r="G106" s="26">
        <f t="shared" si="9"/>
        <v>0.17543859649122806</v>
      </c>
      <c r="H106" s="27">
        <f t="shared" si="14"/>
        <v>11228.652943892281</v>
      </c>
      <c r="I106" s="27">
        <f t="shared" si="12"/>
        <v>1969.9391129635578</v>
      </c>
      <c r="J106" s="27">
        <f t="shared" si="10"/>
        <v>10243.683387410501</v>
      </c>
      <c r="K106" s="27">
        <f t="shared" si="15"/>
        <v>34611.171982296379</v>
      </c>
      <c r="L106" s="18">
        <f t="shared" si="13"/>
        <v>3.0823975195638047</v>
      </c>
    </row>
    <row r="107" spans="1:12" x14ac:dyDescent="0.25">
      <c r="A107" s="16">
        <v>98</v>
      </c>
      <c r="B107" s="22">
        <v>9</v>
      </c>
      <c r="C107" s="22">
        <v>21</v>
      </c>
      <c r="D107" s="22">
        <v>16</v>
      </c>
      <c r="E107" s="25">
        <v>0.5</v>
      </c>
      <c r="F107" s="26">
        <f t="shared" si="8"/>
        <v>0.48648648648648651</v>
      </c>
      <c r="G107" s="26">
        <f t="shared" si="9"/>
        <v>0.39130434782608697</v>
      </c>
      <c r="H107" s="27">
        <f t="shared" si="14"/>
        <v>9258.713830928722</v>
      </c>
      <c r="I107" s="27">
        <f t="shared" si="12"/>
        <v>3622.9749773199351</v>
      </c>
      <c r="J107" s="27">
        <f t="shared" si="10"/>
        <v>7447.2263422687547</v>
      </c>
      <c r="K107" s="27">
        <f t="shared" si="15"/>
        <v>24367.488594885876</v>
      </c>
      <c r="L107" s="18">
        <f t="shared" si="13"/>
        <v>2.631843800322061</v>
      </c>
    </row>
    <row r="108" spans="1:12" x14ac:dyDescent="0.25">
      <c r="A108" s="16">
        <v>99</v>
      </c>
      <c r="B108" s="22">
        <v>2</v>
      </c>
      <c r="C108" s="22">
        <v>11</v>
      </c>
      <c r="D108" s="22">
        <v>14</v>
      </c>
      <c r="E108" s="25">
        <v>0.5</v>
      </c>
      <c r="F108" s="26">
        <f t="shared" si="8"/>
        <v>0.16</v>
      </c>
      <c r="G108" s="26">
        <f t="shared" si="9"/>
        <v>0.14814814814814814</v>
      </c>
      <c r="H108" s="27">
        <f t="shared" si="14"/>
        <v>5635.7388536087874</v>
      </c>
      <c r="I108" s="27">
        <f t="shared" si="12"/>
        <v>834.9242746087092</v>
      </c>
      <c r="J108" s="27">
        <f t="shared" si="10"/>
        <v>5218.2767163044327</v>
      </c>
      <c r="K108" s="27">
        <f t="shared" si="15"/>
        <v>16920.262252617122</v>
      </c>
      <c r="L108" s="18">
        <f t="shared" si="13"/>
        <v>3.0023148148148144</v>
      </c>
    </row>
    <row r="109" spans="1:12" x14ac:dyDescent="0.25">
      <c r="A109" s="16" t="s">
        <v>24</v>
      </c>
      <c r="B109" s="27">
        <v>8</v>
      </c>
      <c r="C109" s="27">
        <v>20</v>
      </c>
      <c r="D109" s="27">
        <v>19</v>
      </c>
      <c r="E109" s="25"/>
      <c r="F109" s="26">
        <f t="shared" si="8"/>
        <v>0.41025641025641024</v>
      </c>
      <c r="G109" s="26">
        <v>1</v>
      </c>
      <c r="H109" s="27">
        <f>H108-I108</f>
        <v>4800.8145790000781</v>
      </c>
      <c r="I109" s="27">
        <f>H109*G109</f>
        <v>4800.8145790000781</v>
      </c>
      <c r="J109" s="27">
        <f>H109/F109</f>
        <v>11701.98553631269</v>
      </c>
      <c r="K109" s="27">
        <f>J109</f>
        <v>11701.98553631269</v>
      </c>
      <c r="L109" s="18">
        <f>K109/H109</f>
        <v>2.4375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25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49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1" t="s">
        <v>2</v>
      </c>
      <c r="D6" s="7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40179</v>
      </c>
      <c r="D7" s="44">
        <v>40544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22">
        <v>5</v>
      </c>
      <c r="C9" s="22">
        <v>990</v>
      </c>
      <c r="D9" s="22">
        <v>983</v>
      </c>
      <c r="E9" s="13">
        <v>0.5</v>
      </c>
      <c r="F9" s="14">
        <f t="shared" ref="F9:F72" si="0">B9/((C9+D9)/2)</f>
        <v>5.0684237202230104E-3</v>
      </c>
      <c r="G9" s="14">
        <f t="shared" ref="G9:G72" si="1">F9/((1+(1-E9)*F9))</f>
        <v>5.0556117290192111E-3</v>
      </c>
      <c r="H9" s="12">
        <v>100000</v>
      </c>
      <c r="I9" s="12">
        <f>H9*G9</f>
        <v>505.56117290192111</v>
      </c>
      <c r="J9" s="12">
        <f t="shared" ref="J9:J72" si="2">H10+I9*E9</f>
        <v>99747.219413549043</v>
      </c>
      <c r="K9" s="12">
        <f t="shared" ref="K9:K72" si="3">K10+J9</f>
        <v>8580285.0689427871</v>
      </c>
      <c r="L9" s="24">
        <f>K9/H9</f>
        <v>85.802850689427871</v>
      </c>
    </row>
    <row r="10" spans="1:13" x14ac:dyDescent="0.25">
      <c r="A10" s="16">
        <v>1</v>
      </c>
      <c r="B10" s="8">
        <v>0</v>
      </c>
      <c r="C10" s="22">
        <v>1072</v>
      </c>
      <c r="D10" s="22">
        <v>1038</v>
      </c>
      <c r="E10" s="13">
        <v>0.5</v>
      </c>
      <c r="F10" s="14">
        <f t="shared" si="0"/>
        <v>0</v>
      </c>
      <c r="G10" s="14">
        <f t="shared" si="1"/>
        <v>0</v>
      </c>
      <c r="H10" s="12">
        <f>H9-I9</f>
        <v>99494.438827098085</v>
      </c>
      <c r="I10" s="12">
        <f t="shared" ref="I10:I73" si="4">H10*G10</f>
        <v>0</v>
      </c>
      <c r="J10" s="12">
        <f t="shared" si="2"/>
        <v>99494.438827098085</v>
      </c>
      <c r="K10" s="12">
        <f t="shared" si="3"/>
        <v>8480537.8495292384</v>
      </c>
      <c r="L10" s="15">
        <f t="shared" ref="L10:L73" si="5">K10/H10</f>
        <v>85.236300133987967</v>
      </c>
    </row>
    <row r="11" spans="1:13" x14ac:dyDescent="0.25">
      <c r="A11" s="16">
        <v>2</v>
      </c>
      <c r="B11" s="8">
        <v>0</v>
      </c>
      <c r="C11" s="22">
        <v>1040</v>
      </c>
      <c r="D11" s="22">
        <v>1064</v>
      </c>
      <c r="E11" s="13">
        <v>0.5</v>
      </c>
      <c r="F11" s="14">
        <f t="shared" si="0"/>
        <v>0</v>
      </c>
      <c r="G11" s="14">
        <f t="shared" si="1"/>
        <v>0</v>
      </c>
      <c r="H11" s="12">
        <f t="shared" ref="H11:H74" si="6">H10-I10</f>
        <v>99494.438827098085</v>
      </c>
      <c r="I11" s="12">
        <f t="shared" si="4"/>
        <v>0</v>
      </c>
      <c r="J11" s="12">
        <f t="shared" si="2"/>
        <v>99494.438827098085</v>
      </c>
      <c r="K11" s="12">
        <f t="shared" si="3"/>
        <v>8381043.4107021401</v>
      </c>
      <c r="L11" s="15">
        <f t="shared" si="5"/>
        <v>84.236300133987967</v>
      </c>
    </row>
    <row r="12" spans="1:13" x14ac:dyDescent="0.25">
      <c r="A12" s="16">
        <v>3</v>
      </c>
      <c r="B12" s="8">
        <v>0</v>
      </c>
      <c r="C12" s="22">
        <v>921</v>
      </c>
      <c r="D12" s="22">
        <v>1018</v>
      </c>
      <c r="E12" s="13">
        <v>0.5</v>
      </c>
      <c r="F12" s="14">
        <f t="shared" si="0"/>
        <v>0</v>
      </c>
      <c r="G12" s="14">
        <f t="shared" si="1"/>
        <v>0</v>
      </c>
      <c r="H12" s="12">
        <f t="shared" si="6"/>
        <v>99494.438827098085</v>
      </c>
      <c r="I12" s="12">
        <f t="shared" si="4"/>
        <v>0</v>
      </c>
      <c r="J12" s="12">
        <f t="shared" si="2"/>
        <v>99494.438827098085</v>
      </c>
      <c r="K12" s="12">
        <f t="shared" si="3"/>
        <v>8281548.9718750417</v>
      </c>
      <c r="L12" s="15">
        <f t="shared" si="5"/>
        <v>83.236300133987967</v>
      </c>
    </row>
    <row r="13" spans="1:13" x14ac:dyDescent="0.25">
      <c r="A13" s="16">
        <v>4</v>
      </c>
      <c r="B13" s="8">
        <v>1</v>
      </c>
      <c r="C13" s="22">
        <v>873</v>
      </c>
      <c r="D13" s="22">
        <v>919</v>
      </c>
      <c r="E13" s="13">
        <v>0.5</v>
      </c>
      <c r="F13" s="14">
        <f t="shared" si="0"/>
        <v>1.1160714285714285E-3</v>
      </c>
      <c r="G13" s="14">
        <f t="shared" si="1"/>
        <v>1.1154489682097043E-3</v>
      </c>
      <c r="H13" s="12">
        <f t="shared" si="6"/>
        <v>99494.438827098085</v>
      </c>
      <c r="I13" s="12">
        <f t="shared" si="4"/>
        <v>110.9809691322901</v>
      </c>
      <c r="J13" s="12">
        <f t="shared" si="2"/>
        <v>99438.948342531949</v>
      </c>
      <c r="K13" s="12">
        <f t="shared" si="3"/>
        <v>8182054.5330479434</v>
      </c>
      <c r="L13" s="15">
        <f t="shared" si="5"/>
        <v>82.236300133987967</v>
      </c>
    </row>
    <row r="14" spans="1:13" x14ac:dyDescent="0.25">
      <c r="A14" s="16">
        <v>5</v>
      </c>
      <c r="B14" s="8">
        <v>0</v>
      </c>
      <c r="C14" s="22">
        <v>838</v>
      </c>
      <c r="D14" s="22">
        <v>859</v>
      </c>
      <c r="E14" s="13">
        <v>0.5</v>
      </c>
      <c r="F14" s="14">
        <f t="shared" si="0"/>
        <v>0</v>
      </c>
      <c r="G14" s="14">
        <f t="shared" si="1"/>
        <v>0</v>
      </c>
      <c r="H14" s="12">
        <f t="shared" si="6"/>
        <v>99383.457857965797</v>
      </c>
      <c r="I14" s="12">
        <f t="shared" si="4"/>
        <v>0</v>
      </c>
      <c r="J14" s="12">
        <f t="shared" si="2"/>
        <v>99383.457857965797</v>
      </c>
      <c r="K14" s="12">
        <f t="shared" si="3"/>
        <v>8082615.5847054115</v>
      </c>
      <c r="L14" s="15">
        <f t="shared" si="5"/>
        <v>81.327574617666343</v>
      </c>
    </row>
    <row r="15" spans="1:13" x14ac:dyDescent="0.25">
      <c r="A15" s="16">
        <v>6</v>
      </c>
      <c r="B15" s="22">
        <v>0</v>
      </c>
      <c r="C15" s="22">
        <v>819</v>
      </c>
      <c r="D15" s="22">
        <v>832</v>
      </c>
      <c r="E15" s="13">
        <v>0.5</v>
      </c>
      <c r="F15" s="14">
        <f t="shared" si="0"/>
        <v>0</v>
      </c>
      <c r="G15" s="14">
        <f t="shared" si="1"/>
        <v>0</v>
      </c>
      <c r="H15" s="12">
        <f t="shared" si="6"/>
        <v>99383.457857965797</v>
      </c>
      <c r="I15" s="12">
        <f t="shared" si="4"/>
        <v>0</v>
      </c>
      <c r="J15" s="12">
        <f t="shared" si="2"/>
        <v>99383.457857965797</v>
      </c>
      <c r="K15" s="12">
        <f t="shared" si="3"/>
        <v>7983232.126847446</v>
      </c>
      <c r="L15" s="15">
        <f t="shared" si="5"/>
        <v>80.327574617666343</v>
      </c>
    </row>
    <row r="16" spans="1:13" x14ac:dyDescent="0.25">
      <c r="A16" s="16">
        <v>7</v>
      </c>
      <c r="B16" s="8">
        <v>0</v>
      </c>
      <c r="C16" s="22">
        <v>818</v>
      </c>
      <c r="D16" s="22">
        <v>809</v>
      </c>
      <c r="E16" s="13">
        <v>0.5</v>
      </c>
      <c r="F16" s="14">
        <f t="shared" si="0"/>
        <v>0</v>
      </c>
      <c r="G16" s="14">
        <f t="shared" si="1"/>
        <v>0</v>
      </c>
      <c r="H16" s="12">
        <f t="shared" si="6"/>
        <v>99383.457857965797</v>
      </c>
      <c r="I16" s="12">
        <f t="shared" si="4"/>
        <v>0</v>
      </c>
      <c r="J16" s="12">
        <f t="shared" si="2"/>
        <v>99383.457857965797</v>
      </c>
      <c r="K16" s="12">
        <f t="shared" si="3"/>
        <v>7883848.6689894805</v>
      </c>
      <c r="L16" s="15">
        <f t="shared" si="5"/>
        <v>79.327574617666343</v>
      </c>
    </row>
    <row r="17" spans="1:12" x14ac:dyDescent="0.25">
      <c r="A17" s="16">
        <v>8</v>
      </c>
      <c r="B17" s="8">
        <v>0</v>
      </c>
      <c r="C17" s="22">
        <v>825</v>
      </c>
      <c r="D17" s="22">
        <v>800</v>
      </c>
      <c r="E17" s="13">
        <v>0.5</v>
      </c>
      <c r="F17" s="14">
        <f t="shared" si="0"/>
        <v>0</v>
      </c>
      <c r="G17" s="14">
        <f t="shared" si="1"/>
        <v>0</v>
      </c>
      <c r="H17" s="12">
        <f t="shared" si="6"/>
        <v>99383.457857965797</v>
      </c>
      <c r="I17" s="12">
        <f t="shared" si="4"/>
        <v>0</v>
      </c>
      <c r="J17" s="12">
        <f t="shared" si="2"/>
        <v>99383.457857965797</v>
      </c>
      <c r="K17" s="12">
        <f t="shared" si="3"/>
        <v>7784465.211131515</v>
      </c>
      <c r="L17" s="15">
        <f t="shared" si="5"/>
        <v>78.327574617666343</v>
      </c>
    </row>
    <row r="18" spans="1:12" x14ac:dyDescent="0.25">
      <c r="A18" s="16">
        <v>9</v>
      </c>
      <c r="B18" s="8">
        <v>0</v>
      </c>
      <c r="C18" s="22">
        <v>770</v>
      </c>
      <c r="D18" s="22">
        <v>829</v>
      </c>
      <c r="E18" s="13">
        <v>0.5</v>
      </c>
      <c r="F18" s="14">
        <f t="shared" si="0"/>
        <v>0</v>
      </c>
      <c r="G18" s="14">
        <f t="shared" si="1"/>
        <v>0</v>
      </c>
      <c r="H18" s="12">
        <f t="shared" si="6"/>
        <v>99383.457857965797</v>
      </c>
      <c r="I18" s="12">
        <f t="shared" si="4"/>
        <v>0</v>
      </c>
      <c r="J18" s="12">
        <f t="shared" si="2"/>
        <v>99383.457857965797</v>
      </c>
      <c r="K18" s="12">
        <f t="shared" si="3"/>
        <v>7685081.7532735495</v>
      </c>
      <c r="L18" s="15">
        <f t="shared" si="5"/>
        <v>77.327574617666357</v>
      </c>
    </row>
    <row r="19" spans="1:12" x14ac:dyDescent="0.25">
      <c r="A19" s="16">
        <v>10</v>
      </c>
      <c r="B19" s="22">
        <v>0</v>
      </c>
      <c r="C19" s="22">
        <v>758</v>
      </c>
      <c r="D19" s="22">
        <v>771</v>
      </c>
      <c r="E19" s="13">
        <v>0.5</v>
      </c>
      <c r="F19" s="14">
        <f t="shared" si="0"/>
        <v>0</v>
      </c>
      <c r="G19" s="14">
        <f t="shared" si="1"/>
        <v>0</v>
      </c>
      <c r="H19" s="12">
        <f t="shared" si="6"/>
        <v>99383.457857965797</v>
      </c>
      <c r="I19" s="12">
        <f t="shared" si="4"/>
        <v>0</v>
      </c>
      <c r="J19" s="12">
        <f t="shared" si="2"/>
        <v>99383.457857965797</v>
      </c>
      <c r="K19" s="12">
        <f t="shared" si="3"/>
        <v>7585698.295415584</v>
      </c>
      <c r="L19" s="15">
        <f t="shared" si="5"/>
        <v>76.327574617666357</v>
      </c>
    </row>
    <row r="20" spans="1:12" x14ac:dyDescent="0.25">
      <c r="A20" s="16">
        <v>11</v>
      </c>
      <c r="B20" s="8">
        <v>0</v>
      </c>
      <c r="C20" s="22">
        <v>716</v>
      </c>
      <c r="D20" s="22">
        <v>745</v>
      </c>
      <c r="E20" s="13">
        <v>0.5</v>
      </c>
      <c r="F20" s="14">
        <f t="shared" si="0"/>
        <v>0</v>
      </c>
      <c r="G20" s="14">
        <f t="shared" si="1"/>
        <v>0</v>
      </c>
      <c r="H20" s="12">
        <f t="shared" si="6"/>
        <v>99383.457857965797</v>
      </c>
      <c r="I20" s="12">
        <f t="shared" si="4"/>
        <v>0</v>
      </c>
      <c r="J20" s="12">
        <f t="shared" si="2"/>
        <v>99383.457857965797</v>
      </c>
      <c r="K20" s="12">
        <f t="shared" si="3"/>
        <v>7486314.8375576185</v>
      </c>
      <c r="L20" s="15">
        <f t="shared" si="5"/>
        <v>75.327574617666357</v>
      </c>
    </row>
    <row r="21" spans="1:12" x14ac:dyDescent="0.25">
      <c r="A21" s="16">
        <v>12</v>
      </c>
      <c r="B21" s="8">
        <v>0</v>
      </c>
      <c r="C21" s="22">
        <v>707</v>
      </c>
      <c r="D21" s="22">
        <v>719</v>
      </c>
      <c r="E21" s="13">
        <v>0.5</v>
      </c>
      <c r="F21" s="14">
        <f t="shared" si="0"/>
        <v>0</v>
      </c>
      <c r="G21" s="14">
        <f t="shared" si="1"/>
        <v>0</v>
      </c>
      <c r="H21" s="12">
        <f t="shared" si="6"/>
        <v>99383.457857965797</v>
      </c>
      <c r="I21" s="12">
        <f t="shared" si="4"/>
        <v>0</v>
      </c>
      <c r="J21" s="12">
        <f t="shared" si="2"/>
        <v>99383.457857965797</v>
      </c>
      <c r="K21" s="12">
        <f t="shared" si="3"/>
        <v>7386931.379699653</v>
      </c>
      <c r="L21" s="15">
        <f t="shared" si="5"/>
        <v>74.327574617666357</v>
      </c>
    </row>
    <row r="22" spans="1:12" x14ac:dyDescent="0.25">
      <c r="A22" s="16">
        <v>13</v>
      </c>
      <c r="B22" s="8">
        <v>0</v>
      </c>
      <c r="C22" s="22">
        <v>742</v>
      </c>
      <c r="D22" s="22">
        <v>703</v>
      </c>
      <c r="E22" s="13">
        <v>0.5</v>
      </c>
      <c r="F22" s="14">
        <f t="shared" si="0"/>
        <v>0</v>
      </c>
      <c r="G22" s="14">
        <f t="shared" si="1"/>
        <v>0</v>
      </c>
      <c r="H22" s="12">
        <f t="shared" si="6"/>
        <v>99383.457857965797</v>
      </c>
      <c r="I22" s="12">
        <f t="shared" si="4"/>
        <v>0</v>
      </c>
      <c r="J22" s="12">
        <f t="shared" si="2"/>
        <v>99383.457857965797</v>
      </c>
      <c r="K22" s="12">
        <f t="shared" si="3"/>
        <v>7287547.9218416875</v>
      </c>
      <c r="L22" s="15">
        <f t="shared" si="5"/>
        <v>73.327574617666357</v>
      </c>
    </row>
    <row r="23" spans="1:12" x14ac:dyDescent="0.25">
      <c r="A23" s="16">
        <v>14</v>
      </c>
      <c r="B23" s="8">
        <v>0</v>
      </c>
      <c r="C23" s="22">
        <v>723</v>
      </c>
      <c r="D23" s="22">
        <v>741</v>
      </c>
      <c r="E23" s="13">
        <v>0.5</v>
      </c>
      <c r="F23" s="14">
        <f t="shared" si="0"/>
        <v>0</v>
      </c>
      <c r="G23" s="14">
        <f t="shared" si="1"/>
        <v>0</v>
      </c>
      <c r="H23" s="12">
        <f t="shared" si="6"/>
        <v>99383.457857965797</v>
      </c>
      <c r="I23" s="12">
        <f t="shared" si="4"/>
        <v>0</v>
      </c>
      <c r="J23" s="12">
        <f t="shared" si="2"/>
        <v>99383.457857965797</v>
      </c>
      <c r="K23" s="12">
        <f t="shared" si="3"/>
        <v>7188164.463983722</v>
      </c>
      <c r="L23" s="15">
        <f t="shared" si="5"/>
        <v>72.327574617666372</v>
      </c>
    </row>
    <row r="24" spans="1:12" x14ac:dyDescent="0.25">
      <c r="A24" s="16">
        <v>15</v>
      </c>
      <c r="B24" s="8">
        <v>0</v>
      </c>
      <c r="C24" s="22">
        <v>795</v>
      </c>
      <c r="D24" s="22">
        <v>732</v>
      </c>
      <c r="E24" s="13">
        <v>0.5</v>
      </c>
      <c r="F24" s="14">
        <f t="shared" si="0"/>
        <v>0</v>
      </c>
      <c r="G24" s="14">
        <f t="shared" si="1"/>
        <v>0</v>
      </c>
      <c r="H24" s="12">
        <f t="shared" si="6"/>
        <v>99383.457857965797</v>
      </c>
      <c r="I24" s="12">
        <f t="shared" si="4"/>
        <v>0</v>
      </c>
      <c r="J24" s="12">
        <f t="shared" si="2"/>
        <v>99383.457857965797</v>
      </c>
      <c r="K24" s="12">
        <f t="shared" si="3"/>
        <v>7088781.0061257565</v>
      </c>
      <c r="L24" s="15">
        <f t="shared" si="5"/>
        <v>71.327574617666372</v>
      </c>
    </row>
    <row r="25" spans="1:12" x14ac:dyDescent="0.25">
      <c r="A25" s="16">
        <v>16</v>
      </c>
      <c r="B25" s="8">
        <v>0</v>
      </c>
      <c r="C25" s="22">
        <v>827</v>
      </c>
      <c r="D25" s="22">
        <v>794</v>
      </c>
      <c r="E25" s="13">
        <v>0.5</v>
      </c>
      <c r="F25" s="14">
        <f t="shared" si="0"/>
        <v>0</v>
      </c>
      <c r="G25" s="14">
        <f t="shared" si="1"/>
        <v>0</v>
      </c>
      <c r="H25" s="12">
        <f t="shared" si="6"/>
        <v>99383.457857965797</v>
      </c>
      <c r="I25" s="12">
        <f t="shared" si="4"/>
        <v>0</v>
      </c>
      <c r="J25" s="12">
        <f t="shared" si="2"/>
        <v>99383.457857965797</v>
      </c>
      <c r="K25" s="12">
        <f t="shared" si="3"/>
        <v>6989397.548267791</v>
      </c>
      <c r="L25" s="15">
        <f t="shared" si="5"/>
        <v>70.327574617666372</v>
      </c>
    </row>
    <row r="26" spans="1:12" x14ac:dyDescent="0.25">
      <c r="A26" s="16">
        <v>17</v>
      </c>
      <c r="B26" s="8">
        <v>0</v>
      </c>
      <c r="C26" s="22">
        <v>888</v>
      </c>
      <c r="D26" s="22">
        <v>810</v>
      </c>
      <c r="E26" s="13">
        <v>0.5</v>
      </c>
      <c r="F26" s="14">
        <f t="shared" si="0"/>
        <v>0</v>
      </c>
      <c r="G26" s="14">
        <f t="shared" si="1"/>
        <v>0</v>
      </c>
      <c r="H26" s="12">
        <f t="shared" si="6"/>
        <v>99383.457857965797</v>
      </c>
      <c r="I26" s="12">
        <f t="shared" si="4"/>
        <v>0</v>
      </c>
      <c r="J26" s="12">
        <f t="shared" si="2"/>
        <v>99383.457857965797</v>
      </c>
      <c r="K26" s="12">
        <f t="shared" si="3"/>
        <v>6890014.0904098256</v>
      </c>
      <c r="L26" s="15">
        <f t="shared" si="5"/>
        <v>69.327574617666372</v>
      </c>
    </row>
    <row r="27" spans="1:12" x14ac:dyDescent="0.25">
      <c r="A27" s="16">
        <v>18</v>
      </c>
      <c r="B27" s="8">
        <v>0</v>
      </c>
      <c r="C27" s="22">
        <v>842</v>
      </c>
      <c r="D27" s="22">
        <v>892</v>
      </c>
      <c r="E27" s="13">
        <v>0.5</v>
      </c>
      <c r="F27" s="14">
        <f t="shared" si="0"/>
        <v>0</v>
      </c>
      <c r="G27" s="14">
        <f t="shared" si="1"/>
        <v>0</v>
      </c>
      <c r="H27" s="12">
        <f t="shared" si="6"/>
        <v>99383.457857965797</v>
      </c>
      <c r="I27" s="12">
        <f t="shared" si="4"/>
        <v>0</v>
      </c>
      <c r="J27" s="12">
        <f t="shared" si="2"/>
        <v>99383.457857965797</v>
      </c>
      <c r="K27" s="12">
        <f t="shared" si="3"/>
        <v>6790630.6325518601</v>
      </c>
      <c r="L27" s="15">
        <f t="shared" si="5"/>
        <v>68.327574617666386</v>
      </c>
    </row>
    <row r="28" spans="1:12" x14ac:dyDescent="0.25">
      <c r="A28" s="16">
        <v>19</v>
      </c>
      <c r="B28" s="8">
        <v>0</v>
      </c>
      <c r="C28" s="22">
        <v>883</v>
      </c>
      <c r="D28" s="22">
        <v>853</v>
      </c>
      <c r="E28" s="13">
        <v>0.5</v>
      </c>
      <c r="F28" s="14">
        <f t="shared" si="0"/>
        <v>0</v>
      </c>
      <c r="G28" s="14">
        <f t="shared" si="1"/>
        <v>0</v>
      </c>
      <c r="H28" s="12">
        <f t="shared" si="6"/>
        <v>99383.457857965797</v>
      </c>
      <c r="I28" s="12">
        <f t="shared" si="4"/>
        <v>0</v>
      </c>
      <c r="J28" s="12">
        <f t="shared" si="2"/>
        <v>99383.457857965797</v>
      </c>
      <c r="K28" s="12">
        <f t="shared" si="3"/>
        <v>6691247.1746938946</v>
      </c>
      <c r="L28" s="15">
        <f t="shared" si="5"/>
        <v>67.327574617666386</v>
      </c>
    </row>
    <row r="29" spans="1:12" x14ac:dyDescent="0.25">
      <c r="A29" s="16">
        <v>20</v>
      </c>
      <c r="B29" s="8">
        <v>0</v>
      </c>
      <c r="C29" s="22">
        <v>896</v>
      </c>
      <c r="D29" s="22">
        <v>898</v>
      </c>
      <c r="E29" s="13">
        <v>0.5</v>
      </c>
      <c r="F29" s="14">
        <f t="shared" si="0"/>
        <v>0</v>
      </c>
      <c r="G29" s="14">
        <f t="shared" si="1"/>
        <v>0</v>
      </c>
      <c r="H29" s="12">
        <f t="shared" si="6"/>
        <v>99383.457857965797</v>
      </c>
      <c r="I29" s="12">
        <f t="shared" si="4"/>
        <v>0</v>
      </c>
      <c r="J29" s="12">
        <f t="shared" si="2"/>
        <v>99383.457857965797</v>
      </c>
      <c r="K29" s="12">
        <f t="shared" si="3"/>
        <v>6591863.7168359291</v>
      </c>
      <c r="L29" s="15">
        <f t="shared" si="5"/>
        <v>66.327574617666386</v>
      </c>
    </row>
    <row r="30" spans="1:12" x14ac:dyDescent="0.25">
      <c r="A30" s="16">
        <v>21</v>
      </c>
      <c r="B30" s="8">
        <v>0</v>
      </c>
      <c r="C30" s="22">
        <v>971</v>
      </c>
      <c r="D30" s="22">
        <v>911</v>
      </c>
      <c r="E30" s="13">
        <v>0.5</v>
      </c>
      <c r="F30" s="14">
        <f t="shared" si="0"/>
        <v>0</v>
      </c>
      <c r="G30" s="14">
        <f t="shared" si="1"/>
        <v>0</v>
      </c>
      <c r="H30" s="12">
        <f t="shared" si="6"/>
        <v>99383.457857965797</v>
      </c>
      <c r="I30" s="12">
        <f t="shared" si="4"/>
        <v>0</v>
      </c>
      <c r="J30" s="12">
        <f t="shared" si="2"/>
        <v>99383.457857965797</v>
      </c>
      <c r="K30" s="12">
        <f t="shared" si="3"/>
        <v>6492480.2589779636</v>
      </c>
      <c r="L30" s="15">
        <f t="shared" si="5"/>
        <v>65.327574617666386</v>
      </c>
    </row>
    <row r="31" spans="1:12" x14ac:dyDescent="0.25">
      <c r="A31" s="16">
        <v>22</v>
      </c>
      <c r="B31" s="8">
        <v>0</v>
      </c>
      <c r="C31" s="22">
        <v>1031</v>
      </c>
      <c r="D31" s="22">
        <v>968</v>
      </c>
      <c r="E31" s="13">
        <v>0.5</v>
      </c>
      <c r="F31" s="14">
        <f t="shared" si="0"/>
        <v>0</v>
      </c>
      <c r="G31" s="14">
        <f t="shared" si="1"/>
        <v>0</v>
      </c>
      <c r="H31" s="12">
        <f t="shared" si="6"/>
        <v>99383.457857965797</v>
      </c>
      <c r="I31" s="12">
        <f t="shared" si="4"/>
        <v>0</v>
      </c>
      <c r="J31" s="12">
        <f t="shared" si="2"/>
        <v>99383.457857965797</v>
      </c>
      <c r="K31" s="12">
        <f t="shared" si="3"/>
        <v>6393096.8011199981</v>
      </c>
      <c r="L31" s="15">
        <f t="shared" si="5"/>
        <v>64.327574617666386</v>
      </c>
    </row>
    <row r="32" spans="1:12" x14ac:dyDescent="0.25">
      <c r="A32" s="16">
        <v>23</v>
      </c>
      <c r="B32" s="8">
        <v>0</v>
      </c>
      <c r="C32" s="22">
        <v>1142</v>
      </c>
      <c r="D32" s="22">
        <v>1014</v>
      </c>
      <c r="E32" s="13">
        <v>0.5</v>
      </c>
      <c r="F32" s="14">
        <f t="shared" si="0"/>
        <v>0</v>
      </c>
      <c r="G32" s="14">
        <f t="shared" si="1"/>
        <v>0</v>
      </c>
      <c r="H32" s="12">
        <f t="shared" si="6"/>
        <v>99383.457857965797</v>
      </c>
      <c r="I32" s="12">
        <f t="shared" si="4"/>
        <v>0</v>
      </c>
      <c r="J32" s="12">
        <f t="shared" si="2"/>
        <v>99383.457857965797</v>
      </c>
      <c r="K32" s="12">
        <f t="shared" si="3"/>
        <v>6293713.3432620326</v>
      </c>
      <c r="L32" s="15">
        <f t="shared" si="5"/>
        <v>63.327574617666393</v>
      </c>
    </row>
    <row r="33" spans="1:12" x14ac:dyDescent="0.25">
      <c r="A33" s="16">
        <v>24</v>
      </c>
      <c r="B33" s="22">
        <v>0</v>
      </c>
      <c r="C33" s="22">
        <v>1247</v>
      </c>
      <c r="D33" s="22">
        <v>1116</v>
      </c>
      <c r="E33" s="13">
        <v>0.5</v>
      </c>
      <c r="F33" s="14">
        <f t="shared" si="0"/>
        <v>0</v>
      </c>
      <c r="G33" s="14">
        <f t="shared" si="1"/>
        <v>0</v>
      </c>
      <c r="H33" s="12">
        <f t="shared" si="6"/>
        <v>99383.457857965797</v>
      </c>
      <c r="I33" s="12">
        <f t="shared" si="4"/>
        <v>0</v>
      </c>
      <c r="J33" s="12">
        <f t="shared" si="2"/>
        <v>99383.457857965797</v>
      </c>
      <c r="K33" s="12">
        <f t="shared" si="3"/>
        <v>6194329.8854040671</v>
      </c>
      <c r="L33" s="15">
        <f t="shared" si="5"/>
        <v>62.3275746176664</v>
      </c>
    </row>
    <row r="34" spans="1:12" x14ac:dyDescent="0.25">
      <c r="A34" s="16">
        <v>25</v>
      </c>
      <c r="B34" s="22">
        <v>1</v>
      </c>
      <c r="C34" s="22">
        <v>1213</v>
      </c>
      <c r="D34" s="22">
        <v>1232</v>
      </c>
      <c r="E34" s="13">
        <v>0.5</v>
      </c>
      <c r="F34" s="14">
        <f t="shared" si="0"/>
        <v>8.1799591002044991E-4</v>
      </c>
      <c r="G34" s="14">
        <f t="shared" si="1"/>
        <v>8.1766148814390845E-4</v>
      </c>
      <c r="H34" s="12">
        <f t="shared" si="6"/>
        <v>99383.457857965797</v>
      </c>
      <c r="I34" s="12">
        <f t="shared" si="4"/>
        <v>81.262026049031732</v>
      </c>
      <c r="J34" s="12">
        <f t="shared" si="2"/>
        <v>99342.826844941272</v>
      </c>
      <c r="K34" s="12">
        <f t="shared" si="3"/>
        <v>6094946.4275461016</v>
      </c>
      <c r="L34" s="15">
        <f t="shared" si="5"/>
        <v>61.3275746176664</v>
      </c>
    </row>
    <row r="35" spans="1:12" x14ac:dyDescent="0.25">
      <c r="A35" s="16">
        <v>26</v>
      </c>
      <c r="B35" s="22">
        <v>0</v>
      </c>
      <c r="C35" s="22">
        <v>1341</v>
      </c>
      <c r="D35" s="22">
        <v>1176</v>
      </c>
      <c r="E35" s="13">
        <v>0.5</v>
      </c>
      <c r="F35" s="14">
        <f t="shared" si="0"/>
        <v>0</v>
      </c>
      <c r="G35" s="14">
        <f t="shared" si="1"/>
        <v>0</v>
      </c>
      <c r="H35" s="12">
        <f t="shared" si="6"/>
        <v>99302.195831916761</v>
      </c>
      <c r="I35" s="12">
        <f t="shared" si="4"/>
        <v>0</v>
      </c>
      <c r="J35" s="12">
        <f t="shared" si="2"/>
        <v>99302.195831916761</v>
      </c>
      <c r="K35" s="12">
        <f t="shared" si="3"/>
        <v>5995603.6007011607</v>
      </c>
      <c r="L35" s="15">
        <f t="shared" si="5"/>
        <v>60.37735168363831</v>
      </c>
    </row>
    <row r="36" spans="1:12" x14ac:dyDescent="0.25">
      <c r="A36" s="16">
        <v>27</v>
      </c>
      <c r="B36" s="22">
        <v>1</v>
      </c>
      <c r="C36" s="22">
        <v>1324</v>
      </c>
      <c r="D36" s="22">
        <v>1303</v>
      </c>
      <c r="E36" s="13">
        <v>0.5</v>
      </c>
      <c r="F36" s="14">
        <f t="shared" si="0"/>
        <v>7.6132470498667686E-4</v>
      </c>
      <c r="G36" s="14">
        <f t="shared" si="1"/>
        <v>7.6103500761035014E-4</v>
      </c>
      <c r="H36" s="12">
        <f t="shared" si="6"/>
        <v>99302.195831916761</v>
      </c>
      <c r="I36" s="12">
        <f t="shared" si="4"/>
        <v>75.572447360667255</v>
      </c>
      <c r="J36" s="12">
        <f t="shared" si="2"/>
        <v>99264.409608236427</v>
      </c>
      <c r="K36" s="12">
        <f t="shared" si="3"/>
        <v>5896301.4048692435</v>
      </c>
      <c r="L36" s="15">
        <f t="shared" si="5"/>
        <v>59.37735168363831</v>
      </c>
    </row>
    <row r="37" spans="1:12" x14ac:dyDescent="0.25">
      <c r="A37" s="16">
        <v>28</v>
      </c>
      <c r="B37" s="22">
        <v>1</v>
      </c>
      <c r="C37" s="22">
        <v>1536</v>
      </c>
      <c r="D37" s="22">
        <v>1322</v>
      </c>
      <c r="E37" s="13">
        <v>0.5</v>
      </c>
      <c r="F37" s="14">
        <f t="shared" si="0"/>
        <v>6.9979006298110562E-4</v>
      </c>
      <c r="G37" s="14">
        <f t="shared" si="1"/>
        <v>6.9954529555788729E-4</v>
      </c>
      <c r="H37" s="12">
        <f t="shared" si="6"/>
        <v>99226.623384556093</v>
      </c>
      <c r="I37" s="12">
        <f t="shared" si="4"/>
        <v>69.413517582760463</v>
      </c>
      <c r="J37" s="12">
        <f t="shared" si="2"/>
        <v>99191.916625764716</v>
      </c>
      <c r="K37" s="12">
        <f t="shared" si="3"/>
        <v>5797036.995261007</v>
      </c>
      <c r="L37" s="15">
        <f t="shared" si="5"/>
        <v>58.422193535644126</v>
      </c>
    </row>
    <row r="38" spans="1:12" x14ac:dyDescent="0.25">
      <c r="A38" s="16">
        <v>29</v>
      </c>
      <c r="B38" s="8">
        <v>0</v>
      </c>
      <c r="C38" s="22">
        <v>1637</v>
      </c>
      <c r="D38" s="22">
        <v>1498</v>
      </c>
      <c r="E38" s="13">
        <v>0.5</v>
      </c>
      <c r="F38" s="14">
        <f t="shared" si="0"/>
        <v>0</v>
      </c>
      <c r="G38" s="14">
        <f t="shared" si="1"/>
        <v>0</v>
      </c>
      <c r="H38" s="12">
        <f t="shared" si="6"/>
        <v>99157.209866973339</v>
      </c>
      <c r="I38" s="12">
        <f t="shared" si="4"/>
        <v>0</v>
      </c>
      <c r="J38" s="12">
        <f t="shared" si="2"/>
        <v>99157.209866973339</v>
      </c>
      <c r="K38" s="12">
        <f t="shared" si="3"/>
        <v>5697845.0786352418</v>
      </c>
      <c r="L38" s="15">
        <f t="shared" si="5"/>
        <v>57.462741098497212</v>
      </c>
    </row>
    <row r="39" spans="1:12" x14ac:dyDescent="0.25">
      <c r="A39" s="16">
        <v>30</v>
      </c>
      <c r="B39" s="8">
        <v>0</v>
      </c>
      <c r="C39" s="22">
        <v>1767</v>
      </c>
      <c r="D39" s="22">
        <v>1601</v>
      </c>
      <c r="E39" s="13">
        <v>0.5</v>
      </c>
      <c r="F39" s="14">
        <f t="shared" si="0"/>
        <v>0</v>
      </c>
      <c r="G39" s="14">
        <f t="shared" si="1"/>
        <v>0</v>
      </c>
      <c r="H39" s="12">
        <f t="shared" si="6"/>
        <v>99157.209866973339</v>
      </c>
      <c r="I39" s="12">
        <f t="shared" si="4"/>
        <v>0</v>
      </c>
      <c r="J39" s="12">
        <f t="shared" si="2"/>
        <v>99157.209866973339</v>
      </c>
      <c r="K39" s="12">
        <f t="shared" si="3"/>
        <v>5598687.8687682683</v>
      </c>
      <c r="L39" s="15">
        <f t="shared" si="5"/>
        <v>56.462741098497204</v>
      </c>
    </row>
    <row r="40" spans="1:12" x14ac:dyDescent="0.25">
      <c r="A40" s="16">
        <v>31</v>
      </c>
      <c r="B40" s="22">
        <v>0</v>
      </c>
      <c r="C40" s="22">
        <v>1858</v>
      </c>
      <c r="D40" s="22">
        <v>1733</v>
      </c>
      <c r="E40" s="13">
        <v>0.5</v>
      </c>
      <c r="F40" s="14">
        <f t="shared" si="0"/>
        <v>0</v>
      </c>
      <c r="G40" s="14">
        <f t="shared" si="1"/>
        <v>0</v>
      </c>
      <c r="H40" s="12">
        <f t="shared" si="6"/>
        <v>99157.209866973339</v>
      </c>
      <c r="I40" s="12">
        <f t="shared" si="4"/>
        <v>0</v>
      </c>
      <c r="J40" s="12">
        <f t="shared" si="2"/>
        <v>99157.209866973339</v>
      </c>
      <c r="K40" s="12">
        <f t="shared" si="3"/>
        <v>5499530.6589012947</v>
      </c>
      <c r="L40" s="15">
        <f t="shared" si="5"/>
        <v>55.462741098497204</v>
      </c>
    </row>
    <row r="41" spans="1:12" x14ac:dyDescent="0.25">
      <c r="A41" s="16">
        <v>32</v>
      </c>
      <c r="B41" s="8">
        <v>1</v>
      </c>
      <c r="C41" s="22">
        <v>1926</v>
      </c>
      <c r="D41" s="22">
        <v>1833</v>
      </c>
      <c r="E41" s="13">
        <v>0.5</v>
      </c>
      <c r="F41" s="14">
        <f t="shared" si="0"/>
        <v>5.3205639797818572E-4</v>
      </c>
      <c r="G41" s="14">
        <f t="shared" si="1"/>
        <v>5.3191489361702139E-4</v>
      </c>
      <c r="H41" s="12">
        <f t="shared" si="6"/>
        <v>99157.209866973339</v>
      </c>
      <c r="I41" s="12">
        <f t="shared" si="4"/>
        <v>52.743196737751788</v>
      </c>
      <c r="J41" s="12">
        <f t="shared" si="2"/>
        <v>99130.838268604464</v>
      </c>
      <c r="K41" s="12">
        <f t="shared" si="3"/>
        <v>5400373.4490343211</v>
      </c>
      <c r="L41" s="15">
        <f t="shared" si="5"/>
        <v>54.462741098497204</v>
      </c>
    </row>
    <row r="42" spans="1:12" x14ac:dyDescent="0.25">
      <c r="A42" s="16">
        <v>33</v>
      </c>
      <c r="B42" s="22">
        <v>3</v>
      </c>
      <c r="C42" s="22">
        <v>2006</v>
      </c>
      <c r="D42" s="22">
        <v>1880</v>
      </c>
      <c r="E42" s="13">
        <v>0.5</v>
      </c>
      <c r="F42" s="14">
        <f t="shared" si="0"/>
        <v>1.5440041173443129E-3</v>
      </c>
      <c r="G42" s="14">
        <f t="shared" si="1"/>
        <v>1.5428130624839291E-3</v>
      </c>
      <c r="H42" s="12">
        <f t="shared" si="6"/>
        <v>99104.46667023559</v>
      </c>
      <c r="I42" s="12">
        <f t="shared" si="4"/>
        <v>152.89966572934264</v>
      </c>
      <c r="J42" s="12">
        <f t="shared" si="2"/>
        <v>99028.016837370917</v>
      </c>
      <c r="K42" s="12">
        <f t="shared" si="3"/>
        <v>5301242.610765717</v>
      </c>
      <c r="L42" s="15">
        <f t="shared" si="5"/>
        <v>53.491459960178148</v>
      </c>
    </row>
    <row r="43" spans="1:12" x14ac:dyDescent="0.25">
      <c r="A43" s="16">
        <v>34</v>
      </c>
      <c r="B43" s="22">
        <v>0</v>
      </c>
      <c r="C43" s="22">
        <v>1900</v>
      </c>
      <c r="D43" s="22">
        <v>1971</v>
      </c>
      <c r="E43" s="13">
        <v>0.5</v>
      </c>
      <c r="F43" s="14">
        <f t="shared" si="0"/>
        <v>0</v>
      </c>
      <c r="G43" s="14">
        <f t="shared" si="1"/>
        <v>0</v>
      </c>
      <c r="H43" s="12">
        <f t="shared" si="6"/>
        <v>98951.567004506243</v>
      </c>
      <c r="I43" s="12">
        <f t="shared" si="4"/>
        <v>0</v>
      </c>
      <c r="J43" s="12">
        <f t="shared" si="2"/>
        <v>98951.567004506243</v>
      </c>
      <c r="K43" s="12">
        <f t="shared" si="3"/>
        <v>5202214.5939283464</v>
      </c>
      <c r="L43" s="15">
        <f t="shared" si="5"/>
        <v>52.573342205802945</v>
      </c>
    </row>
    <row r="44" spans="1:12" x14ac:dyDescent="0.25">
      <c r="A44" s="16">
        <v>35</v>
      </c>
      <c r="B44" s="22">
        <v>0</v>
      </c>
      <c r="C44" s="22">
        <v>1766</v>
      </c>
      <c r="D44" s="22">
        <v>1893</v>
      </c>
      <c r="E44" s="13">
        <v>0.5</v>
      </c>
      <c r="F44" s="14">
        <f t="shared" si="0"/>
        <v>0</v>
      </c>
      <c r="G44" s="14">
        <f t="shared" si="1"/>
        <v>0</v>
      </c>
      <c r="H44" s="12">
        <f t="shared" si="6"/>
        <v>98951.567004506243</v>
      </c>
      <c r="I44" s="12">
        <f t="shared" si="4"/>
        <v>0</v>
      </c>
      <c r="J44" s="12">
        <f t="shared" si="2"/>
        <v>98951.567004506243</v>
      </c>
      <c r="K44" s="12">
        <f t="shared" si="3"/>
        <v>5103263.0269238399</v>
      </c>
      <c r="L44" s="15">
        <f t="shared" si="5"/>
        <v>51.573342205802945</v>
      </c>
    </row>
    <row r="45" spans="1:12" x14ac:dyDescent="0.25">
      <c r="A45" s="16">
        <v>36</v>
      </c>
      <c r="B45" s="22">
        <v>0</v>
      </c>
      <c r="C45" s="22">
        <v>1717</v>
      </c>
      <c r="D45" s="22">
        <v>1747</v>
      </c>
      <c r="E45" s="13">
        <v>0.5</v>
      </c>
      <c r="F45" s="14">
        <f t="shared" si="0"/>
        <v>0</v>
      </c>
      <c r="G45" s="14">
        <f t="shared" si="1"/>
        <v>0</v>
      </c>
      <c r="H45" s="12">
        <f t="shared" si="6"/>
        <v>98951.567004506243</v>
      </c>
      <c r="I45" s="12">
        <f t="shared" si="4"/>
        <v>0</v>
      </c>
      <c r="J45" s="12">
        <f t="shared" si="2"/>
        <v>98951.567004506243</v>
      </c>
      <c r="K45" s="12">
        <f t="shared" si="3"/>
        <v>5004311.4599193335</v>
      </c>
      <c r="L45" s="15">
        <f t="shared" si="5"/>
        <v>50.573342205802945</v>
      </c>
    </row>
    <row r="46" spans="1:12" x14ac:dyDescent="0.25">
      <c r="A46" s="16">
        <v>37</v>
      </c>
      <c r="B46" s="22">
        <v>1</v>
      </c>
      <c r="C46" s="22">
        <v>1665</v>
      </c>
      <c r="D46" s="22">
        <v>1699</v>
      </c>
      <c r="E46" s="13">
        <v>0.5</v>
      </c>
      <c r="F46" s="14">
        <f t="shared" si="0"/>
        <v>5.9453032104637331E-4</v>
      </c>
      <c r="G46" s="14">
        <f t="shared" si="1"/>
        <v>5.9435364041604761E-4</v>
      </c>
      <c r="H46" s="12">
        <f t="shared" si="6"/>
        <v>98951.567004506243</v>
      </c>
      <c r="I46" s="12">
        <f t="shared" si="4"/>
        <v>58.812224074000746</v>
      </c>
      <c r="J46" s="12">
        <f t="shared" si="2"/>
        <v>98922.160892469241</v>
      </c>
      <c r="K46" s="12">
        <f t="shared" si="3"/>
        <v>4905359.892914827</v>
      </c>
      <c r="L46" s="15">
        <f t="shared" si="5"/>
        <v>49.573342205802938</v>
      </c>
    </row>
    <row r="47" spans="1:12" x14ac:dyDescent="0.25">
      <c r="A47" s="16">
        <v>38</v>
      </c>
      <c r="B47" s="22">
        <v>1</v>
      </c>
      <c r="C47" s="22">
        <v>1577</v>
      </c>
      <c r="D47" s="22">
        <v>1650</v>
      </c>
      <c r="E47" s="13">
        <v>0.5</v>
      </c>
      <c r="F47" s="14">
        <f t="shared" si="0"/>
        <v>6.1977068484660679E-4</v>
      </c>
      <c r="G47" s="14">
        <f t="shared" si="1"/>
        <v>6.1957868649318464E-4</v>
      </c>
      <c r="H47" s="12">
        <f t="shared" si="6"/>
        <v>98892.754780432238</v>
      </c>
      <c r="I47" s="12">
        <f t="shared" si="4"/>
        <v>61.271843110552815</v>
      </c>
      <c r="J47" s="12">
        <f t="shared" si="2"/>
        <v>98862.118858876973</v>
      </c>
      <c r="K47" s="12">
        <f t="shared" si="3"/>
        <v>4806437.7320223581</v>
      </c>
      <c r="L47" s="15">
        <f t="shared" si="5"/>
        <v>48.602526471164708</v>
      </c>
    </row>
    <row r="48" spans="1:12" x14ac:dyDescent="0.25">
      <c r="A48" s="16">
        <v>39</v>
      </c>
      <c r="B48" s="22">
        <v>0</v>
      </c>
      <c r="C48" s="22">
        <v>1570</v>
      </c>
      <c r="D48" s="22">
        <v>1571</v>
      </c>
      <c r="E48" s="13">
        <v>0.5</v>
      </c>
      <c r="F48" s="14">
        <f t="shared" si="0"/>
        <v>0</v>
      </c>
      <c r="G48" s="14">
        <f t="shared" si="1"/>
        <v>0</v>
      </c>
      <c r="H48" s="12">
        <f t="shared" si="6"/>
        <v>98831.482937321693</v>
      </c>
      <c r="I48" s="12">
        <f t="shared" si="4"/>
        <v>0</v>
      </c>
      <c r="J48" s="12">
        <f t="shared" si="2"/>
        <v>98831.482937321693</v>
      </c>
      <c r="K48" s="12">
        <f t="shared" si="3"/>
        <v>4707575.6131634815</v>
      </c>
      <c r="L48" s="15">
        <f t="shared" si="5"/>
        <v>47.632348248270205</v>
      </c>
    </row>
    <row r="49" spans="1:12" x14ac:dyDescent="0.25">
      <c r="A49" s="16">
        <v>40</v>
      </c>
      <c r="B49" s="22">
        <v>2</v>
      </c>
      <c r="C49" s="22">
        <v>1455</v>
      </c>
      <c r="D49" s="22">
        <v>1562</v>
      </c>
      <c r="E49" s="13">
        <v>0.5</v>
      </c>
      <c r="F49" s="14">
        <f t="shared" si="0"/>
        <v>1.325820351342393E-3</v>
      </c>
      <c r="G49" s="14">
        <f t="shared" si="1"/>
        <v>1.3249420337860217E-3</v>
      </c>
      <c r="H49" s="12">
        <f t="shared" si="6"/>
        <v>98831.482937321693</v>
      </c>
      <c r="I49" s="12">
        <f t="shared" si="4"/>
        <v>130.9459860050635</v>
      </c>
      <c r="J49" s="12">
        <f t="shared" si="2"/>
        <v>98766.009944319158</v>
      </c>
      <c r="K49" s="12">
        <f t="shared" si="3"/>
        <v>4608744.1302261595</v>
      </c>
      <c r="L49" s="15">
        <f t="shared" si="5"/>
        <v>46.632348248270198</v>
      </c>
    </row>
    <row r="50" spans="1:12" x14ac:dyDescent="0.25">
      <c r="A50" s="16">
        <v>41</v>
      </c>
      <c r="B50" s="22">
        <v>0</v>
      </c>
      <c r="C50" s="22">
        <v>1449</v>
      </c>
      <c r="D50" s="22">
        <v>1444</v>
      </c>
      <c r="E50" s="13">
        <v>0.5</v>
      </c>
      <c r="F50" s="14">
        <f t="shared" si="0"/>
        <v>0</v>
      </c>
      <c r="G50" s="14">
        <f t="shared" si="1"/>
        <v>0</v>
      </c>
      <c r="H50" s="12">
        <f t="shared" si="6"/>
        <v>98700.536951316622</v>
      </c>
      <c r="I50" s="12">
        <f t="shared" si="4"/>
        <v>0</v>
      </c>
      <c r="J50" s="12">
        <f t="shared" si="2"/>
        <v>98700.536951316622</v>
      </c>
      <c r="K50" s="12">
        <f t="shared" si="3"/>
        <v>4509978.1202818407</v>
      </c>
      <c r="L50" s="15">
        <f t="shared" si="5"/>
        <v>45.693552027040717</v>
      </c>
    </row>
    <row r="51" spans="1:12" x14ac:dyDescent="0.25">
      <c r="A51" s="16">
        <v>42</v>
      </c>
      <c r="B51" s="22">
        <v>0</v>
      </c>
      <c r="C51" s="22">
        <v>1371</v>
      </c>
      <c r="D51" s="22">
        <v>1430</v>
      </c>
      <c r="E51" s="13">
        <v>0.5</v>
      </c>
      <c r="F51" s="14">
        <f t="shared" si="0"/>
        <v>0</v>
      </c>
      <c r="G51" s="14">
        <f t="shared" si="1"/>
        <v>0</v>
      </c>
      <c r="H51" s="12">
        <f t="shared" si="6"/>
        <v>98700.536951316622</v>
      </c>
      <c r="I51" s="12">
        <f t="shared" si="4"/>
        <v>0</v>
      </c>
      <c r="J51" s="12">
        <f t="shared" si="2"/>
        <v>98700.536951316622</v>
      </c>
      <c r="K51" s="12">
        <f t="shared" si="3"/>
        <v>4411277.5833305242</v>
      </c>
      <c r="L51" s="15">
        <f t="shared" si="5"/>
        <v>44.693552027040717</v>
      </c>
    </row>
    <row r="52" spans="1:12" x14ac:dyDescent="0.25">
      <c r="A52" s="16">
        <v>43</v>
      </c>
      <c r="B52" s="22">
        <v>1</v>
      </c>
      <c r="C52" s="22">
        <v>1258</v>
      </c>
      <c r="D52" s="22">
        <v>1356</v>
      </c>
      <c r="E52" s="13">
        <v>0.5</v>
      </c>
      <c r="F52" s="14">
        <f t="shared" si="0"/>
        <v>7.6511094108645751E-4</v>
      </c>
      <c r="G52" s="14">
        <f t="shared" si="1"/>
        <v>7.6481835564053537E-4</v>
      </c>
      <c r="H52" s="12">
        <f t="shared" si="6"/>
        <v>98700.536951316622</v>
      </c>
      <c r="I52" s="12">
        <f t="shared" si="4"/>
        <v>75.487982371943872</v>
      </c>
      <c r="J52" s="12">
        <f t="shared" si="2"/>
        <v>98662.792960130653</v>
      </c>
      <c r="K52" s="12">
        <f t="shared" si="3"/>
        <v>4312577.0463792076</v>
      </c>
      <c r="L52" s="15">
        <f t="shared" si="5"/>
        <v>43.693552027040717</v>
      </c>
    </row>
    <row r="53" spans="1:12" x14ac:dyDescent="0.25">
      <c r="A53" s="16">
        <v>44</v>
      </c>
      <c r="B53" s="22">
        <v>0</v>
      </c>
      <c r="C53" s="22">
        <v>1325</v>
      </c>
      <c r="D53" s="22">
        <v>1256</v>
      </c>
      <c r="E53" s="13">
        <v>0.5</v>
      </c>
      <c r="F53" s="14">
        <f t="shared" si="0"/>
        <v>0</v>
      </c>
      <c r="G53" s="14">
        <f t="shared" si="1"/>
        <v>0</v>
      </c>
      <c r="H53" s="12">
        <f t="shared" si="6"/>
        <v>98625.048968944684</v>
      </c>
      <c r="I53" s="12">
        <f t="shared" si="4"/>
        <v>0</v>
      </c>
      <c r="J53" s="12">
        <f t="shared" si="2"/>
        <v>98625.048968944684</v>
      </c>
      <c r="K53" s="12">
        <f t="shared" si="3"/>
        <v>4213914.253419077</v>
      </c>
      <c r="L53" s="15">
        <f t="shared" si="5"/>
        <v>42.726612533758697</v>
      </c>
    </row>
    <row r="54" spans="1:12" x14ac:dyDescent="0.25">
      <c r="A54" s="16">
        <v>45</v>
      </c>
      <c r="B54" s="22">
        <v>0</v>
      </c>
      <c r="C54" s="22">
        <v>1274</v>
      </c>
      <c r="D54" s="22">
        <v>1329</v>
      </c>
      <c r="E54" s="13">
        <v>0.5</v>
      </c>
      <c r="F54" s="14">
        <f t="shared" si="0"/>
        <v>0</v>
      </c>
      <c r="G54" s="14">
        <f t="shared" si="1"/>
        <v>0</v>
      </c>
      <c r="H54" s="12">
        <f t="shared" si="6"/>
        <v>98625.048968944684</v>
      </c>
      <c r="I54" s="12">
        <f t="shared" si="4"/>
        <v>0</v>
      </c>
      <c r="J54" s="12">
        <f t="shared" si="2"/>
        <v>98625.048968944684</v>
      </c>
      <c r="K54" s="12">
        <f t="shared" si="3"/>
        <v>4115289.2044501323</v>
      </c>
      <c r="L54" s="15">
        <f t="shared" si="5"/>
        <v>41.726612533758697</v>
      </c>
    </row>
    <row r="55" spans="1:12" x14ac:dyDescent="0.25">
      <c r="A55" s="16">
        <v>46</v>
      </c>
      <c r="B55" s="22">
        <v>1</v>
      </c>
      <c r="C55" s="22">
        <v>1333</v>
      </c>
      <c r="D55" s="22">
        <v>1264</v>
      </c>
      <c r="E55" s="13">
        <v>0.5</v>
      </c>
      <c r="F55" s="14">
        <f t="shared" si="0"/>
        <v>7.7011936850211781E-4</v>
      </c>
      <c r="G55" s="14">
        <f t="shared" si="1"/>
        <v>7.6982294072363362E-4</v>
      </c>
      <c r="H55" s="12">
        <f t="shared" si="6"/>
        <v>98625.048968944684</v>
      </c>
      <c r="I55" s="12">
        <f t="shared" si="4"/>
        <v>75.923825226285373</v>
      </c>
      <c r="J55" s="12">
        <f t="shared" si="2"/>
        <v>98587.08705633154</v>
      </c>
      <c r="K55" s="12">
        <f t="shared" si="3"/>
        <v>4016664.1554811876</v>
      </c>
      <c r="L55" s="15">
        <f t="shared" si="5"/>
        <v>40.726612533758697</v>
      </c>
    </row>
    <row r="56" spans="1:12" x14ac:dyDescent="0.25">
      <c r="A56" s="16">
        <v>47</v>
      </c>
      <c r="B56" s="22">
        <v>0</v>
      </c>
      <c r="C56" s="22">
        <v>1276</v>
      </c>
      <c r="D56" s="22">
        <v>1342</v>
      </c>
      <c r="E56" s="13">
        <v>0.5</v>
      </c>
      <c r="F56" s="14">
        <f t="shared" si="0"/>
        <v>0</v>
      </c>
      <c r="G56" s="14">
        <f t="shared" si="1"/>
        <v>0</v>
      </c>
      <c r="H56" s="12">
        <f t="shared" si="6"/>
        <v>98549.125143718396</v>
      </c>
      <c r="I56" s="12">
        <f t="shared" si="4"/>
        <v>0</v>
      </c>
      <c r="J56" s="12">
        <f t="shared" si="2"/>
        <v>98549.125143718396</v>
      </c>
      <c r="K56" s="12">
        <f t="shared" si="3"/>
        <v>3918077.0684248563</v>
      </c>
      <c r="L56" s="15">
        <f t="shared" si="5"/>
        <v>39.757603760672225</v>
      </c>
    </row>
    <row r="57" spans="1:12" x14ac:dyDescent="0.25">
      <c r="A57" s="16">
        <v>48</v>
      </c>
      <c r="B57" s="22">
        <v>1</v>
      </c>
      <c r="C57" s="22">
        <v>1234</v>
      </c>
      <c r="D57" s="22">
        <v>1279</v>
      </c>
      <c r="E57" s="13">
        <v>0.5</v>
      </c>
      <c r="F57" s="14">
        <f t="shared" si="0"/>
        <v>7.9586152009550337E-4</v>
      </c>
      <c r="G57" s="14">
        <f t="shared" si="1"/>
        <v>7.955449482895784E-4</v>
      </c>
      <c r="H57" s="12">
        <f t="shared" si="6"/>
        <v>98549.125143718396</v>
      </c>
      <c r="I57" s="12">
        <f t="shared" si="4"/>
        <v>78.400258666442639</v>
      </c>
      <c r="J57" s="12">
        <f t="shared" si="2"/>
        <v>98509.925014385168</v>
      </c>
      <c r="K57" s="12">
        <f t="shared" si="3"/>
        <v>3819527.9432811379</v>
      </c>
      <c r="L57" s="15">
        <f t="shared" si="5"/>
        <v>38.757603760672225</v>
      </c>
    </row>
    <row r="58" spans="1:12" x14ac:dyDescent="0.25">
      <c r="A58" s="16">
        <v>49</v>
      </c>
      <c r="B58" s="22">
        <v>0</v>
      </c>
      <c r="C58" s="22">
        <v>1219</v>
      </c>
      <c r="D58" s="22">
        <v>1225</v>
      </c>
      <c r="E58" s="13">
        <v>0.5</v>
      </c>
      <c r="F58" s="14">
        <f t="shared" si="0"/>
        <v>0</v>
      </c>
      <c r="G58" s="14">
        <f t="shared" si="1"/>
        <v>0</v>
      </c>
      <c r="H58" s="12">
        <f t="shared" si="6"/>
        <v>98470.724885051954</v>
      </c>
      <c r="I58" s="12">
        <f t="shared" si="4"/>
        <v>0</v>
      </c>
      <c r="J58" s="12">
        <f t="shared" si="2"/>
        <v>98470.724885051954</v>
      </c>
      <c r="K58" s="12">
        <f t="shared" si="3"/>
        <v>3721018.0182667528</v>
      </c>
      <c r="L58" s="15">
        <f t="shared" si="5"/>
        <v>37.788063636277855</v>
      </c>
    </row>
    <row r="59" spans="1:12" x14ac:dyDescent="0.25">
      <c r="A59" s="16">
        <v>50</v>
      </c>
      <c r="B59" s="22">
        <v>2</v>
      </c>
      <c r="C59" s="22">
        <v>1166</v>
      </c>
      <c r="D59" s="22">
        <v>1215</v>
      </c>
      <c r="E59" s="13">
        <v>0.5</v>
      </c>
      <c r="F59" s="14">
        <f t="shared" si="0"/>
        <v>1.6799664006719867E-3</v>
      </c>
      <c r="G59" s="14">
        <f t="shared" si="1"/>
        <v>1.6785564414603441E-3</v>
      </c>
      <c r="H59" s="12">
        <f t="shared" si="6"/>
        <v>98470.724885051954</v>
      </c>
      <c r="I59" s="12">
        <f t="shared" si="4"/>
        <v>165.28866955107335</v>
      </c>
      <c r="J59" s="12">
        <f t="shared" si="2"/>
        <v>98388.080550276427</v>
      </c>
      <c r="K59" s="12">
        <f t="shared" si="3"/>
        <v>3622547.2933817008</v>
      </c>
      <c r="L59" s="15">
        <f t="shared" si="5"/>
        <v>36.788063636277855</v>
      </c>
    </row>
    <row r="60" spans="1:12" x14ac:dyDescent="0.25">
      <c r="A60" s="16">
        <v>51</v>
      </c>
      <c r="B60" s="22">
        <v>2</v>
      </c>
      <c r="C60" s="22">
        <v>1099</v>
      </c>
      <c r="D60" s="22">
        <v>1166</v>
      </c>
      <c r="E60" s="13">
        <v>0.5</v>
      </c>
      <c r="F60" s="14">
        <f t="shared" si="0"/>
        <v>1.7660044150110375E-3</v>
      </c>
      <c r="G60" s="14">
        <f t="shared" si="1"/>
        <v>1.7644464049404499E-3</v>
      </c>
      <c r="H60" s="12">
        <f t="shared" si="6"/>
        <v>98305.436215500886</v>
      </c>
      <c r="I60" s="12">
        <f t="shared" si="4"/>
        <v>173.45467351654324</v>
      </c>
      <c r="J60" s="12">
        <f t="shared" si="2"/>
        <v>98218.708878742604</v>
      </c>
      <c r="K60" s="12">
        <f t="shared" si="3"/>
        <v>3524159.2128314245</v>
      </c>
      <c r="L60" s="15">
        <f t="shared" si="5"/>
        <v>35.849077614649069</v>
      </c>
    </row>
    <row r="61" spans="1:12" x14ac:dyDescent="0.25">
      <c r="A61" s="16">
        <v>52</v>
      </c>
      <c r="B61" s="22">
        <v>2</v>
      </c>
      <c r="C61" s="22">
        <v>1082</v>
      </c>
      <c r="D61" s="22">
        <v>1089</v>
      </c>
      <c r="E61" s="13">
        <v>0.5</v>
      </c>
      <c r="F61" s="14">
        <f t="shared" si="0"/>
        <v>1.8424689083371719E-3</v>
      </c>
      <c r="G61" s="14">
        <f t="shared" si="1"/>
        <v>1.8407731247123791E-3</v>
      </c>
      <c r="H61" s="12">
        <f t="shared" si="6"/>
        <v>98131.981541984336</v>
      </c>
      <c r="I61" s="12">
        <f t="shared" si="4"/>
        <v>180.638714297256</v>
      </c>
      <c r="J61" s="12">
        <f t="shared" si="2"/>
        <v>98041.662184835717</v>
      </c>
      <c r="K61" s="12">
        <f t="shared" si="3"/>
        <v>3425940.503952682</v>
      </c>
      <c r="L61" s="15">
        <f t="shared" si="5"/>
        <v>34.911559413349288</v>
      </c>
    </row>
    <row r="62" spans="1:12" x14ac:dyDescent="0.25">
      <c r="A62" s="16">
        <v>53</v>
      </c>
      <c r="B62" s="22">
        <v>2</v>
      </c>
      <c r="C62" s="22">
        <v>1059</v>
      </c>
      <c r="D62" s="22">
        <v>1067</v>
      </c>
      <c r="E62" s="13">
        <v>0.5</v>
      </c>
      <c r="F62" s="14">
        <f t="shared" si="0"/>
        <v>1.8814675446848542E-3</v>
      </c>
      <c r="G62" s="14">
        <f t="shared" si="1"/>
        <v>1.8796992481203009E-3</v>
      </c>
      <c r="H62" s="12">
        <f t="shared" si="6"/>
        <v>97951.342827687084</v>
      </c>
      <c r="I62" s="12">
        <f t="shared" si="4"/>
        <v>184.11906546557722</v>
      </c>
      <c r="J62" s="12">
        <f t="shared" si="2"/>
        <v>97859.283294954294</v>
      </c>
      <c r="K62" s="12">
        <f t="shared" si="3"/>
        <v>3327898.8417678461</v>
      </c>
      <c r="L62" s="15">
        <f t="shared" si="5"/>
        <v>33.975020103830339</v>
      </c>
    </row>
    <row r="63" spans="1:12" x14ac:dyDescent="0.25">
      <c r="A63" s="16">
        <v>54</v>
      </c>
      <c r="B63" s="22">
        <v>3</v>
      </c>
      <c r="C63" s="22">
        <v>1060</v>
      </c>
      <c r="D63" s="22">
        <v>1046</v>
      </c>
      <c r="E63" s="13">
        <v>0.5</v>
      </c>
      <c r="F63" s="14">
        <f t="shared" si="0"/>
        <v>2.8490028490028491E-3</v>
      </c>
      <c r="G63" s="14">
        <f t="shared" si="1"/>
        <v>2.8449502133712666E-3</v>
      </c>
      <c r="H63" s="12">
        <f t="shared" si="6"/>
        <v>97767.223762221503</v>
      </c>
      <c r="I63" s="12">
        <f t="shared" si="4"/>
        <v>278.1428841030484</v>
      </c>
      <c r="J63" s="12">
        <f t="shared" si="2"/>
        <v>97628.152320169989</v>
      </c>
      <c r="K63" s="12">
        <f t="shared" si="3"/>
        <v>3230039.5584728918</v>
      </c>
      <c r="L63" s="15">
        <f t="shared" si="5"/>
        <v>33.038061572952429</v>
      </c>
    </row>
    <row r="64" spans="1:12" x14ac:dyDescent="0.25">
      <c r="A64" s="16">
        <v>55</v>
      </c>
      <c r="B64" s="22">
        <v>2</v>
      </c>
      <c r="C64" s="22">
        <v>1184</v>
      </c>
      <c r="D64" s="22">
        <v>1051</v>
      </c>
      <c r="E64" s="13">
        <v>0.5</v>
      </c>
      <c r="F64" s="14">
        <f t="shared" si="0"/>
        <v>1.7897091722595079E-3</v>
      </c>
      <c r="G64" s="14">
        <f t="shared" si="1"/>
        <v>1.7881090746535537E-3</v>
      </c>
      <c r="H64" s="12">
        <f t="shared" si="6"/>
        <v>97489.080878118461</v>
      </c>
      <c r="I64" s="12">
        <f t="shared" si="4"/>
        <v>174.32111019779785</v>
      </c>
      <c r="J64" s="12">
        <f t="shared" si="2"/>
        <v>97401.920323019571</v>
      </c>
      <c r="K64" s="12">
        <f t="shared" si="3"/>
        <v>3132411.406152722</v>
      </c>
      <c r="L64" s="15">
        <f t="shared" si="5"/>
        <v>32.130894844201933</v>
      </c>
    </row>
    <row r="65" spans="1:12" x14ac:dyDescent="0.25">
      <c r="A65" s="16">
        <v>56</v>
      </c>
      <c r="B65" s="22">
        <v>3</v>
      </c>
      <c r="C65" s="22">
        <v>1330</v>
      </c>
      <c r="D65" s="22">
        <v>1180</v>
      </c>
      <c r="E65" s="13">
        <v>0.5</v>
      </c>
      <c r="F65" s="14">
        <f t="shared" si="0"/>
        <v>2.3904382470119521E-3</v>
      </c>
      <c r="G65" s="14">
        <f t="shared" si="1"/>
        <v>2.3875845602865098E-3</v>
      </c>
      <c r="H65" s="12">
        <f t="shared" si="6"/>
        <v>97314.759767920666</v>
      </c>
      <c r="I65" s="12">
        <f t="shared" si="4"/>
        <v>232.3472179098782</v>
      </c>
      <c r="J65" s="12">
        <f t="shared" si="2"/>
        <v>97198.586158965729</v>
      </c>
      <c r="K65" s="12">
        <f t="shared" si="3"/>
        <v>3035009.4858297026</v>
      </c>
      <c r="L65" s="15">
        <f t="shared" si="5"/>
        <v>31.187555650013316</v>
      </c>
    </row>
    <row r="66" spans="1:12" x14ac:dyDescent="0.25">
      <c r="A66" s="16">
        <v>57</v>
      </c>
      <c r="B66" s="22">
        <v>1</v>
      </c>
      <c r="C66" s="22">
        <v>1350</v>
      </c>
      <c r="D66" s="22">
        <v>1314</v>
      </c>
      <c r="E66" s="13">
        <v>0.5</v>
      </c>
      <c r="F66" s="14">
        <f t="shared" si="0"/>
        <v>7.5075075075075074E-4</v>
      </c>
      <c r="G66" s="14">
        <f t="shared" si="1"/>
        <v>7.5046904315196987E-4</v>
      </c>
      <c r="H66" s="12">
        <f t="shared" si="6"/>
        <v>97082.412550010791</v>
      </c>
      <c r="I66" s="12">
        <f t="shared" si="4"/>
        <v>72.857345253291385</v>
      </c>
      <c r="J66" s="12">
        <f t="shared" si="2"/>
        <v>97045.983877384147</v>
      </c>
      <c r="K66" s="12">
        <f t="shared" si="3"/>
        <v>2937810.8996707369</v>
      </c>
      <c r="L66" s="15">
        <f t="shared" si="5"/>
        <v>30.261000139004171</v>
      </c>
    </row>
    <row r="67" spans="1:12" x14ac:dyDescent="0.25">
      <c r="A67" s="16">
        <v>58</v>
      </c>
      <c r="B67" s="22">
        <v>3</v>
      </c>
      <c r="C67" s="22">
        <v>1338</v>
      </c>
      <c r="D67" s="22">
        <v>1333</v>
      </c>
      <c r="E67" s="13">
        <v>0.5</v>
      </c>
      <c r="F67" s="14">
        <f t="shared" si="0"/>
        <v>2.2463496817671283E-3</v>
      </c>
      <c r="G67" s="14">
        <f t="shared" si="1"/>
        <v>2.243829468960359E-3</v>
      </c>
      <c r="H67" s="12">
        <f t="shared" si="6"/>
        <v>97009.555204757504</v>
      </c>
      <c r="I67" s="12">
        <f t="shared" si="4"/>
        <v>217.67289873917164</v>
      </c>
      <c r="J67" s="12">
        <f t="shared" si="2"/>
        <v>96900.718755387919</v>
      </c>
      <c r="K67" s="12">
        <f t="shared" si="3"/>
        <v>2840764.9157933528</v>
      </c>
      <c r="L67" s="15">
        <f t="shared" si="5"/>
        <v>29.28335162239809</v>
      </c>
    </row>
    <row r="68" spans="1:12" x14ac:dyDescent="0.25">
      <c r="A68" s="16">
        <v>59</v>
      </c>
      <c r="B68" s="22">
        <v>3</v>
      </c>
      <c r="C68" s="22">
        <v>1471</v>
      </c>
      <c r="D68" s="22">
        <v>1332</v>
      </c>
      <c r="E68" s="13">
        <v>0.5</v>
      </c>
      <c r="F68" s="14">
        <f t="shared" si="0"/>
        <v>2.1405636817695326E-3</v>
      </c>
      <c r="G68" s="14">
        <f t="shared" si="1"/>
        <v>2.1382751247327157E-3</v>
      </c>
      <c r="H68" s="12">
        <f t="shared" si="6"/>
        <v>96791.882306018335</v>
      </c>
      <c r="I68" s="12">
        <f t="shared" si="4"/>
        <v>206.96767421101569</v>
      </c>
      <c r="J68" s="12">
        <f t="shared" si="2"/>
        <v>96688.398468912827</v>
      </c>
      <c r="K68" s="12">
        <f t="shared" si="3"/>
        <v>2743864.1970379651</v>
      </c>
      <c r="L68" s="15">
        <f t="shared" si="5"/>
        <v>28.348081798460456</v>
      </c>
    </row>
    <row r="69" spans="1:12" x14ac:dyDescent="0.25">
      <c r="A69" s="16">
        <v>60</v>
      </c>
      <c r="B69" s="22">
        <v>7</v>
      </c>
      <c r="C69" s="22">
        <v>1474</v>
      </c>
      <c r="D69" s="22">
        <v>1464</v>
      </c>
      <c r="E69" s="13">
        <v>0.5</v>
      </c>
      <c r="F69" s="14">
        <f t="shared" si="0"/>
        <v>4.7651463580667122E-3</v>
      </c>
      <c r="G69" s="14">
        <f t="shared" si="1"/>
        <v>4.753820033955857E-3</v>
      </c>
      <c r="H69" s="12">
        <f t="shared" si="6"/>
        <v>96584.914631807318</v>
      </c>
      <c r="I69" s="12">
        <f t="shared" si="4"/>
        <v>459.14730215460179</v>
      </c>
      <c r="J69" s="12">
        <f t="shared" si="2"/>
        <v>96355.34098073002</v>
      </c>
      <c r="K69" s="12">
        <f t="shared" si="3"/>
        <v>2647175.798569052</v>
      </c>
      <c r="L69" s="15">
        <f t="shared" si="5"/>
        <v>27.407756259457155</v>
      </c>
    </row>
    <row r="70" spans="1:12" x14ac:dyDescent="0.25">
      <c r="A70" s="16">
        <v>61</v>
      </c>
      <c r="B70" s="22">
        <v>4</v>
      </c>
      <c r="C70" s="22">
        <v>1676</v>
      </c>
      <c r="D70" s="22">
        <v>1470</v>
      </c>
      <c r="E70" s="13">
        <v>0.5</v>
      </c>
      <c r="F70" s="14">
        <f t="shared" si="0"/>
        <v>2.5429116338207248E-3</v>
      </c>
      <c r="G70" s="14">
        <f t="shared" si="1"/>
        <v>2.5396825396825397E-3</v>
      </c>
      <c r="H70" s="12">
        <f t="shared" si="6"/>
        <v>96125.767329652721</v>
      </c>
      <c r="I70" s="12">
        <f t="shared" si="4"/>
        <v>244.12893290070534</v>
      </c>
      <c r="J70" s="12">
        <f t="shared" si="2"/>
        <v>96003.702863202358</v>
      </c>
      <c r="K70" s="12">
        <f t="shared" si="3"/>
        <v>2550820.457588322</v>
      </c>
      <c r="L70" s="15">
        <f t="shared" si="5"/>
        <v>26.536281877891955</v>
      </c>
    </row>
    <row r="71" spans="1:12" x14ac:dyDescent="0.25">
      <c r="A71" s="16">
        <v>62</v>
      </c>
      <c r="B71" s="22">
        <v>3</v>
      </c>
      <c r="C71" s="22">
        <v>1409</v>
      </c>
      <c r="D71" s="22">
        <v>1673</v>
      </c>
      <c r="E71" s="13">
        <v>0.5</v>
      </c>
      <c r="F71" s="14">
        <f t="shared" si="0"/>
        <v>1.9467878001297859E-3</v>
      </c>
      <c r="G71" s="14">
        <f t="shared" si="1"/>
        <v>1.9448946515397084E-3</v>
      </c>
      <c r="H71" s="12">
        <f t="shared" si="6"/>
        <v>95881.638396752009</v>
      </c>
      <c r="I71" s="12">
        <f t="shared" si="4"/>
        <v>186.47968569870733</v>
      </c>
      <c r="J71" s="12">
        <f t="shared" si="2"/>
        <v>95788.398553902647</v>
      </c>
      <c r="K71" s="12">
        <f t="shared" si="3"/>
        <v>2454816.7547251196</v>
      </c>
      <c r="L71" s="15">
        <f t="shared" si="5"/>
        <v>25.602574129649796</v>
      </c>
    </row>
    <row r="72" spans="1:12" x14ac:dyDescent="0.25">
      <c r="A72" s="16">
        <v>63</v>
      </c>
      <c r="B72" s="22">
        <v>5</v>
      </c>
      <c r="C72" s="22">
        <v>1324</v>
      </c>
      <c r="D72" s="22">
        <v>1404</v>
      </c>
      <c r="E72" s="13">
        <v>0.5</v>
      </c>
      <c r="F72" s="14">
        <f t="shared" si="0"/>
        <v>3.6656891495601175E-3</v>
      </c>
      <c r="G72" s="14">
        <f t="shared" si="1"/>
        <v>3.6589828027808269E-3</v>
      </c>
      <c r="H72" s="12">
        <f t="shared" si="6"/>
        <v>95695.1587110533</v>
      </c>
      <c r="I72" s="12">
        <f t="shared" si="4"/>
        <v>350.14694003312587</v>
      </c>
      <c r="J72" s="12">
        <f t="shared" si="2"/>
        <v>95520.085241036737</v>
      </c>
      <c r="K72" s="12">
        <f t="shared" si="3"/>
        <v>2359028.3561712168</v>
      </c>
      <c r="L72" s="15">
        <f t="shared" si="5"/>
        <v>24.651491130227225</v>
      </c>
    </row>
    <row r="73" spans="1:12" x14ac:dyDescent="0.25">
      <c r="A73" s="16">
        <v>64</v>
      </c>
      <c r="B73" s="22">
        <v>5</v>
      </c>
      <c r="C73" s="22">
        <v>1417</v>
      </c>
      <c r="D73" s="22">
        <v>1314</v>
      </c>
      <c r="E73" s="13">
        <v>0.5</v>
      </c>
      <c r="F73" s="14">
        <f t="shared" ref="F73:F109" si="7">B73/((C73+D73)/2)</f>
        <v>3.6616623947272062E-3</v>
      </c>
      <c r="G73" s="14">
        <f t="shared" ref="G73:G108" si="8">F73/((1+(1-E73)*F73))</f>
        <v>3.6549707602339184E-3</v>
      </c>
      <c r="H73" s="12">
        <f t="shared" si="6"/>
        <v>95345.011771020174</v>
      </c>
      <c r="I73" s="12">
        <f t="shared" si="4"/>
        <v>348.48323015723747</v>
      </c>
      <c r="J73" s="12">
        <f t="shared" ref="J73:J108" si="9">H74+I73*E73</f>
        <v>95170.770155941558</v>
      </c>
      <c r="K73" s="12">
        <f t="shared" ref="K73:K97" si="10">K74+J73</f>
        <v>2263508.2709301799</v>
      </c>
      <c r="L73" s="15">
        <f t="shared" si="5"/>
        <v>23.740185552299302</v>
      </c>
    </row>
    <row r="74" spans="1:12" x14ac:dyDescent="0.25">
      <c r="A74" s="16">
        <v>65</v>
      </c>
      <c r="B74" s="22">
        <v>8</v>
      </c>
      <c r="C74" s="22">
        <v>1311</v>
      </c>
      <c r="D74" s="22">
        <v>1403</v>
      </c>
      <c r="E74" s="13">
        <v>0.5</v>
      </c>
      <c r="F74" s="14">
        <f t="shared" si="7"/>
        <v>5.8953574060427415E-3</v>
      </c>
      <c r="G74" s="14">
        <f t="shared" si="8"/>
        <v>5.8780308596620137E-3</v>
      </c>
      <c r="H74" s="12">
        <f t="shared" si="6"/>
        <v>94996.528540862942</v>
      </c>
      <c r="I74" s="12">
        <f t="shared" ref="I74:I108" si="11">H74*G74</f>
        <v>558.39252632395562</v>
      </c>
      <c r="J74" s="12">
        <f t="shared" si="9"/>
        <v>94717.332277700974</v>
      </c>
      <c r="K74" s="12">
        <f t="shared" si="10"/>
        <v>2168337.5007742383</v>
      </c>
      <c r="L74" s="15">
        <f t="shared" ref="L74:L108" si="12">K74/H74</f>
        <v>22.825439351097167</v>
      </c>
    </row>
    <row r="75" spans="1:12" x14ac:dyDescent="0.25">
      <c r="A75" s="16">
        <v>66</v>
      </c>
      <c r="B75" s="22">
        <v>9</v>
      </c>
      <c r="C75" s="22">
        <v>1252</v>
      </c>
      <c r="D75" s="22">
        <v>1297</v>
      </c>
      <c r="E75" s="13">
        <v>0.5</v>
      </c>
      <c r="F75" s="14">
        <f t="shared" si="7"/>
        <v>7.0615927814829341E-3</v>
      </c>
      <c r="G75" s="14">
        <f t="shared" si="8"/>
        <v>7.036747458952307E-3</v>
      </c>
      <c r="H75" s="12">
        <f t="shared" ref="H75:H108" si="13">H74-I74</f>
        <v>94438.136014538992</v>
      </c>
      <c r="I75" s="12">
        <f t="shared" si="11"/>
        <v>664.53731362849965</v>
      </c>
      <c r="J75" s="12">
        <f t="shared" si="9"/>
        <v>94105.867357724739</v>
      </c>
      <c r="K75" s="12">
        <f t="shared" si="10"/>
        <v>2073620.1684965373</v>
      </c>
      <c r="L75" s="15">
        <f t="shared" si="12"/>
        <v>21.957444905279559</v>
      </c>
    </row>
    <row r="76" spans="1:12" x14ac:dyDescent="0.25">
      <c r="A76" s="16">
        <v>67</v>
      </c>
      <c r="B76" s="22">
        <v>6</v>
      </c>
      <c r="C76" s="22">
        <v>946</v>
      </c>
      <c r="D76" s="22">
        <v>1233</v>
      </c>
      <c r="E76" s="13">
        <v>0.5</v>
      </c>
      <c r="F76" s="14">
        <f t="shared" si="7"/>
        <v>5.507113354749885E-3</v>
      </c>
      <c r="G76" s="14">
        <f t="shared" si="8"/>
        <v>5.491990846681922E-3</v>
      </c>
      <c r="H76" s="12">
        <f t="shared" si="13"/>
        <v>93773.598700910487</v>
      </c>
      <c r="I76" s="12">
        <f t="shared" si="11"/>
        <v>515.00374572582416</v>
      </c>
      <c r="J76" s="12">
        <f t="shared" si="9"/>
        <v>93516.096828047564</v>
      </c>
      <c r="K76" s="12">
        <f t="shared" si="10"/>
        <v>1979514.3011388124</v>
      </c>
      <c r="L76" s="15">
        <f t="shared" si="12"/>
        <v>21.109505538466582</v>
      </c>
    </row>
    <row r="77" spans="1:12" x14ac:dyDescent="0.25">
      <c r="A77" s="16">
        <v>68</v>
      </c>
      <c r="B77" s="22">
        <v>2</v>
      </c>
      <c r="C77" s="22">
        <v>800</v>
      </c>
      <c r="D77" s="22">
        <v>937</v>
      </c>
      <c r="E77" s="13">
        <v>0.5</v>
      </c>
      <c r="F77" s="14">
        <f t="shared" si="7"/>
        <v>2.3028209556706968E-3</v>
      </c>
      <c r="G77" s="14">
        <f t="shared" si="8"/>
        <v>2.3001725129384704E-3</v>
      </c>
      <c r="H77" s="12">
        <f t="shared" si="13"/>
        <v>93258.594955184657</v>
      </c>
      <c r="I77" s="12">
        <f t="shared" si="11"/>
        <v>214.51085671117806</v>
      </c>
      <c r="J77" s="12">
        <f t="shared" si="9"/>
        <v>93151.339526829077</v>
      </c>
      <c r="K77" s="12">
        <f t="shared" si="10"/>
        <v>1885998.2043107648</v>
      </c>
      <c r="L77" s="15">
        <f t="shared" si="12"/>
        <v>20.223317810193041</v>
      </c>
    </row>
    <row r="78" spans="1:12" x14ac:dyDescent="0.25">
      <c r="A78" s="16">
        <v>69</v>
      </c>
      <c r="B78" s="22">
        <v>3</v>
      </c>
      <c r="C78" s="22">
        <v>1081</v>
      </c>
      <c r="D78" s="22">
        <v>801</v>
      </c>
      <c r="E78" s="13">
        <v>0.5</v>
      </c>
      <c r="F78" s="14">
        <f t="shared" si="7"/>
        <v>3.188097768331562E-3</v>
      </c>
      <c r="G78" s="14">
        <f t="shared" si="8"/>
        <v>3.183023872679045E-3</v>
      </c>
      <c r="H78" s="12">
        <f t="shared" si="13"/>
        <v>93044.084098473482</v>
      </c>
      <c r="I78" s="12">
        <f t="shared" si="11"/>
        <v>296.16154089699779</v>
      </c>
      <c r="J78" s="12">
        <f t="shared" si="9"/>
        <v>92896.003328024992</v>
      </c>
      <c r="K78" s="12">
        <f t="shared" si="10"/>
        <v>1792846.8647839357</v>
      </c>
      <c r="L78" s="15">
        <f t="shared" si="12"/>
        <v>19.268789436268413</v>
      </c>
    </row>
    <row r="79" spans="1:12" x14ac:dyDescent="0.25">
      <c r="A79" s="16">
        <v>70</v>
      </c>
      <c r="B79" s="22">
        <v>3</v>
      </c>
      <c r="C79" s="22">
        <v>614</v>
      </c>
      <c r="D79" s="22">
        <v>1070</v>
      </c>
      <c r="E79" s="13">
        <v>0.5</v>
      </c>
      <c r="F79" s="14">
        <f t="shared" si="7"/>
        <v>3.5629453681710215E-3</v>
      </c>
      <c r="G79" s="14">
        <f t="shared" si="8"/>
        <v>3.5566093657379968E-3</v>
      </c>
      <c r="H79" s="12">
        <f t="shared" si="13"/>
        <v>92747.922557576487</v>
      </c>
      <c r="I79" s="12">
        <f t="shared" si="11"/>
        <v>329.86813002101894</v>
      </c>
      <c r="J79" s="12">
        <f t="shared" si="9"/>
        <v>92582.988492565986</v>
      </c>
      <c r="K79" s="12">
        <f t="shared" si="10"/>
        <v>1699950.8614559106</v>
      </c>
      <c r="L79" s="15">
        <f t="shared" si="12"/>
        <v>18.328721706953676</v>
      </c>
    </row>
    <row r="80" spans="1:12" x14ac:dyDescent="0.25">
      <c r="A80" s="16">
        <v>71</v>
      </c>
      <c r="B80" s="22">
        <v>3</v>
      </c>
      <c r="C80" s="22">
        <v>690</v>
      </c>
      <c r="D80" s="22">
        <v>613</v>
      </c>
      <c r="E80" s="13">
        <v>0.5</v>
      </c>
      <c r="F80" s="14">
        <f t="shared" si="7"/>
        <v>4.6047582501918651E-3</v>
      </c>
      <c r="G80" s="14">
        <f t="shared" si="8"/>
        <v>4.5941807044410409E-3</v>
      </c>
      <c r="H80" s="12">
        <f t="shared" si="13"/>
        <v>92418.054427555471</v>
      </c>
      <c r="I80" s="12">
        <f t="shared" si="11"/>
        <v>424.58524239305723</v>
      </c>
      <c r="J80" s="12">
        <f t="shared" si="9"/>
        <v>92205.761806358933</v>
      </c>
      <c r="K80" s="12">
        <f t="shared" si="10"/>
        <v>1607367.8729633447</v>
      </c>
      <c r="L80" s="15">
        <f t="shared" si="12"/>
        <v>17.392357834402649</v>
      </c>
    </row>
    <row r="81" spans="1:12" x14ac:dyDescent="0.25">
      <c r="A81" s="16">
        <v>72</v>
      </c>
      <c r="B81" s="22">
        <v>6</v>
      </c>
      <c r="C81" s="22">
        <v>733</v>
      </c>
      <c r="D81" s="22">
        <v>679</v>
      </c>
      <c r="E81" s="13">
        <v>0.5</v>
      </c>
      <c r="F81" s="14">
        <f t="shared" si="7"/>
        <v>8.4985835694051E-3</v>
      </c>
      <c r="G81" s="14">
        <f t="shared" si="8"/>
        <v>8.4626234132581107E-3</v>
      </c>
      <c r="H81" s="12">
        <f t="shared" si="13"/>
        <v>91993.469185162408</v>
      </c>
      <c r="I81" s="12">
        <f t="shared" si="11"/>
        <v>778.50608619319394</v>
      </c>
      <c r="J81" s="12">
        <f t="shared" si="9"/>
        <v>91604.216142065809</v>
      </c>
      <c r="K81" s="12">
        <f t="shared" si="10"/>
        <v>1515162.1111569859</v>
      </c>
      <c r="L81" s="15">
        <f t="shared" si="12"/>
        <v>16.470322562869125</v>
      </c>
    </row>
    <row r="82" spans="1:12" x14ac:dyDescent="0.25">
      <c r="A82" s="16">
        <v>73</v>
      </c>
      <c r="B82" s="22">
        <v>7</v>
      </c>
      <c r="C82" s="22">
        <v>766</v>
      </c>
      <c r="D82" s="22">
        <v>723</v>
      </c>
      <c r="E82" s="13">
        <v>0.5</v>
      </c>
      <c r="F82" s="14">
        <f t="shared" si="7"/>
        <v>9.4022834116856951E-3</v>
      </c>
      <c r="G82" s="14">
        <f t="shared" si="8"/>
        <v>9.3582887700534752E-3</v>
      </c>
      <c r="H82" s="12">
        <f t="shared" si="13"/>
        <v>91214.963098969209</v>
      </c>
      <c r="I82" s="12">
        <f t="shared" si="11"/>
        <v>853.6159648299257</v>
      </c>
      <c r="J82" s="12">
        <f t="shared" si="9"/>
        <v>90788.155116554248</v>
      </c>
      <c r="K82" s="12">
        <f t="shared" si="10"/>
        <v>1423557.89501492</v>
      </c>
      <c r="L82" s="15">
        <f t="shared" si="12"/>
        <v>15.606626880617652</v>
      </c>
    </row>
    <row r="83" spans="1:12" x14ac:dyDescent="0.25">
      <c r="A83" s="16">
        <v>74</v>
      </c>
      <c r="B83" s="22">
        <v>10</v>
      </c>
      <c r="C83" s="22">
        <v>690</v>
      </c>
      <c r="D83" s="22">
        <v>747</v>
      </c>
      <c r="E83" s="13">
        <v>0.5</v>
      </c>
      <c r="F83" s="14">
        <f t="shared" si="7"/>
        <v>1.3917884481558803E-2</v>
      </c>
      <c r="G83" s="14">
        <f t="shared" si="8"/>
        <v>1.3821700069108501E-2</v>
      </c>
      <c r="H83" s="12">
        <f t="shared" si="13"/>
        <v>90361.347134139287</v>
      </c>
      <c r="I83" s="12">
        <f t="shared" si="11"/>
        <v>1248.9474379286703</v>
      </c>
      <c r="J83" s="12">
        <f t="shared" si="9"/>
        <v>89736.873415174952</v>
      </c>
      <c r="K83" s="12">
        <f t="shared" si="10"/>
        <v>1332769.7398983657</v>
      </c>
      <c r="L83" s="15">
        <f t="shared" si="12"/>
        <v>14.749334556952769</v>
      </c>
    </row>
    <row r="84" spans="1:12" x14ac:dyDescent="0.25">
      <c r="A84" s="16">
        <v>75</v>
      </c>
      <c r="B84" s="22">
        <v>6</v>
      </c>
      <c r="C84" s="22">
        <v>613</v>
      </c>
      <c r="D84" s="22">
        <v>684</v>
      </c>
      <c r="E84" s="13">
        <v>0.5</v>
      </c>
      <c r="F84" s="14">
        <f t="shared" si="7"/>
        <v>9.2521202775636083E-3</v>
      </c>
      <c r="G84" s="14">
        <f t="shared" si="8"/>
        <v>9.2095165003837302E-3</v>
      </c>
      <c r="H84" s="12">
        <f t="shared" si="13"/>
        <v>89112.399696210618</v>
      </c>
      <c r="I84" s="12">
        <f t="shared" si="11"/>
        <v>820.68211539104175</v>
      </c>
      <c r="J84" s="12">
        <f t="shared" si="9"/>
        <v>88702.058638515096</v>
      </c>
      <c r="K84" s="12">
        <f t="shared" si="10"/>
        <v>1243032.8664831908</v>
      </c>
      <c r="L84" s="15">
        <f t="shared" si="12"/>
        <v>13.949044922151828</v>
      </c>
    </row>
    <row r="85" spans="1:12" x14ac:dyDescent="0.25">
      <c r="A85" s="16">
        <v>76</v>
      </c>
      <c r="B85" s="22">
        <v>11</v>
      </c>
      <c r="C85" s="22">
        <v>569</v>
      </c>
      <c r="D85" s="22">
        <v>600</v>
      </c>
      <c r="E85" s="13">
        <v>0.5</v>
      </c>
      <c r="F85" s="14">
        <f t="shared" si="7"/>
        <v>1.8819503849443968E-2</v>
      </c>
      <c r="G85" s="14">
        <f t="shared" si="8"/>
        <v>1.8644067796610167E-2</v>
      </c>
      <c r="H85" s="12">
        <f t="shared" si="13"/>
        <v>88291.717580819575</v>
      </c>
      <c r="I85" s="12">
        <f t="shared" si="11"/>
        <v>1646.116768455958</v>
      </c>
      <c r="J85" s="12">
        <f t="shared" si="9"/>
        <v>87468.659196591587</v>
      </c>
      <c r="K85" s="12">
        <f t="shared" si="10"/>
        <v>1154330.8078446756</v>
      </c>
      <c r="L85" s="15">
        <f t="shared" si="12"/>
        <v>13.074055409422021</v>
      </c>
    </row>
    <row r="86" spans="1:12" x14ac:dyDescent="0.25">
      <c r="A86" s="16">
        <v>77</v>
      </c>
      <c r="B86" s="22">
        <v>8</v>
      </c>
      <c r="C86" s="22">
        <v>596</v>
      </c>
      <c r="D86" s="22">
        <v>563</v>
      </c>
      <c r="E86" s="13">
        <v>0.5</v>
      </c>
      <c r="F86" s="14">
        <f t="shared" si="7"/>
        <v>1.3805004314063849E-2</v>
      </c>
      <c r="G86" s="14">
        <f t="shared" si="8"/>
        <v>1.3710368466152529E-2</v>
      </c>
      <c r="H86" s="12">
        <f t="shared" si="13"/>
        <v>86645.600812363613</v>
      </c>
      <c r="I86" s="12">
        <f t="shared" si="11"/>
        <v>1187.9431131086701</v>
      </c>
      <c r="J86" s="12">
        <f t="shared" si="9"/>
        <v>86051.629255809268</v>
      </c>
      <c r="K86" s="12">
        <f t="shared" si="10"/>
        <v>1066862.1486480839</v>
      </c>
      <c r="L86" s="15">
        <f t="shared" si="12"/>
        <v>12.31294074535232</v>
      </c>
    </row>
    <row r="87" spans="1:12" x14ac:dyDescent="0.25">
      <c r="A87" s="16">
        <v>78</v>
      </c>
      <c r="B87" s="22">
        <v>14</v>
      </c>
      <c r="C87" s="22">
        <v>509</v>
      </c>
      <c r="D87" s="22">
        <v>579</v>
      </c>
      <c r="E87" s="13">
        <v>0.5</v>
      </c>
      <c r="F87" s="14">
        <f t="shared" si="7"/>
        <v>2.5735294117647058E-2</v>
      </c>
      <c r="G87" s="14">
        <f t="shared" si="8"/>
        <v>2.540834845735027E-2</v>
      </c>
      <c r="H87" s="12">
        <f t="shared" si="13"/>
        <v>85457.657699254938</v>
      </c>
      <c r="I87" s="12">
        <f t="shared" si="11"/>
        <v>2171.3379451716314</v>
      </c>
      <c r="J87" s="12">
        <f t="shared" si="9"/>
        <v>84371.988726669122</v>
      </c>
      <c r="K87" s="12">
        <f t="shared" si="10"/>
        <v>980810.51939227467</v>
      </c>
      <c r="L87" s="15">
        <f t="shared" si="12"/>
        <v>11.477151911230372</v>
      </c>
    </row>
    <row r="88" spans="1:12" x14ac:dyDescent="0.25">
      <c r="A88" s="16">
        <v>79</v>
      </c>
      <c r="B88" s="22">
        <v>11</v>
      </c>
      <c r="C88" s="22">
        <v>470</v>
      </c>
      <c r="D88" s="22">
        <v>494</v>
      </c>
      <c r="E88" s="13">
        <v>0.5</v>
      </c>
      <c r="F88" s="14">
        <f t="shared" si="7"/>
        <v>2.2821576763485476E-2</v>
      </c>
      <c r="G88" s="14">
        <f t="shared" si="8"/>
        <v>2.2564102564102562E-2</v>
      </c>
      <c r="H88" s="12">
        <f t="shared" si="13"/>
        <v>83286.319754083306</v>
      </c>
      <c r="I88" s="12">
        <f t="shared" si="11"/>
        <v>1879.281061117777</v>
      </c>
      <c r="J88" s="12">
        <f t="shared" si="9"/>
        <v>82346.679223524421</v>
      </c>
      <c r="K88" s="12">
        <f t="shared" si="10"/>
        <v>896438.53066560556</v>
      </c>
      <c r="L88" s="15">
        <f t="shared" si="12"/>
        <v>10.763334642621853</v>
      </c>
    </row>
    <row r="89" spans="1:12" x14ac:dyDescent="0.25">
      <c r="A89" s="16">
        <v>80</v>
      </c>
      <c r="B89" s="22">
        <v>15</v>
      </c>
      <c r="C89" s="22">
        <v>440</v>
      </c>
      <c r="D89" s="22">
        <v>453</v>
      </c>
      <c r="E89" s="13">
        <v>0.5</v>
      </c>
      <c r="F89" s="14">
        <f t="shared" si="7"/>
        <v>3.3594624860022397E-2</v>
      </c>
      <c r="G89" s="14">
        <f t="shared" si="8"/>
        <v>3.3039647577092511E-2</v>
      </c>
      <c r="H89" s="12">
        <f t="shared" si="13"/>
        <v>81407.038692965536</v>
      </c>
      <c r="I89" s="12">
        <f t="shared" si="11"/>
        <v>2689.6598687103151</v>
      </c>
      <c r="J89" s="12">
        <f t="shared" si="9"/>
        <v>80062.208758610388</v>
      </c>
      <c r="K89" s="12">
        <f t="shared" si="10"/>
        <v>814091.85144208116</v>
      </c>
      <c r="L89" s="15">
        <f t="shared" si="12"/>
        <v>10.000263668999271</v>
      </c>
    </row>
    <row r="90" spans="1:12" x14ac:dyDescent="0.25">
      <c r="A90" s="16">
        <v>81</v>
      </c>
      <c r="B90" s="22">
        <v>19</v>
      </c>
      <c r="C90" s="22">
        <v>408</v>
      </c>
      <c r="D90" s="22">
        <v>419</v>
      </c>
      <c r="E90" s="13">
        <v>0.5</v>
      </c>
      <c r="F90" s="14">
        <f t="shared" si="7"/>
        <v>4.5949214026602174E-2</v>
      </c>
      <c r="G90" s="14">
        <f t="shared" si="8"/>
        <v>4.4917257683215132E-2</v>
      </c>
      <c r="H90" s="12">
        <f t="shared" si="13"/>
        <v>78717.378824255225</v>
      </c>
      <c r="I90" s="12">
        <f t="shared" si="11"/>
        <v>3535.7687887963343</v>
      </c>
      <c r="J90" s="12">
        <f t="shared" si="9"/>
        <v>76949.494429857048</v>
      </c>
      <c r="K90" s="12">
        <f t="shared" si="10"/>
        <v>734029.64268347074</v>
      </c>
      <c r="L90" s="15">
        <f t="shared" si="12"/>
        <v>9.3248740449331855</v>
      </c>
    </row>
    <row r="91" spans="1:12" x14ac:dyDescent="0.25">
      <c r="A91" s="16">
        <v>82</v>
      </c>
      <c r="B91" s="22">
        <v>19</v>
      </c>
      <c r="C91" s="22">
        <v>358</v>
      </c>
      <c r="D91" s="22">
        <v>382</v>
      </c>
      <c r="E91" s="13">
        <v>0.5</v>
      </c>
      <c r="F91" s="14">
        <f t="shared" si="7"/>
        <v>5.1351351351351354E-2</v>
      </c>
      <c r="G91" s="14">
        <f t="shared" si="8"/>
        <v>5.0065876152832672E-2</v>
      </c>
      <c r="H91" s="12">
        <f t="shared" si="13"/>
        <v>75181.610035458885</v>
      </c>
      <c r="I91" s="12">
        <f t="shared" si="11"/>
        <v>3764.0331770058465</v>
      </c>
      <c r="J91" s="12">
        <f t="shared" si="9"/>
        <v>73299.593446955972</v>
      </c>
      <c r="K91" s="12">
        <f t="shared" si="10"/>
        <v>657080.14825361373</v>
      </c>
      <c r="L91" s="15">
        <f t="shared" si="12"/>
        <v>8.7399052500166796</v>
      </c>
    </row>
    <row r="92" spans="1:12" x14ac:dyDescent="0.25">
      <c r="A92" s="16">
        <v>83</v>
      </c>
      <c r="B92" s="22">
        <v>23</v>
      </c>
      <c r="C92" s="22">
        <v>308</v>
      </c>
      <c r="D92" s="22">
        <v>342</v>
      </c>
      <c r="E92" s="13">
        <v>0.5</v>
      </c>
      <c r="F92" s="14">
        <f t="shared" si="7"/>
        <v>7.0769230769230765E-2</v>
      </c>
      <c r="G92" s="14">
        <f t="shared" si="8"/>
        <v>6.8350668647845461E-2</v>
      </c>
      <c r="H92" s="12">
        <f t="shared" si="13"/>
        <v>71417.576858453045</v>
      </c>
      <c r="I92" s="12">
        <f t="shared" si="11"/>
        <v>4881.4391314841605</v>
      </c>
      <c r="J92" s="12">
        <f t="shared" si="9"/>
        <v>68976.857292710964</v>
      </c>
      <c r="K92" s="12">
        <f t="shared" si="10"/>
        <v>583780.55480665772</v>
      </c>
      <c r="L92" s="15">
        <f t="shared" si="12"/>
        <v>8.1741859705446025</v>
      </c>
    </row>
    <row r="93" spans="1:12" x14ac:dyDescent="0.25">
      <c r="A93" s="16">
        <v>84</v>
      </c>
      <c r="B93" s="22">
        <v>12</v>
      </c>
      <c r="C93" s="22">
        <v>305</v>
      </c>
      <c r="D93" s="22">
        <v>284</v>
      </c>
      <c r="E93" s="13">
        <v>0.5</v>
      </c>
      <c r="F93" s="14">
        <f t="shared" si="7"/>
        <v>4.074702886247878E-2</v>
      </c>
      <c r="G93" s="14">
        <f t="shared" si="8"/>
        <v>3.9933444259567394E-2</v>
      </c>
      <c r="H93" s="12">
        <f t="shared" si="13"/>
        <v>66536.137726968882</v>
      </c>
      <c r="I93" s="12">
        <f t="shared" si="11"/>
        <v>2657.0171471668109</v>
      </c>
      <c r="J93" s="12">
        <f t="shared" si="9"/>
        <v>65207.629153385475</v>
      </c>
      <c r="K93" s="12">
        <f t="shared" si="10"/>
        <v>514803.6975139468</v>
      </c>
      <c r="L93" s="15">
        <f t="shared" si="12"/>
        <v>7.737204399005611</v>
      </c>
    </row>
    <row r="94" spans="1:12" x14ac:dyDescent="0.25">
      <c r="A94" s="16">
        <v>85</v>
      </c>
      <c r="B94" s="22">
        <v>21</v>
      </c>
      <c r="C94" s="22">
        <v>293</v>
      </c>
      <c r="D94" s="22">
        <v>278</v>
      </c>
      <c r="E94" s="13">
        <v>0.5</v>
      </c>
      <c r="F94" s="14">
        <f t="shared" si="7"/>
        <v>7.3555166374781086E-2</v>
      </c>
      <c r="G94" s="14">
        <f t="shared" si="8"/>
        <v>7.0945945945945957E-2</v>
      </c>
      <c r="H94" s="12">
        <f t="shared" si="13"/>
        <v>63879.120579802067</v>
      </c>
      <c r="I94" s="12">
        <f t="shared" si="11"/>
        <v>4531.9646357292013</v>
      </c>
      <c r="J94" s="12">
        <f t="shared" si="9"/>
        <v>61613.138261937471</v>
      </c>
      <c r="K94" s="12">
        <f t="shared" si="10"/>
        <v>449596.06836056133</v>
      </c>
      <c r="L94" s="15">
        <f t="shared" si="12"/>
        <v>7.0382319649954459</v>
      </c>
    </row>
    <row r="95" spans="1:12" x14ac:dyDescent="0.25">
      <c r="A95" s="16">
        <v>86</v>
      </c>
      <c r="B95" s="22">
        <v>15</v>
      </c>
      <c r="C95" s="22">
        <v>234</v>
      </c>
      <c r="D95" s="22">
        <v>289</v>
      </c>
      <c r="E95" s="13">
        <v>0.5</v>
      </c>
      <c r="F95" s="14">
        <f t="shared" si="7"/>
        <v>5.736137667304015E-2</v>
      </c>
      <c r="G95" s="14">
        <f t="shared" si="8"/>
        <v>5.5762081784386616E-2</v>
      </c>
      <c r="H95" s="12">
        <f t="shared" si="13"/>
        <v>59347.155944072867</v>
      </c>
      <c r="I95" s="12">
        <f t="shared" si="11"/>
        <v>3309.3209634241375</v>
      </c>
      <c r="J95" s="12">
        <f t="shared" si="9"/>
        <v>57692.495462360799</v>
      </c>
      <c r="K95" s="12">
        <f t="shared" si="10"/>
        <v>387982.93009862385</v>
      </c>
      <c r="L95" s="15">
        <f t="shared" si="12"/>
        <v>6.5375151332314614</v>
      </c>
    </row>
    <row r="96" spans="1:12" x14ac:dyDescent="0.25">
      <c r="A96" s="16">
        <v>87</v>
      </c>
      <c r="B96" s="22">
        <v>23</v>
      </c>
      <c r="C96" s="22">
        <v>259</v>
      </c>
      <c r="D96" s="22">
        <v>216</v>
      </c>
      <c r="E96" s="13">
        <v>0.5</v>
      </c>
      <c r="F96" s="14">
        <f t="shared" si="7"/>
        <v>9.6842105263157896E-2</v>
      </c>
      <c r="G96" s="14">
        <f t="shared" si="8"/>
        <v>9.2369477911646583E-2</v>
      </c>
      <c r="H96" s="12">
        <f t="shared" si="13"/>
        <v>56037.834980648731</v>
      </c>
      <c r="I96" s="12">
        <f t="shared" si="11"/>
        <v>5176.1855604615293</v>
      </c>
      <c r="J96" s="12">
        <f t="shared" si="9"/>
        <v>53449.742200417968</v>
      </c>
      <c r="K96" s="12">
        <f t="shared" si="10"/>
        <v>330290.43463626306</v>
      </c>
      <c r="L96" s="15">
        <f t="shared" si="12"/>
        <v>5.8940613025167838</v>
      </c>
    </row>
    <row r="97" spans="1:12" x14ac:dyDescent="0.25">
      <c r="A97" s="16">
        <v>88</v>
      </c>
      <c r="B97" s="22">
        <v>24</v>
      </c>
      <c r="C97" s="22">
        <v>200</v>
      </c>
      <c r="D97" s="22">
        <v>234</v>
      </c>
      <c r="E97" s="13">
        <v>0.5</v>
      </c>
      <c r="F97" s="14">
        <f t="shared" si="7"/>
        <v>0.11059907834101383</v>
      </c>
      <c r="G97" s="14">
        <f t="shared" si="8"/>
        <v>0.10480349344978167</v>
      </c>
      <c r="H97" s="12">
        <f t="shared" si="13"/>
        <v>50861.649420187205</v>
      </c>
      <c r="I97" s="12">
        <f t="shared" si="11"/>
        <v>5330.4785418536812</v>
      </c>
      <c r="J97" s="12">
        <f t="shared" si="9"/>
        <v>48196.410149260359</v>
      </c>
      <c r="K97" s="12">
        <f t="shared" si="10"/>
        <v>276840.69243584509</v>
      </c>
      <c r="L97" s="15">
        <f t="shared" si="12"/>
        <v>5.4430144439233592</v>
      </c>
    </row>
    <row r="98" spans="1:12" x14ac:dyDescent="0.25">
      <c r="A98" s="16">
        <v>89</v>
      </c>
      <c r="B98" s="22">
        <v>25</v>
      </c>
      <c r="C98" s="22">
        <v>175</v>
      </c>
      <c r="D98" s="22">
        <v>178</v>
      </c>
      <c r="E98" s="13">
        <v>0.5</v>
      </c>
      <c r="F98" s="14">
        <f t="shared" si="7"/>
        <v>0.14164305949008499</v>
      </c>
      <c r="G98" s="14">
        <f t="shared" si="8"/>
        <v>0.13227513227513227</v>
      </c>
      <c r="H98" s="12">
        <f t="shared" si="13"/>
        <v>45531.17087833352</v>
      </c>
      <c r="I98" s="12">
        <f t="shared" si="11"/>
        <v>6022.6416505732168</v>
      </c>
      <c r="J98" s="12">
        <f t="shared" si="9"/>
        <v>42519.85005304691</v>
      </c>
      <c r="K98" s="12">
        <f>K99+J98</f>
        <v>228644.28228658476</v>
      </c>
      <c r="L98" s="15">
        <f t="shared" si="12"/>
        <v>5.0217088178460951</v>
      </c>
    </row>
    <row r="99" spans="1:12" x14ac:dyDescent="0.25">
      <c r="A99" s="16">
        <v>90</v>
      </c>
      <c r="B99" s="22">
        <v>29</v>
      </c>
      <c r="C99" s="22">
        <v>140</v>
      </c>
      <c r="D99" s="22">
        <v>152</v>
      </c>
      <c r="E99" s="25">
        <v>0.5</v>
      </c>
      <c r="F99" s="26">
        <f t="shared" si="7"/>
        <v>0.19863013698630136</v>
      </c>
      <c r="G99" s="26">
        <f t="shared" si="8"/>
        <v>0.18068535825545171</v>
      </c>
      <c r="H99" s="27">
        <f t="shared" si="13"/>
        <v>39508.5292277603</v>
      </c>
      <c r="I99" s="27">
        <f t="shared" si="11"/>
        <v>7138.6127576638546</v>
      </c>
      <c r="J99" s="27">
        <f t="shared" si="9"/>
        <v>35939.222848928373</v>
      </c>
      <c r="K99" s="27">
        <f t="shared" ref="K99:K108" si="14">K100+J99</f>
        <v>186124.43223353784</v>
      </c>
      <c r="L99" s="18">
        <f t="shared" si="12"/>
        <v>4.7109936986153169</v>
      </c>
    </row>
    <row r="100" spans="1:12" x14ac:dyDescent="0.25">
      <c r="A100" s="16">
        <v>91</v>
      </c>
      <c r="B100" s="22">
        <v>15</v>
      </c>
      <c r="C100" s="22">
        <v>108</v>
      </c>
      <c r="D100" s="22">
        <v>119</v>
      </c>
      <c r="E100" s="25">
        <v>0.5</v>
      </c>
      <c r="F100" s="26">
        <f t="shared" si="7"/>
        <v>0.13215859030837004</v>
      </c>
      <c r="G100" s="26">
        <f t="shared" si="8"/>
        <v>0.12396694214876032</v>
      </c>
      <c r="H100" s="27">
        <f t="shared" si="13"/>
        <v>32369.916470096447</v>
      </c>
      <c r="I100" s="27">
        <f t="shared" si="11"/>
        <v>4012.7995624086502</v>
      </c>
      <c r="J100" s="27">
        <f t="shared" si="9"/>
        <v>30363.516688892119</v>
      </c>
      <c r="K100" s="27">
        <f t="shared" si="14"/>
        <v>150185.20938460945</v>
      </c>
      <c r="L100" s="18">
        <f t="shared" si="12"/>
        <v>4.6396539059145114</v>
      </c>
    </row>
    <row r="101" spans="1:12" x14ac:dyDescent="0.25">
      <c r="A101" s="16">
        <v>92</v>
      </c>
      <c r="B101" s="22">
        <v>22</v>
      </c>
      <c r="C101" s="22">
        <v>93</v>
      </c>
      <c r="D101" s="22">
        <v>94</v>
      </c>
      <c r="E101" s="25">
        <v>0.5</v>
      </c>
      <c r="F101" s="26">
        <f t="shared" si="7"/>
        <v>0.23529411764705882</v>
      </c>
      <c r="G101" s="26">
        <f t="shared" si="8"/>
        <v>0.21052631578947367</v>
      </c>
      <c r="H101" s="27">
        <f t="shared" si="13"/>
        <v>28357.116907687796</v>
      </c>
      <c r="I101" s="27">
        <f t="shared" si="11"/>
        <v>5969.919348986904</v>
      </c>
      <c r="J101" s="27">
        <f t="shared" si="9"/>
        <v>25372.157233194346</v>
      </c>
      <c r="K101" s="27">
        <f t="shared" si="14"/>
        <v>119821.69269571734</v>
      </c>
      <c r="L101" s="18">
        <f t="shared" si="12"/>
        <v>4.22545398694015</v>
      </c>
    </row>
    <row r="102" spans="1:12" x14ac:dyDescent="0.25">
      <c r="A102" s="16">
        <v>93</v>
      </c>
      <c r="B102" s="22">
        <v>18</v>
      </c>
      <c r="C102" s="22">
        <v>75</v>
      </c>
      <c r="D102" s="22">
        <v>75</v>
      </c>
      <c r="E102" s="25">
        <v>0.5</v>
      </c>
      <c r="F102" s="26">
        <f t="shared" si="7"/>
        <v>0.24</v>
      </c>
      <c r="G102" s="26">
        <f t="shared" si="8"/>
        <v>0.21428571428571425</v>
      </c>
      <c r="H102" s="27">
        <f t="shared" si="13"/>
        <v>22387.197558700893</v>
      </c>
      <c r="I102" s="27">
        <f t="shared" si="11"/>
        <v>4797.2566197216192</v>
      </c>
      <c r="J102" s="27">
        <f t="shared" si="9"/>
        <v>19988.569248840085</v>
      </c>
      <c r="K102" s="27">
        <f t="shared" si="14"/>
        <v>94449.535462522996</v>
      </c>
      <c r="L102" s="18">
        <f t="shared" si="12"/>
        <v>4.2189083834575234</v>
      </c>
    </row>
    <row r="103" spans="1:12" x14ac:dyDescent="0.25">
      <c r="A103" s="16">
        <v>94</v>
      </c>
      <c r="B103" s="22">
        <v>14</v>
      </c>
      <c r="C103" s="22">
        <v>57</v>
      </c>
      <c r="D103" s="22">
        <v>56</v>
      </c>
      <c r="E103" s="25">
        <v>0.5</v>
      </c>
      <c r="F103" s="26">
        <f t="shared" si="7"/>
        <v>0.24778761061946902</v>
      </c>
      <c r="G103" s="26">
        <f t="shared" si="8"/>
        <v>0.22047244094488189</v>
      </c>
      <c r="H103" s="27">
        <f t="shared" si="13"/>
        <v>17589.940938979275</v>
      </c>
      <c r="I103" s="27">
        <f t="shared" si="11"/>
        <v>3878.0972148930682</v>
      </c>
      <c r="J103" s="27">
        <f t="shared" si="9"/>
        <v>15650.892331532739</v>
      </c>
      <c r="K103" s="27">
        <f t="shared" si="14"/>
        <v>74460.966213682914</v>
      </c>
      <c r="L103" s="18">
        <f t="shared" si="12"/>
        <v>4.2331561244004838</v>
      </c>
    </row>
    <row r="104" spans="1:12" x14ac:dyDescent="0.25">
      <c r="A104" s="16">
        <v>95</v>
      </c>
      <c r="B104" s="22">
        <v>9</v>
      </c>
      <c r="C104" s="22">
        <v>40</v>
      </c>
      <c r="D104" s="22">
        <v>47</v>
      </c>
      <c r="E104" s="25">
        <v>0.5</v>
      </c>
      <c r="F104" s="26">
        <f t="shared" si="7"/>
        <v>0.20689655172413793</v>
      </c>
      <c r="G104" s="26">
        <f t="shared" si="8"/>
        <v>0.1875</v>
      </c>
      <c r="H104" s="27">
        <f t="shared" si="13"/>
        <v>13711.843724086206</v>
      </c>
      <c r="I104" s="27">
        <f t="shared" si="11"/>
        <v>2570.9706982661637</v>
      </c>
      <c r="J104" s="27">
        <f t="shared" si="9"/>
        <v>12426.358374953123</v>
      </c>
      <c r="K104" s="27">
        <f t="shared" si="14"/>
        <v>58810.073882150173</v>
      </c>
      <c r="L104" s="18">
        <f t="shared" si="12"/>
        <v>4.2889982605945605</v>
      </c>
    </row>
    <row r="105" spans="1:12" x14ac:dyDescent="0.25">
      <c r="A105" s="16">
        <v>96</v>
      </c>
      <c r="B105" s="22">
        <v>6</v>
      </c>
      <c r="C105" s="22">
        <v>29</v>
      </c>
      <c r="D105" s="22">
        <v>33</v>
      </c>
      <c r="E105" s="25">
        <v>0.5</v>
      </c>
      <c r="F105" s="26">
        <f t="shared" si="7"/>
        <v>0.19354838709677419</v>
      </c>
      <c r="G105" s="26">
        <f t="shared" si="8"/>
        <v>0.17647058823529413</v>
      </c>
      <c r="H105" s="27">
        <f t="shared" si="13"/>
        <v>11140.873025820041</v>
      </c>
      <c r="I105" s="27">
        <f t="shared" si="11"/>
        <v>1966.0364163211839</v>
      </c>
      <c r="J105" s="27">
        <f t="shared" si="9"/>
        <v>10157.85481765945</v>
      </c>
      <c r="K105" s="27">
        <f t="shared" si="14"/>
        <v>46383.715507197048</v>
      </c>
      <c r="L105" s="18">
        <f t="shared" si="12"/>
        <v>4.1633824745779204</v>
      </c>
    </row>
    <row r="106" spans="1:12" x14ac:dyDescent="0.25">
      <c r="A106" s="16">
        <v>97</v>
      </c>
      <c r="B106" s="22">
        <v>6</v>
      </c>
      <c r="C106" s="22">
        <v>23</v>
      </c>
      <c r="D106" s="22">
        <v>23</v>
      </c>
      <c r="E106" s="25">
        <v>0.5</v>
      </c>
      <c r="F106" s="26">
        <f t="shared" si="7"/>
        <v>0.2608695652173913</v>
      </c>
      <c r="G106" s="26">
        <f t="shared" si="8"/>
        <v>0.23076923076923078</v>
      </c>
      <c r="H106" s="27">
        <f t="shared" si="13"/>
        <v>9174.8366094988578</v>
      </c>
      <c r="I106" s="27">
        <f t="shared" si="11"/>
        <v>2117.2699868074287</v>
      </c>
      <c r="J106" s="27">
        <f t="shared" si="9"/>
        <v>8116.2016160951434</v>
      </c>
      <c r="K106" s="27">
        <f t="shared" si="14"/>
        <v>36225.8606895376</v>
      </c>
      <c r="L106" s="18">
        <f t="shared" si="12"/>
        <v>3.9483930048446179</v>
      </c>
    </row>
    <row r="107" spans="1:12" x14ac:dyDescent="0.25">
      <c r="A107" s="16">
        <v>98</v>
      </c>
      <c r="B107" s="22">
        <v>4</v>
      </c>
      <c r="C107" s="22">
        <v>17</v>
      </c>
      <c r="D107" s="22">
        <v>21</v>
      </c>
      <c r="E107" s="25">
        <v>0.5</v>
      </c>
      <c r="F107" s="26">
        <f t="shared" si="7"/>
        <v>0.21052631578947367</v>
      </c>
      <c r="G107" s="26">
        <f t="shared" si="8"/>
        <v>0.19047619047619049</v>
      </c>
      <c r="H107" s="27">
        <f t="shared" si="13"/>
        <v>7057.5666226914291</v>
      </c>
      <c r="I107" s="27">
        <f t="shared" si="11"/>
        <v>1344.298404322177</v>
      </c>
      <c r="J107" s="27">
        <f t="shared" si="9"/>
        <v>6385.4174205303407</v>
      </c>
      <c r="K107" s="27">
        <f t="shared" si="14"/>
        <v>28109.659073442454</v>
      </c>
      <c r="L107" s="18">
        <f t="shared" si="12"/>
        <v>3.9829109062980028</v>
      </c>
    </row>
    <row r="108" spans="1:12" x14ac:dyDescent="0.25">
      <c r="A108" s="16">
        <v>99</v>
      </c>
      <c r="B108" s="22">
        <v>5</v>
      </c>
      <c r="C108" s="22">
        <v>15</v>
      </c>
      <c r="D108" s="22">
        <v>11</v>
      </c>
      <c r="E108" s="25">
        <v>0.5</v>
      </c>
      <c r="F108" s="26">
        <f t="shared" si="7"/>
        <v>0.38461538461538464</v>
      </c>
      <c r="G108" s="26">
        <f t="shared" si="8"/>
        <v>0.32258064516129037</v>
      </c>
      <c r="H108" s="27">
        <f t="shared" si="13"/>
        <v>5713.2682183692523</v>
      </c>
      <c r="I108" s="27">
        <f t="shared" si="11"/>
        <v>1842.9897478610494</v>
      </c>
      <c r="J108" s="27">
        <f t="shared" si="9"/>
        <v>4791.7733444387277</v>
      </c>
      <c r="K108" s="27">
        <f t="shared" si="14"/>
        <v>21724.241652912115</v>
      </c>
      <c r="L108" s="18">
        <f t="shared" si="12"/>
        <v>3.8024193548387095</v>
      </c>
    </row>
    <row r="109" spans="1:12" x14ac:dyDescent="0.25">
      <c r="A109" s="16" t="s">
        <v>24</v>
      </c>
      <c r="B109" s="27">
        <v>4</v>
      </c>
      <c r="C109" s="27">
        <v>15</v>
      </c>
      <c r="D109" s="27">
        <v>20</v>
      </c>
      <c r="E109" s="25"/>
      <c r="F109" s="26">
        <f t="shared" si="7"/>
        <v>0.22857142857142856</v>
      </c>
      <c r="G109" s="26">
        <v>1</v>
      </c>
      <c r="H109" s="27">
        <f>H108-I108</f>
        <v>3870.2784705082031</v>
      </c>
      <c r="I109" s="27">
        <f>H109*G109</f>
        <v>3870.2784705082031</v>
      </c>
      <c r="J109" s="27">
        <f>H109/F109</f>
        <v>16932.468308473388</v>
      </c>
      <c r="K109" s="27">
        <f>J109</f>
        <v>16932.468308473388</v>
      </c>
      <c r="L109" s="18">
        <f>K109/H109</f>
        <v>4.375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ht="10" x14ac:dyDescent="0.2">
      <c r="A112" s="28" t="s">
        <v>11</v>
      </c>
      <c r="B112" s="29"/>
      <c r="C112" s="29"/>
      <c r="D112" s="29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ht="10" x14ac:dyDescent="0.2">
      <c r="A113" s="32" t="s">
        <v>25</v>
      </c>
      <c r="B113" s="33"/>
      <c r="C113" s="33"/>
      <c r="D113" s="33"/>
      <c r="H113" s="33"/>
      <c r="I113" s="33"/>
      <c r="J113" s="33"/>
      <c r="K113" s="33"/>
      <c r="L113" s="30"/>
    </row>
    <row r="114" spans="1:12" s="31" customFormat="1" ht="10" x14ac:dyDescent="0.2">
      <c r="A114" s="34" t="s">
        <v>12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13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14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15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16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17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32" t="s">
        <v>18</v>
      </c>
      <c r="B120" s="35"/>
      <c r="C120" s="35"/>
      <c r="D120" s="35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ht="10" x14ac:dyDescent="0.2">
      <c r="A121" s="32" t="s">
        <v>19</v>
      </c>
      <c r="B121" s="35"/>
      <c r="C121" s="35"/>
      <c r="D121" s="35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ht="10" x14ac:dyDescent="0.2">
      <c r="A122" s="32" t="s">
        <v>20</v>
      </c>
      <c r="B122" s="35"/>
      <c r="C122" s="35"/>
      <c r="D122" s="35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ht="10" x14ac:dyDescent="0.2">
      <c r="A123" s="32" t="s">
        <v>21</v>
      </c>
      <c r="B123" s="35"/>
      <c r="C123" s="35"/>
      <c r="D123" s="35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ht="10" x14ac:dyDescent="0.2">
      <c r="A124" s="32" t="s">
        <v>22</v>
      </c>
      <c r="B124" s="35"/>
      <c r="C124" s="35"/>
      <c r="D124" s="35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ht="10" x14ac:dyDescent="0.2">
      <c r="A125" s="29"/>
      <c r="B125" s="29"/>
      <c r="C125" s="29"/>
      <c r="D125" s="29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ht="10" x14ac:dyDescent="0.2">
      <c r="A126" s="4" t="s">
        <v>49</v>
      </c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8" customWidth="1"/>
    <col min="2" max="14" width="10.7265625" style="8" customWidth="1"/>
    <col min="15" max="238" width="11.453125" style="9"/>
    <col min="239" max="239" width="10" style="9" customWidth="1"/>
    <col min="240" max="269" width="10.7265625" style="9" customWidth="1"/>
    <col min="270" max="494" width="11.453125" style="9"/>
    <col min="495" max="495" width="10" style="9" customWidth="1"/>
    <col min="496" max="525" width="10.7265625" style="9" customWidth="1"/>
    <col min="526" max="750" width="11.453125" style="9"/>
    <col min="751" max="751" width="10" style="9" customWidth="1"/>
    <col min="752" max="781" width="10.7265625" style="9" customWidth="1"/>
    <col min="782" max="1006" width="11.453125" style="9"/>
    <col min="1007" max="1007" width="10" style="9" customWidth="1"/>
    <col min="1008" max="1037" width="10.7265625" style="9" customWidth="1"/>
    <col min="1038" max="1262" width="11.453125" style="9"/>
    <col min="1263" max="1263" width="10" style="9" customWidth="1"/>
    <col min="1264" max="1293" width="10.7265625" style="9" customWidth="1"/>
    <col min="1294" max="1518" width="11.453125" style="9"/>
    <col min="1519" max="1519" width="10" style="9" customWidth="1"/>
    <col min="1520" max="1549" width="10.7265625" style="9" customWidth="1"/>
    <col min="1550" max="1774" width="11.453125" style="9"/>
    <col min="1775" max="1775" width="10" style="9" customWidth="1"/>
    <col min="1776" max="1805" width="10.7265625" style="9" customWidth="1"/>
    <col min="1806" max="2030" width="11.453125" style="9"/>
    <col min="2031" max="2031" width="10" style="9" customWidth="1"/>
    <col min="2032" max="2061" width="10.7265625" style="9" customWidth="1"/>
    <col min="2062" max="2286" width="11.453125" style="9"/>
    <col min="2287" max="2287" width="10" style="9" customWidth="1"/>
    <col min="2288" max="2317" width="10.7265625" style="9" customWidth="1"/>
    <col min="2318" max="2542" width="11.453125" style="9"/>
    <col min="2543" max="2543" width="10" style="9" customWidth="1"/>
    <col min="2544" max="2573" width="10.7265625" style="9" customWidth="1"/>
    <col min="2574" max="2798" width="11.453125" style="9"/>
    <col min="2799" max="2799" width="10" style="9" customWidth="1"/>
    <col min="2800" max="2829" width="10.7265625" style="9" customWidth="1"/>
    <col min="2830" max="3054" width="11.453125" style="9"/>
    <col min="3055" max="3055" width="10" style="9" customWidth="1"/>
    <col min="3056" max="3085" width="10.7265625" style="9" customWidth="1"/>
    <col min="3086" max="3310" width="11.453125" style="9"/>
    <col min="3311" max="3311" width="10" style="9" customWidth="1"/>
    <col min="3312" max="3341" width="10.7265625" style="9" customWidth="1"/>
    <col min="3342" max="3566" width="11.453125" style="9"/>
    <col min="3567" max="3567" width="10" style="9" customWidth="1"/>
    <col min="3568" max="3597" width="10.7265625" style="9" customWidth="1"/>
    <col min="3598" max="3822" width="11.453125" style="9"/>
    <col min="3823" max="3823" width="10" style="9" customWidth="1"/>
    <col min="3824" max="3853" width="10.7265625" style="9" customWidth="1"/>
    <col min="3854" max="4078" width="11.453125" style="9"/>
    <col min="4079" max="4079" width="10" style="9" customWidth="1"/>
    <col min="4080" max="4109" width="10.7265625" style="9" customWidth="1"/>
    <col min="4110" max="4334" width="11.453125" style="9"/>
    <col min="4335" max="4335" width="10" style="9" customWidth="1"/>
    <col min="4336" max="4365" width="10.7265625" style="9" customWidth="1"/>
    <col min="4366" max="4590" width="11.453125" style="9"/>
    <col min="4591" max="4591" width="10" style="9" customWidth="1"/>
    <col min="4592" max="4621" width="10.7265625" style="9" customWidth="1"/>
    <col min="4622" max="4846" width="11.453125" style="9"/>
    <col min="4847" max="4847" width="10" style="9" customWidth="1"/>
    <col min="4848" max="4877" width="10.7265625" style="9" customWidth="1"/>
    <col min="4878" max="5102" width="11.453125" style="9"/>
    <col min="5103" max="5103" width="10" style="9" customWidth="1"/>
    <col min="5104" max="5133" width="10.7265625" style="9" customWidth="1"/>
    <col min="5134" max="5358" width="11.453125" style="9"/>
    <col min="5359" max="5359" width="10" style="9" customWidth="1"/>
    <col min="5360" max="5389" width="10.7265625" style="9" customWidth="1"/>
    <col min="5390" max="5614" width="11.453125" style="9"/>
    <col min="5615" max="5615" width="10" style="9" customWidth="1"/>
    <col min="5616" max="5645" width="10.7265625" style="9" customWidth="1"/>
    <col min="5646" max="5870" width="11.453125" style="9"/>
    <col min="5871" max="5871" width="10" style="9" customWidth="1"/>
    <col min="5872" max="5901" width="10.7265625" style="9" customWidth="1"/>
    <col min="5902" max="6126" width="11.453125" style="9"/>
    <col min="6127" max="6127" width="10" style="9" customWidth="1"/>
    <col min="6128" max="6157" width="10.7265625" style="9" customWidth="1"/>
    <col min="6158" max="6382" width="11.453125" style="9"/>
    <col min="6383" max="6383" width="10" style="9" customWidth="1"/>
    <col min="6384" max="6413" width="10.7265625" style="9" customWidth="1"/>
    <col min="6414" max="6638" width="11.453125" style="9"/>
    <col min="6639" max="6639" width="10" style="9" customWidth="1"/>
    <col min="6640" max="6669" width="10.7265625" style="9" customWidth="1"/>
    <col min="6670" max="6894" width="11.453125" style="9"/>
    <col min="6895" max="6895" width="10" style="9" customWidth="1"/>
    <col min="6896" max="6925" width="10.7265625" style="9" customWidth="1"/>
    <col min="6926" max="7150" width="11.453125" style="9"/>
    <col min="7151" max="7151" width="10" style="9" customWidth="1"/>
    <col min="7152" max="7181" width="10.7265625" style="9" customWidth="1"/>
    <col min="7182" max="7406" width="11.453125" style="9"/>
    <col min="7407" max="7407" width="10" style="9" customWidth="1"/>
    <col min="7408" max="7437" width="10.7265625" style="9" customWidth="1"/>
    <col min="7438" max="7662" width="11.453125" style="9"/>
    <col min="7663" max="7663" width="10" style="9" customWidth="1"/>
    <col min="7664" max="7693" width="10.7265625" style="9" customWidth="1"/>
    <col min="7694" max="7918" width="11.453125" style="9"/>
    <col min="7919" max="7919" width="10" style="9" customWidth="1"/>
    <col min="7920" max="7949" width="10.7265625" style="9" customWidth="1"/>
    <col min="7950" max="8174" width="11.453125" style="9"/>
    <col min="8175" max="8175" width="10" style="9" customWidth="1"/>
    <col min="8176" max="8205" width="10.7265625" style="9" customWidth="1"/>
    <col min="8206" max="8430" width="11.453125" style="9"/>
    <col min="8431" max="8431" width="10" style="9" customWidth="1"/>
    <col min="8432" max="8461" width="10.7265625" style="9" customWidth="1"/>
    <col min="8462" max="8686" width="11.453125" style="9"/>
    <col min="8687" max="8687" width="10" style="9" customWidth="1"/>
    <col min="8688" max="8717" width="10.7265625" style="9" customWidth="1"/>
    <col min="8718" max="8942" width="11.453125" style="9"/>
    <col min="8943" max="8943" width="10" style="9" customWidth="1"/>
    <col min="8944" max="8973" width="10.7265625" style="9" customWidth="1"/>
    <col min="8974" max="9198" width="11.453125" style="9"/>
    <col min="9199" max="9199" width="10" style="9" customWidth="1"/>
    <col min="9200" max="9229" width="10.7265625" style="9" customWidth="1"/>
    <col min="9230" max="9454" width="11.453125" style="9"/>
    <col min="9455" max="9455" width="10" style="9" customWidth="1"/>
    <col min="9456" max="9485" width="10.7265625" style="9" customWidth="1"/>
    <col min="9486" max="9710" width="11.453125" style="9"/>
    <col min="9711" max="9711" width="10" style="9" customWidth="1"/>
    <col min="9712" max="9741" width="10.7265625" style="9" customWidth="1"/>
    <col min="9742" max="9966" width="11.453125" style="9"/>
    <col min="9967" max="9967" width="10" style="9" customWidth="1"/>
    <col min="9968" max="9997" width="10.7265625" style="9" customWidth="1"/>
    <col min="9998" max="10222" width="11.453125" style="9"/>
    <col min="10223" max="10223" width="10" style="9" customWidth="1"/>
    <col min="10224" max="10253" width="10.7265625" style="9" customWidth="1"/>
    <col min="10254" max="10478" width="11.453125" style="9"/>
    <col min="10479" max="10479" width="10" style="9" customWidth="1"/>
    <col min="10480" max="10509" width="10.7265625" style="9" customWidth="1"/>
    <col min="10510" max="10734" width="11.453125" style="9"/>
    <col min="10735" max="10735" width="10" style="9" customWidth="1"/>
    <col min="10736" max="10765" width="10.7265625" style="9" customWidth="1"/>
    <col min="10766" max="10990" width="11.453125" style="9"/>
    <col min="10991" max="10991" width="10" style="9" customWidth="1"/>
    <col min="10992" max="11021" width="10.7265625" style="9" customWidth="1"/>
    <col min="11022" max="11246" width="11.453125" style="9"/>
    <col min="11247" max="11247" width="10" style="9" customWidth="1"/>
    <col min="11248" max="11277" width="10.7265625" style="9" customWidth="1"/>
    <col min="11278" max="11502" width="11.453125" style="9"/>
    <col min="11503" max="11503" width="10" style="9" customWidth="1"/>
    <col min="11504" max="11533" width="10.7265625" style="9" customWidth="1"/>
    <col min="11534" max="11758" width="11.453125" style="9"/>
    <col min="11759" max="11759" width="10" style="9" customWidth="1"/>
    <col min="11760" max="11789" width="10.7265625" style="9" customWidth="1"/>
    <col min="11790" max="12014" width="11.453125" style="9"/>
    <col min="12015" max="12015" width="10" style="9" customWidth="1"/>
    <col min="12016" max="12045" width="10.7265625" style="9" customWidth="1"/>
    <col min="12046" max="12270" width="11.453125" style="9"/>
    <col min="12271" max="12271" width="10" style="9" customWidth="1"/>
    <col min="12272" max="12301" width="10.7265625" style="9" customWidth="1"/>
    <col min="12302" max="12526" width="11.453125" style="9"/>
    <col min="12527" max="12527" width="10" style="9" customWidth="1"/>
    <col min="12528" max="12557" width="10.7265625" style="9" customWidth="1"/>
    <col min="12558" max="12782" width="11.453125" style="9"/>
    <col min="12783" max="12783" width="10" style="9" customWidth="1"/>
    <col min="12784" max="12813" width="10.7265625" style="9" customWidth="1"/>
    <col min="12814" max="13038" width="11.453125" style="9"/>
    <col min="13039" max="13039" width="10" style="9" customWidth="1"/>
    <col min="13040" max="13069" width="10.7265625" style="9" customWidth="1"/>
    <col min="13070" max="13294" width="11.453125" style="9"/>
    <col min="13295" max="13295" width="10" style="9" customWidth="1"/>
    <col min="13296" max="13325" width="10.7265625" style="9" customWidth="1"/>
    <col min="13326" max="13550" width="11.453125" style="9"/>
    <col min="13551" max="13551" width="10" style="9" customWidth="1"/>
    <col min="13552" max="13581" width="10.7265625" style="9" customWidth="1"/>
    <col min="13582" max="13806" width="11.453125" style="9"/>
    <col min="13807" max="13807" width="10" style="9" customWidth="1"/>
    <col min="13808" max="13837" width="10.7265625" style="9" customWidth="1"/>
    <col min="13838" max="14062" width="11.453125" style="9"/>
    <col min="14063" max="14063" width="10" style="9" customWidth="1"/>
    <col min="14064" max="14093" width="10.7265625" style="9" customWidth="1"/>
    <col min="14094" max="14318" width="11.453125" style="9"/>
    <col min="14319" max="14319" width="10" style="9" customWidth="1"/>
    <col min="14320" max="14349" width="10.7265625" style="9" customWidth="1"/>
    <col min="14350" max="14574" width="11.453125" style="9"/>
    <col min="14575" max="14575" width="10" style="9" customWidth="1"/>
    <col min="14576" max="14605" width="10.7265625" style="9" customWidth="1"/>
    <col min="14606" max="14830" width="11.453125" style="9"/>
    <col min="14831" max="14831" width="10" style="9" customWidth="1"/>
    <col min="14832" max="14861" width="10.7265625" style="9" customWidth="1"/>
    <col min="14862" max="15086" width="11.453125" style="9"/>
    <col min="15087" max="15087" width="10" style="9" customWidth="1"/>
    <col min="15088" max="15117" width="10.7265625" style="9" customWidth="1"/>
    <col min="15118" max="15342" width="11.453125" style="9"/>
    <col min="15343" max="15343" width="10" style="9" customWidth="1"/>
    <col min="15344" max="15373" width="10.7265625" style="9" customWidth="1"/>
    <col min="15374" max="15598" width="11.453125" style="9"/>
    <col min="15599" max="15599" width="10" style="9" customWidth="1"/>
    <col min="15600" max="15629" width="10.7265625" style="9" customWidth="1"/>
    <col min="15630" max="15854" width="11.453125" style="9"/>
    <col min="15855" max="15855" width="10" style="9" customWidth="1"/>
    <col min="15856" max="15885" width="10.7265625" style="9" customWidth="1"/>
    <col min="15886" max="16110" width="11.453125" style="9"/>
    <col min="16111" max="16111" width="10" style="9" customWidth="1"/>
    <col min="16112" max="16141" width="10.7265625" style="9" customWidth="1"/>
    <col min="16142" max="16384" width="11.453125" style="9"/>
  </cols>
  <sheetData>
    <row r="4" spans="1:14" s="3" customFormat="1" ht="15.5" x14ac:dyDescent="0.35">
      <c r="A4" s="2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12.75" customHeight="1" x14ac:dyDescent="0.25">
      <c r="A5" s="12"/>
    </row>
    <row r="6" spans="1:14" x14ac:dyDescent="0.25">
      <c r="A6" s="5" t="s">
        <v>23</v>
      </c>
      <c r="B6" s="63">
        <v>2022</v>
      </c>
      <c r="C6" s="63">
        <v>2021</v>
      </c>
      <c r="D6" s="63">
        <v>2020</v>
      </c>
      <c r="E6" s="63">
        <v>2019</v>
      </c>
      <c r="F6" s="63">
        <v>2018</v>
      </c>
      <c r="G6" s="63">
        <v>2017</v>
      </c>
      <c r="H6" s="63">
        <v>2016</v>
      </c>
      <c r="I6" s="63">
        <v>2015</v>
      </c>
      <c r="J6" s="63">
        <v>2014</v>
      </c>
      <c r="K6" s="63">
        <v>2013</v>
      </c>
      <c r="L6" s="63">
        <v>2012</v>
      </c>
      <c r="M6" s="63">
        <v>2011</v>
      </c>
      <c r="N6" s="63">
        <v>2010</v>
      </c>
    </row>
    <row r="7" spans="1:14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25">
      <c r="A8" s="16">
        <v>0</v>
      </c>
      <c r="B8" s="37">
        <v>86.748073624336186</v>
      </c>
      <c r="C8" s="37">
        <v>87.407866440773333</v>
      </c>
      <c r="D8" s="37">
        <v>83.716653238684643</v>
      </c>
      <c r="E8" s="37">
        <v>86.510627839867951</v>
      </c>
      <c r="F8" s="37">
        <v>86.958862553740929</v>
      </c>
      <c r="G8" s="37">
        <v>87.020211952778283</v>
      </c>
      <c r="H8" s="37">
        <v>87.428293210215102</v>
      </c>
      <c r="I8" s="37">
        <v>85.550361806638591</v>
      </c>
      <c r="J8" s="37">
        <v>85.810241228011506</v>
      </c>
      <c r="K8" s="37">
        <v>87.654449337985739</v>
      </c>
      <c r="L8" s="37">
        <v>86.159747885999124</v>
      </c>
      <c r="M8" s="37">
        <v>86.331937724691599</v>
      </c>
      <c r="N8" s="37">
        <v>85.802850689427871</v>
      </c>
    </row>
    <row r="9" spans="1:14" x14ac:dyDescent="0.25">
      <c r="A9" s="16">
        <v>1</v>
      </c>
      <c r="B9" s="49">
        <v>86.03562466290397</v>
      </c>
      <c r="C9" s="49">
        <v>87.010870047153048</v>
      </c>
      <c r="D9" s="49">
        <v>82.846083595910059</v>
      </c>
      <c r="E9" s="49">
        <v>85.636466359019181</v>
      </c>
      <c r="F9" s="49">
        <v>86.194445285494979</v>
      </c>
      <c r="G9" s="49">
        <v>86.131490996196163</v>
      </c>
      <c r="H9" s="49">
        <v>86.53622937467216</v>
      </c>
      <c r="I9" s="49">
        <v>84.550361806638591</v>
      </c>
      <c r="J9" s="17">
        <v>85.115017088127871</v>
      </c>
      <c r="K9" s="17">
        <v>86.751180136363075</v>
      </c>
      <c r="L9" s="17">
        <v>85.159747885999124</v>
      </c>
      <c r="M9" s="17">
        <v>85.508728533599296</v>
      </c>
      <c r="N9" s="17">
        <v>85.236300133987967</v>
      </c>
    </row>
    <row r="10" spans="1:14" x14ac:dyDescent="0.25">
      <c r="A10" s="16">
        <v>2</v>
      </c>
      <c r="B10" s="49">
        <v>85.035624662903956</v>
      </c>
      <c r="C10" s="49">
        <v>86.010870047153034</v>
      </c>
      <c r="D10" s="49">
        <v>81.846083595910073</v>
      </c>
      <c r="E10" s="49">
        <v>84.636466359019167</v>
      </c>
      <c r="F10" s="49">
        <v>85.194445285494993</v>
      </c>
      <c r="G10" s="49">
        <v>85.131490996196163</v>
      </c>
      <c r="H10" s="49">
        <v>85.53622937467216</v>
      </c>
      <c r="I10" s="49">
        <v>83.550361806638591</v>
      </c>
      <c r="J10" s="17">
        <v>84.115017088127857</v>
      </c>
      <c r="K10" s="17">
        <v>85.751180136363075</v>
      </c>
      <c r="L10" s="17">
        <v>84.159747885999124</v>
      </c>
      <c r="M10" s="17">
        <v>84.508728533599282</v>
      </c>
      <c r="N10" s="17">
        <v>84.236300133987967</v>
      </c>
    </row>
    <row r="11" spans="1:14" x14ac:dyDescent="0.25">
      <c r="A11" s="16">
        <v>3</v>
      </c>
      <c r="B11" s="49">
        <v>84.035624662903956</v>
      </c>
      <c r="C11" s="49">
        <v>85.010870047153034</v>
      </c>
      <c r="D11" s="49">
        <v>80.846083595910073</v>
      </c>
      <c r="E11" s="49">
        <v>83.636466359019167</v>
      </c>
      <c r="F11" s="49">
        <v>84.194445285494993</v>
      </c>
      <c r="G11" s="49">
        <v>84.131490996196149</v>
      </c>
      <c r="H11" s="49">
        <v>84.53622937467216</v>
      </c>
      <c r="I11" s="49">
        <v>82.550361806638591</v>
      </c>
      <c r="J11" s="17">
        <v>83.115017088127871</v>
      </c>
      <c r="K11" s="17">
        <v>84.751180136363089</v>
      </c>
      <c r="L11" s="17">
        <v>83.159747885999124</v>
      </c>
      <c r="M11" s="17">
        <v>83.508728533599282</v>
      </c>
      <c r="N11" s="17">
        <v>83.236300133987967</v>
      </c>
    </row>
    <row r="12" spans="1:14" x14ac:dyDescent="0.25">
      <c r="A12" s="16">
        <v>4</v>
      </c>
      <c r="B12" s="49">
        <v>83.035624662903956</v>
      </c>
      <c r="C12" s="49">
        <v>84.01087004715302</v>
      </c>
      <c r="D12" s="49">
        <v>79.846083595910073</v>
      </c>
      <c r="E12" s="49">
        <v>82.636466359019167</v>
      </c>
      <c r="F12" s="49">
        <v>83.194445285494993</v>
      </c>
      <c r="G12" s="49">
        <v>83.131490996196149</v>
      </c>
      <c r="H12" s="49">
        <v>83.53622937467216</v>
      </c>
      <c r="I12" s="49">
        <v>81.550361806638591</v>
      </c>
      <c r="J12" s="17">
        <v>82.115017088127871</v>
      </c>
      <c r="K12" s="17">
        <v>83.751180136363089</v>
      </c>
      <c r="L12" s="17">
        <v>82.239805753201068</v>
      </c>
      <c r="M12" s="17">
        <v>82.508728533599282</v>
      </c>
      <c r="N12" s="17">
        <v>82.236300133987967</v>
      </c>
    </row>
    <row r="13" spans="1:14" x14ac:dyDescent="0.25">
      <c r="A13" s="16">
        <v>5</v>
      </c>
      <c r="B13" s="37">
        <v>82.035624662903956</v>
      </c>
      <c r="C13" s="37">
        <v>83.010870047153034</v>
      </c>
      <c r="D13" s="37">
        <v>78.846083595910073</v>
      </c>
      <c r="E13" s="37">
        <v>81.636466359019167</v>
      </c>
      <c r="F13" s="37">
        <v>82.194445285494993</v>
      </c>
      <c r="G13" s="37">
        <v>82.131490996196163</v>
      </c>
      <c r="H13" s="37">
        <v>82.53622937467216</v>
      </c>
      <c r="I13" s="37">
        <v>80.550361806638591</v>
      </c>
      <c r="J13" s="37">
        <v>81.115017088127871</v>
      </c>
      <c r="K13" s="37">
        <v>82.751180136363089</v>
      </c>
      <c r="L13" s="37">
        <v>81.239805753201068</v>
      </c>
      <c r="M13" s="37">
        <v>81.59309965348983</v>
      </c>
      <c r="N13" s="37">
        <v>81.327574617666343</v>
      </c>
    </row>
    <row r="14" spans="1:14" x14ac:dyDescent="0.25">
      <c r="A14" s="16">
        <v>6</v>
      </c>
      <c r="B14" s="49">
        <v>81.03562466290397</v>
      </c>
      <c r="C14" s="49">
        <v>82.010870047153034</v>
      </c>
      <c r="D14" s="49">
        <v>77.846083595910088</v>
      </c>
      <c r="E14" s="49">
        <v>80.636466359019181</v>
      </c>
      <c r="F14" s="49">
        <v>81.280349013450291</v>
      </c>
      <c r="G14" s="49">
        <v>81.131490996196163</v>
      </c>
      <c r="H14" s="49">
        <v>81.53622937467216</v>
      </c>
      <c r="I14" s="49">
        <v>79.550361806638591</v>
      </c>
      <c r="J14" s="17">
        <v>80.115017088127871</v>
      </c>
      <c r="K14" s="17">
        <v>81.751180136363104</v>
      </c>
      <c r="L14" s="17">
        <v>80.239805753201068</v>
      </c>
      <c r="M14" s="17">
        <v>80.593099653489816</v>
      </c>
      <c r="N14" s="17">
        <v>80.327574617666343</v>
      </c>
    </row>
    <row r="15" spans="1:14" x14ac:dyDescent="0.25">
      <c r="A15" s="16">
        <v>7</v>
      </c>
      <c r="B15" s="49">
        <v>80.03562466290397</v>
      </c>
      <c r="C15" s="49">
        <v>81.010870047153034</v>
      </c>
      <c r="D15" s="49">
        <v>76.846083595910088</v>
      </c>
      <c r="E15" s="49">
        <v>79.636466359019181</v>
      </c>
      <c r="F15" s="49">
        <v>80.280349013450291</v>
      </c>
      <c r="G15" s="49">
        <v>80.131490996196163</v>
      </c>
      <c r="H15" s="49">
        <v>80.53622937467216</v>
      </c>
      <c r="I15" s="49">
        <v>78.550361806638591</v>
      </c>
      <c r="J15" s="17">
        <v>79.191537672587344</v>
      </c>
      <c r="K15" s="17">
        <v>80.751180136363104</v>
      </c>
      <c r="L15" s="17">
        <v>79.239805753201068</v>
      </c>
      <c r="M15" s="17">
        <v>79.593099653489816</v>
      </c>
      <c r="N15" s="17">
        <v>79.327574617666343</v>
      </c>
    </row>
    <row r="16" spans="1:14" x14ac:dyDescent="0.25">
      <c r="A16" s="16">
        <v>8</v>
      </c>
      <c r="B16" s="49">
        <v>79.03562466290397</v>
      </c>
      <c r="C16" s="49">
        <v>80.010870047153034</v>
      </c>
      <c r="D16" s="49">
        <v>75.846083595910088</v>
      </c>
      <c r="E16" s="49">
        <v>78.636466359019181</v>
      </c>
      <c r="F16" s="49">
        <v>79.280349013450291</v>
      </c>
      <c r="G16" s="49">
        <v>79.131490996196163</v>
      </c>
      <c r="H16" s="49">
        <v>79.53622937467216</v>
      </c>
      <c r="I16" s="49">
        <v>77.550361806638591</v>
      </c>
      <c r="J16" s="17">
        <v>78.191537672587344</v>
      </c>
      <c r="K16" s="17">
        <v>79.751180136363104</v>
      </c>
      <c r="L16" s="17">
        <v>78.239805753201082</v>
      </c>
      <c r="M16" s="17">
        <v>78.593099653489816</v>
      </c>
      <c r="N16" s="17">
        <v>78.327574617666343</v>
      </c>
    </row>
    <row r="17" spans="1:14" x14ac:dyDescent="0.25">
      <c r="A17" s="16">
        <v>9</v>
      </c>
      <c r="B17" s="49">
        <v>78.035624662903984</v>
      </c>
      <c r="C17" s="49">
        <v>79.010870047153048</v>
      </c>
      <c r="D17" s="49">
        <v>74.846083595910088</v>
      </c>
      <c r="E17" s="49">
        <v>77.636466359019181</v>
      </c>
      <c r="F17" s="49">
        <v>78.280349013450291</v>
      </c>
      <c r="G17" s="49">
        <v>78.131490996196163</v>
      </c>
      <c r="H17" s="49">
        <v>78.53622937467216</v>
      </c>
      <c r="I17" s="49">
        <v>76.550361806638591</v>
      </c>
      <c r="J17" s="17">
        <v>77.191537672587344</v>
      </c>
      <c r="K17" s="17">
        <v>78.751180136363118</v>
      </c>
      <c r="L17" s="17">
        <v>77.239805753201082</v>
      </c>
      <c r="M17" s="17">
        <v>77.593099653489816</v>
      </c>
      <c r="N17" s="17">
        <v>77.327574617666357</v>
      </c>
    </row>
    <row r="18" spans="1:14" x14ac:dyDescent="0.25">
      <c r="A18" s="16">
        <v>10</v>
      </c>
      <c r="B18" s="37">
        <v>77.035624662903984</v>
      </c>
      <c r="C18" s="37">
        <v>78.010870047153048</v>
      </c>
      <c r="D18" s="37">
        <v>73.846083595910088</v>
      </c>
      <c r="E18" s="37">
        <v>76.636466359019181</v>
      </c>
      <c r="F18" s="37">
        <v>77.280349013450291</v>
      </c>
      <c r="G18" s="37">
        <v>77.131490996196177</v>
      </c>
      <c r="H18" s="37">
        <v>77.53622937467216</v>
      </c>
      <c r="I18" s="37">
        <v>75.550361806638591</v>
      </c>
      <c r="J18" s="37">
        <v>76.191537672587344</v>
      </c>
      <c r="K18" s="37">
        <v>77.751180136363118</v>
      </c>
      <c r="L18" s="37">
        <v>76.239805753201082</v>
      </c>
      <c r="M18" s="37">
        <v>76.593099653489801</v>
      </c>
      <c r="N18" s="37">
        <v>76.327574617666357</v>
      </c>
    </row>
    <row r="19" spans="1:14" x14ac:dyDescent="0.25">
      <c r="A19" s="16">
        <v>11</v>
      </c>
      <c r="B19" s="49">
        <v>76.035624662903984</v>
      </c>
      <c r="C19" s="49">
        <v>77.010870047153048</v>
      </c>
      <c r="D19" s="49">
        <v>72.846083595910102</v>
      </c>
      <c r="E19" s="49">
        <v>75.636466359019181</v>
      </c>
      <c r="F19" s="49">
        <v>76.280349013450291</v>
      </c>
      <c r="G19" s="49">
        <v>76.131490996196177</v>
      </c>
      <c r="H19" s="49">
        <v>76.53622937467216</v>
      </c>
      <c r="I19" s="49">
        <v>74.550361806638591</v>
      </c>
      <c r="J19" s="17">
        <v>75.191537672587359</v>
      </c>
      <c r="K19" s="17">
        <v>76.751180136363118</v>
      </c>
      <c r="L19" s="17">
        <v>75.239805753201082</v>
      </c>
      <c r="M19" s="17">
        <v>75.593099653489801</v>
      </c>
      <c r="N19" s="17">
        <v>75.327574617666357</v>
      </c>
    </row>
    <row r="20" spans="1:14" x14ac:dyDescent="0.25">
      <c r="A20" s="16">
        <v>12</v>
      </c>
      <c r="B20" s="49">
        <v>75.035624662903984</v>
      </c>
      <c r="C20" s="49">
        <v>76.010870047153048</v>
      </c>
      <c r="D20" s="49">
        <v>71.846083595910102</v>
      </c>
      <c r="E20" s="49">
        <v>74.636466359019195</v>
      </c>
      <c r="F20" s="49">
        <v>75.280349013450291</v>
      </c>
      <c r="G20" s="49">
        <v>75.131490996196177</v>
      </c>
      <c r="H20" s="49">
        <v>75.53622937467216</v>
      </c>
      <c r="I20" s="49">
        <v>73.550361806638591</v>
      </c>
      <c r="J20" s="17">
        <v>74.191537672587359</v>
      </c>
      <c r="K20" s="17">
        <v>75.751180136363132</v>
      </c>
      <c r="L20" s="17">
        <v>74.239805753201097</v>
      </c>
      <c r="M20" s="17">
        <v>74.593099653489801</v>
      </c>
      <c r="N20" s="17">
        <v>74.327574617666357</v>
      </c>
    </row>
    <row r="21" spans="1:14" x14ac:dyDescent="0.25">
      <c r="A21" s="16">
        <v>13</v>
      </c>
      <c r="B21" s="49">
        <v>74.035624662903999</v>
      </c>
      <c r="C21" s="49">
        <v>75.085905456873832</v>
      </c>
      <c r="D21" s="49">
        <v>70.846083595910102</v>
      </c>
      <c r="E21" s="49">
        <v>73.636466359019195</v>
      </c>
      <c r="F21" s="49">
        <v>74.280349013450277</v>
      </c>
      <c r="G21" s="49">
        <v>74.131490996196177</v>
      </c>
      <c r="H21" s="49">
        <v>74.53622937467216</v>
      </c>
      <c r="I21" s="49">
        <v>72.550361806638591</v>
      </c>
      <c r="J21" s="17">
        <v>73.191537672587359</v>
      </c>
      <c r="K21" s="17">
        <v>74.751180136363132</v>
      </c>
      <c r="L21" s="17">
        <v>73.239805753201097</v>
      </c>
      <c r="M21" s="17">
        <v>73.593099653489787</v>
      </c>
      <c r="N21" s="17">
        <v>73.327574617666357</v>
      </c>
    </row>
    <row r="22" spans="1:14" x14ac:dyDescent="0.25">
      <c r="A22" s="16">
        <v>14</v>
      </c>
      <c r="B22" s="49">
        <v>73.107135652774062</v>
      </c>
      <c r="C22" s="49">
        <v>74.085905456873832</v>
      </c>
      <c r="D22" s="49">
        <v>69.846083595910102</v>
      </c>
      <c r="E22" s="49">
        <v>72.636466359019195</v>
      </c>
      <c r="F22" s="49">
        <v>73.280349013450277</v>
      </c>
      <c r="G22" s="49">
        <v>73.131490996196192</v>
      </c>
      <c r="H22" s="49">
        <v>73.53622937467216</v>
      </c>
      <c r="I22" s="49">
        <v>71.550361806638591</v>
      </c>
      <c r="J22" s="17">
        <v>72.191537672587359</v>
      </c>
      <c r="K22" s="17">
        <v>73.751180136363132</v>
      </c>
      <c r="L22" s="17">
        <v>72.239805753201097</v>
      </c>
      <c r="M22" s="17">
        <v>72.593099653489787</v>
      </c>
      <c r="N22" s="17">
        <v>72.327574617666372</v>
      </c>
    </row>
    <row r="23" spans="1:14" x14ac:dyDescent="0.25">
      <c r="A23" s="16">
        <v>15</v>
      </c>
      <c r="B23" s="37">
        <v>72.176553219343546</v>
      </c>
      <c r="C23" s="37">
        <v>73.161426257543425</v>
      </c>
      <c r="D23" s="37">
        <v>68.846083595910116</v>
      </c>
      <c r="E23" s="37">
        <v>71.636466359019195</v>
      </c>
      <c r="F23" s="37">
        <v>72.280349013450277</v>
      </c>
      <c r="G23" s="37">
        <v>72.131490996196192</v>
      </c>
      <c r="H23" s="37">
        <v>72.53622937467216</v>
      </c>
      <c r="I23" s="37">
        <v>70.550361806638591</v>
      </c>
      <c r="J23" s="37">
        <v>71.191537672587359</v>
      </c>
      <c r="K23" s="37">
        <v>72.751180136363146</v>
      </c>
      <c r="L23" s="37">
        <v>71.239805753201097</v>
      </c>
      <c r="M23" s="37">
        <v>71.593099653489787</v>
      </c>
      <c r="N23" s="37">
        <v>71.327574617666372</v>
      </c>
    </row>
    <row r="24" spans="1:14" x14ac:dyDescent="0.25">
      <c r="A24" s="16">
        <v>16</v>
      </c>
      <c r="B24" s="49">
        <v>71.176553219343546</v>
      </c>
      <c r="C24" s="49">
        <v>72.161426257543425</v>
      </c>
      <c r="D24" s="49">
        <v>67.846083595910116</v>
      </c>
      <c r="E24" s="49">
        <v>70.636466359019195</v>
      </c>
      <c r="F24" s="49">
        <v>71.280349013450277</v>
      </c>
      <c r="G24" s="49">
        <v>71.131490996196192</v>
      </c>
      <c r="H24" s="49">
        <v>71.53622937467216</v>
      </c>
      <c r="I24" s="49">
        <v>69.550361806638591</v>
      </c>
      <c r="J24" s="17">
        <v>70.287984576612985</v>
      </c>
      <c r="K24" s="17">
        <v>71.751180136363146</v>
      </c>
      <c r="L24" s="17">
        <v>70.239805753201111</v>
      </c>
      <c r="M24" s="17">
        <v>70.593099653489787</v>
      </c>
      <c r="N24" s="17">
        <v>70.327574617666372</v>
      </c>
    </row>
    <row r="25" spans="1:14" x14ac:dyDescent="0.25">
      <c r="A25" s="16">
        <v>17</v>
      </c>
      <c r="B25" s="49">
        <v>70.176553219343546</v>
      </c>
      <c r="C25" s="49">
        <v>71.161426257543425</v>
      </c>
      <c r="D25" s="49">
        <v>66.846083595910116</v>
      </c>
      <c r="E25" s="49">
        <v>69.720061670531734</v>
      </c>
      <c r="F25" s="49">
        <v>70.280349013450277</v>
      </c>
      <c r="G25" s="49">
        <v>70.131490996196192</v>
      </c>
      <c r="H25" s="49">
        <v>70.53622937467216</v>
      </c>
      <c r="I25" s="49">
        <v>68.550361806638591</v>
      </c>
      <c r="J25" s="17">
        <v>69.287984576612985</v>
      </c>
      <c r="K25" s="17">
        <v>70.751180136363146</v>
      </c>
      <c r="L25" s="17">
        <v>69.239805753201111</v>
      </c>
      <c r="M25" s="17">
        <v>69.593099653489773</v>
      </c>
      <c r="N25" s="17">
        <v>69.327574617666372</v>
      </c>
    </row>
    <row r="26" spans="1:14" x14ac:dyDescent="0.25">
      <c r="A26" s="16">
        <v>18</v>
      </c>
      <c r="B26" s="49">
        <v>69.176553219343546</v>
      </c>
      <c r="C26" s="49">
        <v>70.161426257543425</v>
      </c>
      <c r="D26" s="49">
        <v>65.846083595910116</v>
      </c>
      <c r="E26" s="49">
        <v>68.720061670531734</v>
      </c>
      <c r="F26" s="49">
        <v>69.280349013450277</v>
      </c>
      <c r="G26" s="49">
        <v>69.131490996196206</v>
      </c>
      <c r="H26" s="49">
        <v>69.53622937467216</v>
      </c>
      <c r="I26" s="49">
        <v>67.550361806638591</v>
      </c>
      <c r="J26" s="17">
        <v>68.28798457661297</v>
      </c>
      <c r="K26" s="17">
        <v>69.75118013636316</v>
      </c>
      <c r="L26" s="17">
        <v>68.239805753201111</v>
      </c>
      <c r="M26" s="17">
        <v>68.593099653489773</v>
      </c>
      <c r="N26" s="17">
        <v>68.327574617666386</v>
      </c>
    </row>
    <row r="27" spans="1:14" x14ac:dyDescent="0.25">
      <c r="A27" s="16">
        <v>19</v>
      </c>
      <c r="B27" s="49">
        <v>68.255099173543897</v>
      </c>
      <c r="C27" s="49">
        <v>69.161426257543425</v>
      </c>
      <c r="D27" s="49">
        <v>64.84608359591013</v>
      </c>
      <c r="E27" s="49">
        <v>67.720061670531734</v>
      </c>
      <c r="F27" s="49">
        <v>68.280349013450277</v>
      </c>
      <c r="G27" s="49">
        <v>68.131490996196206</v>
      </c>
      <c r="H27" s="49">
        <v>68.53622937467216</v>
      </c>
      <c r="I27" s="49">
        <v>66.550361806638591</v>
      </c>
      <c r="J27" s="17">
        <v>67.28798457661297</v>
      </c>
      <c r="K27" s="17">
        <v>68.75118013636316</v>
      </c>
      <c r="L27" s="17">
        <v>67.239805753201111</v>
      </c>
      <c r="M27" s="17">
        <v>67.593099653489773</v>
      </c>
      <c r="N27" s="17">
        <v>67.327574617666386</v>
      </c>
    </row>
    <row r="28" spans="1:14" x14ac:dyDescent="0.25">
      <c r="A28" s="16">
        <v>20</v>
      </c>
      <c r="B28" s="37">
        <v>67.255099173543883</v>
      </c>
      <c r="C28" s="37">
        <v>68.161426257543425</v>
      </c>
      <c r="D28" s="37">
        <v>63.84608359591013</v>
      </c>
      <c r="E28" s="37">
        <v>66.799612039372604</v>
      </c>
      <c r="F28" s="37">
        <v>67.280349013450262</v>
      </c>
      <c r="G28" s="37">
        <v>67.131490996196206</v>
      </c>
      <c r="H28" s="37">
        <v>67.53622937467216</v>
      </c>
      <c r="I28" s="37">
        <v>65.638480021246409</v>
      </c>
      <c r="J28" s="37">
        <v>66.28798457661297</v>
      </c>
      <c r="K28" s="37">
        <v>67.75118013636316</v>
      </c>
      <c r="L28" s="37">
        <v>66.239805753201125</v>
      </c>
      <c r="M28" s="37">
        <v>66.593099653489759</v>
      </c>
      <c r="N28" s="37">
        <v>66.327574617666386</v>
      </c>
    </row>
    <row r="29" spans="1:14" x14ac:dyDescent="0.25">
      <c r="A29" s="16">
        <v>21</v>
      </c>
      <c r="B29" s="49">
        <v>66.255099173543883</v>
      </c>
      <c r="C29" s="49">
        <v>67.237797603490264</v>
      </c>
      <c r="D29" s="49">
        <v>62.84608359591013</v>
      </c>
      <c r="E29" s="49">
        <v>65.79961203937259</v>
      </c>
      <c r="F29" s="49">
        <v>66.280349013450262</v>
      </c>
      <c r="G29" s="49">
        <v>66.131490996196206</v>
      </c>
      <c r="H29" s="49">
        <v>66.624039905240593</v>
      </c>
      <c r="I29" s="49">
        <v>64.721178878491415</v>
      </c>
      <c r="J29" s="17">
        <v>65.28798457661297</v>
      </c>
      <c r="K29" s="17">
        <v>66.751180136363175</v>
      </c>
      <c r="L29" s="17">
        <v>65.239805753201125</v>
      </c>
      <c r="M29" s="17">
        <v>65.593099653489759</v>
      </c>
      <c r="N29" s="17">
        <v>65.327574617666386</v>
      </c>
    </row>
    <row r="30" spans="1:14" x14ac:dyDescent="0.25">
      <c r="A30" s="16">
        <v>22</v>
      </c>
      <c r="B30" s="49">
        <v>65.255099173543883</v>
      </c>
      <c r="C30" s="49">
        <v>66.237797603490264</v>
      </c>
      <c r="D30" s="49">
        <v>61.846083595910137</v>
      </c>
      <c r="E30" s="49">
        <v>64.79961203937259</v>
      </c>
      <c r="F30" s="49">
        <v>65.280349013450262</v>
      </c>
      <c r="G30" s="49">
        <v>65.13149099619622</v>
      </c>
      <c r="H30" s="49">
        <v>65.624039905240593</v>
      </c>
      <c r="I30" s="49">
        <v>63.721178878491408</v>
      </c>
      <c r="J30" s="17">
        <v>64.28798457661297</v>
      </c>
      <c r="K30" s="17">
        <v>65.751180136363175</v>
      </c>
      <c r="L30" s="17">
        <v>64.239805753201125</v>
      </c>
      <c r="M30" s="17">
        <v>64.593099653489759</v>
      </c>
      <c r="N30" s="17">
        <v>64.327574617666386</v>
      </c>
    </row>
    <row r="31" spans="1:14" x14ac:dyDescent="0.25">
      <c r="A31" s="16">
        <v>23</v>
      </c>
      <c r="B31" s="49">
        <v>64.255099173543883</v>
      </c>
      <c r="C31" s="49">
        <v>65.237797603490264</v>
      </c>
      <c r="D31" s="49">
        <v>60.846083595910137</v>
      </c>
      <c r="E31" s="49">
        <v>63.79961203937259</v>
      </c>
      <c r="F31" s="49">
        <v>64.280349013450262</v>
      </c>
      <c r="G31" s="49">
        <v>64.13149099619622</v>
      </c>
      <c r="H31" s="49">
        <v>64.624039905240593</v>
      </c>
      <c r="I31" s="49">
        <v>62.721178878491408</v>
      </c>
      <c r="J31" s="17">
        <v>63.287984576612963</v>
      </c>
      <c r="K31" s="17">
        <v>64.751180136363175</v>
      </c>
      <c r="L31" s="17">
        <v>63.239805753201132</v>
      </c>
      <c r="M31" s="17">
        <v>63.661139037410656</v>
      </c>
      <c r="N31" s="17">
        <v>63.327574617666393</v>
      </c>
    </row>
    <row r="32" spans="1:14" x14ac:dyDescent="0.25">
      <c r="A32" s="16">
        <v>24</v>
      </c>
      <c r="B32" s="49">
        <v>63.255099173543876</v>
      </c>
      <c r="C32" s="49">
        <v>64.237797603490264</v>
      </c>
      <c r="D32" s="49">
        <v>59.846083595910144</v>
      </c>
      <c r="E32" s="49">
        <v>62.799612039372583</v>
      </c>
      <c r="F32" s="49">
        <v>63.280349013450262</v>
      </c>
      <c r="G32" s="49">
        <v>63.13149099619622</v>
      </c>
      <c r="H32" s="49">
        <v>63.624039905240593</v>
      </c>
      <c r="I32" s="49">
        <v>61.721178878491408</v>
      </c>
      <c r="J32" s="17">
        <v>62.356541810099003</v>
      </c>
      <c r="K32" s="17">
        <v>63.751180136363182</v>
      </c>
      <c r="L32" s="17">
        <v>62.239805753201132</v>
      </c>
      <c r="M32" s="17">
        <v>62.661139037410656</v>
      </c>
      <c r="N32" s="17">
        <v>62.3275746176664</v>
      </c>
    </row>
    <row r="33" spans="1:14" x14ac:dyDescent="0.25">
      <c r="A33" s="16">
        <v>25</v>
      </c>
      <c r="B33" s="37">
        <v>62.255099173543876</v>
      </c>
      <c r="C33" s="37">
        <v>63.237797603490272</v>
      </c>
      <c r="D33" s="37">
        <v>58.915251458012683</v>
      </c>
      <c r="E33" s="37">
        <v>61.799612039372583</v>
      </c>
      <c r="F33" s="37">
        <v>62.280349013450262</v>
      </c>
      <c r="G33" s="37">
        <v>62.131490996196227</v>
      </c>
      <c r="H33" s="37">
        <v>62.692546348602029</v>
      </c>
      <c r="I33" s="37">
        <v>60.721178878491408</v>
      </c>
      <c r="J33" s="37">
        <v>61.356541810099003</v>
      </c>
      <c r="K33" s="37">
        <v>62.751180136363189</v>
      </c>
      <c r="L33" s="37">
        <v>61.239805753201139</v>
      </c>
      <c r="M33" s="37">
        <v>61.661139037410656</v>
      </c>
      <c r="N33" s="37">
        <v>61.3275746176664</v>
      </c>
    </row>
    <row r="34" spans="1:14" x14ac:dyDescent="0.25">
      <c r="A34" s="16">
        <v>26</v>
      </c>
      <c r="B34" s="49">
        <v>61.255099173543876</v>
      </c>
      <c r="C34" s="49">
        <v>62.237797603490279</v>
      </c>
      <c r="D34" s="49">
        <v>57.981089659329356</v>
      </c>
      <c r="E34" s="49">
        <v>60.799612039372576</v>
      </c>
      <c r="F34" s="49">
        <v>61.280349013450255</v>
      </c>
      <c r="G34" s="49">
        <v>61.195901299699891</v>
      </c>
      <c r="H34" s="49">
        <v>61.692546348602036</v>
      </c>
      <c r="I34" s="49">
        <v>59.721178878491408</v>
      </c>
      <c r="J34" s="17">
        <v>60.356541810099003</v>
      </c>
      <c r="K34" s="17">
        <v>61.751180136363189</v>
      </c>
      <c r="L34" s="17">
        <v>60.239805753201139</v>
      </c>
      <c r="M34" s="17">
        <v>60.661139037410656</v>
      </c>
      <c r="N34" s="17">
        <v>60.37735168363831</v>
      </c>
    </row>
    <row r="35" spans="1:14" x14ac:dyDescent="0.25">
      <c r="A35" s="16">
        <v>27</v>
      </c>
      <c r="B35" s="49">
        <v>60.255099173543869</v>
      </c>
      <c r="C35" s="49">
        <v>61.307610051727501</v>
      </c>
      <c r="D35" s="49">
        <v>56.981089659329349</v>
      </c>
      <c r="E35" s="49">
        <v>59.799612039372576</v>
      </c>
      <c r="F35" s="49">
        <v>60.280349013450255</v>
      </c>
      <c r="G35" s="49">
        <v>60.195901299699891</v>
      </c>
      <c r="H35" s="49">
        <v>60.692546348602036</v>
      </c>
      <c r="I35" s="49">
        <v>58.721178878491408</v>
      </c>
      <c r="J35" s="17">
        <v>59.356541810099003</v>
      </c>
      <c r="K35" s="17">
        <v>60.751180136363196</v>
      </c>
      <c r="L35" s="17">
        <v>59.239805753201146</v>
      </c>
      <c r="M35" s="17">
        <v>59.661139037410656</v>
      </c>
      <c r="N35" s="17">
        <v>59.37735168363831</v>
      </c>
    </row>
    <row r="36" spans="1:14" x14ac:dyDescent="0.25">
      <c r="A36" s="16">
        <v>28</v>
      </c>
      <c r="B36" s="49">
        <v>59.255099173543869</v>
      </c>
      <c r="C36" s="49">
        <v>60.307610051727501</v>
      </c>
      <c r="D36" s="49">
        <v>55.981089659329349</v>
      </c>
      <c r="E36" s="49">
        <v>58.859359759311488</v>
      </c>
      <c r="F36" s="49">
        <v>59.280349013450255</v>
      </c>
      <c r="G36" s="49">
        <v>59.195901299699884</v>
      </c>
      <c r="H36" s="49">
        <v>59.692546348602043</v>
      </c>
      <c r="I36" s="49">
        <v>57.78139312625315</v>
      </c>
      <c r="J36" s="17">
        <v>58.356541810099003</v>
      </c>
      <c r="K36" s="17">
        <v>59.751180136363203</v>
      </c>
      <c r="L36" s="17">
        <v>58.239805753201146</v>
      </c>
      <c r="M36" s="17">
        <v>58.661139037410656</v>
      </c>
      <c r="N36" s="17">
        <v>58.422193535644126</v>
      </c>
    </row>
    <row r="37" spans="1:14" x14ac:dyDescent="0.25">
      <c r="A37" s="16">
        <v>29</v>
      </c>
      <c r="B37" s="49">
        <v>58.255099173543869</v>
      </c>
      <c r="C37" s="49">
        <v>59.307610051727494</v>
      </c>
      <c r="D37" s="49">
        <v>54.981089659329342</v>
      </c>
      <c r="E37" s="49">
        <v>57.859359759311481</v>
      </c>
      <c r="F37" s="49">
        <v>58.280349013450255</v>
      </c>
      <c r="G37" s="49">
        <v>58.256005888931156</v>
      </c>
      <c r="H37" s="49">
        <v>58.69254634860205</v>
      </c>
      <c r="I37" s="49">
        <v>56.78139312625315</v>
      </c>
      <c r="J37" s="17">
        <v>57.407958774773725</v>
      </c>
      <c r="K37" s="17">
        <v>58.751180136363203</v>
      </c>
      <c r="L37" s="17">
        <v>57.239805753201153</v>
      </c>
      <c r="M37" s="17">
        <v>57.661139037410656</v>
      </c>
      <c r="N37" s="17">
        <v>57.462741098497212</v>
      </c>
    </row>
    <row r="38" spans="1:14" x14ac:dyDescent="0.25">
      <c r="A38" s="16">
        <v>30</v>
      </c>
      <c r="B38" s="37">
        <v>57.255099173543861</v>
      </c>
      <c r="C38" s="37">
        <v>58.307610051727494</v>
      </c>
      <c r="D38" s="37">
        <v>54.036383415740033</v>
      </c>
      <c r="E38" s="37">
        <v>56.91747461215779</v>
      </c>
      <c r="F38" s="37">
        <v>57.280349013450248</v>
      </c>
      <c r="G38" s="37">
        <v>57.256005888931149</v>
      </c>
      <c r="H38" s="37">
        <v>57.69254634860205</v>
      </c>
      <c r="I38" s="37">
        <v>55.781393126253143</v>
      </c>
      <c r="J38" s="37">
        <v>56.407958774773725</v>
      </c>
      <c r="K38" s="37">
        <v>57.798481135255912</v>
      </c>
      <c r="L38" s="37">
        <v>56.239805753201153</v>
      </c>
      <c r="M38" s="37">
        <v>56.701997607130032</v>
      </c>
      <c r="N38" s="37">
        <v>56.462741098497204</v>
      </c>
    </row>
    <row r="39" spans="1:14" x14ac:dyDescent="0.25">
      <c r="A39" s="16">
        <v>31</v>
      </c>
      <c r="B39" s="49">
        <v>56.255099173543861</v>
      </c>
      <c r="C39" s="49">
        <v>57.307610051727487</v>
      </c>
      <c r="D39" s="49">
        <v>53.090727073674991</v>
      </c>
      <c r="E39" s="49">
        <v>55.91747461215779</v>
      </c>
      <c r="F39" s="49">
        <v>56.280349013450248</v>
      </c>
      <c r="G39" s="49">
        <v>56.256005888931149</v>
      </c>
      <c r="H39" s="49">
        <v>56.692546348602058</v>
      </c>
      <c r="I39" s="49">
        <v>54.781393126253143</v>
      </c>
      <c r="J39" s="17">
        <v>55.407958774773732</v>
      </c>
      <c r="K39" s="17">
        <v>56.798481135255912</v>
      </c>
      <c r="L39" s="17">
        <v>55.239805753201161</v>
      </c>
      <c r="M39" s="17">
        <v>55.701997607130025</v>
      </c>
      <c r="N39" s="17">
        <v>55.462741098497204</v>
      </c>
    </row>
    <row r="40" spans="1:14" x14ac:dyDescent="0.25">
      <c r="A40" s="16">
        <v>32</v>
      </c>
      <c r="B40" s="49">
        <v>55.255099173543861</v>
      </c>
      <c r="C40" s="49">
        <v>56.307610051727487</v>
      </c>
      <c r="D40" s="49">
        <v>52.090727073674991</v>
      </c>
      <c r="E40" s="49">
        <v>54.917474612157783</v>
      </c>
      <c r="F40" s="49">
        <v>55.280349013450248</v>
      </c>
      <c r="G40" s="49">
        <v>55.256005888931142</v>
      </c>
      <c r="H40" s="49">
        <v>55.740525013421717</v>
      </c>
      <c r="I40" s="49">
        <v>53.781393126253136</v>
      </c>
      <c r="J40" s="17">
        <v>54.45115027637793</v>
      </c>
      <c r="K40" s="17">
        <v>55.839785963675027</v>
      </c>
      <c r="L40" s="17">
        <v>54.239805753201161</v>
      </c>
      <c r="M40" s="17">
        <v>54.834934386436785</v>
      </c>
      <c r="N40" s="17">
        <v>54.462741098497204</v>
      </c>
    </row>
    <row r="41" spans="1:14" x14ac:dyDescent="0.25">
      <c r="A41" s="16">
        <v>33</v>
      </c>
      <c r="B41" s="49">
        <v>54.255099173543854</v>
      </c>
      <c r="C41" s="49">
        <v>55.307610051727487</v>
      </c>
      <c r="D41" s="49">
        <v>51.090727073674991</v>
      </c>
      <c r="E41" s="49">
        <v>53.917474612157783</v>
      </c>
      <c r="F41" s="49">
        <v>54.377779603069548</v>
      </c>
      <c r="G41" s="49">
        <v>54.256005888931142</v>
      </c>
      <c r="H41" s="49">
        <v>54.740525013421717</v>
      </c>
      <c r="I41" s="49">
        <v>52.824433420610902</v>
      </c>
      <c r="J41" s="17">
        <v>53.45115027637793</v>
      </c>
      <c r="K41" s="17">
        <v>54.839785963675027</v>
      </c>
      <c r="L41" s="17">
        <v>53.33868304069555</v>
      </c>
      <c r="M41" s="17">
        <v>53.834934386436792</v>
      </c>
      <c r="N41" s="17">
        <v>53.491459960178148</v>
      </c>
    </row>
    <row r="42" spans="1:14" x14ac:dyDescent="0.25">
      <c r="A42" s="16">
        <v>34</v>
      </c>
      <c r="B42" s="49">
        <v>53.255099173543854</v>
      </c>
      <c r="C42" s="49">
        <v>54.30761005172748</v>
      </c>
      <c r="D42" s="49">
        <v>50.090727073674991</v>
      </c>
      <c r="E42" s="49">
        <v>52.917474612157775</v>
      </c>
      <c r="F42" s="49">
        <v>53.46506640680073</v>
      </c>
      <c r="G42" s="49">
        <v>53.299716259332435</v>
      </c>
      <c r="H42" s="49">
        <v>53.740525013421724</v>
      </c>
      <c r="I42" s="49">
        <v>51.824433420610909</v>
      </c>
      <c r="J42" s="17">
        <v>52.451150276377938</v>
      </c>
      <c r="K42" s="17">
        <v>53.839785963675027</v>
      </c>
      <c r="L42" s="17">
        <v>52.33868304069555</v>
      </c>
      <c r="M42" s="17">
        <v>52.834934386436792</v>
      </c>
      <c r="N42" s="17">
        <v>52.573342205802945</v>
      </c>
    </row>
    <row r="43" spans="1:14" x14ac:dyDescent="0.25">
      <c r="A43" s="16">
        <v>35</v>
      </c>
      <c r="B43" s="37">
        <v>52.305358335652336</v>
      </c>
      <c r="C43" s="37">
        <v>53.30761005172748</v>
      </c>
      <c r="D43" s="37">
        <v>49.176038272281396</v>
      </c>
      <c r="E43" s="37">
        <v>51.917474612157775</v>
      </c>
      <c r="F43" s="37">
        <v>52.46506640680073</v>
      </c>
      <c r="G43" s="37">
        <v>52.299716259332435</v>
      </c>
      <c r="H43" s="37">
        <v>52.780380062645193</v>
      </c>
      <c r="I43" s="37">
        <v>50.824433420610909</v>
      </c>
      <c r="J43" s="37">
        <v>51.451150276377945</v>
      </c>
      <c r="K43" s="37">
        <v>52.839785963675027</v>
      </c>
      <c r="L43" s="37">
        <v>51.33868304069555</v>
      </c>
      <c r="M43" s="37">
        <v>51.8349343864368</v>
      </c>
      <c r="N43" s="37">
        <v>51.573342205802945</v>
      </c>
    </row>
    <row r="44" spans="1:14" x14ac:dyDescent="0.25">
      <c r="A44" s="16">
        <v>36</v>
      </c>
      <c r="B44" s="49">
        <v>51.355617590447586</v>
      </c>
      <c r="C44" s="49">
        <v>52.30761005172748</v>
      </c>
      <c r="D44" s="49">
        <v>48.176038272281396</v>
      </c>
      <c r="E44" s="49">
        <v>50.917474612157775</v>
      </c>
      <c r="F44" s="49">
        <v>51.504704138613697</v>
      </c>
      <c r="G44" s="49">
        <v>51.299716259332435</v>
      </c>
      <c r="H44" s="49">
        <v>51.780380062645193</v>
      </c>
      <c r="I44" s="49">
        <v>49.887871175811838</v>
      </c>
      <c r="J44" s="17">
        <v>50.451150276377945</v>
      </c>
      <c r="K44" s="17">
        <v>51.839785963675027</v>
      </c>
      <c r="L44" s="17">
        <v>50.365384029687505</v>
      </c>
      <c r="M44" s="17">
        <v>50.8349343864368</v>
      </c>
      <c r="N44" s="17">
        <v>50.573342205802945</v>
      </c>
    </row>
    <row r="45" spans="1:14" x14ac:dyDescent="0.25">
      <c r="A45" s="16">
        <v>37</v>
      </c>
      <c r="B45" s="49">
        <v>50.355617590447586</v>
      </c>
      <c r="C45" s="49">
        <v>51.307610051727472</v>
      </c>
      <c r="D45" s="49">
        <v>47.176038272281389</v>
      </c>
      <c r="E45" s="49">
        <v>49.917474612157768</v>
      </c>
      <c r="F45" s="49">
        <v>50.577776780646097</v>
      </c>
      <c r="G45" s="49">
        <v>50.299716259332442</v>
      </c>
      <c r="H45" s="49">
        <v>50.7803800626452</v>
      </c>
      <c r="I45" s="49">
        <v>48.887871175811838</v>
      </c>
      <c r="J45" s="17">
        <v>49.478418352308722</v>
      </c>
      <c r="K45" s="17">
        <v>50.866964251638855</v>
      </c>
      <c r="L45" s="17">
        <v>49.365384029687512</v>
      </c>
      <c r="M45" s="17">
        <v>49.834934386436807</v>
      </c>
      <c r="N45" s="17">
        <v>49.573342205802938</v>
      </c>
    </row>
    <row r="46" spans="1:14" x14ac:dyDescent="0.25">
      <c r="A46" s="16">
        <v>38</v>
      </c>
      <c r="B46" s="49">
        <v>49.355617590447579</v>
      </c>
      <c r="C46" s="49">
        <v>50.307610051727472</v>
      </c>
      <c r="D46" s="49">
        <v>46.213406534724385</v>
      </c>
      <c r="E46" s="49">
        <v>48.917474612157768</v>
      </c>
      <c r="F46" s="49">
        <v>49.610518053467693</v>
      </c>
      <c r="G46" s="49">
        <v>49.299716259332442</v>
      </c>
      <c r="H46" s="49">
        <v>49.809953973443321</v>
      </c>
      <c r="I46" s="49">
        <v>47.941259567549885</v>
      </c>
      <c r="J46" s="17">
        <v>48.504412349394293</v>
      </c>
      <c r="K46" s="17">
        <v>49.866964251638855</v>
      </c>
      <c r="L46" s="17">
        <v>48.392433785585482</v>
      </c>
      <c r="M46" s="17">
        <v>48.834934386436807</v>
      </c>
      <c r="N46" s="17">
        <v>48.602526471164708</v>
      </c>
    </row>
    <row r="47" spans="1:14" x14ac:dyDescent="0.25">
      <c r="A47" s="16">
        <v>39</v>
      </c>
      <c r="B47" s="49">
        <v>48.39567268670708</v>
      </c>
      <c r="C47" s="49">
        <v>49.307610051727465</v>
      </c>
      <c r="D47" s="49">
        <v>45.213406534724385</v>
      </c>
      <c r="E47" s="49">
        <v>47.950389278787377</v>
      </c>
      <c r="F47" s="49">
        <v>48.610518053467693</v>
      </c>
      <c r="G47" s="49">
        <v>48.327196657338781</v>
      </c>
      <c r="H47" s="49">
        <v>48.809953973443321</v>
      </c>
      <c r="I47" s="49">
        <v>46.941259567549885</v>
      </c>
      <c r="J47" s="17">
        <v>47.58192368926661</v>
      </c>
      <c r="K47" s="17">
        <v>48.922061309955417</v>
      </c>
      <c r="L47" s="17">
        <v>47.475197208026003</v>
      </c>
      <c r="M47" s="17">
        <v>47.892339296634475</v>
      </c>
      <c r="N47" s="17">
        <v>47.632348248270205</v>
      </c>
    </row>
    <row r="48" spans="1:14" x14ac:dyDescent="0.25">
      <c r="A48" s="16">
        <v>40</v>
      </c>
      <c r="B48" s="37">
        <v>47.39567268670708</v>
      </c>
      <c r="C48" s="37">
        <v>48.344053322450264</v>
      </c>
      <c r="D48" s="37">
        <v>44.243851063103676</v>
      </c>
      <c r="E48" s="37">
        <v>47.040742289156377</v>
      </c>
      <c r="F48" s="37">
        <v>47.638167776486931</v>
      </c>
      <c r="G48" s="37">
        <v>47.327196657338781</v>
      </c>
      <c r="H48" s="37">
        <v>47.809953973443321</v>
      </c>
      <c r="I48" s="37">
        <v>45.941259567549885</v>
      </c>
      <c r="J48" s="37">
        <v>46.581923689266603</v>
      </c>
      <c r="K48" s="37">
        <v>47.950010551692763</v>
      </c>
      <c r="L48" s="37">
        <v>46.47519720802601</v>
      </c>
      <c r="M48" s="37">
        <v>46.892339296634475</v>
      </c>
      <c r="N48" s="37">
        <v>46.632348248270198</v>
      </c>
    </row>
    <row r="49" spans="1:14" x14ac:dyDescent="0.25">
      <c r="A49" s="16">
        <v>41</v>
      </c>
      <c r="B49" s="49">
        <v>46.39567268670708</v>
      </c>
      <c r="C49" s="49">
        <v>47.411399611818901</v>
      </c>
      <c r="D49" s="49">
        <v>43.271940617793618</v>
      </c>
      <c r="E49" s="49">
        <v>46.068087026106525</v>
      </c>
      <c r="F49" s="49">
        <v>46.715316987250418</v>
      </c>
      <c r="G49" s="49">
        <v>46.375679276354596</v>
      </c>
      <c r="H49" s="49">
        <v>46.835207599210037</v>
      </c>
      <c r="I49" s="49">
        <v>44.941259567549878</v>
      </c>
      <c r="J49" s="17">
        <v>45.608534879855384</v>
      </c>
      <c r="K49" s="17">
        <v>46.95001055169277</v>
      </c>
      <c r="L49" s="17">
        <v>45.475197208026017</v>
      </c>
      <c r="M49" s="17">
        <v>45.892339296634475</v>
      </c>
      <c r="N49" s="17">
        <v>45.693552027040717</v>
      </c>
    </row>
    <row r="50" spans="1:14" x14ac:dyDescent="0.25">
      <c r="A50" s="16">
        <v>42</v>
      </c>
      <c r="B50" s="49">
        <v>45.490372211499874</v>
      </c>
      <c r="C50" s="49">
        <v>46.411399611818908</v>
      </c>
      <c r="D50" s="49">
        <v>42.297686206614713</v>
      </c>
      <c r="E50" s="49">
        <v>45.093795396784152</v>
      </c>
      <c r="F50" s="49">
        <v>45.791433347921156</v>
      </c>
      <c r="G50" s="49">
        <v>45.426322367065623</v>
      </c>
      <c r="H50" s="49">
        <v>45.861121663984285</v>
      </c>
      <c r="I50" s="49">
        <v>44.019272589406988</v>
      </c>
      <c r="J50" s="17">
        <v>44.635922715929908</v>
      </c>
      <c r="K50" s="17">
        <v>45.979050883391224</v>
      </c>
      <c r="L50" s="17">
        <v>44.532344853779541</v>
      </c>
      <c r="M50" s="17">
        <v>44.892339296634475</v>
      </c>
      <c r="N50" s="17">
        <v>44.693552027040717</v>
      </c>
    </row>
    <row r="51" spans="1:14" x14ac:dyDescent="0.25">
      <c r="A51" s="16">
        <v>43</v>
      </c>
      <c r="B51" s="49">
        <v>44.519271506378651</v>
      </c>
      <c r="C51" s="49">
        <v>45.439553327082372</v>
      </c>
      <c r="D51" s="49">
        <v>41.297686206614713</v>
      </c>
      <c r="E51" s="49">
        <v>44.093795396784159</v>
      </c>
      <c r="F51" s="49">
        <v>44.841245207528445</v>
      </c>
      <c r="G51" s="49">
        <v>44.426322367065623</v>
      </c>
      <c r="H51" s="49">
        <v>44.887523213765768</v>
      </c>
      <c r="I51" s="49">
        <v>43.019272589406988</v>
      </c>
      <c r="J51" s="17">
        <v>43.691052667027911</v>
      </c>
      <c r="K51" s="17">
        <v>45.037004436603574</v>
      </c>
      <c r="L51" s="17">
        <v>43.591015533131682</v>
      </c>
      <c r="M51" s="17">
        <v>43.892339296634475</v>
      </c>
      <c r="N51" s="17">
        <v>43.693552027040717</v>
      </c>
    </row>
    <row r="52" spans="1:14" x14ac:dyDescent="0.25">
      <c r="A52" s="16">
        <v>44</v>
      </c>
      <c r="B52" s="49">
        <v>43.571747716004282</v>
      </c>
      <c r="C52" s="49">
        <v>44.465481745528642</v>
      </c>
      <c r="D52" s="49">
        <v>40.297686206614721</v>
      </c>
      <c r="E52" s="49">
        <v>43.1170889022059</v>
      </c>
      <c r="F52" s="49">
        <v>43.866648384387531</v>
      </c>
      <c r="G52" s="49">
        <v>43.426322367065623</v>
      </c>
      <c r="H52" s="49">
        <v>43.914874201769535</v>
      </c>
      <c r="I52" s="49">
        <v>42.019272589406988</v>
      </c>
      <c r="J52" s="17">
        <v>42.745914019255224</v>
      </c>
      <c r="K52" s="17">
        <v>44.096327785836479</v>
      </c>
      <c r="L52" s="17">
        <v>42.621149110427574</v>
      </c>
      <c r="M52" s="17">
        <v>42.923433771228979</v>
      </c>
      <c r="N52" s="17">
        <v>42.726612533758697</v>
      </c>
    </row>
    <row r="53" spans="1:14" x14ac:dyDescent="0.25">
      <c r="A53" s="16">
        <v>45</v>
      </c>
      <c r="B53" s="37">
        <v>42.571747716004282</v>
      </c>
      <c r="C53" s="37">
        <v>43.489504303612073</v>
      </c>
      <c r="D53" s="37">
        <v>39.319200796025989</v>
      </c>
      <c r="E53" s="37">
        <v>42.1170889022059</v>
      </c>
      <c r="F53" s="37">
        <v>42.918803102829372</v>
      </c>
      <c r="G53" s="37">
        <v>42.453065703515151</v>
      </c>
      <c r="H53" s="37">
        <v>42.942376873427804</v>
      </c>
      <c r="I53" s="37">
        <v>41.072087896955964</v>
      </c>
      <c r="J53" s="37">
        <v>41.773819333754147</v>
      </c>
      <c r="K53" s="37">
        <v>43.157216511794353</v>
      </c>
      <c r="L53" s="37">
        <v>41.621149110427581</v>
      </c>
      <c r="M53" s="37">
        <v>41.955892404565809</v>
      </c>
      <c r="N53" s="37">
        <v>41.726612533758697</v>
      </c>
    </row>
    <row r="54" spans="1:14" x14ac:dyDescent="0.25">
      <c r="A54" s="16">
        <v>46</v>
      </c>
      <c r="B54" s="49">
        <v>41.571747716004289</v>
      </c>
      <c r="C54" s="49">
        <v>42.582559559122267</v>
      </c>
      <c r="D54" s="49">
        <v>38.384286379618629</v>
      </c>
      <c r="E54" s="49">
        <v>41.141221745872009</v>
      </c>
      <c r="F54" s="49">
        <v>41.945044243010521</v>
      </c>
      <c r="G54" s="49">
        <v>41.480045577208635</v>
      </c>
      <c r="H54" s="49">
        <v>41.96977570468929</v>
      </c>
      <c r="I54" s="49">
        <v>40.126436880649706</v>
      </c>
      <c r="J54" s="17">
        <v>40.831784353877303</v>
      </c>
      <c r="K54" s="17">
        <v>42.187828077285417</v>
      </c>
      <c r="L54" s="17">
        <v>40.652527324170748</v>
      </c>
      <c r="M54" s="17">
        <v>40.987929415697621</v>
      </c>
      <c r="N54" s="17">
        <v>40.726612533758697</v>
      </c>
    </row>
    <row r="55" spans="1:14" x14ac:dyDescent="0.25">
      <c r="A55" s="16">
        <v>47</v>
      </c>
      <c r="B55" s="49">
        <v>40.637636471703161</v>
      </c>
      <c r="C55" s="49">
        <v>41.679448204307981</v>
      </c>
      <c r="D55" s="49">
        <v>37.384286379618629</v>
      </c>
      <c r="E55" s="49">
        <v>40.190633565623827</v>
      </c>
      <c r="F55" s="49">
        <v>41.050636712419468</v>
      </c>
      <c r="G55" s="49">
        <v>40.506738090088859</v>
      </c>
      <c r="H55" s="49">
        <v>41.025034119570236</v>
      </c>
      <c r="I55" s="49">
        <v>39.126436880649706</v>
      </c>
      <c r="J55" s="17">
        <v>39.890955966596636</v>
      </c>
      <c r="K55" s="17">
        <v>41.187828077285417</v>
      </c>
      <c r="L55" s="17">
        <v>39.745258334157285</v>
      </c>
      <c r="M55" s="17">
        <v>40.050266489470829</v>
      </c>
      <c r="N55" s="17">
        <v>39.757603760672225</v>
      </c>
    </row>
    <row r="56" spans="1:14" x14ac:dyDescent="0.25">
      <c r="A56" s="16">
        <v>48</v>
      </c>
      <c r="B56" s="49">
        <v>39.682997630175294</v>
      </c>
      <c r="C56" s="49">
        <v>40.679448204307981</v>
      </c>
      <c r="D56" s="49">
        <v>36.473965727732725</v>
      </c>
      <c r="E56" s="49">
        <v>39.241018374974033</v>
      </c>
      <c r="F56" s="49">
        <v>40.077943538488441</v>
      </c>
      <c r="G56" s="49">
        <v>39.562606216592982</v>
      </c>
      <c r="H56" s="49">
        <v>40.025034119570236</v>
      </c>
      <c r="I56" s="49">
        <v>38.154542750907865</v>
      </c>
      <c r="J56" s="17">
        <v>39.012890563222385</v>
      </c>
      <c r="K56" s="17">
        <v>40.219442551315936</v>
      </c>
      <c r="L56" s="17">
        <v>38.805728685981869</v>
      </c>
      <c r="M56" s="17">
        <v>39.050266489470829</v>
      </c>
      <c r="N56" s="17">
        <v>38.757603760672225</v>
      </c>
    </row>
    <row r="57" spans="1:14" x14ac:dyDescent="0.25">
      <c r="A57" s="16">
        <v>49</v>
      </c>
      <c r="B57" s="49">
        <v>38.705728636280448</v>
      </c>
      <c r="C57" s="49">
        <v>39.703899647016755</v>
      </c>
      <c r="D57" s="49">
        <v>35.519521234183067</v>
      </c>
      <c r="E57" s="49">
        <v>38.265892223047857</v>
      </c>
      <c r="F57" s="49">
        <v>39.131463408046912</v>
      </c>
      <c r="G57" s="49">
        <v>38.590105394083892</v>
      </c>
      <c r="H57" s="49">
        <v>39.111931911237512</v>
      </c>
      <c r="I57" s="49">
        <v>37.154542750907865</v>
      </c>
      <c r="J57" s="17">
        <v>38.072478847434546</v>
      </c>
      <c r="K57" s="17">
        <v>39.311279412706263</v>
      </c>
      <c r="L57" s="17">
        <v>37.864412299441817</v>
      </c>
      <c r="M57" s="17">
        <v>38.109189327055041</v>
      </c>
      <c r="N57" s="17">
        <v>37.788063636277855</v>
      </c>
    </row>
    <row r="58" spans="1:14" x14ac:dyDescent="0.25">
      <c r="A58" s="16">
        <v>50</v>
      </c>
      <c r="B58" s="37">
        <v>37.728767633451554</v>
      </c>
      <c r="C58" s="37">
        <v>38.754207981327141</v>
      </c>
      <c r="D58" s="37">
        <v>34.632934661531323</v>
      </c>
      <c r="E58" s="37">
        <v>37.265892223047857</v>
      </c>
      <c r="F58" s="37">
        <v>38.131463408046912</v>
      </c>
      <c r="G58" s="37">
        <v>37.618158517788387</v>
      </c>
      <c r="H58" s="37">
        <v>38.111931911237512</v>
      </c>
      <c r="I58" s="37">
        <v>36.24093603081262</v>
      </c>
      <c r="J58" s="37">
        <v>37.130988851181428</v>
      </c>
      <c r="K58" s="37">
        <v>38.311279412706263</v>
      </c>
      <c r="L58" s="37">
        <v>36.864412299441817</v>
      </c>
      <c r="M58" s="37">
        <v>37.139264648388156</v>
      </c>
      <c r="N58" s="37">
        <v>36.788063636277855</v>
      </c>
    </row>
    <row r="59" spans="1:14" x14ac:dyDescent="0.25">
      <c r="A59" s="16">
        <v>51</v>
      </c>
      <c r="B59" s="49">
        <v>36.799374663378423</v>
      </c>
      <c r="C59" s="49">
        <v>37.778875481730239</v>
      </c>
      <c r="D59" s="49">
        <v>33.700806626590939</v>
      </c>
      <c r="E59" s="49">
        <v>36.317259169919033</v>
      </c>
      <c r="F59" s="49">
        <v>37.131463408046912</v>
      </c>
      <c r="G59" s="49">
        <v>36.707878788643995</v>
      </c>
      <c r="H59" s="49">
        <v>37.171432081235288</v>
      </c>
      <c r="I59" s="49">
        <v>35.381798656257615</v>
      </c>
      <c r="J59" s="17">
        <v>36.188083230365621</v>
      </c>
      <c r="K59" s="17">
        <v>37.340376203327814</v>
      </c>
      <c r="L59" s="17">
        <v>35.922525623132493</v>
      </c>
      <c r="M59" s="17">
        <v>36.229472111617667</v>
      </c>
      <c r="N59" s="17">
        <v>35.849077614649069</v>
      </c>
    </row>
    <row r="60" spans="1:14" x14ac:dyDescent="0.25">
      <c r="A60" s="16">
        <v>52</v>
      </c>
      <c r="B60" s="49">
        <v>35.846583902712702</v>
      </c>
      <c r="C60" s="49">
        <v>36.829824740640198</v>
      </c>
      <c r="D60" s="49">
        <v>32.700806626590939</v>
      </c>
      <c r="E60" s="49">
        <v>35.368739240590855</v>
      </c>
      <c r="F60" s="49">
        <v>36.186902626220267</v>
      </c>
      <c r="G60" s="49">
        <v>35.707878788643988</v>
      </c>
      <c r="H60" s="49">
        <v>36.171432081235288</v>
      </c>
      <c r="I60" s="49">
        <v>34.435771231809468</v>
      </c>
      <c r="J60" s="17">
        <v>35.2435249068837</v>
      </c>
      <c r="K60" s="17">
        <v>36.369766212265446</v>
      </c>
      <c r="L60" s="17">
        <v>35.010024657195409</v>
      </c>
      <c r="M60" s="17">
        <v>35.259585446730703</v>
      </c>
      <c r="N60" s="17">
        <v>34.911559413349288</v>
      </c>
    </row>
    <row r="61" spans="1:14" x14ac:dyDescent="0.25">
      <c r="A61" s="16">
        <v>53</v>
      </c>
      <c r="B61" s="49">
        <v>34.916684405292088</v>
      </c>
      <c r="C61" s="49">
        <v>36.008220191350993</v>
      </c>
      <c r="D61" s="49">
        <v>31.793066377468215</v>
      </c>
      <c r="E61" s="49">
        <v>34.395551035470206</v>
      </c>
      <c r="F61" s="49">
        <v>35.215338405205301</v>
      </c>
      <c r="G61" s="49">
        <v>34.818429881414929</v>
      </c>
      <c r="H61" s="49">
        <v>35.226469782665461</v>
      </c>
      <c r="I61" s="49">
        <v>33.541551727617545</v>
      </c>
      <c r="J61" s="17">
        <v>34.2435249068837</v>
      </c>
      <c r="K61" s="17">
        <v>35.399325146103322</v>
      </c>
      <c r="L61" s="17">
        <v>34.039159333984927</v>
      </c>
      <c r="M61" s="17">
        <v>34.321407741878289</v>
      </c>
      <c r="N61" s="17">
        <v>33.975020103830339</v>
      </c>
    </row>
    <row r="62" spans="1:14" x14ac:dyDescent="0.25">
      <c r="A62" s="16">
        <v>54</v>
      </c>
      <c r="B62" s="49">
        <v>33.987913160298149</v>
      </c>
      <c r="C62" s="49">
        <v>35.085646278738167</v>
      </c>
      <c r="D62" s="49">
        <v>30.914520879847508</v>
      </c>
      <c r="E62" s="49">
        <v>33.554934504289029</v>
      </c>
      <c r="F62" s="49">
        <v>34.374949156493606</v>
      </c>
      <c r="G62" s="49">
        <v>33.844677294732222</v>
      </c>
      <c r="H62" s="49">
        <v>34.253805102453718</v>
      </c>
      <c r="I62" s="49">
        <v>32.541551727617538</v>
      </c>
      <c r="J62" s="17">
        <v>33.326774455768238</v>
      </c>
      <c r="K62" s="17">
        <v>34.60759051355663</v>
      </c>
      <c r="L62" s="17">
        <v>33.158995544200145</v>
      </c>
      <c r="M62" s="17">
        <v>33.415443166554503</v>
      </c>
      <c r="N62" s="17">
        <v>33.038061572952429</v>
      </c>
    </row>
    <row r="63" spans="1:14" x14ac:dyDescent="0.25">
      <c r="A63" s="16">
        <v>55</v>
      </c>
      <c r="B63" s="37">
        <v>33.060655880640461</v>
      </c>
      <c r="C63" s="37">
        <v>34.139558844654815</v>
      </c>
      <c r="D63" s="37">
        <v>30.010859145341225</v>
      </c>
      <c r="E63" s="37">
        <v>32.606321887894609</v>
      </c>
      <c r="F63" s="37">
        <v>33.508053082452321</v>
      </c>
      <c r="G63" s="37">
        <v>32.923329323926978</v>
      </c>
      <c r="H63" s="37">
        <v>33.33477636681728</v>
      </c>
      <c r="I63" s="37">
        <v>31.567850770696126</v>
      </c>
      <c r="J63" s="37">
        <v>32.383182728083447</v>
      </c>
      <c r="K63" s="37">
        <v>33.638443150837091</v>
      </c>
      <c r="L63" s="37">
        <v>32.250136927114198</v>
      </c>
      <c r="M63" s="37">
        <v>32.571145357503205</v>
      </c>
      <c r="N63" s="37">
        <v>32.130894844201933</v>
      </c>
    </row>
    <row r="64" spans="1:14" x14ac:dyDescent="0.25">
      <c r="A64" s="16">
        <v>56</v>
      </c>
      <c r="B64" s="49">
        <v>32.21157954675747</v>
      </c>
      <c r="C64" s="49">
        <v>33.300426850151403</v>
      </c>
      <c r="D64" s="49">
        <v>29.103553310265575</v>
      </c>
      <c r="E64" s="49">
        <v>31.731103550886811</v>
      </c>
      <c r="F64" s="49">
        <v>32.665109639545669</v>
      </c>
      <c r="G64" s="49">
        <v>32.004266167905115</v>
      </c>
      <c r="H64" s="49">
        <v>32.416210532611608</v>
      </c>
      <c r="I64" s="49">
        <v>30.620911443790618</v>
      </c>
      <c r="J64" s="17">
        <v>31.411794876944334</v>
      </c>
      <c r="K64" s="17">
        <v>32.669442629930487</v>
      </c>
      <c r="L64" s="17">
        <v>31.340336179748046</v>
      </c>
      <c r="M64" s="17">
        <v>31.601689305462731</v>
      </c>
      <c r="N64" s="17">
        <v>31.187555650013316</v>
      </c>
    </row>
    <row r="65" spans="1:14" x14ac:dyDescent="0.25">
      <c r="A65" s="16">
        <v>57</v>
      </c>
      <c r="B65" s="49">
        <v>31.21157954675747</v>
      </c>
      <c r="C65" s="49">
        <v>32.352882640566719</v>
      </c>
      <c r="D65" s="49">
        <v>28.261720252958927</v>
      </c>
      <c r="E65" s="49">
        <v>30.779845031262756</v>
      </c>
      <c r="F65" s="49">
        <v>31.743913501463709</v>
      </c>
      <c r="G65" s="49">
        <v>31.162231388049044</v>
      </c>
      <c r="H65" s="49">
        <v>31.443614912677884</v>
      </c>
      <c r="I65" s="49">
        <v>29.731002835083999</v>
      </c>
      <c r="J65" s="17">
        <v>30.469009514977657</v>
      </c>
      <c r="K65" s="17">
        <v>31.760617242958158</v>
      </c>
      <c r="L65" s="17">
        <v>30.399247996710315</v>
      </c>
      <c r="M65" s="17">
        <v>30.657527167770567</v>
      </c>
      <c r="N65" s="17">
        <v>30.261000139004171</v>
      </c>
    </row>
    <row r="66" spans="1:14" x14ac:dyDescent="0.25">
      <c r="A66" s="16">
        <v>58</v>
      </c>
      <c r="B66" s="49">
        <v>30.333051715523855</v>
      </c>
      <c r="C66" s="49">
        <v>31.378057428842162</v>
      </c>
      <c r="D66" s="49">
        <v>27.348556350497137</v>
      </c>
      <c r="E66" s="49">
        <v>29.902336313751682</v>
      </c>
      <c r="F66" s="49">
        <v>30.770766886510089</v>
      </c>
      <c r="G66" s="49">
        <v>30.299048329984124</v>
      </c>
      <c r="H66" s="49">
        <v>30.471830389283262</v>
      </c>
      <c r="I66" s="49">
        <v>28.813556074491768</v>
      </c>
      <c r="J66" s="17">
        <v>29.641255967484035</v>
      </c>
      <c r="K66" s="17">
        <v>30.881899948071478</v>
      </c>
      <c r="L66" s="17">
        <v>29.48064340867958</v>
      </c>
      <c r="M66" s="17">
        <v>29.730371436291751</v>
      </c>
      <c r="N66" s="17">
        <v>29.28335162239809</v>
      </c>
    </row>
    <row r="67" spans="1:14" x14ac:dyDescent="0.25">
      <c r="A67" s="16">
        <v>59</v>
      </c>
      <c r="B67" s="49">
        <v>29.403843018126082</v>
      </c>
      <c r="C67" s="49">
        <v>30.501431554954863</v>
      </c>
      <c r="D67" s="49">
        <v>26.458522972328176</v>
      </c>
      <c r="E67" s="49">
        <v>28.976026379700933</v>
      </c>
      <c r="F67" s="49">
        <v>29.851704765885785</v>
      </c>
      <c r="G67" s="49">
        <v>29.327063555736306</v>
      </c>
      <c r="H67" s="49">
        <v>29.613490036095712</v>
      </c>
      <c r="I67" s="49">
        <v>27.840710339888709</v>
      </c>
      <c r="J67" s="17">
        <v>28.727212335639589</v>
      </c>
      <c r="K67" s="17">
        <v>29.909747702377683</v>
      </c>
      <c r="L67" s="17">
        <v>28.550927911691737</v>
      </c>
      <c r="M67" s="17">
        <v>28.841134495921505</v>
      </c>
      <c r="N67" s="17">
        <v>28.348081798460456</v>
      </c>
    </row>
    <row r="68" spans="1:14" x14ac:dyDescent="0.25">
      <c r="A68" s="16">
        <v>60</v>
      </c>
      <c r="B68" s="37">
        <v>28.517185270779901</v>
      </c>
      <c r="C68" s="37">
        <v>29.550907320452417</v>
      </c>
      <c r="D68" s="37">
        <v>25.568396821086235</v>
      </c>
      <c r="E68" s="37">
        <v>28.07468736325988</v>
      </c>
      <c r="F68" s="37">
        <v>28.87860825329723</v>
      </c>
      <c r="G68" s="37">
        <v>28.354227097064026</v>
      </c>
      <c r="H68" s="37">
        <v>28.668894144991</v>
      </c>
      <c r="I68" s="37">
        <v>26.94798090704677</v>
      </c>
      <c r="J68" s="37">
        <v>27.832000431504255</v>
      </c>
      <c r="K68" s="37">
        <v>28.981948392318053</v>
      </c>
      <c r="L68" s="37">
        <v>27.593770107814976</v>
      </c>
      <c r="M68" s="37">
        <v>27.883849091996744</v>
      </c>
      <c r="N68" s="37">
        <v>27.407756259457155</v>
      </c>
    </row>
    <row r="69" spans="1:14" x14ac:dyDescent="0.25">
      <c r="A69" s="16">
        <v>61</v>
      </c>
      <c r="B69" s="49">
        <v>27.609243041775361</v>
      </c>
      <c r="C69" s="49">
        <v>28.625993139572024</v>
      </c>
      <c r="D69" s="49">
        <v>24.721591968724475</v>
      </c>
      <c r="E69" s="49">
        <v>27.150234451926345</v>
      </c>
      <c r="F69" s="49">
        <v>27.933419664699056</v>
      </c>
      <c r="G69" s="49">
        <v>27.43593001532825</v>
      </c>
      <c r="H69" s="49">
        <v>27.752972465659269</v>
      </c>
      <c r="I69" s="49">
        <v>26.072003327097661</v>
      </c>
      <c r="J69" s="17">
        <v>26.898763952819127</v>
      </c>
      <c r="K69" s="17">
        <v>28.003866013243272</v>
      </c>
      <c r="L69" s="17">
        <v>26.717911093417793</v>
      </c>
      <c r="M69" s="17">
        <v>26.942887214365406</v>
      </c>
      <c r="N69" s="17">
        <v>26.536281877891955</v>
      </c>
    </row>
    <row r="70" spans="1:14" x14ac:dyDescent="0.25">
      <c r="A70" s="16">
        <v>62</v>
      </c>
      <c r="B70" s="49">
        <v>26.726168451815902</v>
      </c>
      <c r="C70" s="49">
        <v>27.699914849996798</v>
      </c>
      <c r="D70" s="49">
        <v>23.810549867100374</v>
      </c>
      <c r="E70" s="49">
        <v>26.355433562239543</v>
      </c>
      <c r="F70" s="49">
        <v>27.014824470825754</v>
      </c>
      <c r="G70" s="49">
        <v>26.463535688396885</v>
      </c>
      <c r="H70" s="49">
        <v>26.82992189852472</v>
      </c>
      <c r="I70" s="49">
        <v>25.155932086571994</v>
      </c>
      <c r="J70" s="17">
        <v>26.021794898364668</v>
      </c>
      <c r="K70" s="17">
        <v>27.067360894381959</v>
      </c>
      <c r="L70" s="17">
        <v>25.850756100767722</v>
      </c>
      <c r="M70" s="17">
        <v>25.979011377226559</v>
      </c>
      <c r="N70" s="17">
        <v>25.602574129649796</v>
      </c>
    </row>
    <row r="71" spans="1:14" x14ac:dyDescent="0.25">
      <c r="A71" s="16">
        <v>63</v>
      </c>
      <c r="B71" s="49">
        <v>25.840588727472706</v>
      </c>
      <c r="C71" s="49">
        <v>26.852682323770853</v>
      </c>
      <c r="D71" s="49">
        <v>23.083396003353823</v>
      </c>
      <c r="E71" s="49">
        <v>25.456628996925414</v>
      </c>
      <c r="F71" s="49">
        <v>26.088545020790978</v>
      </c>
      <c r="G71" s="49">
        <v>25.486080374885901</v>
      </c>
      <c r="H71" s="49">
        <v>25.873400188342455</v>
      </c>
      <c r="I71" s="49">
        <v>24.291654890311396</v>
      </c>
      <c r="J71" s="17">
        <v>25.101220023678518</v>
      </c>
      <c r="K71" s="17">
        <v>26.144958151466682</v>
      </c>
      <c r="L71" s="17">
        <v>24.956018755857414</v>
      </c>
      <c r="M71" s="17">
        <v>25.060622560369502</v>
      </c>
      <c r="N71" s="17">
        <v>24.651491130227225</v>
      </c>
    </row>
    <row r="72" spans="1:14" x14ac:dyDescent="0.25">
      <c r="A72" s="16">
        <v>64</v>
      </c>
      <c r="B72" s="49">
        <v>24.91218722499131</v>
      </c>
      <c r="C72" s="49">
        <v>25.930151453696975</v>
      </c>
      <c r="D72" s="49">
        <v>22.216170581853419</v>
      </c>
      <c r="E72" s="49">
        <v>24.531349443023991</v>
      </c>
      <c r="F72" s="49">
        <v>25.155735948635506</v>
      </c>
      <c r="G72" s="49">
        <v>24.564621453694365</v>
      </c>
      <c r="H72" s="49">
        <v>24.972150912724342</v>
      </c>
      <c r="I72" s="49">
        <v>23.384288897199486</v>
      </c>
      <c r="J72" s="17">
        <v>24.1557159717897</v>
      </c>
      <c r="K72" s="17">
        <v>25.162816757421744</v>
      </c>
      <c r="L72" s="17">
        <v>24.098434911666352</v>
      </c>
      <c r="M72" s="17">
        <v>24.140938526884771</v>
      </c>
      <c r="N72" s="17">
        <v>23.740185552299302</v>
      </c>
    </row>
    <row r="73" spans="1:14" x14ac:dyDescent="0.25">
      <c r="A73" s="16">
        <v>65</v>
      </c>
      <c r="B73" s="37">
        <v>24.056179877690759</v>
      </c>
      <c r="C73" s="37">
        <v>25.006898943256676</v>
      </c>
      <c r="D73" s="37">
        <v>21.304418477391987</v>
      </c>
      <c r="E73" s="37">
        <v>23.576499935166826</v>
      </c>
      <c r="F73" s="37">
        <v>24.237580715269981</v>
      </c>
      <c r="G73" s="37">
        <v>23.620526510804002</v>
      </c>
      <c r="H73" s="37">
        <v>24.028762789164936</v>
      </c>
      <c r="I73" s="37">
        <v>22.469134768274657</v>
      </c>
      <c r="J73" s="37">
        <v>23.188981644288774</v>
      </c>
      <c r="K73" s="37">
        <v>24.24286484816313</v>
      </c>
      <c r="L73" s="37">
        <v>23.238438810285334</v>
      </c>
      <c r="M73" s="37">
        <v>23.210804617839731</v>
      </c>
      <c r="N73" s="37">
        <v>22.825439351097167</v>
      </c>
    </row>
    <row r="74" spans="1:14" x14ac:dyDescent="0.25">
      <c r="A74" s="16">
        <v>66</v>
      </c>
      <c r="B74" s="49">
        <v>23.175022943299687</v>
      </c>
      <c r="C74" s="49">
        <v>24.056693308256566</v>
      </c>
      <c r="D74" s="49">
        <v>20.481621493290081</v>
      </c>
      <c r="E74" s="49">
        <v>22.634627139033746</v>
      </c>
      <c r="F74" s="49">
        <v>23.293499633327155</v>
      </c>
      <c r="G74" s="49">
        <v>22.728652769958224</v>
      </c>
      <c r="H74" s="49">
        <v>23.132857230185472</v>
      </c>
      <c r="I74" s="49">
        <v>21.561527985880357</v>
      </c>
      <c r="J74" s="17">
        <v>22.248044877176021</v>
      </c>
      <c r="K74" s="17">
        <v>23.368613222069317</v>
      </c>
      <c r="L74" s="17">
        <v>22.305712297889727</v>
      </c>
      <c r="M74" s="17">
        <v>22.277699476802439</v>
      </c>
      <c r="N74" s="17">
        <v>21.957444905279559</v>
      </c>
    </row>
    <row r="75" spans="1:14" x14ac:dyDescent="0.25">
      <c r="A75" s="16">
        <v>67</v>
      </c>
      <c r="B75" s="49">
        <v>22.290965576145332</v>
      </c>
      <c r="C75" s="49">
        <v>23.12437852713558</v>
      </c>
      <c r="D75" s="49">
        <v>19.65083743470975</v>
      </c>
      <c r="E75" s="49">
        <v>21.669457394169914</v>
      </c>
      <c r="F75" s="49">
        <v>22.378518281717035</v>
      </c>
      <c r="G75" s="49">
        <v>21.886299532944324</v>
      </c>
      <c r="H75" s="49">
        <v>22.211471490623754</v>
      </c>
      <c r="I75" s="49">
        <v>20.670962580817239</v>
      </c>
      <c r="J75" s="17">
        <v>21.335085974236979</v>
      </c>
      <c r="K75" s="17">
        <v>22.437082123931798</v>
      </c>
      <c r="L75" s="17">
        <v>21.418695263163769</v>
      </c>
      <c r="M75" s="17">
        <v>21.358417414077469</v>
      </c>
      <c r="N75" s="17">
        <v>21.109505538466582</v>
      </c>
    </row>
    <row r="76" spans="1:14" x14ac:dyDescent="0.25">
      <c r="A76" s="16">
        <v>68</v>
      </c>
      <c r="B76" s="49">
        <v>21.396252910181047</v>
      </c>
      <c r="C76" s="49">
        <v>22.31811738799745</v>
      </c>
      <c r="D76" s="49">
        <v>18.818381823061156</v>
      </c>
      <c r="E76" s="49">
        <v>20.819951167114251</v>
      </c>
      <c r="F76" s="49">
        <v>21.394688657387189</v>
      </c>
      <c r="G76" s="49">
        <v>20.96092299778374</v>
      </c>
      <c r="H76" s="49">
        <v>21.253913075816538</v>
      </c>
      <c r="I76" s="49">
        <v>19.792755803620985</v>
      </c>
      <c r="J76" s="17">
        <v>20.491565719822646</v>
      </c>
      <c r="K76" s="17">
        <v>21.551636077581573</v>
      </c>
      <c r="L76" s="17">
        <v>20.481022846815652</v>
      </c>
      <c r="M76" s="17">
        <v>20.540442476794524</v>
      </c>
      <c r="N76" s="17">
        <v>20.223317810193041</v>
      </c>
    </row>
    <row r="77" spans="1:14" x14ac:dyDescent="0.25">
      <c r="A77" s="16">
        <v>69</v>
      </c>
      <c r="B77" s="49">
        <v>20.451256893333788</v>
      </c>
      <c r="C77" s="49">
        <v>21.353665913488921</v>
      </c>
      <c r="D77" s="49">
        <v>17.996600322584516</v>
      </c>
      <c r="E77" s="49">
        <v>20.00411990881015</v>
      </c>
      <c r="F77" s="49">
        <v>20.491551452487659</v>
      </c>
      <c r="G77" s="49">
        <v>20.024028615607229</v>
      </c>
      <c r="H77" s="49">
        <v>20.365991791049272</v>
      </c>
      <c r="I77" s="49">
        <v>18.894718937450783</v>
      </c>
      <c r="J77" s="17">
        <v>19.596707737349604</v>
      </c>
      <c r="K77" s="17">
        <v>20.724512521667723</v>
      </c>
      <c r="L77" s="17">
        <v>19.64023418424048</v>
      </c>
      <c r="M77" s="17">
        <v>19.614735127310912</v>
      </c>
      <c r="N77" s="17">
        <v>19.268789436268413</v>
      </c>
    </row>
    <row r="78" spans="1:14" x14ac:dyDescent="0.25">
      <c r="A78" s="16">
        <v>70</v>
      </c>
      <c r="B78" s="37">
        <v>19.549561732007749</v>
      </c>
      <c r="C78" s="37">
        <v>20.439609763809365</v>
      </c>
      <c r="D78" s="37">
        <v>17.130698490112376</v>
      </c>
      <c r="E78" s="37">
        <v>19.073332541559655</v>
      </c>
      <c r="F78" s="37">
        <v>19.563567127748783</v>
      </c>
      <c r="G78" s="37">
        <v>19.197574089552418</v>
      </c>
      <c r="H78" s="37">
        <v>19.48657721820846</v>
      </c>
      <c r="I78" s="37">
        <v>18.074306502420001</v>
      </c>
      <c r="J78" s="37">
        <v>18.739558824034027</v>
      </c>
      <c r="K78" s="37">
        <v>19.773051351719726</v>
      </c>
      <c r="L78" s="37">
        <v>18.765158789638782</v>
      </c>
      <c r="M78" s="37">
        <v>18.680990708341451</v>
      </c>
      <c r="N78" s="37">
        <v>18.328721706953676</v>
      </c>
    </row>
    <row r="79" spans="1:14" x14ac:dyDescent="0.25">
      <c r="A79" s="16">
        <v>71</v>
      </c>
      <c r="B79" s="49">
        <v>18.65945402168137</v>
      </c>
      <c r="C79" s="49">
        <v>19.594611370992819</v>
      </c>
      <c r="D79" s="49">
        <v>16.288334383826594</v>
      </c>
      <c r="E79" s="49">
        <v>18.197485833949763</v>
      </c>
      <c r="F79" s="49">
        <v>18.670365823142333</v>
      </c>
      <c r="G79" s="49">
        <v>18.331104336353032</v>
      </c>
      <c r="H79" s="49">
        <v>18.659197093483023</v>
      </c>
      <c r="I79" s="49">
        <v>17.232856600001313</v>
      </c>
      <c r="J79" s="17">
        <v>17.798041843027683</v>
      </c>
      <c r="K79" s="17">
        <v>18.86332325500647</v>
      </c>
      <c r="L79" s="17">
        <v>17.871105186330421</v>
      </c>
      <c r="M79" s="17">
        <v>17.817616510765916</v>
      </c>
      <c r="N79" s="17">
        <v>17.392357834402649</v>
      </c>
    </row>
    <row r="80" spans="1:14" x14ac:dyDescent="0.25">
      <c r="A80" s="16">
        <v>72</v>
      </c>
      <c r="B80" s="49">
        <v>17.729127850708693</v>
      </c>
      <c r="C80" s="49">
        <v>18.705550052757257</v>
      </c>
      <c r="D80" s="49">
        <v>15.394243090323288</v>
      </c>
      <c r="E80" s="49">
        <v>17.282278716111055</v>
      </c>
      <c r="F80" s="49">
        <v>17.764827435293835</v>
      </c>
      <c r="G80" s="49">
        <v>17.474512632063487</v>
      </c>
      <c r="H80" s="49">
        <v>17.7562415645071</v>
      </c>
      <c r="I80" s="49">
        <v>16.313893612825446</v>
      </c>
      <c r="J80" s="17">
        <v>16.896031303940536</v>
      </c>
      <c r="K80" s="17">
        <v>17.927306959727748</v>
      </c>
      <c r="L80" s="17">
        <v>17.02142302461127</v>
      </c>
      <c r="M80" s="17">
        <v>16.984232183749835</v>
      </c>
      <c r="N80" s="17">
        <v>16.470322562869125</v>
      </c>
    </row>
    <row r="81" spans="1:14" x14ac:dyDescent="0.25">
      <c r="A81" s="16">
        <v>73</v>
      </c>
      <c r="B81" s="49">
        <v>16.904672359165499</v>
      </c>
      <c r="C81" s="49">
        <v>17.80436358105559</v>
      </c>
      <c r="D81" s="49">
        <v>14.548629387144066</v>
      </c>
      <c r="E81" s="49">
        <v>16.37281894810549</v>
      </c>
      <c r="F81" s="49">
        <v>16.874228322012527</v>
      </c>
      <c r="G81" s="49">
        <v>16.621897099849107</v>
      </c>
      <c r="H81" s="49">
        <v>16.952591662715054</v>
      </c>
      <c r="I81" s="49">
        <v>15.524374692673948</v>
      </c>
      <c r="J81" s="17">
        <v>16.049315227041621</v>
      </c>
      <c r="K81" s="17">
        <v>17.080345879242369</v>
      </c>
      <c r="L81" s="17">
        <v>16.203199072559318</v>
      </c>
      <c r="M81" s="17">
        <v>16.164810627077298</v>
      </c>
      <c r="N81" s="17">
        <v>15.606626880617652</v>
      </c>
    </row>
    <row r="82" spans="1:14" x14ac:dyDescent="0.25">
      <c r="A82" s="16">
        <v>74</v>
      </c>
      <c r="B82" s="49">
        <v>16.039352369955065</v>
      </c>
      <c r="C82" s="49">
        <v>16.911897922028214</v>
      </c>
      <c r="D82" s="49">
        <v>13.700732148813415</v>
      </c>
      <c r="E82" s="49">
        <v>15.582727872351146</v>
      </c>
      <c r="F82" s="49">
        <v>16.017064572244202</v>
      </c>
      <c r="G82" s="49">
        <v>15.756769784133507</v>
      </c>
      <c r="H82" s="49">
        <v>16.077302496714914</v>
      </c>
      <c r="I82" s="49">
        <v>14.773908525193857</v>
      </c>
      <c r="J82" s="17">
        <v>15.169629354512219</v>
      </c>
      <c r="K82" s="17">
        <v>16.285929833107744</v>
      </c>
      <c r="L82" s="17">
        <v>15.378374201655596</v>
      </c>
      <c r="M82" s="17">
        <v>15.368396613566391</v>
      </c>
      <c r="N82" s="17">
        <v>14.749334556952769</v>
      </c>
    </row>
    <row r="83" spans="1:14" x14ac:dyDescent="0.25">
      <c r="A83" s="16">
        <v>75</v>
      </c>
      <c r="B83" s="37">
        <v>15.171963268609973</v>
      </c>
      <c r="C83" s="37">
        <v>16.015267301396797</v>
      </c>
      <c r="D83" s="37">
        <v>13.002650022246643</v>
      </c>
      <c r="E83" s="37">
        <v>14.688861219380984</v>
      </c>
      <c r="F83" s="37">
        <v>15.221236474510572</v>
      </c>
      <c r="G83" s="37">
        <v>14.944374050069559</v>
      </c>
      <c r="H83" s="37">
        <v>15.189407246650589</v>
      </c>
      <c r="I83" s="37">
        <v>14.095077385925036</v>
      </c>
      <c r="J83" s="37">
        <v>14.353938785211529</v>
      </c>
      <c r="K83" s="37">
        <v>15.464734863579841</v>
      </c>
      <c r="L83" s="37">
        <v>14.507845188181969</v>
      </c>
      <c r="M83" s="37">
        <v>14.490268716956278</v>
      </c>
      <c r="N83" s="37">
        <v>13.949044922151828</v>
      </c>
    </row>
    <row r="84" spans="1:14" x14ac:dyDescent="0.25">
      <c r="A84" s="16">
        <v>76</v>
      </c>
      <c r="B84" s="49">
        <v>14.253287063491404</v>
      </c>
      <c r="C84" s="49">
        <v>15.264806782044854</v>
      </c>
      <c r="D84" s="49">
        <v>12.234084561571033</v>
      </c>
      <c r="E84" s="49">
        <v>13.952061005912503</v>
      </c>
      <c r="F84" s="49">
        <v>14.419450948015117</v>
      </c>
      <c r="G84" s="49">
        <v>14.11410925802006</v>
      </c>
      <c r="H84" s="49">
        <v>14.336883219823845</v>
      </c>
      <c r="I84" s="49">
        <v>13.319609961825661</v>
      </c>
      <c r="J84" s="17">
        <v>13.62639556043332</v>
      </c>
      <c r="K84" s="17">
        <v>14.61754761929838</v>
      </c>
      <c r="L84" s="17">
        <v>13.700790714189987</v>
      </c>
      <c r="M84" s="17">
        <v>13.668111115900638</v>
      </c>
      <c r="N84" s="17">
        <v>13.074055409422021</v>
      </c>
    </row>
    <row r="85" spans="1:14" x14ac:dyDescent="0.25">
      <c r="A85" s="16">
        <v>77</v>
      </c>
      <c r="B85" s="49">
        <v>13.47669372746447</v>
      </c>
      <c r="C85" s="49">
        <v>14.433863664191934</v>
      </c>
      <c r="D85" s="49">
        <v>11.51631655009901</v>
      </c>
      <c r="E85" s="49">
        <v>13.018164499799054</v>
      </c>
      <c r="F85" s="49">
        <v>13.656251814754345</v>
      </c>
      <c r="G85" s="49">
        <v>13.330271279814196</v>
      </c>
      <c r="H85" s="49">
        <v>13.550189241616057</v>
      </c>
      <c r="I85" s="49">
        <v>12.60039683471066</v>
      </c>
      <c r="J85" s="17">
        <v>12.7812004472983</v>
      </c>
      <c r="K85" s="17">
        <v>13.814720072081874</v>
      </c>
      <c r="L85" s="17">
        <v>12.870757976604452</v>
      </c>
      <c r="M85" s="17">
        <v>12.833878053630308</v>
      </c>
      <c r="N85" s="17">
        <v>12.31294074535232</v>
      </c>
    </row>
    <row r="86" spans="1:14" x14ac:dyDescent="0.25">
      <c r="A86" s="16">
        <v>78</v>
      </c>
      <c r="B86" s="49">
        <v>12.681898879994931</v>
      </c>
      <c r="C86" s="49">
        <v>13.617302252835223</v>
      </c>
      <c r="D86" s="49">
        <v>10.842092422622935</v>
      </c>
      <c r="E86" s="49">
        <v>12.142337241272571</v>
      </c>
      <c r="F86" s="49">
        <v>12.98362355509038</v>
      </c>
      <c r="G86" s="49">
        <v>12.661592413109982</v>
      </c>
      <c r="H86" s="49">
        <v>12.81368754079587</v>
      </c>
      <c r="I86" s="49">
        <v>11.763283343549025</v>
      </c>
      <c r="J86" s="17">
        <v>12.007440082796615</v>
      </c>
      <c r="K86" s="17">
        <v>12.949699131465762</v>
      </c>
      <c r="L86" s="17">
        <v>12.009199712553659</v>
      </c>
      <c r="M86" s="17">
        <v>12.027942568460153</v>
      </c>
      <c r="N86" s="17">
        <v>11.477151911230372</v>
      </c>
    </row>
    <row r="87" spans="1:14" x14ac:dyDescent="0.25">
      <c r="A87" s="16">
        <v>79</v>
      </c>
      <c r="B87" s="49">
        <v>11.877421293351743</v>
      </c>
      <c r="C87" s="49">
        <v>12.806338255158375</v>
      </c>
      <c r="D87" s="49">
        <v>10.198814753323669</v>
      </c>
      <c r="E87" s="49">
        <v>11.37287857278292</v>
      </c>
      <c r="F87" s="49">
        <v>12.091974906467483</v>
      </c>
      <c r="G87" s="49">
        <v>11.873670412948814</v>
      </c>
      <c r="H87" s="49">
        <v>12.019421285905899</v>
      </c>
      <c r="I87" s="49">
        <v>10.992960952387929</v>
      </c>
      <c r="J87" s="17">
        <v>11.373121004022321</v>
      </c>
      <c r="K87" s="17">
        <v>12.174755319544847</v>
      </c>
      <c r="L87" s="17">
        <v>11.318586801600802</v>
      </c>
      <c r="M87" s="17">
        <v>11.254182297725205</v>
      </c>
      <c r="N87" s="17">
        <v>10.763334642621853</v>
      </c>
    </row>
    <row r="88" spans="1:14" x14ac:dyDescent="0.25">
      <c r="A88" s="16">
        <v>80</v>
      </c>
      <c r="B88" s="37">
        <v>11.13016963264317</v>
      </c>
      <c r="C88" s="37">
        <v>12.048585833754379</v>
      </c>
      <c r="D88" s="37">
        <v>9.4440185514208554</v>
      </c>
      <c r="E88" s="37">
        <v>10.56375962807823</v>
      </c>
      <c r="F88" s="37">
        <v>11.345457957407898</v>
      </c>
      <c r="G88" s="37">
        <v>11.127156753417257</v>
      </c>
      <c r="H88" s="37">
        <v>11.278270518319085</v>
      </c>
      <c r="I88" s="37">
        <v>10.185473549664634</v>
      </c>
      <c r="J88" s="37">
        <v>10.552614029006699</v>
      </c>
      <c r="K88" s="37">
        <v>11.386254510116313</v>
      </c>
      <c r="L88" s="37">
        <v>10.574764631146904</v>
      </c>
      <c r="M88" s="37">
        <v>10.501168302649036</v>
      </c>
      <c r="N88" s="37">
        <v>10.000263668999271</v>
      </c>
    </row>
    <row r="89" spans="1:14" x14ac:dyDescent="0.25">
      <c r="A89" s="16">
        <v>81</v>
      </c>
      <c r="B89" s="49">
        <v>10.401148009476309</v>
      </c>
      <c r="C89" s="49">
        <v>11.277770473562526</v>
      </c>
      <c r="D89" s="49">
        <v>8.7227309787226552</v>
      </c>
      <c r="E89" s="49">
        <v>9.7301027624266307</v>
      </c>
      <c r="F89" s="49">
        <v>10.588980670164451</v>
      </c>
      <c r="G89" s="49">
        <v>10.402508297136764</v>
      </c>
      <c r="H89" s="49">
        <v>10.513593702784014</v>
      </c>
      <c r="I89" s="49">
        <v>9.5005121429300381</v>
      </c>
      <c r="J89" s="17">
        <v>9.8728636686812479</v>
      </c>
      <c r="K89" s="17">
        <v>10.628620102178271</v>
      </c>
      <c r="L89" s="17">
        <v>9.8108919271894095</v>
      </c>
      <c r="M89" s="17">
        <v>9.7390339271444706</v>
      </c>
      <c r="N89" s="17">
        <v>9.3248740449331855</v>
      </c>
    </row>
    <row r="90" spans="1:14" x14ac:dyDescent="0.25">
      <c r="A90" s="16">
        <v>82</v>
      </c>
      <c r="B90" s="49">
        <v>9.7204217333506104</v>
      </c>
      <c r="C90" s="49">
        <v>10.575279001119586</v>
      </c>
      <c r="D90" s="49">
        <v>8.2153011864540346</v>
      </c>
      <c r="E90" s="49">
        <v>9.1020968284186345</v>
      </c>
      <c r="F90" s="49">
        <v>9.8981591100565893</v>
      </c>
      <c r="G90" s="49">
        <v>9.6440223572739203</v>
      </c>
      <c r="H90" s="49">
        <v>9.8836784443672148</v>
      </c>
      <c r="I90" s="49">
        <v>8.7286653012007616</v>
      </c>
      <c r="J90" s="17">
        <v>9.1440547887614834</v>
      </c>
      <c r="K90" s="17">
        <v>9.8313952793990573</v>
      </c>
      <c r="L90" s="17">
        <v>9.209330996145713</v>
      </c>
      <c r="M90" s="17">
        <v>9.0036363307858398</v>
      </c>
      <c r="N90" s="17">
        <v>8.7399052500166796</v>
      </c>
    </row>
    <row r="91" spans="1:14" x14ac:dyDescent="0.25">
      <c r="A91" s="16">
        <v>83</v>
      </c>
      <c r="B91" s="49">
        <v>9.1681150698456282</v>
      </c>
      <c r="C91" s="49">
        <v>9.8772230713599125</v>
      </c>
      <c r="D91" s="49">
        <v>7.6107043595538553</v>
      </c>
      <c r="E91" s="49">
        <v>8.49889865905409</v>
      </c>
      <c r="F91" s="49">
        <v>9.2480905662820998</v>
      </c>
      <c r="G91" s="49">
        <v>8.951357093871156</v>
      </c>
      <c r="H91" s="49">
        <v>9.276980204612725</v>
      </c>
      <c r="I91" s="49">
        <v>7.9750462210983208</v>
      </c>
      <c r="J91" s="17">
        <v>8.5416210018923202</v>
      </c>
      <c r="K91" s="17">
        <v>9.0909010577369216</v>
      </c>
      <c r="L91" s="17">
        <v>8.6654306243727959</v>
      </c>
      <c r="M91" s="17">
        <v>8.3543017464883498</v>
      </c>
      <c r="N91" s="17">
        <v>8.1741859705446025</v>
      </c>
    </row>
    <row r="92" spans="1:14" x14ac:dyDescent="0.25">
      <c r="A92" s="16">
        <v>84</v>
      </c>
      <c r="B92" s="49">
        <v>8.5319741842303358</v>
      </c>
      <c r="C92" s="49">
        <v>9.1720043750666829</v>
      </c>
      <c r="D92" s="49">
        <v>7.073792089274896</v>
      </c>
      <c r="E92" s="49">
        <v>7.7989425985241505</v>
      </c>
      <c r="F92" s="49">
        <v>8.5826255783770176</v>
      </c>
      <c r="G92" s="49">
        <v>8.4921894751150084</v>
      </c>
      <c r="H92" s="49">
        <v>8.7343288352190207</v>
      </c>
      <c r="I92" s="49">
        <v>7.3524666499640068</v>
      </c>
      <c r="J92" s="17">
        <v>7.9951545583972106</v>
      </c>
      <c r="K92" s="17">
        <v>8.3325888112793951</v>
      </c>
      <c r="L92" s="17">
        <v>8.0824821885208689</v>
      </c>
      <c r="M92" s="17">
        <v>7.7629070396582627</v>
      </c>
      <c r="N92" s="17">
        <v>7.737204399005611</v>
      </c>
    </row>
    <row r="93" spans="1:14" x14ac:dyDescent="0.25">
      <c r="A93" s="16">
        <v>85</v>
      </c>
      <c r="B93" s="37">
        <v>7.892257618969106</v>
      </c>
      <c r="C93" s="37">
        <v>8.6135518597127483</v>
      </c>
      <c r="D93" s="37">
        <v>6.4766485592926788</v>
      </c>
      <c r="E93" s="37">
        <v>7.1800118908165755</v>
      </c>
      <c r="F93" s="37">
        <v>8.0394696328070214</v>
      </c>
      <c r="G93" s="37">
        <v>7.9779941482665002</v>
      </c>
      <c r="H93" s="37">
        <v>8.1316186128207466</v>
      </c>
      <c r="I93" s="37">
        <v>6.8945567763242108</v>
      </c>
      <c r="J93" s="37">
        <v>7.4711048680341436</v>
      </c>
      <c r="K93" s="37">
        <v>7.6896298966938392</v>
      </c>
      <c r="L93" s="37">
        <v>7.672099777052817</v>
      </c>
      <c r="M93" s="37">
        <v>7.0797452662205353</v>
      </c>
      <c r="N93" s="37">
        <v>7.0382319649954459</v>
      </c>
    </row>
    <row r="94" spans="1:14" x14ac:dyDescent="0.25">
      <c r="A94" s="16">
        <v>86</v>
      </c>
      <c r="B94" s="49">
        <v>7.178394999826347</v>
      </c>
      <c r="C94" s="49">
        <v>8.19390522629919</v>
      </c>
      <c r="D94" s="49">
        <v>5.9830235392823568</v>
      </c>
      <c r="E94" s="49">
        <v>6.6264088668138648</v>
      </c>
      <c r="F94" s="49">
        <v>7.4397954540180145</v>
      </c>
      <c r="G94" s="49">
        <v>7.3595937775134503</v>
      </c>
      <c r="H94" s="49">
        <v>7.5411006053976042</v>
      </c>
      <c r="I94" s="49">
        <v>6.2887217509211784</v>
      </c>
      <c r="J94" s="17">
        <v>6.8949748023327171</v>
      </c>
      <c r="K94" s="17">
        <v>7.1920665949652891</v>
      </c>
      <c r="L94" s="17">
        <v>7.2053413961645498</v>
      </c>
      <c r="M94" s="17">
        <v>6.6629211472343011</v>
      </c>
      <c r="N94" s="17">
        <v>6.5375151332314614</v>
      </c>
    </row>
    <row r="95" spans="1:14" x14ac:dyDescent="0.25">
      <c r="A95" s="16">
        <v>87</v>
      </c>
      <c r="B95" s="49">
        <v>6.685268056223423</v>
      </c>
      <c r="C95" s="49">
        <v>7.614154695407783</v>
      </c>
      <c r="D95" s="49">
        <v>5.5328843386323197</v>
      </c>
      <c r="E95" s="49">
        <v>6.1564289723397456</v>
      </c>
      <c r="F95" s="49">
        <v>6.7751412746148576</v>
      </c>
      <c r="G95" s="49">
        <v>6.6837830313480557</v>
      </c>
      <c r="H95" s="49">
        <v>6.9979294620696013</v>
      </c>
      <c r="I95" s="49">
        <v>5.8548803154654037</v>
      </c>
      <c r="J95" s="17">
        <v>6.3564680021116233</v>
      </c>
      <c r="K95" s="17">
        <v>6.6127859093835388</v>
      </c>
      <c r="L95" s="17">
        <v>6.6244252334248346</v>
      </c>
      <c r="M95" s="17">
        <v>6.2318061762097745</v>
      </c>
      <c r="N95" s="17">
        <v>5.8940613025167838</v>
      </c>
    </row>
    <row r="96" spans="1:14" x14ac:dyDescent="0.25">
      <c r="A96" s="16">
        <v>88</v>
      </c>
      <c r="B96" s="49">
        <v>6.0373425180869411</v>
      </c>
      <c r="C96" s="49">
        <v>7.2257615757983569</v>
      </c>
      <c r="D96" s="49">
        <v>5.3722831817345336</v>
      </c>
      <c r="E96" s="49">
        <v>5.6822378627262582</v>
      </c>
      <c r="F96" s="49">
        <v>6.263099383060803</v>
      </c>
      <c r="G96" s="49">
        <v>6.0306273785669342</v>
      </c>
      <c r="H96" s="49">
        <v>6.4447230473778667</v>
      </c>
      <c r="I96" s="49">
        <v>5.3536689940352575</v>
      </c>
      <c r="J96" s="17">
        <v>5.9012854793815555</v>
      </c>
      <c r="K96" s="17">
        <v>5.9889573499609874</v>
      </c>
      <c r="L96" s="17">
        <v>6.2623861952399205</v>
      </c>
      <c r="M96" s="17">
        <v>5.8404935577541748</v>
      </c>
      <c r="N96" s="17">
        <v>5.4430144439233592</v>
      </c>
    </row>
    <row r="97" spans="1:14" x14ac:dyDescent="0.25">
      <c r="A97" s="16">
        <v>89</v>
      </c>
      <c r="B97" s="49">
        <v>5.5481294653500308</v>
      </c>
      <c r="C97" s="49">
        <v>6.8817514691305446</v>
      </c>
      <c r="D97" s="49">
        <v>4.9955404450008754</v>
      </c>
      <c r="E97" s="49">
        <v>5.2798600215250033</v>
      </c>
      <c r="F97" s="49">
        <v>5.7008031336730163</v>
      </c>
      <c r="G97" s="49">
        <v>5.5208314144019717</v>
      </c>
      <c r="H97" s="49">
        <v>5.8806369158690854</v>
      </c>
      <c r="I97" s="49">
        <v>5.1056073746483834</v>
      </c>
      <c r="J97" s="17">
        <v>5.322067605323662</v>
      </c>
      <c r="K97" s="17">
        <v>5.6198719878875378</v>
      </c>
      <c r="L97" s="17">
        <v>5.8762965889216563</v>
      </c>
      <c r="M97" s="17">
        <v>5.5194805137522609</v>
      </c>
      <c r="N97" s="17">
        <v>5.0217088178460951</v>
      </c>
    </row>
    <row r="98" spans="1:14" x14ac:dyDescent="0.25">
      <c r="A98" s="16">
        <v>90</v>
      </c>
      <c r="B98" s="37">
        <v>5.1263650096133002</v>
      </c>
      <c r="C98" s="37">
        <v>6.3726272232249714</v>
      </c>
      <c r="D98" s="37">
        <v>4.6725698923512313</v>
      </c>
      <c r="E98" s="37">
        <v>4.8727108769079504</v>
      </c>
      <c r="F98" s="37">
        <v>5.3423118902494231</v>
      </c>
      <c r="G98" s="37">
        <v>5.170455354569393</v>
      </c>
      <c r="H98" s="37">
        <v>5.4118094643281411</v>
      </c>
      <c r="I98" s="37">
        <v>4.7306083962942305</v>
      </c>
      <c r="J98" s="37">
        <v>5.1997840775679398</v>
      </c>
      <c r="K98" s="37">
        <v>5.0673672259034142</v>
      </c>
      <c r="L98" s="37">
        <v>5.5120540261720308</v>
      </c>
      <c r="M98" s="37">
        <v>5.0254228467034174</v>
      </c>
      <c r="N98" s="37">
        <v>4.7109936986153169</v>
      </c>
    </row>
    <row r="99" spans="1:14" x14ac:dyDescent="0.25">
      <c r="A99" s="16">
        <v>91</v>
      </c>
      <c r="B99" s="49">
        <v>4.8362477957786858</v>
      </c>
      <c r="C99" s="49">
        <v>6.1468687835116826</v>
      </c>
      <c r="D99" s="49">
        <v>4.1986139868137844</v>
      </c>
      <c r="E99" s="49">
        <v>4.6192712705263794</v>
      </c>
      <c r="F99" s="49">
        <v>5.1422218190221889</v>
      </c>
      <c r="G99" s="49">
        <v>4.868422187126817</v>
      </c>
      <c r="H99" s="49">
        <v>4.7784782423738887</v>
      </c>
      <c r="I99" s="49">
        <v>4.3398345185854916</v>
      </c>
      <c r="J99" s="17">
        <v>4.782641971581989</v>
      </c>
      <c r="K99" s="17">
        <v>4.7293045050198517</v>
      </c>
      <c r="L99" s="17">
        <v>5.526764350489068</v>
      </c>
      <c r="M99" s="17">
        <v>4.8056681651005579</v>
      </c>
      <c r="N99" s="17">
        <v>4.6396539059145114</v>
      </c>
    </row>
    <row r="100" spans="1:14" x14ac:dyDescent="0.25">
      <c r="A100" s="16">
        <v>92</v>
      </c>
      <c r="B100" s="49">
        <v>4.3304963704779968</v>
      </c>
      <c r="C100" s="49">
        <v>5.751047116093301</v>
      </c>
      <c r="D100" s="49">
        <v>3.8970736192993241</v>
      </c>
      <c r="E100" s="49">
        <v>4.1900136754788297</v>
      </c>
      <c r="F100" s="49">
        <v>5.1195316756584388</v>
      </c>
      <c r="G100" s="49">
        <v>4.8604379216349072</v>
      </c>
      <c r="H100" s="49">
        <v>4.7071068884241294</v>
      </c>
      <c r="I100" s="49">
        <v>3.9912919386615373</v>
      </c>
      <c r="J100" s="17">
        <v>4.6139996636025655</v>
      </c>
      <c r="K100" s="17">
        <v>4.3939094986658285</v>
      </c>
      <c r="L100" s="17">
        <v>5.2049785882534669</v>
      </c>
      <c r="M100" s="17">
        <v>4.399553429252359</v>
      </c>
      <c r="N100" s="17">
        <v>4.22545398694015</v>
      </c>
    </row>
    <row r="101" spans="1:14" x14ac:dyDescent="0.25">
      <c r="A101" s="16">
        <v>93</v>
      </c>
      <c r="B101" s="49">
        <v>3.9806328014795396</v>
      </c>
      <c r="C101" s="49">
        <v>5.6808674414501263</v>
      </c>
      <c r="D101" s="49">
        <v>3.5971010715054348</v>
      </c>
      <c r="E101" s="49">
        <v>4.041555292897022</v>
      </c>
      <c r="F101" s="49">
        <v>4.7428018223742603</v>
      </c>
      <c r="G101" s="49">
        <v>4.6815248342569973</v>
      </c>
      <c r="H101" s="49">
        <v>4.4268112349201756</v>
      </c>
      <c r="I101" s="49">
        <v>3.7166236969891187</v>
      </c>
      <c r="J101" s="17">
        <v>4.3185375094907092</v>
      </c>
      <c r="K101" s="17">
        <v>3.9984433934358656</v>
      </c>
      <c r="L101" s="17">
        <v>5.1125379098455062</v>
      </c>
      <c r="M101" s="17">
        <v>4.0814425534932077</v>
      </c>
      <c r="N101" s="17">
        <v>4.2189083834575234</v>
      </c>
    </row>
    <row r="102" spans="1:14" x14ac:dyDescent="0.25">
      <c r="A102" s="16">
        <v>94</v>
      </c>
      <c r="B102" s="49">
        <v>3.6237291193915095</v>
      </c>
      <c r="C102" s="49">
        <v>5.3218414586257854</v>
      </c>
      <c r="D102" s="49">
        <v>3.3769652028304993</v>
      </c>
      <c r="E102" s="49">
        <v>3.6466451419347039</v>
      </c>
      <c r="F102" s="49">
        <v>4.3489163684277266</v>
      </c>
      <c r="G102" s="49">
        <v>4.2357692983312205</v>
      </c>
      <c r="H102" s="49">
        <v>4.0316762819642955</v>
      </c>
      <c r="I102" s="49">
        <v>3.5528688793529146</v>
      </c>
      <c r="J102" s="17">
        <v>3.8725391894666985</v>
      </c>
      <c r="K102" s="17">
        <v>3.7807040279929529</v>
      </c>
      <c r="L102" s="17">
        <v>4.9457705645272743</v>
      </c>
      <c r="M102" s="17">
        <v>3.6174407587779056</v>
      </c>
      <c r="N102" s="17">
        <v>4.2331561244004838</v>
      </c>
    </row>
    <row r="103" spans="1:14" x14ac:dyDescent="0.25">
      <c r="A103" s="16">
        <v>95</v>
      </c>
      <c r="B103" s="37">
        <v>3.4450240014282398</v>
      </c>
      <c r="C103" s="37">
        <v>5.7172083673497749</v>
      </c>
      <c r="D103" s="37">
        <v>3.4290985609464628</v>
      </c>
      <c r="E103" s="37">
        <v>3.5238916663528639</v>
      </c>
      <c r="F103" s="37">
        <v>4.0601291756371971</v>
      </c>
      <c r="G103" s="37">
        <v>4.1619741781274913</v>
      </c>
      <c r="H103" s="37">
        <v>4.0954514971312568</v>
      </c>
      <c r="I103" s="37">
        <v>3.3456915949508712</v>
      </c>
      <c r="J103" s="37">
        <v>3.5841769086618034</v>
      </c>
      <c r="K103" s="37">
        <v>3.7102368359242899</v>
      </c>
      <c r="L103" s="37">
        <v>4.2958312388995008</v>
      </c>
      <c r="M103" s="37">
        <v>3.5526729864112778</v>
      </c>
      <c r="N103" s="37">
        <v>4.2889982605945605</v>
      </c>
    </row>
    <row r="104" spans="1:14" x14ac:dyDescent="0.25">
      <c r="A104" s="16">
        <v>96</v>
      </c>
      <c r="B104" s="49">
        <v>3.3954889365289929</v>
      </c>
      <c r="C104" s="49">
        <v>5.8201721944385714</v>
      </c>
      <c r="D104" s="49">
        <v>3.3401966552241915</v>
      </c>
      <c r="E104" s="49">
        <v>3.3196526311825649</v>
      </c>
      <c r="F104" s="49">
        <v>3.9501614695464964</v>
      </c>
      <c r="G104" s="49">
        <v>4.0211373610139924</v>
      </c>
      <c r="H104" s="49">
        <v>3.9488882777726944</v>
      </c>
      <c r="I104" s="49">
        <v>3.0211938520972246</v>
      </c>
      <c r="J104" s="17">
        <v>3.7837312747631948</v>
      </c>
      <c r="K104" s="17">
        <v>3.5298717727560236</v>
      </c>
      <c r="L104" s="17">
        <v>3.7271756978653534</v>
      </c>
      <c r="M104" s="17">
        <v>3.4136833159118942</v>
      </c>
      <c r="N104" s="17">
        <v>4.1633824745779204</v>
      </c>
    </row>
    <row r="105" spans="1:14" x14ac:dyDescent="0.25">
      <c r="A105" s="16">
        <v>97</v>
      </c>
      <c r="B105" s="49">
        <v>3.2574445598690169</v>
      </c>
      <c r="C105" s="49">
        <v>6.0223454472647804</v>
      </c>
      <c r="D105" s="49">
        <v>3.5262957187003172</v>
      </c>
      <c r="E105" s="49">
        <v>3.0061767500791894</v>
      </c>
      <c r="F105" s="49">
        <v>3.7168640183346069</v>
      </c>
      <c r="G105" s="49">
        <v>4.1230966442623007</v>
      </c>
      <c r="H105" s="49">
        <v>3.8043450978781825</v>
      </c>
      <c r="I105" s="49">
        <v>3.0156026492698342</v>
      </c>
      <c r="J105" s="17">
        <v>3.772953630660024</v>
      </c>
      <c r="K105" s="17">
        <v>3.1358461273072282</v>
      </c>
      <c r="L105" s="17">
        <v>3.8029009304871373</v>
      </c>
      <c r="M105" s="17">
        <v>3.0823975195638047</v>
      </c>
      <c r="N105" s="17">
        <v>3.9483930048446179</v>
      </c>
    </row>
    <row r="106" spans="1:14" x14ac:dyDescent="0.25">
      <c r="A106" s="16">
        <v>98</v>
      </c>
      <c r="B106" s="49">
        <v>3.726303334779717</v>
      </c>
      <c r="C106" s="49">
        <v>6.406873218738582</v>
      </c>
      <c r="D106" s="49">
        <v>3.1795174120290199</v>
      </c>
      <c r="E106" s="49">
        <v>3.0958188153310107</v>
      </c>
      <c r="F106" s="49">
        <v>3.8455882352941182</v>
      </c>
      <c r="G106" s="49">
        <v>4.8322619317006081</v>
      </c>
      <c r="H106" s="49">
        <v>4.5953484191321001</v>
      </c>
      <c r="I106" s="49">
        <v>3.0399967864307125</v>
      </c>
      <c r="J106" s="17">
        <v>3.8971142750636876</v>
      </c>
      <c r="K106" s="17">
        <v>2.9046345811051695</v>
      </c>
      <c r="L106" s="17">
        <v>3.6286261631089216</v>
      </c>
      <c r="M106" s="17">
        <v>2.631843800322061</v>
      </c>
      <c r="N106" s="17">
        <v>3.9829109062980028</v>
      </c>
    </row>
    <row r="107" spans="1:14" x14ac:dyDescent="0.25">
      <c r="A107" s="16">
        <v>99</v>
      </c>
      <c r="B107" s="49">
        <v>3.7991751218606105</v>
      </c>
      <c r="C107" s="49">
        <v>6.9856239804241431</v>
      </c>
      <c r="D107" s="49">
        <v>2.9382699589355239</v>
      </c>
      <c r="E107" s="49">
        <v>3.1341463414634148</v>
      </c>
      <c r="F107" s="49">
        <v>3.6176470588235294</v>
      </c>
      <c r="G107" s="49">
        <v>4.7535929685389027</v>
      </c>
      <c r="H107" s="49">
        <v>4.3756449502199315</v>
      </c>
      <c r="I107" s="49">
        <v>3.3138915853865241</v>
      </c>
      <c r="J107" s="17">
        <v>3.6712798026856674</v>
      </c>
      <c r="K107" s="17">
        <v>2.2843137254901964</v>
      </c>
      <c r="L107" s="17">
        <v>3.6063218390804601</v>
      </c>
      <c r="M107" s="17">
        <v>3.0023148148148144</v>
      </c>
      <c r="N107" s="17">
        <v>3.8024193548387095</v>
      </c>
    </row>
    <row r="108" spans="1:14" x14ac:dyDescent="0.25">
      <c r="A108" s="16" t="s">
        <v>24</v>
      </c>
      <c r="B108" s="37">
        <v>3.6538461538461537</v>
      </c>
      <c r="C108" s="37">
        <v>6.5624999999999991</v>
      </c>
      <c r="D108" s="37">
        <v>2.8529411764705883</v>
      </c>
      <c r="E108" s="37">
        <v>3.5000000000000004</v>
      </c>
      <c r="F108" s="37">
        <v>3.916666666666667</v>
      </c>
      <c r="G108" s="37">
        <v>6.1428571428571423</v>
      </c>
      <c r="H108" s="37">
        <v>4.166666666666667</v>
      </c>
      <c r="I108" s="37">
        <v>3.2777777777777777</v>
      </c>
      <c r="J108" s="37">
        <v>3.5000000000000004</v>
      </c>
      <c r="K108" s="37">
        <v>1.8333333333333335</v>
      </c>
      <c r="L108" s="37">
        <v>3.4166666666666665</v>
      </c>
      <c r="M108" s="37">
        <v>2.4375</v>
      </c>
      <c r="N108" s="37">
        <v>4.375</v>
      </c>
    </row>
    <row r="109" spans="1:14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1:14" x14ac:dyDescent="0.25">
      <c r="A110" s="12"/>
    </row>
    <row r="111" spans="1:14" ht="14.5" x14ac:dyDescent="0.25">
      <c r="A111" s="6"/>
    </row>
    <row r="112" spans="1:14" x14ac:dyDescent="0.25">
      <c r="A112" s="12"/>
    </row>
    <row r="113" spans="1:1" x14ac:dyDescent="0.25">
      <c r="A113" s="4" t="s">
        <v>49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 customWidth="1"/>
    <col min="8" max="11" width="10.81640625" style="8" customWidth="1"/>
    <col min="12" max="12" width="10.81640625" style="9" customWidth="1"/>
    <col min="13" max="256" width="10.90625" style="9"/>
    <col min="257" max="257" width="8.7265625" style="9" customWidth="1"/>
    <col min="258" max="260" width="12.7265625" style="9" customWidth="1"/>
    <col min="261" max="512" width="10.90625" style="9"/>
    <col min="513" max="513" width="8.7265625" style="9" customWidth="1"/>
    <col min="514" max="516" width="12.7265625" style="9" customWidth="1"/>
    <col min="517" max="768" width="10.90625" style="9"/>
    <col min="769" max="769" width="8.7265625" style="9" customWidth="1"/>
    <col min="770" max="772" width="12.7265625" style="9" customWidth="1"/>
    <col min="773" max="1024" width="10.90625" style="9"/>
    <col min="1025" max="1025" width="8.7265625" style="9" customWidth="1"/>
    <col min="1026" max="1028" width="12.7265625" style="9" customWidth="1"/>
    <col min="1029" max="1280" width="10.90625" style="9"/>
    <col min="1281" max="1281" width="8.7265625" style="9" customWidth="1"/>
    <col min="1282" max="1284" width="12.7265625" style="9" customWidth="1"/>
    <col min="1285" max="1536" width="10.90625" style="9"/>
    <col min="1537" max="1537" width="8.7265625" style="9" customWidth="1"/>
    <col min="1538" max="1540" width="12.7265625" style="9" customWidth="1"/>
    <col min="1541" max="1792" width="10.90625" style="9"/>
    <col min="1793" max="1793" width="8.7265625" style="9" customWidth="1"/>
    <col min="1794" max="1796" width="12.7265625" style="9" customWidth="1"/>
    <col min="1797" max="2048" width="10.90625" style="9"/>
    <col min="2049" max="2049" width="8.7265625" style="9" customWidth="1"/>
    <col min="2050" max="2052" width="12.7265625" style="9" customWidth="1"/>
    <col min="2053" max="2304" width="10.90625" style="9"/>
    <col min="2305" max="2305" width="8.7265625" style="9" customWidth="1"/>
    <col min="2306" max="2308" width="12.7265625" style="9" customWidth="1"/>
    <col min="2309" max="2560" width="10.90625" style="9"/>
    <col min="2561" max="2561" width="8.7265625" style="9" customWidth="1"/>
    <col min="2562" max="2564" width="12.7265625" style="9" customWidth="1"/>
    <col min="2565" max="2816" width="10.90625" style="9"/>
    <col min="2817" max="2817" width="8.7265625" style="9" customWidth="1"/>
    <col min="2818" max="2820" width="12.7265625" style="9" customWidth="1"/>
    <col min="2821" max="3072" width="10.90625" style="9"/>
    <col min="3073" max="3073" width="8.7265625" style="9" customWidth="1"/>
    <col min="3074" max="3076" width="12.7265625" style="9" customWidth="1"/>
    <col min="3077" max="3328" width="10.90625" style="9"/>
    <col min="3329" max="3329" width="8.7265625" style="9" customWidth="1"/>
    <col min="3330" max="3332" width="12.7265625" style="9" customWidth="1"/>
    <col min="3333" max="3584" width="10.90625" style="9"/>
    <col min="3585" max="3585" width="8.7265625" style="9" customWidth="1"/>
    <col min="3586" max="3588" width="12.7265625" style="9" customWidth="1"/>
    <col min="3589" max="3840" width="10.90625" style="9"/>
    <col min="3841" max="3841" width="8.7265625" style="9" customWidth="1"/>
    <col min="3842" max="3844" width="12.7265625" style="9" customWidth="1"/>
    <col min="3845" max="4096" width="10.90625" style="9"/>
    <col min="4097" max="4097" width="8.7265625" style="9" customWidth="1"/>
    <col min="4098" max="4100" width="12.7265625" style="9" customWidth="1"/>
    <col min="4101" max="4352" width="10.90625" style="9"/>
    <col min="4353" max="4353" width="8.7265625" style="9" customWidth="1"/>
    <col min="4354" max="4356" width="12.7265625" style="9" customWidth="1"/>
    <col min="4357" max="4608" width="10.90625" style="9"/>
    <col min="4609" max="4609" width="8.7265625" style="9" customWidth="1"/>
    <col min="4610" max="4612" width="12.7265625" style="9" customWidth="1"/>
    <col min="4613" max="4864" width="10.90625" style="9"/>
    <col min="4865" max="4865" width="8.7265625" style="9" customWidth="1"/>
    <col min="4866" max="4868" width="12.7265625" style="9" customWidth="1"/>
    <col min="4869" max="5120" width="10.90625" style="9"/>
    <col min="5121" max="5121" width="8.7265625" style="9" customWidth="1"/>
    <col min="5122" max="5124" width="12.7265625" style="9" customWidth="1"/>
    <col min="5125" max="5376" width="10.90625" style="9"/>
    <col min="5377" max="5377" width="8.7265625" style="9" customWidth="1"/>
    <col min="5378" max="5380" width="12.7265625" style="9" customWidth="1"/>
    <col min="5381" max="5632" width="10.90625" style="9"/>
    <col min="5633" max="5633" width="8.7265625" style="9" customWidth="1"/>
    <col min="5634" max="5636" width="12.7265625" style="9" customWidth="1"/>
    <col min="5637" max="5888" width="10.90625" style="9"/>
    <col min="5889" max="5889" width="8.7265625" style="9" customWidth="1"/>
    <col min="5890" max="5892" width="12.7265625" style="9" customWidth="1"/>
    <col min="5893" max="6144" width="10.90625" style="9"/>
    <col min="6145" max="6145" width="8.7265625" style="9" customWidth="1"/>
    <col min="6146" max="6148" width="12.7265625" style="9" customWidth="1"/>
    <col min="6149" max="6400" width="10.90625" style="9"/>
    <col min="6401" max="6401" width="8.7265625" style="9" customWidth="1"/>
    <col min="6402" max="6404" width="12.7265625" style="9" customWidth="1"/>
    <col min="6405" max="6656" width="10.90625" style="9"/>
    <col min="6657" max="6657" width="8.7265625" style="9" customWidth="1"/>
    <col min="6658" max="6660" width="12.7265625" style="9" customWidth="1"/>
    <col min="6661" max="6912" width="10.90625" style="9"/>
    <col min="6913" max="6913" width="8.7265625" style="9" customWidth="1"/>
    <col min="6914" max="6916" width="12.7265625" style="9" customWidth="1"/>
    <col min="6917" max="7168" width="10.90625" style="9"/>
    <col min="7169" max="7169" width="8.7265625" style="9" customWidth="1"/>
    <col min="7170" max="7172" width="12.7265625" style="9" customWidth="1"/>
    <col min="7173" max="7424" width="10.90625" style="9"/>
    <col min="7425" max="7425" width="8.7265625" style="9" customWidth="1"/>
    <col min="7426" max="7428" width="12.7265625" style="9" customWidth="1"/>
    <col min="7429" max="7680" width="10.90625" style="9"/>
    <col min="7681" max="7681" width="8.7265625" style="9" customWidth="1"/>
    <col min="7682" max="7684" width="12.7265625" style="9" customWidth="1"/>
    <col min="7685" max="7936" width="10.90625" style="9"/>
    <col min="7937" max="7937" width="8.7265625" style="9" customWidth="1"/>
    <col min="7938" max="7940" width="12.7265625" style="9" customWidth="1"/>
    <col min="7941" max="8192" width="10.90625" style="9"/>
    <col min="8193" max="8193" width="8.7265625" style="9" customWidth="1"/>
    <col min="8194" max="8196" width="12.7265625" style="9" customWidth="1"/>
    <col min="8197" max="8448" width="10.90625" style="9"/>
    <col min="8449" max="8449" width="8.7265625" style="9" customWidth="1"/>
    <col min="8450" max="8452" width="12.7265625" style="9" customWidth="1"/>
    <col min="8453" max="8704" width="10.90625" style="9"/>
    <col min="8705" max="8705" width="8.7265625" style="9" customWidth="1"/>
    <col min="8706" max="8708" width="12.7265625" style="9" customWidth="1"/>
    <col min="8709" max="8960" width="10.90625" style="9"/>
    <col min="8961" max="8961" width="8.7265625" style="9" customWidth="1"/>
    <col min="8962" max="8964" width="12.7265625" style="9" customWidth="1"/>
    <col min="8965" max="9216" width="10.90625" style="9"/>
    <col min="9217" max="9217" width="8.7265625" style="9" customWidth="1"/>
    <col min="9218" max="9220" width="12.7265625" style="9" customWidth="1"/>
    <col min="9221" max="9472" width="10.90625" style="9"/>
    <col min="9473" max="9473" width="8.7265625" style="9" customWidth="1"/>
    <col min="9474" max="9476" width="12.7265625" style="9" customWidth="1"/>
    <col min="9477" max="9728" width="10.90625" style="9"/>
    <col min="9729" max="9729" width="8.7265625" style="9" customWidth="1"/>
    <col min="9730" max="9732" width="12.7265625" style="9" customWidth="1"/>
    <col min="9733" max="9984" width="10.90625" style="9"/>
    <col min="9985" max="9985" width="8.7265625" style="9" customWidth="1"/>
    <col min="9986" max="9988" width="12.7265625" style="9" customWidth="1"/>
    <col min="9989" max="10240" width="10.90625" style="9"/>
    <col min="10241" max="10241" width="8.7265625" style="9" customWidth="1"/>
    <col min="10242" max="10244" width="12.7265625" style="9" customWidth="1"/>
    <col min="10245" max="10496" width="10.90625" style="9"/>
    <col min="10497" max="10497" width="8.7265625" style="9" customWidth="1"/>
    <col min="10498" max="10500" width="12.7265625" style="9" customWidth="1"/>
    <col min="10501" max="10752" width="10.90625" style="9"/>
    <col min="10753" max="10753" width="8.7265625" style="9" customWidth="1"/>
    <col min="10754" max="10756" width="12.7265625" style="9" customWidth="1"/>
    <col min="10757" max="11008" width="10.90625" style="9"/>
    <col min="11009" max="11009" width="8.7265625" style="9" customWidth="1"/>
    <col min="11010" max="11012" width="12.7265625" style="9" customWidth="1"/>
    <col min="11013" max="11264" width="10.90625" style="9"/>
    <col min="11265" max="11265" width="8.7265625" style="9" customWidth="1"/>
    <col min="11266" max="11268" width="12.7265625" style="9" customWidth="1"/>
    <col min="11269" max="11520" width="10.90625" style="9"/>
    <col min="11521" max="11521" width="8.7265625" style="9" customWidth="1"/>
    <col min="11522" max="11524" width="12.7265625" style="9" customWidth="1"/>
    <col min="11525" max="11776" width="10.90625" style="9"/>
    <col min="11777" max="11777" width="8.7265625" style="9" customWidth="1"/>
    <col min="11778" max="11780" width="12.7265625" style="9" customWidth="1"/>
    <col min="11781" max="12032" width="10.90625" style="9"/>
    <col min="12033" max="12033" width="8.7265625" style="9" customWidth="1"/>
    <col min="12034" max="12036" width="12.7265625" style="9" customWidth="1"/>
    <col min="12037" max="12288" width="10.90625" style="9"/>
    <col min="12289" max="12289" width="8.7265625" style="9" customWidth="1"/>
    <col min="12290" max="12292" width="12.7265625" style="9" customWidth="1"/>
    <col min="12293" max="12544" width="10.90625" style="9"/>
    <col min="12545" max="12545" width="8.7265625" style="9" customWidth="1"/>
    <col min="12546" max="12548" width="12.7265625" style="9" customWidth="1"/>
    <col min="12549" max="12800" width="10.90625" style="9"/>
    <col min="12801" max="12801" width="8.7265625" style="9" customWidth="1"/>
    <col min="12802" max="12804" width="12.7265625" style="9" customWidth="1"/>
    <col min="12805" max="13056" width="10.90625" style="9"/>
    <col min="13057" max="13057" width="8.7265625" style="9" customWidth="1"/>
    <col min="13058" max="13060" width="12.7265625" style="9" customWidth="1"/>
    <col min="13061" max="13312" width="10.90625" style="9"/>
    <col min="13313" max="13313" width="8.7265625" style="9" customWidth="1"/>
    <col min="13314" max="13316" width="12.7265625" style="9" customWidth="1"/>
    <col min="13317" max="13568" width="10.90625" style="9"/>
    <col min="13569" max="13569" width="8.7265625" style="9" customWidth="1"/>
    <col min="13570" max="13572" width="12.7265625" style="9" customWidth="1"/>
    <col min="13573" max="13824" width="10.90625" style="9"/>
    <col min="13825" max="13825" width="8.7265625" style="9" customWidth="1"/>
    <col min="13826" max="13828" width="12.7265625" style="9" customWidth="1"/>
    <col min="13829" max="14080" width="10.90625" style="9"/>
    <col min="14081" max="14081" width="8.7265625" style="9" customWidth="1"/>
    <col min="14082" max="14084" width="12.7265625" style="9" customWidth="1"/>
    <col min="14085" max="14336" width="10.90625" style="9"/>
    <col min="14337" max="14337" width="8.7265625" style="9" customWidth="1"/>
    <col min="14338" max="14340" width="12.7265625" style="9" customWidth="1"/>
    <col min="14341" max="14592" width="10.90625" style="9"/>
    <col min="14593" max="14593" width="8.7265625" style="9" customWidth="1"/>
    <col min="14594" max="14596" width="12.7265625" style="9" customWidth="1"/>
    <col min="14597" max="14848" width="10.90625" style="9"/>
    <col min="14849" max="14849" width="8.7265625" style="9" customWidth="1"/>
    <col min="14850" max="14852" width="12.7265625" style="9" customWidth="1"/>
    <col min="14853" max="15104" width="10.90625" style="9"/>
    <col min="15105" max="15105" width="8.7265625" style="9" customWidth="1"/>
    <col min="15106" max="15108" width="12.7265625" style="9" customWidth="1"/>
    <col min="15109" max="15360" width="10.90625" style="9"/>
    <col min="15361" max="15361" width="8.7265625" style="9" customWidth="1"/>
    <col min="15362" max="15364" width="12.7265625" style="9" customWidth="1"/>
    <col min="15365" max="15616" width="10.90625" style="9"/>
    <col min="15617" max="15617" width="8.7265625" style="9" customWidth="1"/>
    <col min="15618" max="15620" width="12.7265625" style="9" customWidth="1"/>
    <col min="15621" max="15872" width="10.90625" style="9"/>
    <col min="15873" max="15873" width="8.7265625" style="9" customWidth="1"/>
    <col min="15874" max="15876" width="12.7265625" style="9" customWidth="1"/>
    <col min="15877" max="16128" width="10.90625" style="9"/>
    <col min="16129" max="16129" width="8.7265625" style="9" customWidth="1"/>
    <col min="16130" max="16132" width="12.7265625" style="9" customWidth="1"/>
    <col min="16133" max="16384" width="10.9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4.9" customHeight="1" x14ac:dyDescent="0.35">
      <c r="A4" s="7" t="s">
        <v>51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14.75" customHeight="1" x14ac:dyDescent="0.25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ht="13.5" customHeight="1" x14ac:dyDescent="0.25">
      <c r="A7" s="58"/>
      <c r="B7" s="59"/>
      <c r="C7" s="60">
        <v>44562</v>
      </c>
      <c r="D7" s="61">
        <v>44927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ht="12.75" customHeight="1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ht="12.75" customHeight="1" x14ac:dyDescent="0.25">
      <c r="A9" s="16">
        <v>0</v>
      </c>
      <c r="B9" s="53">
        <v>2</v>
      </c>
      <c r="C9" s="51">
        <v>580</v>
      </c>
      <c r="D9" s="51">
        <v>624</v>
      </c>
      <c r="E9" s="13">
        <v>0.27400000000000002</v>
      </c>
      <c r="F9" s="14">
        <f>B9/((C9+D9)/2)</f>
        <v>3.3222591362126247E-3</v>
      </c>
      <c r="G9" s="14">
        <f t="shared" ref="G9:G72" si="0">F9/((1+(1-E9)*F9))</f>
        <v>3.3142652605343921E-3</v>
      </c>
      <c r="H9" s="12">
        <v>100000</v>
      </c>
      <c r="I9" s="12">
        <f>H9*G9</f>
        <v>331.4265260534392</v>
      </c>
      <c r="J9" s="12">
        <f t="shared" ref="J9:J72" si="1">H10+I9*E9</f>
        <v>99759.384342085192</v>
      </c>
      <c r="K9" s="12">
        <f t="shared" ref="K9:K72" si="2">K10+J9</f>
        <v>8674807.3624336179</v>
      </c>
      <c r="L9" s="24">
        <f>K9/H9</f>
        <v>86.748073624336186</v>
      </c>
    </row>
    <row r="10" spans="1:13" ht="12.75" customHeight="1" x14ac:dyDescent="0.25">
      <c r="A10" s="16">
        <v>1</v>
      </c>
      <c r="B10" s="53">
        <v>0</v>
      </c>
      <c r="C10" s="51">
        <v>646</v>
      </c>
      <c r="D10" s="51">
        <v>592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99668.573473946555</v>
      </c>
      <c r="I10" s="12">
        <f t="shared" ref="I10:I73" si="4">H10*G10</f>
        <v>0</v>
      </c>
      <c r="J10" s="12">
        <f t="shared" si="1"/>
        <v>99668.573473946555</v>
      </c>
      <c r="K10" s="12">
        <f t="shared" si="2"/>
        <v>8575047.9780915324</v>
      </c>
      <c r="L10" s="15">
        <f t="shared" ref="L10:L73" si="5">K10/H10</f>
        <v>86.03562466290397</v>
      </c>
    </row>
    <row r="11" spans="1:13" ht="12.75" customHeight="1" x14ac:dyDescent="0.25">
      <c r="A11" s="16">
        <v>2</v>
      </c>
      <c r="B11" s="53">
        <v>0</v>
      </c>
      <c r="C11" s="51">
        <v>677</v>
      </c>
      <c r="D11" s="51">
        <v>631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99668.573473946555</v>
      </c>
      <c r="I11" s="12">
        <f t="shared" si="4"/>
        <v>0</v>
      </c>
      <c r="J11" s="12">
        <f t="shared" si="1"/>
        <v>99668.573473946555</v>
      </c>
      <c r="K11" s="12">
        <f t="shared" si="2"/>
        <v>8475379.4046175852</v>
      </c>
      <c r="L11" s="15">
        <f t="shared" si="5"/>
        <v>85.035624662903956</v>
      </c>
    </row>
    <row r="12" spans="1:13" ht="12.75" customHeight="1" x14ac:dyDescent="0.25">
      <c r="A12" s="16">
        <v>3</v>
      </c>
      <c r="B12" s="53">
        <v>0</v>
      </c>
      <c r="C12" s="51">
        <v>719</v>
      </c>
      <c r="D12" s="51">
        <v>705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99668.573473946555</v>
      </c>
      <c r="I12" s="12">
        <f t="shared" si="4"/>
        <v>0</v>
      </c>
      <c r="J12" s="12">
        <f t="shared" si="1"/>
        <v>99668.573473946555</v>
      </c>
      <c r="K12" s="12">
        <f t="shared" si="2"/>
        <v>8375710.8311436381</v>
      </c>
      <c r="L12" s="15">
        <f t="shared" si="5"/>
        <v>84.035624662903956</v>
      </c>
    </row>
    <row r="13" spans="1:13" ht="12.75" customHeight="1" x14ac:dyDescent="0.25">
      <c r="A13" s="16">
        <v>4</v>
      </c>
      <c r="B13" s="53">
        <v>0</v>
      </c>
      <c r="C13" s="51">
        <v>765</v>
      </c>
      <c r="D13" s="51">
        <v>724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99668.573473946555</v>
      </c>
      <c r="I13" s="12">
        <f t="shared" si="4"/>
        <v>0</v>
      </c>
      <c r="J13" s="12">
        <f t="shared" si="1"/>
        <v>99668.573473946555</v>
      </c>
      <c r="K13" s="12">
        <f t="shared" si="2"/>
        <v>8276042.2576696919</v>
      </c>
      <c r="L13" s="15">
        <f t="shared" si="5"/>
        <v>83.035624662903956</v>
      </c>
    </row>
    <row r="14" spans="1:13" ht="12.75" customHeight="1" x14ac:dyDescent="0.25">
      <c r="A14" s="16">
        <v>5</v>
      </c>
      <c r="B14" s="53">
        <v>0</v>
      </c>
      <c r="C14" s="51">
        <v>842</v>
      </c>
      <c r="D14" s="51">
        <v>777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99668.573473946555</v>
      </c>
      <c r="I14" s="12">
        <f t="shared" si="4"/>
        <v>0</v>
      </c>
      <c r="J14" s="12">
        <f t="shared" si="1"/>
        <v>99668.573473946555</v>
      </c>
      <c r="K14" s="12">
        <f t="shared" si="2"/>
        <v>8176373.6841957457</v>
      </c>
      <c r="L14" s="15">
        <f t="shared" si="5"/>
        <v>82.035624662903956</v>
      </c>
    </row>
    <row r="15" spans="1:13" ht="12.75" customHeight="1" x14ac:dyDescent="0.25">
      <c r="A15" s="16">
        <v>6</v>
      </c>
      <c r="B15" s="53">
        <v>0</v>
      </c>
      <c r="C15" s="51">
        <v>870</v>
      </c>
      <c r="D15" s="51">
        <v>862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99668.573473946555</v>
      </c>
      <c r="I15" s="12">
        <f t="shared" si="4"/>
        <v>0</v>
      </c>
      <c r="J15" s="12">
        <f t="shared" si="1"/>
        <v>99668.573473946555</v>
      </c>
      <c r="K15" s="12">
        <f t="shared" si="2"/>
        <v>8076705.1107217995</v>
      </c>
      <c r="L15" s="15">
        <f t="shared" si="5"/>
        <v>81.03562466290397</v>
      </c>
    </row>
    <row r="16" spans="1:13" ht="12.75" customHeight="1" x14ac:dyDescent="0.25">
      <c r="A16" s="16">
        <v>7</v>
      </c>
      <c r="B16" s="53">
        <v>0</v>
      </c>
      <c r="C16" s="51">
        <v>874</v>
      </c>
      <c r="D16" s="51">
        <v>914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99668.573473946555</v>
      </c>
      <c r="I16" s="12">
        <f t="shared" si="4"/>
        <v>0</v>
      </c>
      <c r="J16" s="12">
        <f t="shared" si="1"/>
        <v>99668.573473946555</v>
      </c>
      <c r="K16" s="12">
        <f t="shared" si="2"/>
        <v>7977036.5372478534</v>
      </c>
      <c r="L16" s="15">
        <f t="shared" si="5"/>
        <v>80.03562466290397</v>
      </c>
    </row>
    <row r="17" spans="1:12" ht="12.75" customHeight="1" x14ac:dyDescent="0.25">
      <c r="A17" s="16">
        <v>8</v>
      </c>
      <c r="B17" s="53">
        <v>0</v>
      </c>
      <c r="C17" s="51">
        <v>894</v>
      </c>
      <c r="D17" s="51">
        <v>897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99668.573473946555</v>
      </c>
      <c r="I17" s="12">
        <f t="shared" si="4"/>
        <v>0</v>
      </c>
      <c r="J17" s="12">
        <f t="shared" si="1"/>
        <v>99668.573473946555</v>
      </c>
      <c r="K17" s="12">
        <f t="shared" si="2"/>
        <v>7877367.9637739072</v>
      </c>
      <c r="L17" s="15">
        <f t="shared" si="5"/>
        <v>79.03562466290397</v>
      </c>
    </row>
    <row r="18" spans="1:12" ht="12.75" customHeight="1" x14ac:dyDescent="0.25">
      <c r="A18" s="16">
        <v>9</v>
      </c>
      <c r="B18" s="53">
        <v>0</v>
      </c>
      <c r="C18" s="51">
        <v>957</v>
      </c>
      <c r="D18" s="51">
        <v>904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99668.573473946555</v>
      </c>
      <c r="I18" s="12">
        <f t="shared" si="4"/>
        <v>0</v>
      </c>
      <c r="J18" s="12">
        <f t="shared" si="1"/>
        <v>99668.573473946555</v>
      </c>
      <c r="K18" s="12">
        <f t="shared" si="2"/>
        <v>7777699.390299961</v>
      </c>
      <c r="L18" s="15">
        <f t="shared" si="5"/>
        <v>78.035624662903984</v>
      </c>
    </row>
    <row r="19" spans="1:12" ht="12.75" customHeight="1" x14ac:dyDescent="0.25">
      <c r="A19" s="16">
        <v>10</v>
      </c>
      <c r="B19" s="53">
        <v>0</v>
      </c>
      <c r="C19" s="51">
        <v>984</v>
      </c>
      <c r="D19" s="51">
        <v>973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99668.573473946555</v>
      </c>
      <c r="I19" s="12">
        <f t="shared" si="4"/>
        <v>0</v>
      </c>
      <c r="J19" s="12">
        <f t="shared" si="1"/>
        <v>99668.573473946555</v>
      </c>
      <c r="K19" s="12">
        <f t="shared" si="2"/>
        <v>7678030.8168260148</v>
      </c>
      <c r="L19" s="15">
        <f t="shared" si="5"/>
        <v>77.035624662903984</v>
      </c>
    </row>
    <row r="20" spans="1:12" ht="12.75" customHeight="1" x14ac:dyDescent="0.25">
      <c r="A20" s="16">
        <v>11</v>
      </c>
      <c r="B20" s="53">
        <v>0</v>
      </c>
      <c r="C20" s="51">
        <v>979</v>
      </c>
      <c r="D20" s="51">
        <v>1014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99668.573473946555</v>
      </c>
      <c r="I20" s="12">
        <f t="shared" si="4"/>
        <v>0</v>
      </c>
      <c r="J20" s="12">
        <f t="shared" si="1"/>
        <v>99668.573473946555</v>
      </c>
      <c r="K20" s="12">
        <f t="shared" si="2"/>
        <v>7578362.2433520686</v>
      </c>
      <c r="L20" s="15">
        <f t="shared" si="5"/>
        <v>76.035624662903984</v>
      </c>
    </row>
    <row r="21" spans="1:12" ht="12.75" customHeight="1" x14ac:dyDescent="0.25">
      <c r="A21" s="16">
        <v>12</v>
      </c>
      <c r="B21" s="53">
        <v>0</v>
      </c>
      <c r="C21" s="51">
        <v>971</v>
      </c>
      <c r="D21" s="51">
        <v>999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99668.573473946555</v>
      </c>
      <c r="I21" s="12">
        <f t="shared" si="4"/>
        <v>0</v>
      </c>
      <c r="J21" s="12">
        <f t="shared" si="1"/>
        <v>99668.573473946555</v>
      </c>
      <c r="K21" s="12">
        <f t="shared" si="2"/>
        <v>7478693.6698781224</v>
      </c>
      <c r="L21" s="15">
        <f t="shared" si="5"/>
        <v>75.035624662903984</v>
      </c>
    </row>
    <row r="22" spans="1:12" ht="12.75" customHeight="1" x14ac:dyDescent="0.25">
      <c r="A22" s="16">
        <v>13</v>
      </c>
      <c r="B22" s="53">
        <v>1</v>
      </c>
      <c r="C22" s="51">
        <v>1049</v>
      </c>
      <c r="D22" s="51">
        <v>1013</v>
      </c>
      <c r="E22" s="13">
        <v>0.33150000000000002</v>
      </c>
      <c r="F22" s="14">
        <f t="shared" si="3"/>
        <v>9.6993210475266732E-4</v>
      </c>
      <c r="G22" s="14">
        <f t="shared" si="0"/>
        <v>9.6930360866886989E-4</v>
      </c>
      <c r="H22" s="12">
        <f t="shared" si="6"/>
        <v>99668.573473946555</v>
      </c>
      <c r="I22" s="12">
        <f t="shared" si="4"/>
        <v>96.609107939174791</v>
      </c>
      <c r="J22" s="12">
        <f t="shared" si="1"/>
        <v>99603.990285289212</v>
      </c>
      <c r="K22" s="12">
        <f t="shared" si="2"/>
        <v>7379025.0964041762</v>
      </c>
      <c r="L22" s="15">
        <f t="shared" si="5"/>
        <v>74.035624662903999</v>
      </c>
    </row>
    <row r="23" spans="1:12" ht="12.75" customHeight="1" x14ac:dyDescent="0.25">
      <c r="A23" s="16">
        <v>14</v>
      </c>
      <c r="B23" s="53">
        <v>1</v>
      </c>
      <c r="C23" s="51">
        <v>1010</v>
      </c>
      <c r="D23" s="51">
        <v>1088</v>
      </c>
      <c r="E23" s="13">
        <v>0.30959999999999999</v>
      </c>
      <c r="F23" s="14">
        <f t="shared" si="3"/>
        <v>9.5328884652049568E-4</v>
      </c>
      <c r="G23" s="14">
        <f t="shared" si="0"/>
        <v>9.5266185153260435E-4</v>
      </c>
      <c r="H23" s="12">
        <f t="shared" si="6"/>
        <v>99571.964366007378</v>
      </c>
      <c r="I23" s="12">
        <f t="shared" si="4"/>
        <v>94.858411933659085</v>
      </c>
      <c r="J23" s="12">
        <f t="shared" si="1"/>
        <v>99506.474118408383</v>
      </c>
      <c r="K23" s="12">
        <f t="shared" si="2"/>
        <v>7279421.1061188867</v>
      </c>
      <c r="L23" s="15">
        <f t="shared" si="5"/>
        <v>73.107135652774062</v>
      </c>
    </row>
    <row r="24" spans="1:12" ht="12.75" customHeight="1" x14ac:dyDescent="0.25">
      <c r="A24" s="16">
        <v>15</v>
      </c>
      <c r="B24" s="53">
        <v>0</v>
      </c>
      <c r="C24" s="51">
        <v>971</v>
      </c>
      <c r="D24" s="51">
        <v>1044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99477.105954073719</v>
      </c>
      <c r="I24" s="12">
        <f t="shared" si="4"/>
        <v>0</v>
      </c>
      <c r="J24" s="12">
        <f t="shared" si="1"/>
        <v>99477.105954073719</v>
      </c>
      <c r="K24" s="12">
        <f t="shared" si="2"/>
        <v>7179914.632000478</v>
      </c>
      <c r="L24" s="15">
        <f t="shared" si="5"/>
        <v>72.176553219343546</v>
      </c>
    </row>
    <row r="25" spans="1:12" ht="12.75" customHeight="1" x14ac:dyDescent="0.25">
      <c r="A25" s="16">
        <v>16</v>
      </c>
      <c r="B25" s="53">
        <v>0</v>
      </c>
      <c r="C25" s="51">
        <v>916</v>
      </c>
      <c r="D25" s="51">
        <v>987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99477.105954073719</v>
      </c>
      <c r="I25" s="12">
        <f t="shared" si="4"/>
        <v>0</v>
      </c>
      <c r="J25" s="12">
        <f t="shared" si="1"/>
        <v>99477.105954073719</v>
      </c>
      <c r="K25" s="12">
        <f t="shared" si="2"/>
        <v>7080437.5260464046</v>
      </c>
      <c r="L25" s="15">
        <f t="shared" si="5"/>
        <v>71.176553219343546</v>
      </c>
    </row>
    <row r="26" spans="1:12" ht="12.75" customHeight="1" x14ac:dyDescent="0.25">
      <c r="A26" s="16">
        <v>17</v>
      </c>
      <c r="B26" s="53">
        <v>0</v>
      </c>
      <c r="C26" s="51">
        <v>877</v>
      </c>
      <c r="D26" s="51">
        <v>949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99477.105954073719</v>
      </c>
      <c r="I26" s="12">
        <f t="shared" si="4"/>
        <v>0</v>
      </c>
      <c r="J26" s="12">
        <f t="shared" si="1"/>
        <v>99477.105954073719</v>
      </c>
      <c r="K26" s="12">
        <f t="shared" si="2"/>
        <v>6980960.4200923312</v>
      </c>
      <c r="L26" s="15">
        <f t="shared" si="5"/>
        <v>70.176553219343546</v>
      </c>
    </row>
    <row r="27" spans="1:12" ht="12.75" customHeight="1" x14ac:dyDescent="0.25">
      <c r="A27" s="16">
        <v>18</v>
      </c>
      <c r="B27" s="53">
        <v>1</v>
      </c>
      <c r="C27" s="51">
        <v>853</v>
      </c>
      <c r="D27" s="51">
        <v>902</v>
      </c>
      <c r="E27" s="13">
        <v>0.27400000000000002</v>
      </c>
      <c r="F27" s="14">
        <f t="shared" si="3"/>
        <v>1.1396011396011395E-3</v>
      </c>
      <c r="G27" s="14">
        <f t="shared" si="0"/>
        <v>1.1386590695333548E-3</v>
      </c>
      <c r="H27" s="12">
        <f t="shared" si="6"/>
        <v>99477.105954073719</v>
      </c>
      <c r="I27" s="12">
        <f t="shared" si="4"/>
        <v>113.27050890553653</v>
      </c>
      <c r="J27" s="12">
        <f t="shared" si="1"/>
        <v>99394.8715646083</v>
      </c>
      <c r="K27" s="12">
        <f t="shared" si="2"/>
        <v>6881483.3141382579</v>
      </c>
      <c r="L27" s="15">
        <f t="shared" si="5"/>
        <v>69.176553219343546</v>
      </c>
    </row>
    <row r="28" spans="1:12" ht="12.75" customHeight="1" x14ac:dyDescent="0.25">
      <c r="A28" s="16">
        <v>19</v>
      </c>
      <c r="B28" s="53">
        <v>0</v>
      </c>
      <c r="C28" s="51">
        <v>859</v>
      </c>
      <c r="D28" s="51">
        <v>891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99363.835445168181</v>
      </c>
      <c r="I28" s="12">
        <f t="shared" si="4"/>
        <v>0</v>
      </c>
      <c r="J28" s="12">
        <f t="shared" si="1"/>
        <v>99363.835445168181</v>
      </c>
      <c r="K28" s="12">
        <f t="shared" si="2"/>
        <v>6782088.4425736498</v>
      </c>
      <c r="L28" s="15">
        <f t="shared" si="5"/>
        <v>68.255099173543897</v>
      </c>
    </row>
    <row r="29" spans="1:12" ht="12.75" customHeight="1" x14ac:dyDescent="0.25">
      <c r="A29" s="16">
        <v>20</v>
      </c>
      <c r="B29" s="53">
        <v>0</v>
      </c>
      <c r="C29" s="51">
        <v>917</v>
      </c>
      <c r="D29" s="51">
        <v>915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99363.835445168181</v>
      </c>
      <c r="I29" s="12">
        <f t="shared" si="4"/>
        <v>0</v>
      </c>
      <c r="J29" s="12">
        <f t="shared" si="1"/>
        <v>99363.835445168181</v>
      </c>
      <c r="K29" s="12">
        <f t="shared" si="2"/>
        <v>6682724.6071284814</v>
      </c>
      <c r="L29" s="15">
        <f t="shared" si="5"/>
        <v>67.255099173543883</v>
      </c>
    </row>
    <row r="30" spans="1:12" ht="12.75" customHeight="1" x14ac:dyDescent="0.25">
      <c r="A30" s="16">
        <v>21</v>
      </c>
      <c r="B30" s="53">
        <v>0</v>
      </c>
      <c r="C30" s="51">
        <v>890</v>
      </c>
      <c r="D30" s="51">
        <v>979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99363.835445168181</v>
      </c>
      <c r="I30" s="12">
        <f t="shared" si="4"/>
        <v>0</v>
      </c>
      <c r="J30" s="12">
        <f t="shared" si="1"/>
        <v>99363.835445168181</v>
      </c>
      <c r="K30" s="12">
        <f t="shared" si="2"/>
        <v>6583360.771683313</v>
      </c>
      <c r="L30" s="15">
        <f t="shared" si="5"/>
        <v>66.255099173543883</v>
      </c>
    </row>
    <row r="31" spans="1:12" ht="12.75" customHeight="1" x14ac:dyDescent="0.25">
      <c r="A31" s="16">
        <v>22</v>
      </c>
      <c r="B31" s="53">
        <v>0</v>
      </c>
      <c r="C31" s="51">
        <v>858</v>
      </c>
      <c r="D31" s="51">
        <v>945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99363.835445168181</v>
      </c>
      <c r="I31" s="12">
        <f t="shared" si="4"/>
        <v>0</v>
      </c>
      <c r="J31" s="12">
        <f t="shared" si="1"/>
        <v>99363.835445168181</v>
      </c>
      <c r="K31" s="12">
        <f t="shared" si="2"/>
        <v>6483996.9362381445</v>
      </c>
      <c r="L31" s="15">
        <f t="shared" si="5"/>
        <v>65.255099173543883</v>
      </c>
    </row>
    <row r="32" spans="1:12" ht="12.75" customHeight="1" x14ac:dyDescent="0.25">
      <c r="A32" s="16">
        <v>23</v>
      </c>
      <c r="B32" s="53">
        <v>0</v>
      </c>
      <c r="C32" s="51">
        <v>826</v>
      </c>
      <c r="D32" s="51">
        <v>900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99363.835445168181</v>
      </c>
      <c r="I32" s="12">
        <f t="shared" si="4"/>
        <v>0</v>
      </c>
      <c r="J32" s="12">
        <f t="shared" si="1"/>
        <v>99363.835445168181</v>
      </c>
      <c r="K32" s="12">
        <f t="shared" si="2"/>
        <v>6384633.1007929761</v>
      </c>
      <c r="L32" s="15">
        <f t="shared" si="5"/>
        <v>64.255099173543883</v>
      </c>
    </row>
    <row r="33" spans="1:12" ht="12.75" customHeight="1" x14ac:dyDescent="0.25">
      <c r="A33" s="16">
        <v>24</v>
      </c>
      <c r="B33" s="53">
        <v>0</v>
      </c>
      <c r="C33" s="51">
        <v>821</v>
      </c>
      <c r="D33" s="51">
        <v>885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99363.835445168181</v>
      </c>
      <c r="I33" s="12">
        <f t="shared" si="4"/>
        <v>0</v>
      </c>
      <c r="J33" s="12">
        <f t="shared" si="1"/>
        <v>99363.835445168181</v>
      </c>
      <c r="K33" s="12">
        <f t="shared" si="2"/>
        <v>6285269.2653478077</v>
      </c>
      <c r="L33" s="15">
        <f t="shared" si="5"/>
        <v>63.255099173543876</v>
      </c>
    </row>
    <row r="34" spans="1:12" ht="12.75" customHeight="1" x14ac:dyDescent="0.25">
      <c r="A34" s="16">
        <v>25</v>
      </c>
      <c r="B34" s="53">
        <v>0</v>
      </c>
      <c r="C34" s="51">
        <v>853</v>
      </c>
      <c r="D34" s="51">
        <v>884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99363.835445168181</v>
      </c>
      <c r="I34" s="12">
        <f t="shared" si="4"/>
        <v>0</v>
      </c>
      <c r="J34" s="12">
        <f t="shared" si="1"/>
        <v>99363.835445168181</v>
      </c>
      <c r="K34" s="12">
        <f t="shared" si="2"/>
        <v>6185905.4299026392</v>
      </c>
      <c r="L34" s="15">
        <f t="shared" si="5"/>
        <v>62.255099173543876</v>
      </c>
    </row>
    <row r="35" spans="1:12" ht="12.75" customHeight="1" x14ac:dyDescent="0.25">
      <c r="A35" s="16">
        <v>26</v>
      </c>
      <c r="B35" s="53">
        <v>0</v>
      </c>
      <c r="C35" s="51">
        <v>876</v>
      </c>
      <c r="D35" s="51">
        <v>933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99363.835445168181</v>
      </c>
      <c r="I35" s="12">
        <f t="shared" si="4"/>
        <v>0</v>
      </c>
      <c r="J35" s="12">
        <f t="shared" si="1"/>
        <v>99363.835445168181</v>
      </c>
      <c r="K35" s="12">
        <f t="shared" si="2"/>
        <v>6086541.5944574708</v>
      </c>
      <c r="L35" s="15">
        <f t="shared" si="5"/>
        <v>61.255099173543876</v>
      </c>
    </row>
    <row r="36" spans="1:12" ht="12.75" customHeight="1" x14ac:dyDescent="0.25">
      <c r="A36" s="16">
        <v>27</v>
      </c>
      <c r="B36" s="53">
        <v>0</v>
      </c>
      <c r="C36" s="51">
        <v>946</v>
      </c>
      <c r="D36" s="51">
        <v>933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99363.835445168181</v>
      </c>
      <c r="I36" s="12">
        <f t="shared" si="4"/>
        <v>0</v>
      </c>
      <c r="J36" s="12">
        <f t="shared" si="1"/>
        <v>99363.835445168181</v>
      </c>
      <c r="K36" s="12">
        <f t="shared" si="2"/>
        <v>5987177.7590123024</v>
      </c>
      <c r="L36" s="15">
        <f t="shared" si="5"/>
        <v>60.255099173543869</v>
      </c>
    </row>
    <row r="37" spans="1:12" ht="12.75" customHeight="1" x14ac:dyDescent="0.25">
      <c r="A37" s="16">
        <v>28</v>
      </c>
      <c r="B37" s="53">
        <v>0</v>
      </c>
      <c r="C37" s="51">
        <v>984</v>
      </c>
      <c r="D37" s="51">
        <v>994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99363.835445168181</v>
      </c>
      <c r="I37" s="12">
        <f t="shared" si="4"/>
        <v>0</v>
      </c>
      <c r="J37" s="12">
        <f t="shared" si="1"/>
        <v>99363.835445168181</v>
      </c>
      <c r="K37" s="12">
        <f t="shared" si="2"/>
        <v>5887813.923567134</v>
      </c>
      <c r="L37" s="15">
        <f t="shared" si="5"/>
        <v>59.255099173543869</v>
      </c>
    </row>
    <row r="38" spans="1:12" ht="12.75" customHeight="1" x14ac:dyDescent="0.25">
      <c r="A38" s="16">
        <v>29</v>
      </c>
      <c r="B38" s="53">
        <v>0</v>
      </c>
      <c r="C38" s="51">
        <v>985</v>
      </c>
      <c r="D38" s="51">
        <v>1046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99363.835445168181</v>
      </c>
      <c r="I38" s="12">
        <f t="shared" si="4"/>
        <v>0</v>
      </c>
      <c r="J38" s="12">
        <f t="shared" si="1"/>
        <v>99363.835445168181</v>
      </c>
      <c r="K38" s="12">
        <f t="shared" si="2"/>
        <v>5788450.0881219655</v>
      </c>
      <c r="L38" s="15">
        <f t="shared" si="5"/>
        <v>58.255099173543869</v>
      </c>
    </row>
    <row r="39" spans="1:12" ht="12.75" customHeight="1" x14ac:dyDescent="0.25">
      <c r="A39" s="16">
        <v>30</v>
      </c>
      <c r="B39" s="53">
        <v>0</v>
      </c>
      <c r="C39" s="51">
        <v>1004</v>
      </c>
      <c r="D39" s="51">
        <v>1006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99363.835445168181</v>
      </c>
      <c r="I39" s="12">
        <f t="shared" si="4"/>
        <v>0</v>
      </c>
      <c r="J39" s="12">
        <f t="shared" si="1"/>
        <v>99363.835445168181</v>
      </c>
      <c r="K39" s="12">
        <f t="shared" si="2"/>
        <v>5689086.2526767971</v>
      </c>
      <c r="L39" s="15">
        <f t="shared" si="5"/>
        <v>57.255099173543861</v>
      </c>
    </row>
    <row r="40" spans="1:12" ht="12.75" customHeight="1" x14ac:dyDescent="0.25">
      <c r="A40" s="16">
        <v>31</v>
      </c>
      <c r="B40" s="53">
        <v>0</v>
      </c>
      <c r="C40" s="51">
        <v>996</v>
      </c>
      <c r="D40" s="51">
        <v>1046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99363.835445168181</v>
      </c>
      <c r="I40" s="12">
        <f t="shared" si="4"/>
        <v>0</v>
      </c>
      <c r="J40" s="12">
        <f t="shared" si="1"/>
        <v>99363.835445168181</v>
      </c>
      <c r="K40" s="12">
        <f t="shared" si="2"/>
        <v>5589722.4172316287</v>
      </c>
      <c r="L40" s="15">
        <f t="shared" si="5"/>
        <v>56.255099173543861</v>
      </c>
    </row>
    <row r="41" spans="1:12" ht="12.75" customHeight="1" x14ac:dyDescent="0.25">
      <c r="A41" s="16">
        <v>32</v>
      </c>
      <c r="B41" s="53">
        <v>0</v>
      </c>
      <c r="C41" s="51">
        <v>998</v>
      </c>
      <c r="D41" s="51">
        <v>1019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99363.835445168181</v>
      </c>
      <c r="I41" s="12">
        <f t="shared" si="4"/>
        <v>0</v>
      </c>
      <c r="J41" s="12">
        <f t="shared" si="1"/>
        <v>99363.835445168181</v>
      </c>
      <c r="K41" s="12">
        <f t="shared" si="2"/>
        <v>5490358.5817864602</v>
      </c>
      <c r="L41" s="15">
        <f t="shared" si="5"/>
        <v>55.255099173543861</v>
      </c>
    </row>
    <row r="42" spans="1:12" ht="12.75" customHeight="1" x14ac:dyDescent="0.25">
      <c r="A42" s="16">
        <v>33</v>
      </c>
      <c r="B42" s="53">
        <v>0</v>
      </c>
      <c r="C42" s="51">
        <v>1080</v>
      </c>
      <c r="D42" s="51">
        <v>1020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99363.835445168181</v>
      </c>
      <c r="I42" s="12">
        <f t="shared" si="4"/>
        <v>0</v>
      </c>
      <c r="J42" s="12">
        <f t="shared" si="1"/>
        <v>99363.835445168181</v>
      </c>
      <c r="K42" s="12">
        <f t="shared" si="2"/>
        <v>5390994.7463412918</v>
      </c>
      <c r="L42" s="15">
        <f t="shared" si="5"/>
        <v>54.255099173543854</v>
      </c>
    </row>
    <row r="43" spans="1:12" ht="12.75" customHeight="1" x14ac:dyDescent="0.25">
      <c r="A43" s="16">
        <v>34</v>
      </c>
      <c r="B43" s="53">
        <v>1</v>
      </c>
      <c r="C43" s="51">
        <v>988</v>
      </c>
      <c r="D43" s="51">
        <v>1116</v>
      </c>
      <c r="E43" s="13">
        <v>0.4027</v>
      </c>
      <c r="F43" s="14">
        <f t="shared" si="3"/>
        <v>9.5057034220532319E-4</v>
      </c>
      <c r="G43" s="14">
        <f t="shared" si="0"/>
        <v>9.5003093775748813E-4</v>
      </c>
      <c r="H43" s="12">
        <f t="shared" si="6"/>
        <v>99363.835445168181</v>
      </c>
      <c r="I43" s="12">
        <f t="shared" si="4"/>
        <v>94.398717767153869</v>
      </c>
      <c r="J43" s="12">
        <f t="shared" si="1"/>
        <v>99307.451091045863</v>
      </c>
      <c r="K43" s="12">
        <f t="shared" si="2"/>
        <v>5291630.9108961234</v>
      </c>
      <c r="L43" s="15">
        <f t="shared" si="5"/>
        <v>53.255099173543854</v>
      </c>
    </row>
    <row r="44" spans="1:12" ht="12.75" customHeight="1" x14ac:dyDescent="0.25">
      <c r="A44" s="16">
        <v>35</v>
      </c>
      <c r="B44" s="53">
        <v>1</v>
      </c>
      <c r="C44" s="51">
        <v>1070</v>
      </c>
      <c r="D44" s="51">
        <v>1002</v>
      </c>
      <c r="E44" s="13">
        <v>0.24929999999999999</v>
      </c>
      <c r="F44" s="14">
        <f t="shared" si="3"/>
        <v>9.6525096525096527E-4</v>
      </c>
      <c r="G44" s="14">
        <f t="shared" si="0"/>
        <v>9.6455203743773686E-4</v>
      </c>
      <c r="H44" s="12">
        <f t="shared" si="6"/>
        <v>99269.436727401029</v>
      </c>
      <c r="I44" s="12">
        <f t="shared" si="4"/>
        <v>95.750537450711164</v>
      </c>
      <c r="J44" s="12">
        <f t="shared" si="1"/>
        <v>99197.55679893677</v>
      </c>
      <c r="K44" s="12">
        <f t="shared" si="2"/>
        <v>5192323.4598050779</v>
      </c>
      <c r="L44" s="15">
        <f t="shared" si="5"/>
        <v>52.305358335652336</v>
      </c>
    </row>
    <row r="45" spans="1:12" ht="12.75" customHeight="1" x14ac:dyDescent="0.25">
      <c r="A45" s="16">
        <v>36</v>
      </c>
      <c r="B45" s="53">
        <v>0</v>
      </c>
      <c r="C45" s="51">
        <v>1176</v>
      </c>
      <c r="D45" s="51">
        <v>1108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99173.686189950313</v>
      </c>
      <c r="I45" s="12">
        <f t="shared" si="4"/>
        <v>0</v>
      </c>
      <c r="J45" s="12">
        <f t="shared" si="1"/>
        <v>99173.686189950313</v>
      </c>
      <c r="K45" s="12">
        <f t="shared" si="2"/>
        <v>5093125.9030061411</v>
      </c>
      <c r="L45" s="15">
        <f t="shared" si="5"/>
        <v>51.355617590447586</v>
      </c>
    </row>
    <row r="46" spans="1:12" ht="12.75" customHeight="1" x14ac:dyDescent="0.25">
      <c r="A46" s="16">
        <v>37</v>
      </c>
      <c r="B46" s="53">
        <v>0</v>
      </c>
      <c r="C46" s="51">
        <v>1158</v>
      </c>
      <c r="D46" s="51">
        <v>1204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99173.686189950313</v>
      </c>
      <c r="I46" s="12">
        <f t="shared" si="4"/>
        <v>0</v>
      </c>
      <c r="J46" s="12">
        <f t="shared" si="1"/>
        <v>99173.686189950313</v>
      </c>
      <c r="K46" s="12">
        <f t="shared" si="2"/>
        <v>4993952.2168161906</v>
      </c>
      <c r="L46" s="15">
        <f t="shared" si="5"/>
        <v>50.355617590447586</v>
      </c>
    </row>
    <row r="47" spans="1:12" ht="12.75" customHeight="1" x14ac:dyDescent="0.25">
      <c r="A47" s="16">
        <v>38</v>
      </c>
      <c r="B47" s="53">
        <v>1</v>
      </c>
      <c r="C47" s="51">
        <v>1232</v>
      </c>
      <c r="D47" s="51">
        <v>1214</v>
      </c>
      <c r="E47" s="13">
        <v>0.3836</v>
      </c>
      <c r="F47" s="14">
        <f t="shared" si="3"/>
        <v>8.1766148814390845E-4</v>
      </c>
      <c r="G47" s="14">
        <f t="shared" si="0"/>
        <v>8.1724958900518158E-4</v>
      </c>
      <c r="H47" s="12">
        <f t="shared" si="6"/>
        <v>99173.686189950313</v>
      </c>
      <c r="I47" s="12">
        <f t="shared" si="4"/>
        <v>81.049654278865745</v>
      </c>
      <c r="J47" s="12">
        <f t="shared" si="1"/>
        <v>99123.727183052819</v>
      </c>
      <c r="K47" s="12">
        <f t="shared" si="2"/>
        <v>4894778.5306262402</v>
      </c>
      <c r="L47" s="15">
        <f t="shared" si="5"/>
        <v>49.355617590447579</v>
      </c>
    </row>
    <row r="48" spans="1:12" ht="12.75" customHeight="1" x14ac:dyDescent="0.25">
      <c r="A48" s="16">
        <v>39</v>
      </c>
      <c r="B48" s="53">
        <v>0</v>
      </c>
      <c r="C48" s="51">
        <v>1277</v>
      </c>
      <c r="D48" s="51">
        <v>1254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99092.636535671452</v>
      </c>
      <c r="I48" s="12">
        <f t="shared" si="4"/>
        <v>0</v>
      </c>
      <c r="J48" s="12">
        <f t="shared" si="1"/>
        <v>99092.636535671452</v>
      </c>
      <c r="K48" s="12">
        <f t="shared" si="2"/>
        <v>4795654.8034431869</v>
      </c>
      <c r="L48" s="15">
        <f t="shared" si="5"/>
        <v>48.39567268670708</v>
      </c>
    </row>
    <row r="49" spans="1:12" ht="12.75" customHeight="1" x14ac:dyDescent="0.25">
      <c r="A49" s="16">
        <v>40</v>
      </c>
      <c r="B49" s="53">
        <v>0</v>
      </c>
      <c r="C49" s="51">
        <v>1404</v>
      </c>
      <c r="D49" s="51">
        <v>1323</v>
      </c>
      <c r="E49" s="13">
        <v>0</v>
      </c>
      <c r="F49" s="14">
        <f t="shared" si="3"/>
        <v>0</v>
      </c>
      <c r="G49" s="14">
        <f t="shared" si="0"/>
        <v>0</v>
      </c>
      <c r="H49" s="12">
        <f t="shared" si="6"/>
        <v>99092.636535671452</v>
      </c>
      <c r="I49" s="12">
        <f t="shared" si="4"/>
        <v>0</v>
      </c>
      <c r="J49" s="12">
        <f t="shared" si="1"/>
        <v>99092.636535671452</v>
      </c>
      <c r="K49" s="12">
        <f t="shared" si="2"/>
        <v>4696562.1669075154</v>
      </c>
      <c r="L49" s="15">
        <f t="shared" si="5"/>
        <v>47.39567268670708</v>
      </c>
    </row>
    <row r="50" spans="1:12" ht="12.75" customHeight="1" x14ac:dyDescent="0.25">
      <c r="A50" s="16">
        <v>41</v>
      </c>
      <c r="B50" s="53">
        <v>3</v>
      </c>
      <c r="C50" s="51">
        <v>1470</v>
      </c>
      <c r="D50" s="51">
        <v>1431</v>
      </c>
      <c r="E50" s="13">
        <v>0.67210000000000003</v>
      </c>
      <c r="F50" s="14">
        <f t="shared" si="3"/>
        <v>2.0682523267838678E-3</v>
      </c>
      <c r="G50" s="14">
        <f t="shared" si="0"/>
        <v>2.0668506301517544E-3</v>
      </c>
      <c r="H50" s="12">
        <f t="shared" si="6"/>
        <v>99092.636535671452</v>
      </c>
      <c r="I50" s="12">
        <f t="shared" si="4"/>
        <v>204.8096782671513</v>
      </c>
      <c r="J50" s="12">
        <f t="shared" si="1"/>
        <v>99025.479442167649</v>
      </c>
      <c r="K50" s="12">
        <f t="shared" si="2"/>
        <v>4597469.5303718438</v>
      </c>
      <c r="L50" s="15">
        <f t="shared" si="5"/>
        <v>46.39567268670708</v>
      </c>
    </row>
    <row r="51" spans="1:12" ht="12.75" customHeight="1" x14ac:dyDescent="0.25">
      <c r="A51" s="16">
        <v>42</v>
      </c>
      <c r="B51" s="53">
        <v>1</v>
      </c>
      <c r="C51" s="51">
        <v>1619</v>
      </c>
      <c r="D51" s="51">
        <v>1506</v>
      </c>
      <c r="E51" s="13">
        <v>0.34520000000000001</v>
      </c>
      <c r="F51" s="14">
        <f t="shared" si="3"/>
        <v>6.4000000000000005E-4</v>
      </c>
      <c r="G51" s="14">
        <f t="shared" si="0"/>
        <v>6.3973190627057545E-4</v>
      </c>
      <c r="H51" s="12">
        <f t="shared" si="6"/>
        <v>98887.826857404303</v>
      </c>
      <c r="I51" s="12">
        <f t="shared" si="4"/>
        <v>63.261697982441866</v>
      </c>
      <c r="J51" s="12">
        <f t="shared" si="1"/>
        <v>98846.403097565402</v>
      </c>
      <c r="K51" s="12">
        <f t="shared" si="2"/>
        <v>4498444.0509296758</v>
      </c>
      <c r="L51" s="15">
        <f t="shared" si="5"/>
        <v>45.490372211499874</v>
      </c>
    </row>
    <row r="52" spans="1:12" ht="12.75" customHeight="1" x14ac:dyDescent="0.25">
      <c r="A52" s="16">
        <v>43</v>
      </c>
      <c r="B52" s="53">
        <v>2</v>
      </c>
      <c r="C52" s="51">
        <v>1719</v>
      </c>
      <c r="D52" s="51">
        <v>1645</v>
      </c>
      <c r="E52" s="13">
        <v>0.40820000000000001</v>
      </c>
      <c r="F52" s="14">
        <f t="shared" si="3"/>
        <v>1.1890606420927466E-3</v>
      </c>
      <c r="G52" s="14">
        <f t="shared" si="0"/>
        <v>1.188224505039141E-3</v>
      </c>
      <c r="H52" s="12">
        <f t="shared" si="6"/>
        <v>98824.565159421865</v>
      </c>
      <c r="I52" s="12">
        <f t="shared" si="4"/>
        <v>117.42577002226238</v>
      </c>
      <c r="J52" s="12">
        <f t="shared" si="1"/>
        <v>98755.072588722687</v>
      </c>
      <c r="K52" s="12">
        <f t="shared" si="2"/>
        <v>4399597.6478321105</v>
      </c>
      <c r="L52" s="15">
        <f t="shared" si="5"/>
        <v>44.519271506378651</v>
      </c>
    </row>
    <row r="53" spans="1:12" ht="12.75" customHeight="1" x14ac:dyDescent="0.25">
      <c r="A53" s="16">
        <v>44</v>
      </c>
      <c r="B53" s="53">
        <v>0</v>
      </c>
      <c r="C53" s="51">
        <v>1803</v>
      </c>
      <c r="D53" s="51">
        <v>1751</v>
      </c>
      <c r="E53" s="13">
        <v>0</v>
      </c>
      <c r="F53" s="14">
        <f t="shared" si="3"/>
        <v>0</v>
      </c>
      <c r="G53" s="14">
        <f t="shared" si="0"/>
        <v>0</v>
      </c>
      <c r="H53" s="12">
        <f t="shared" si="6"/>
        <v>98707.139389399599</v>
      </c>
      <c r="I53" s="12">
        <f t="shared" si="4"/>
        <v>0</v>
      </c>
      <c r="J53" s="12">
        <f t="shared" si="1"/>
        <v>98707.139389399599</v>
      </c>
      <c r="K53" s="12">
        <f t="shared" si="2"/>
        <v>4300842.5752433883</v>
      </c>
      <c r="L53" s="15">
        <f t="shared" si="5"/>
        <v>43.571747716004282</v>
      </c>
    </row>
    <row r="54" spans="1:12" ht="12.75" customHeight="1" x14ac:dyDescent="0.25">
      <c r="A54" s="16">
        <v>45</v>
      </c>
      <c r="B54" s="53">
        <v>0</v>
      </c>
      <c r="C54" s="51">
        <v>1893</v>
      </c>
      <c r="D54" s="51">
        <v>1819</v>
      </c>
      <c r="E54" s="13">
        <v>0</v>
      </c>
      <c r="F54" s="14">
        <f t="shared" si="3"/>
        <v>0</v>
      </c>
      <c r="G54" s="14">
        <f t="shared" si="0"/>
        <v>0</v>
      </c>
      <c r="H54" s="12">
        <f t="shared" si="6"/>
        <v>98707.139389399599</v>
      </c>
      <c r="I54" s="12">
        <f t="shared" si="4"/>
        <v>0</v>
      </c>
      <c r="J54" s="12">
        <f t="shared" si="1"/>
        <v>98707.139389399599</v>
      </c>
      <c r="K54" s="12">
        <f t="shared" si="2"/>
        <v>4202135.4358539889</v>
      </c>
      <c r="L54" s="15">
        <f t="shared" si="5"/>
        <v>42.571747716004282</v>
      </c>
    </row>
    <row r="55" spans="1:12" ht="12.75" customHeight="1" x14ac:dyDescent="0.25">
      <c r="A55" s="16">
        <v>46</v>
      </c>
      <c r="B55" s="53">
        <v>3</v>
      </c>
      <c r="C55" s="51">
        <v>1814</v>
      </c>
      <c r="D55" s="51">
        <v>1907</v>
      </c>
      <c r="E55" s="13">
        <v>0.75980000000000003</v>
      </c>
      <c r="F55" s="14">
        <f t="shared" si="3"/>
        <v>1.6124697661918839E-3</v>
      </c>
      <c r="G55" s="14">
        <f t="shared" si="0"/>
        <v>1.6118454738788084E-3</v>
      </c>
      <c r="H55" s="12">
        <f t="shared" si="6"/>
        <v>98707.139389399599</v>
      </c>
      <c r="I55" s="12">
        <f t="shared" si="4"/>
        <v>159.10065586432839</v>
      </c>
      <c r="J55" s="12">
        <f t="shared" si="1"/>
        <v>98668.923411860989</v>
      </c>
      <c r="K55" s="12">
        <f t="shared" si="2"/>
        <v>4103428.2964645894</v>
      </c>
      <c r="L55" s="15">
        <f t="shared" si="5"/>
        <v>41.571747716004289</v>
      </c>
    </row>
    <row r="56" spans="1:12" ht="12.75" customHeight="1" x14ac:dyDescent="0.25">
      <c r="A56" s="16">
        <v>47</v>
      </c>
      <c r="B56" s="53">
        <v>2</v>
      </c>
      <c r="C56" s="51">
        <v>1731</v>
      </c>
      <c r="D56" s="51">
        <v>1812</v>
      </c>
      <c r="E56" s="13">
        <v>0.48080000000000001</v>
      </c>
      <c r="F56" s="14">
        <f t="shared" si="3"/>
        <v>1.1289867344058708E-3</v>
      </c>
      <c r="G56" s="14">
        <f t="shared" si="0"/>
        <v>1.1283253440376806E-3</v>
      </c>
      <c r="H56" s="12">
        <f t="shared" si="6"/>
        <v>98548.038733535272</v>
      </c>
      <c r="I56" s="12">
        <f t="shared" si="4"/>
        <v>111.19424970825486</v>
      </c>
      <c r="J56" s="12">
        <f t="shared" si="1"/>
        <v>98490.306679086745</v>
      </c>
      <c r="K56" s="12">
        <f t="shared" si="2"/>
        <v>4004759.3730527284</v>
      </c>
      <c r="L56" s="15">
        <f t="shared" si="5"/>
        <v>40.637636471703161</v>
      </c>
    </row>
    <row r="57" spans="1:12" ht="12.75" customHeight="1" x14ac:dyDescent="0.25">
      <c r="A57" s="16">
        <v>48</v>
      </c>
      <c r="B57" s="53">
        <v>1</v>
      </c>
      <c r="C57" s="51">
        <v>1706</v>
      </c>
      <c r="D57" s="51">
        <v>1737</v>
      </c>
      <c r="E57" s="13">
        <v>0.56440000000000001</v>
      </c>
      <c r="F57" s="14">
        <f t="shared" si="3"/>
        <v>5.8088875980249783E-4</v>
      </c>
      <c r="G57" s="14">
        <f t="shared" si="0"/>
        <v>5.8074181171467742E-4</v>
      </c>
      <c r="H57" s="12">
        <f t="shared" si="6"/>
        <v>98436.844483827022</v>
      </c>
      <c r="I57" s="12">
        <f t="shared" si="4"/>
        <v>57.166391405013655</v>
      </c>
      <c r="J57" s="12">
        <f t="shared" si="1"/>
        <v>98411.942803730999</v>
      </c>
      <c r="K57" s="12">
        <f t="shared" si="2"/>
        <v>3906269.0663736416</v>
      </c>
      <c r="L57" s="15">
        <f t="shared" si="5"/>
        <v>39.682997630175294</v>
      </c>
    </row>
    <row r="58" spans="1:12" ht="12.75" customHeight="1" x14ac:dyDescent="0.25">
      <c r="A58" s="16">
        <v>49</v>
      </c>
      <c r="B58" s="53">
        <v>1</v>
      </c>
      <c r="C58" s="51">
        <v>1599</v>
      </c>
      <c r="D58" s="51">
        <v>1725</v>
      </c>
      <c r="E58" s="13">
        <v>0.42470000000000002</v>
      </c>
      <c r="F58" s="14">
        <f t="shared" si="3"/>
        <v>6.0168471720818293E-4</v>
      </c>
      <c r="G58" s="14">
        <f t="shared" si="0"/>
        <v>6.0147651658243697E-4</v>
      </c>
      <c r="H58" s="12">
        <f t="shared" si="6"/>
        <v>98379.678092422007</v>
      </c>
      <c r="I58" s="12">
        <f t="shared" si="4"/>
        <v>59.173066081531474</v>
      </c>
      <c r="J58" s="12">
        <f t="shared" si="1"/>
        <v>98345.635827505292</v>
      </c>
      <c r="K58" s="12">
        <f t="shared" si="2"/>
        <v>3807857.1235699104</v>
      </c>
      <c r="L58" s="15">
        <f t="shared" si="5"/>
        <v>38.705728636280448</v>
      </c>
    </row>
    <row r="59" spans="1:12" ht="12.75" customHeight="1" x14ac:dyDescent="0.25">
      <c r="A59" s="16">
        <v>50</v>
      </c>
      <c r="B59" s="53">
        <v>3</v>
      </c>
      <c r="C59" s="51">
        <v>1539</v>
      </c>
      <c r="D59" s="51">
        <v>1613</v>
      </c>
      <c r="E59" s="13">
        <v>0.68489999999999995</v>
      </c>
      <c r="F59" s="14">
        <f t="shared" si="3"/>
        <v>1.9035532994923859E-3</v>
      </c>
      <c r="G59" s="14">
        <f t="shared" si="0"/>
        <v>1.9024122142981118E-3</v>
      </c>
      <c r="H59" s="12">
        <f t="shared" si="6"/>
        <v>98320.50502634047</v>
      </c>
      <c r="I59" s="12">
        <f t="shared" si="4"/>
        <v>187.04612967806901</v>
      </c>
      <c r="J59" s="12">
        <f t="shared" si="1"/>
        <v>98261.566790878904</v>
      </c>
      <c r="K59" s="12">
        <f t="shared" si="2"/>
        <v>3709511.4877424049</v>
      </c>
      <c r="L59" s="15">
        <f t="shared" si="5"/>
        <v>37.728767633451554</v>
      </c>
    </row>
    <row r="60" spans="1:12" ht="12.75" customHeight="1" x14ac:dyDescent="0.25">
      <c r="A60" s="16">
        <v>51</v>
      </c>
      <c r="B60" s="53">
        <v>2</v>
      </c>
      <c r="C60" s="51">
        <v>1544</v>
      </c>
      <c r="D60" s="51">
        <v>1546</v>
      </c>
      <c r="E60" s="13">
        <v>0.34660000000000002</v>
      </c>
      <c r="F60" s="14">
        <f t="shared" si="3"/>
        <v>1.2944983818770227E-3</v>
      </c>
      <c r="G60" s="14">
        <f t="shared" si="0"/>
        <v>1.2934043877967814E-3</v>
      </c>
      <c r="H60" s="12">
        <f t="shared" si="6"/>
        <v>98133.4588966624</v>
      </c>
      <c r="I60" s="12">
        <f t="shared" si="4"/>
        <v>126.92624632661824</v>
      </c>
      <c r="J60" s="12">
        <f t="shared" si="1"/>
        <v>98050.525287312586</v>
      </c>
      <c r="K60" s="12">
        <f t="shared" si="2"/>
        <v>3611249.9209515261</v>
      </c>
      <c r="L60" s="15">
        <f t="shared" si="5"/>
        <v>36.799374663378423</v>
      </c>
    </row>
    <row r="61" spans="1:12" ht="12.75" customHeight="1" x14ac:dyDescent="0.25">
      <c r="A61" s="16">
        <v>52</v>
      </c>
      <c r="B61" s="53">
        <v>3</v>
      </c>
      <c r="C61" s="51">
        <v>1441</v>
      </c>
      <c r="D61" s="51">
        <v>1560</v>
      </c>
      <c r="E61" s="13">
        <v>0.84379999999999999</v>
      </c>
      <c r="F61" s="14">
        <f t="shared" si="3"/>
        <v>1.9993335554815061E-3</v>
      </c>
      <c r="G61" s="14">
        <f t="shared" si="0"/>
        <v>1.9987093667382517E-3</v>
      </c>
      <c r="H61" s="12">
        <f t="shared" si="6"/>
        <v>98006.532650335779</v>
      </c>
      <c r="I61" s="12">
        <f t="shared" si="4"/>
        <v>195.88657480976443</v>
      </c>
      <c r="J61" s="12">
        <f t="shared" si="1"/>
        <v>97975.935167350501</v>
      </c>
      <c r="K61" s="12">
        <f t="shared" si="2"/>
        <v>3513199.3956642137</v>
      </c>
      <c r="L61" s="15">
        <f t="shared" si="5"/>
        <v>35.846583902712702</v>
      </c>
    </row>
    <row r="62" spans="1:12" ht="12.75" customHeight="1" x14ac:dyDescent="0.25">
      <c r="A62" s="16">
        <v>53</v>
      </c>
      <c r="B62" s="53">
        <v>3</v>
      </c>
      <c r="C62" s="51">
        <v>1433</v>
      </c>
      <c r="D62" s="51">
        <v>1451</v>
      </c>
      <c r="E62" s="13">
        <v>0.73150000000000004</v>
      </c>
      <c r="F62" s="14">
        <f t="shared" si="3"/>
        <v>2.0804438280166435E-3</v>
      </c>
      <c r="G62" s="14">
        <f t="shared" si="0"/>
        <v>2.079282342630382E-3</v>
      </c>
      <c r="H62" s="12">
        <f t="shared" si="6"/>
        <v>97810.64607552602</v>
      </c>
      <c r="I62" s="12">
        <f t="shared" si="4"/>
        <v>203.37594930611093</v>
      </c>
      <c r="J62" s="12">
        <f t="shared" si="1"/>
        <v>97756.039633137334</v>
      </c>
      <c r="K62" s="12">
        <f t="shared" si="2"/>
        <v>3415223.4604968634</v>
      </c>
      <c r="L62" s="15">
        <f t="shared" si="5"/>
        <v>34.916684405292088</v>
      </c>
    </row>
    <row r="63" spans="1:12" ht="12.75" customHeight="1" x14ac:dyDescent="0.25">
      <c r="A63" s="16">
        <v>54</v>
      </c>
      <c r="B63" s="53">
        <v>3</v>
      </c>
      <c r="C63" s="51">
        <v>1346</v>
      </c>
      <c r="D63" s="51">
        <v>1444</v>
      </c>
      <c r="E63" s="13">
        <v>0.17530000000000001</v>
      </c>
      <c r="F63" s="14">
        <f t="shared" si="3"/>
        <v>2.1505376344086021E-3</v>
      </c>
      <c r="G63" s="14">
        <f t="shared" si="0"/>
        <v>2.1467303043398085E-3</v>
      </c>
      <c r="H63" s="12">
        <f t="shared" si="6"/>
        <v>97607.270126219912</v>
      </c>
      <c r="I63" s="12">
        <f t="shared" si="4"/>
        <v>209.53648470383797</v>
      </c>
      <c r="J63" s="12">
        <f t="shared" si="1"/>
        <v>97434.465387284654</v>
      </c>
      <c r="K63" s="12">
        <f t="shared" si="2"/>
        <v>3317467.4208637262</v>
      </c>
      <c r="L63" s="15">
        <f t="shared" si="5"/>
        <v>33.987913160298149</v>
      </c>
    </row>
    <row r="64" spans="1:12" ht="12.75" customHeight="1" x14ac:dyDescent="0.25">
      <c r="A64" s="16">
        <v>55</v>
      </c>
      <c r="B64" s="53">
        <v>6</v>
      </c>
      <c r="C64" s="51">
        <v>1237</v>
      </c>
      <c r="D64" s="51">
        <v>1356</v>
      </c>
      <c r="E64" s="13">
        <v>0.52829999999999999</v>
      </c>
      <c r="F64" s="14">
        <f t="shared" si="3"/>
        <v>4.6278441959120712E-3</v>
      </c>
      <c r="G64" s="14">
        <f t="shared" si="0"/>
        <v>4.6177638293945604E-3</v>
      </c>
      <c r="H64" s="12">
        <f t="shared" si="6"/>
        <v>97397.733641516068</v>
      </c>
      <c r="I64" s="12">
        <f t="shared" si="4"/>
        <v>449.75973147479863</v>
      </c>
      <c r="J64" s="12">
        <f t="shared" si="1"/>
        <v>97185.581976179412</v>
      </c>
      <c r="K64" s="12">
        <f t="shared" si="2"/>
        <v>3220032.9554764414</v>
      </c>
      <c r="L64" s="15">
        <f t="shared" si="5"/>
        <v>33.060655880640461</v>
      </c>
    </row>
    <row r="65" spans="1:12" ht="12.75" customHeight="1" x14ac:dyDescent="0.25">
      <c r="A65" s="16">
        <v>56</v>
      </c>
      <c r="B65" s="53">
        <v>0</v>
      </c>
      <c r="C65" s="51">
        <v>1278</v>
      </c>
      <c r="D65" s="51">
        <v>1245</v>
      </c>
      <c r="E65" s="13">
        <v>0</v>
      </c>
      <c r="F65" s="14">
        <f t="shared" si="3"/>
        <v>0</v>
      </c>
      <c r="G65" s="14">
        <f t="shared" si="0"/>
        <v>0</v>
      </c>
      <c r="H65" s="12">
        <f t="shared" si="6"/>
        <v>96947.97391004127</v>
      </c>
      <c r="I65" s="12">
        <f t="shared" si="4"/>
        <v>0</v>
      </c>
      <c r="J65" s="12">
        <f t="shared" si="1"/>
        <v>96947.97391004127</v>
      </c>
      <c r="K65" s="12">
        <f t="shared" si="2"/>
        <v>3122847.3735002619</v>
      </c>
      <c r="L65" s="15">
        <f t="shared" si="5"/>
        <v>32.21157954675747</v>
      </c>
    </row>
    <row r="66" spans="1:12" ht="12.75" customHeight="1" x14ac:dyDescent="0.25">
      <c r="A66" s="16">
        <v>57</v>
      </c>
      <c r="B66" s="53">
        <v>5</v>
      </c>
      <c r="C66" s="51">
        <v>1258</v>
      </c>
      <c r="D66" s="51">
        <v>1282</v>
      </c>
      <c r="E66" s="13">
        <v>0.40710000000000002</v>
      </c>
      <c r="F66" s="14">
        <f t="shared" si="3"/>
        <v>3.937007874015748E-3</v>
      </c>
      <c r="G66" s="14">
        <f t="shared" si="0"/>
        <v>3.927839307380528E-3</v>
      </c>
      <c r="H66" s="12">
        <f t="shared" si="6"/>
        <v>96947.97391004127</v>
      </c>
      <c r="I66" s="12">
        <f t="shared" si="4"/>
        <v>380.79606269476199</v>
      </c>
      <c r="J66" s="12">
        <f t="shared" si="1"/>
        <v>96722.199924469547</v>
      </c>
      <c r="K66" s="12">
        <f t="shared" si="2"/>
        <v>3025899.3995902208</v>
      </c>
      <c r="L66" s="15">
        <f t="shared" si="5"/>
        <v>31.21157954675747</v>
      </c>
    </row>
    <row r="67" spans="1:12" ht="12.75" customHeight="1" x14ac:dyDescent="0.25">
      <c r="A67" s="16">
        <v>58</v>
      </c>
      <c r="B67" s="53">
        <v>3</v>
      </c>
      <c r="C67" s="51">
        <v>1267</v>
      </c>
      <c r="D67" s="51">
        <v>1265</v>
      </c>
      <c r="E67" s="13">
        <v>0.49409999999999998</v>
      </c>
      <c r="F67" s="14">
        <f t="shared" si="3"/>
        <v>2.3696682464454978E-3</v>
      </c>
      <c r="G67" s="14">
        <f t="shared" si="0"/>
        <v>2.3668308537229893E-3</v>
      </c>
      <c r="H67" s="12">
        <f t="shared" si="6"/>
        <v>96567.177847346509</v>
      </c>
      <c r="I67" s="12">
        <f t="shared" si="4"/>
        <v>228.55817598605489</v>
      </c>
      <c r="J67" s="12">
        <f t="shared" si="1"/>
        <v>96451.55026611517</v>
      </c>
      <c r="K67" s="12">
        <f t="shared" si="2"/>
        <v>2929177.1996657513</v>
      </c>
      <c r="L67" s="15">
        <f t="shared" si="5"/>
        <v>30.333051715523855</v>
      </c>
    </row>
    <row r="68" spans="1:12" ht="12.75" customHeight="1" x14ac:dyDescent="0.25">
      <c r="A68" s="16">
        <v>59</v>
      </c>
      <c r="B68" s="53">
        <v>5</v>
      </c>
      <c r="C68" s="51">
        <v>1245</v>
      </c>
      <c r="D68" s="51">
        <v>1300</v>
      </c>
      <c r="E68" s="13">
        <v>0.62960000000000005</v>
      </c>
      <c r="F68" s="14">
        <f t="shared" si="3"/>
        <v>3.929273084479371E-3</v>
      </c>
      <c r="G68" s="14">
        <f t="shared" si="0"/>
        <v>3.9235627205042242E-3</v>
      </c>
      <c r="H68" s="12">
        <f t="shared" si="6"/>
        <v>96338.619671360459</v>
      </c>
      <c r="I68" s="12">
        <f t="shared" si="4"/>
        <v>377.99061668738483</v>
      </c>
      <c r="J68" s="12">
        <f t="shared" si="1"/>
        <v>96198.611946939447</v>
      </c>
      <c r="K68" s="12">
        <f t="shared" si="2"/>
        <v>2832725.6493996363</v>
      </c>
      <c r="L68" s="15">
        <f t="shared" si="5"/>
        <v>29.403843018126082</v>
      </c>
    </row>
    <row r="69" spans="1:12" ht="12.75" customHeight="1" x14ac:dyDescent="0.25">
      <c r="A69" s="16">
        <v>60</v>
      </c>
      <c r="B69" s="53">
        <v>4</v>
      </c>
      <c r="C69" s="51">
        <v>1167</v>
      </c>
      <c r="D69" s="51">
        <v>1241</v>
      </c>
      <c r="E69" s="13">
        <v>0.88970000000000005</v>
      </c>
      <c r="F69" s="14">
        <f t="shared" si="3"/>
        <v>3.3222591362126247E-3</v>
      </c>
      <c r="G69" s="14">
        <f t="shared" si="0"/>
        <v>3.3210421563128192E-3</v>
      </c>
      <c r="H69" s="12">
        <f t="shared" si="6"/>
        <v>95960.629054673074</v>
      </c>
      <c r="I69" s="12">
        <f t="shared" si="4"/>
        <v>318.68929443686602</v>
      </c>
      <c r="J69" s="12">
        <f t="shared" si="1"/>
        <v>95925.4776254967</v>
      </c>
      <c r="K69" s="12">
        <f t="shared" si="2"/>
        <v>2736527.0374526968</v>
      </c>
      <c r="L69" s="15">
        <f t="shared" si="5"/>
        <v>28.517185270779901</v>
      </c>
    </row>
    <row r="70" spans="1:12" ht="12.75" customHeight="1" x14ac:dyDescent="0.25">
      <c r="A70" s="16">
        <v>61</v>
      </c>
      <c r="B70" s="53">
        <v>5</v>
      </c>
      <c r="C70" s="51">
        <v>1154</v>
      </c>
      <c r="D70" s="51">
        <v>1167</v>
      </c>
      <c r="E70" s="13">
        <v>0.53320000000000001</v>
      </c>
      <c r="F70" s="14">
        <f t="shared" si="3"/>
        <v>4.3084877208099956E-3</v>
      </c>
      <c r="G70" s="14">
        <f t="shared" si="0"/>
        <v>4.2998398739630935E-3</v>
      </c>
      <c r="H70" s="12">
        <f t="shared" si="6"/>
        <v>95641.939760236215</v>
      </c>
      <c r="I70" s="12">
        <f t="shared" si="4"/>
        <v>411.24502620423988</v>
      </c>
      <c r="J70" s="12">
        <f t="shared" si="1"/>
        <v>95449.970582004069</v>
      </c>
      <c r="K70" s="12">
        <f t="shared" si="2"/>
        <v>2640601.5598272001</v>
      </c>
      <c r="L70" s="15">
        <f t="shared" si="5"/>
        <v>27.609243041775361</v>
      </c>
    </row>
    <row r="71" spans="1:12" ht="12.75" customHeight="1" x14ac:dyDescent="0.25">
      <c r="A71" s="16">
        <v>62</v>
      </c>
      <c r="B71" s="53">
        <v>5</v>
      </c>
      <c r="C71" s="51">
        <v>1129</v>
      </c>
      <c r="D71" s="51">
        <v>1157</v>
      </c>
      <c r="E71" s="13">
        <v>0.64329999999999998</v>
      </c>
      <c r="F71" s="14">
        <f t="shared" si="3"/>
        <v>4.3744531933508314E-3</v>
      </c>
      <c r="G71" s="14">
        <f t="shared" si="0"/>
        <v>4.3676380730504937E-3</v>
      </c>
      <c r="H71" s="12">
        <f t="shared" si="6"/>
        <v>95230.694734031975</v>
      </c>
      <c r="I71" s="12">
        <f t="shared" si="4"/>
        <v>415.93320804340721</v>
      </c>
      <c r="J71" s="12">
        <f t="shared" si="1"/>
        <v>95082.331358722891</v>
      </c>
      <c r="K71" s="12">
        <f t="shared" si="2"/>
        <v>2545151.589245196</v>
      </c>
      <c r="L71" s="15">
        <f t="shared" si="5"/>
        <v>26.726168451815902</v>
      </c>
    </row>
    <row r="72" spans="1:12" ht="12.75" customHeight="1" x14ac:dyDescent="0.25">
      <c r="A72" s="16">
        <v>63</v>
      </c>
      <c r="B72" s="53">
        <v>3</v>
      </c>
      <c r="C72" s="51">
        <v>1008</v>
      </c>
      <c r="D72" s="51">
        <v>1123</v>
      </c>
      <c r="E72" s="13">
        <v>0.44290000000000002</v>
      </c>
      <c r="F72" s="14">
        <f t="shared" si="3"/>
        <v>2.8155795401220087E-3</v>
      </c>
      <c r="G72" s="14">
        <f t="shared" si="0"/>
        <v>2.8111700530177304E-3</v>
      </c>
      <c r="H72" s="12">
        <f t="shared" si="6"/>
        <v>94814.761525988564</v>
      </c>
      <c r="I72" s="12">
        <f t="shared" si="4"/>
        <v>266.54041818587672</v>
      </c>
      <c r="J72" s="12">
        <f t="shared" si="1"/>
        <v>94666.271859017215</v>
      </c>
      <c r="K72" s="12">
        <f t="shared" si="2"/>
        <v>2450069.2578864731</v>
      </c>
      <c r="L72" s="15">
        <f t="shared" si="5"/>
        <v>25.840588727472706</v>
      </c>
    </row>
    <row r="73" spans="1:12" ht="12.75" customHeight="1" x14ac:dyDescent="0.25">
      <c r="A73" s="16">
        <v>64</v>
      </c>
      <c r="B73" s="53">
        <v>6</v>
      </c>
      <c r="C73" s="51">
        <v>1021</v>
      </c>
      <c r="D73" s="51">
        <v>1016</v>
      </c>
      <c r="E73" s="13">
        <v>0.5484</v>
      </c>
      <c r="F73" s="14">
        <f t="shared" si="3"/>
        <v>5.8910162002945507E-3</v>
      </c>
      <c r="G73" s="14">
        <f t="shared" ref="G73:G108" si="7">F73/((1+(1-E73)*F73))</f>
        <v>5.8753854252838987E-3</v>
      </c>
      <c r="H73" s="12">
        <f t="shared" si="6"/>
        <v>94548.221107802688</v>
      </c>
      <c r="I73" s="12">
        <f t="shared" si="4"/>
        <v>555.50724028330342</v>
      </c>
      <c r="J73" s="12">
        <f t="shared" ref="J73:J108" si="8">H74+I73*E73</f>
        <v>94297.354038090751</v>
      </c>
      <c r="K73" s="12">
        <f t="shared" ref="K73:K97" si="9">K74+J73</f>
        <v>2355402.9860274559</v>
      </c>
      <c r="L73" s="15">
        <f t="shared" si="5"/>
        <v>24.91218722499131</v>
      </c>
    </row>
    <row r="74" spans="1:12" ht="12.75" customHeight="1" x14ac:dyDescent="0.25">
      <c r="A74" s="16">
        <v>65</v>
      </c>
      <c r="B74" s="53">
        <v>5</v>
      </c>
      <c r="C74" s="51">
        <v>968</v>
      </c>
      <c r="D74" s="51">
        <v>1028</v>
      </c>
      <c r="E74" s="13">
        <v>0.38030000000000003</v>
      </c>
      <c r="F74" s="14">
        <f t="shared" ref="F74:F108" si="10">B74/((C74+D74)/2)</f>
        <v>5.0100200400801601E-3</v>
      </c>
      <c r="G74" s="14">
        <f t="shared" si="7"/>
        <v>4.9945135268907107E-3</v>
      </c>
      <c r="H74" s="12">
        <f t="shared" si="6"/>
        <v>93992.713867519386</v>
      </c>
      <c r="I74" s="12">
        <f t="shared" ref="I74:I108" si="11">H74*G74</f>
        <v>469.44788084049367</v>
      </c>
      <c r="J74" s="12">
        <f t="shared" si="8"/>
        <v>93701.797015762524</v>
      </c>
      <c r="K74" s="12">
        <f t="shared" si="9"/>
        <v>2261105.631989365</v>
      </c>
      <c r="L74" s="15">
        <f t="shared" ref="L74:L108" si="12">K74/H74</f>
        <v>24.056179877690759</v>
      </c>
    </row>
    <row r="75" spans="1:12" ht="12.75" customHeight="1" x14ac:dyDescent="0.25">
      <c r="A75" s="16">
        <v>66</v>
      </c>
      <c r="B75" s="53">
        <v>5</v>
      </c>
      <c r="C75" s="51">
        <v>998</v>
      </c>
      <c r="D75" s="51">
        <v>970</v>
      </c>
      <c r="E75" s="13">
        <v>0.40439999999999998</v>
      </c>
      <c r="F75" s="14">
        <f t="shared" si="10"/>
        <v>5.08130081300813E-3</v>
      </c>
      <c r="G75" s="14">
        <f t="shared" si="7"/>
        <v>5.0659690489554985E-3</v>
      </c>
      <c r="H75" s="12">
        <f t="shared" ref="H75:H108" si="13">H74-I74</f>
        <v>93523.265986678889</v>
      </c>
      <c r="I75" s="12">
        <f t="shared" si="11"/>
        <v>473.78597084574778</v>
      </c>
      <c r="J75" s="12">
        <f t="shared" si="8"/>
        <v>93241.079062443154</v>
      </c>
      <c r="K75" s="12">
        <f t="shared" si="9"/>
        <v>2167403.8349736026</v>
      </c>
      <c r="L75" s="15">
        <f t="shared" si="12"/>
        <v>23.175022943299687</v>
      </c>
    </row>
    <row r="76" spans="1:12" ht="12.75" customHeight="1" x14ac:dyDescent="0.25">
      <c r="A76" s="16">
        <v>67</v>
      </c>
      <c r="B76" s="53">
        <v>5</v>
      </c>
      <c r="C76" s="51">
        <v>1089</v>
      </c>
      <c r="D76" s="51">
        <v>993</v>
      </c>
      <c r="E76" s="13">
        <v>0.41370000000000001</v>
      </c>
      <c r="F76" s="14">
        <f t="shared" si="10"/>
        <v>4.8030739673390974E-3</v>
      </c>
      <c r="G76" s="14">
        <f t="shared" si="7"/>
        <v>4.7895862899050377E-3</v>
      </c>
      <c r="H76" s="12">
        <f t="shared" si="13"/>
        <v>93049.480015833135</v>
      </c>
      <c r="I76" s="12">
        <f t="shared" si="11"/>
        <v>445.66851376662714</v>
      </c>
      <c r="J76" s="12">
        <f t="shared" si="8"/>
        <v>92788.18456621177</v>
      </c>
      <c r="K76" s="12">
        <f t="shared" si="9"/>
        <v>2074162.7559111593</v>
      </c>
      <c r="L76" s="15">
        <f t="shared" si="12"/>
        <v>22.290965576145332</v>
      </c>
    </row>
    <row r="77" spans="1:12" ht="12.75" customHeight="1" x14ac:dyDescent="0.25">
      <c r="A77" s="16">
        <v>68</v>
      </c>
      <c r="B77" s="53">
        <v>3</v>
      </c>
      <c r="C77" s="51">
        <v>1232</v>
      </c>
      <c r="D77" s="51">
        <v>1087</v>
      </c>
      <c r="E77" s="13">
        <v>0.1452</v>
      </c>
      <c r="F77" s="14">
        <f t="shared" si="10"/>
        <v>2.5873221216041399E-3</v>
      </c>
      <c r="G77" s="14">
        <f t="shared" si="7"/>
        <v>2.5816125164835964E-3</v>
      </c>
      <c r="H77" s="12">
        <f t="shared" si="13"/>
        <v>92603.811502066514</v>
      </c>
      <c r="I77" s="12">
        <f t="shared" si="11"/>
        <v>239.06715884782255</v>
      </c>
      <c r="J77" s="12">
        <f t="shared" si="8"/>
        <v>92399.45689468339</v>
      </c>
      <c r="K77" s="12">
        <f t="shared" si="9"/>
        <v>1981374.5713449477</v>
      </c>
      <c r="L77" s="15">
        <f t="shared" si="12"/>
        <v>21.396252910181047</v>
      </c>
    </row>
    <row r="78" spans="1:12" ht="12.75" customHeight="1" x14ac:dyDescent="0.25">
      <c r="A78" s="16">
        <v>69</v>
      </c>
      <c r="B78" s="53">
        <v>6</v>
      </c>
      <c r="C78" s="51">
        <v>1211</v>
      </c>
      <c r="D78" s="51">
        <v>1233</v>
      </c>
      <c r="E78" s="13">
        <v>0.47670000000000001</v>
      </c>
      <c r="F78" s="14">
        <f t="shared" si="10"/>
        <v>4.9099836333878887E-3</v>
      </c>
      <c r="G78" s="14">
        <f t="shared" si="7"/>
        <v>4.8974002803598409E-3</v>
      </c>
      <c r="H78" s="12">
        <f t="shared" si="13"/>
        <v>92364.744343218685</v>
      </c>
      <c r="I78" s="12">
        <f t="shared" si="11"/>
        <v>452.34712484184422</v>
      </c>
      <c r="J78" s="12">
        <f t="shared" si="8"/>
        <v>92128.031092788937</v>
      </c>
      <c r="K78" s="12">
        <f t="shared" si="9"/>
        <v>1888975.1144502643</v>
      </c>
      <c r="L78" s="15">
        <f t="shared" si="12"/>
        <v>20.451256893333788</v>
      </c>
    </row>
    <row r="79" spans="1:12" ht="12.75" customHeight="1" x14ac:dyDescent="0.25">
      <c r="A79" s="16">
        <v>70</v>
      </c>
      <c r="B79" s="53">
        <v>7</v>
      </c>
      <c r="C79" s="51">
        <v>1228</v>
      </c>
      <c r="D79" s="51">
        <v>1207</v>
      </c>
      <c r="E79" s="13">
        <v>0.49</v>
      </c>
      <c r="F79" s="14">
        <f t="shared" si="10"/>
        <v>5.7494866529774124E-3</v>
      </c>
      <c r="G79" s="14">
        <f t="shared" si="7"/>
        <v>5.7326770783001782E-3</v>
      </c>
      <c r="H79" s="12">
        <f t="shared" si="13"/>
        <v>91912.397218376835</v>
      </c>
      <c r="I79" s="12">
        <f t="shared" si="11"/>
        <v>526.90409274540991</v>
      </c>
      <c r="J79" s="12">
        <f t="shared" si="8"/>
        <v>91643.676131076674</v>
      </c>
      <c r="K79" s="12">
        <f t="shared" si="9"/>
        <v>1796847.0833574752</v>
      </c>
      <c r="L79" s="15">
        <f t="shared" si="12"/>
        <v>19.549561732007749</v>
      </c>
    </row>
    <row r="80" spans="1:12" ht="12.75" customHeight="1" x14ac:dyDescent="0.25">
      <c r="A80" s="16">
        <v>71</v>
      </c>
      <c r="B80" s="53">
        <v>5</v>
      </c>
      <c r="C80" s="51">
        <v>1367</v>
      </c>
      <c r="D80" s="51">
        <v>1222</v>
      </c>
      <c r="E80" s="13">
        <v>0.66739999999999999</v>
      </c>
      <c r="F80" s="14">
        <f t="shared" si="10"/>
        <v>3.8624951718810351E-3</v>
      </c>
      <c r="G80" s="14">
        <f t="shared" si="7"/>
        <v>3.8575395224211767E-3</v>
      </c>
      <c r="H80" s="12">
        <f t="shared" si="13"/>
        <v>91385.49312563143</v>
      </c>
      <c r="I80" s="12">
        <f t="shared" si="11"/>
        <v>352.52315150807198</v>
      </c>
      <c r="J80" s="12">
        <f t="shared" si="8"/>
        <v>91268.243925439849</v>
      </c>
      <c r="K80" s="12">
        <f t="shared" si="9"/>
        <v>1705203.4072263986</v>
      </c>
      <c r="L80" s="15">
        <f t="shared" si="12"/>
        <v>18.65945402168137</v>
      </c>
    </row>
    <row r="81" spans="1:12" ht="12.75" customHeight="1" x14ac:dyDescent="0.25">
      <c r="A81" s="16">
        <v>72</v>
      </c>
      <c r="B81" s="53">
        <v>14</v>
      </c>
      <c r="C81" s="51">
        <v>1385</v>
      </c>
      <c r="D81" s="51">
        <v>1362</v>
      </c>
      <c r="E81" s="13">
        <v>0.6149</v>
      </c>
      <c r="F81" s="14">
        <f t="shared" si="10"/>
        <v>1.0192937750273025E-2</v>
      </c>
      <c r="G81" s="14">
        <f t="shared" si="7"/>
        <v>1.0153083846922246E-2</v>
      </c>
      <c r="H81" s="12">
        <f t="shared" si="13"/>
        <v>91032.969974123363</v>
      </c>
      <c r="I81" s="12">
        <f t="shared" si="11"/>
        <v>924.26537698162974</v>
      </c>
      <c r="J81" s="12">
        <f t="shared" si="8"/>
        <v>90677.035377447741</v>
      </c>
      <c r="K81" s="12">
        <f t="shared" si="9"/>
        <v>1613935.1633009587</v>
      </c>
      <c r="L81" s="15">
        <f t="shared" si="12"/>
        <v>17.729127850708693</v>
      </c>
    </row>
    <row r="82" spans="1:12" ht="12.75" customHeight="1" x14ac:dyDescent="0.25">
      <c r="A82" s="16">
        <v>73</v>
      </c>
      <c r="B82" s="53">
        <v>12</v>
      </c>
      <c r="C82" s="51">
        <v>1561</v>
      </c>
      <c r="D82" s="51">
        <v>1371</v>
      </c>
      <c r="E82" s="13">
        <v>0.52149999999999996</v>
      </c>
      <c r="F82" s="14">
        <f t="shared" si="10"/>
        <v>8.1855388813096858E-3</v>
      </c>
      <c r="G82" s="14">
        <f t="shared" si="7"/>
        <v>8.153603009223083E-3</v>
      </c>
      <c r="H82" s="12">
        <f t="shared" si="13"/>
        <v>90108.704597141739</v>
      </c>
      <c r="I82" s="12">
        <f t="shared" si="11"/>
        <v>734.71060496044868</v>
      </c>
      <c r="J82" s="12">
        <f t="shared" si="8"/>
        <v>89757.14557266816</v>
      </c>
      <c r="K82" s="12">
        <f t="shared" si="9"/>
        <v>1523258.127923511</v>
      </c>
      <c r="L82" s="15">
        <f t="shared" si="12"/>
        <v>16.904672359165499</v>
      </c>
    </row>
    <row r="83" spans="1:12" ht="12.75" customHeight="1" x14ac:dyDescent="0.25">
      <c r="A83" s="16">
        <v>74</v>
      </c>
      <c r="B83" s="53">
        <v>12</v>
      </c>
      <c r="C83" s="51">
        <v>1310</v>
      </c>
      <c r="D83" s="51">
        <v>1546</v>
      </c>
      <c r="E83" s="13">
        <v>0.29820000000000002</v>
      </c>
      <c r="F83" s="14">
        <f t="shared" si="10"/>
        <v>8.4033613445378148E-3</v>
      </c>
      <c r="G83" s="14">
        <f t="shared" si="7"/>
        <v>8.3540932550721873E-3</v>
      </c>
      <c r="H83" s="12">
        <f t="shared" si="13"/>
        <v>89373.993992181291</v>
      </c>
      <c r="I83" s="12">
        <f t="shared" si="11"/>
        <v>746.63868038894395</v>
      </c>
      <c r="J83" s="12">
        <f t="shared" si="8"/>
        <v>88850.00296628433</v>
      </c>
      <c r="K83" s="12">
        <f t="shared" si="9"/>
        <v>1433500.9823508428</v>
      </c>
      <c r="L83" s="15">
        <f t="shared" si="12"/>
        <v>16.039352369955065</v>
      </c>
    </row>
    <row r="84" spans="1:12" ht="12.75" customHeight="1" x14ac:dyDescent="0.25">
      <c r="A84" s="16">
        <v>75</v>
      </c>
      <c r="B84" s="53">
        <v>7</v>
      </c>
      <c r="C84" s="51">
        <v>1225</v>
      </c>
      <c r="D84" s="51">
        <v>1296</v>
      </c>
      <c r="E84" s="13">
        <v>0.5746</v>
      </c>
      <c r="F84" s="14">
        <f t="shared" si="10"/>
        <v>5.5533518445061479E-3</v>
      </c>
      <c r="G84" s="14">
        <f t="shared" si="7"/>
        <v>5.5402635487540822E-3</v>
      </c>
      <c r="H84" s="12">
        <f t="shared" si="13"/>
        <v>88627.355311792344</v>
      </c>
      <c r="I84" s="12">
        <f t="shared" si="11"/>
        <v>491.0189060563996</v>
      </c>
      <c r="J84" s="12">
        <f t="shared" si="8"/>
        <v>88418.475869155955</v>
      </c>
      <c r="K84" s="12">
        <f t="shared" si="9"/>
        <v>1344650.9793845585</v>
      </c>
      <c r="L84" s="15">
        <f t="shared" si="12"/>
        <v>15.171963268609973</v>
      </c>
    </row>
    <row r="85" spans="1:12" ht="12.75" customHeight="1" x14ac:dyDescent="0.25">
      <c r="A85" s="16">
        <v>76</v>
      </c>
      <c r="B85" s="53">
        <v>20</v>
      </c>
      <c r="C85" s="51">
        <v>1266</v>
      </c>
      <c r="D85" s="51">
        <v>1209</v>
      </c>
      <c r="E85" s="13">
        <v>0.55369999999999997</v>
      </c>
      <c r="F85" s="14">
        <f t="shared" si="10"/>
        <v>1.6161616161616162E-2</v>
      </c>
      <c r="G85" s="14">
        <f t="shared" si="7"/>
        <v>1.604587837545109E-2</v>
      </c>
      <c r="H85" s="12">
        <f t="shared" si="13"/>
        <v>88136.336405735943</v>
      </c>
      <c r="I85" s="12">
        <f t="shared" si="11"/>
        <v>1414.2249344242809</v>
      </c>
      <c r="J85" s="12">
        <f t="shared" si="8"/>
        <v>87505.167817502384</v>
      </c>
      <c r="K85" s="12">
        <f t="shared" si="9"/>
        <v>1256232.5035154026</v>
      </c>
      <c r="L85" s="15">
        <f t="shared" si="12"/>
        <v>14.253287063491404</v>
      </c>
    </row>
    <row r="86" spans="1:12" ht="12.75" customHeight="1" x14ac:dyDescent="0.25">
      <c r="A86" s="16">
        <v>77</v>
      </c>
      <c r="B86" s="53">
        <v>19</v>
      </c>
      <c r="C86" s="51">
        <v>1174</v>
      </c>
      <c r="D86" s="51">
        <v>1246</v>
      </c>
      <c r="E86" s="13">
        <v>0.51380000000000003</v>
      </c>
      <c r="F86" s="14">
        <f t="shared" si="10"/>
        <v>1.5702479338842976E-2</v>
      </c>
      <c r="G86" s="14">
        <f t="shared" si="7"/>
        <v>1.5583506351263061E-2</v>
      </c>
      <c r="H86" s="12">
        <f t="shared" si="13"/>
        <v>86722.111471311655</v>
      </c>
      <c r="I86" s="12">
        <f t="shared" si="11"/>
        <v>1351.4345749081283</v>
      </c>
      <c r="J86" s="12">
        <f t="shared" si="8"/>
        <v>86065.043980991322</v>
      </c>
      <c r="K86" s="12">
        <f t="shared" si="9"/>
        <v>1168727.3356979003</v>
      </c>
      <c r="L86" s="15">
        <f t="shared" si="12"/>
        <v>13.47669372746447</v>
      </c>
    </row>
    <row r="87" spans="1:12" ht="12.75" customHeight="1" x14ac:dyDescent="0.25">
      <c r="A87" s="16">
        <v>78</v>
      </c>
      <c r="B87" s="53">
        <v>18</v>
      </c>
      <c r="C87" s="51">
        <v>1113</v>
      </c>
      <c r="D87" s="51">
        <v>1156</v>
      </c>
      <c r="E87" s="13">
        <v>0.44569999999999999</v>
      </c>
      <c r="F87" s="14">
        <f t="shared" si="10"/>
        <v>1.5866020273248127E-2</v>
      </c>
      <c r="G87" s="14">
        <f t="shared" si="7"/>
        <v>1.5727702443053923E-2</v>
      </c>
      <c r="H87" s="12">
        <f t="shared" si="13"/>
        <v>85370.676896403529</v>
      </c>
      <c r="I87" s="12">
        <f t="shared" si="11"/>
        <v>1342.6846035887329</v>
      </c>
      <c r="J87" s="12">
        <f t="shared" si="8"/>
        <v>84626.426820634297</v>
      </c>
      <c r="K87" s="12">
        <f t="shared" si="9"/>
        <v>1082662.291716909</v>
      </c>
      <c r="L87" s="15">
        <f t="shared" si="12"/>
        <v>12.681898879994931</v>
      </c>
    </row>
    <row r="88" spans="1:12" ht="12.75" customHeight="1" x14ac:dyDescent="0.25">
      <c r="A88" s="16">
        <v>79</v>
      </c>
      <c r="B88" s="53">
        <v>21</v>
      </c>
      <c r="C88" s="51">
        <v>827</v>
      </c>
      <c r="D88" s="51">
        <v>1088</v>
      </c>
      <c r="E88" s="13">
        <v>0.4728</v>
      </c>
      <c r="F88" s="14">
        <f t="shared" si="10"/>
        <v>2.1932114882506529E-2</v>
      </c>
      <c r="G88" s="14">
        <f t="shared" si="7"/>
        <v>2.168142104576308E-2</v>
      </c>
      <c r="H88" s="12">
        <f t="shared" si="13"/>
        <v>84027.992292814801</v>
      </c>
      <c r="I88" s="12">
        <f t="shared" si="11"/>
        <v>1821.8462805306526</v>
      </c>
      <c r="J88" s="12">
        <f t="shared" si="8"/>
        <v>83067.514933719052</v>
      </c>
      <c r="K88" s="12">
        <f t="shared" si="9"/>
        <v>998035.86489627464</v>
      </c>
      <c r="L88" s="15">
        <f t="shared" si="12"/>
        <v>11.877421293351743</v>
      </c>
    </row>
    <row r="89" spans="1:12" ht="12.75" customHeight="1" x14ac:dyDescent="0.25">
      <c r="A89" s="16">
        <v>80</v>
      </c>
      <c r="B89" s="53">
        <v>19</v>
      </c>
      <c r="C89" s="51">
        <v>694</v>
      </c>
      <c r="D89" s="51">
        <v>809</v>
      </c>
      <c r="E89" s="13">
        <v>0.5655</v>
      </c>
      <c r="F89" s="14">
        <f t="shared" si="10"/>
        <v>2.5282767797737856E-2</v>
      </c>
      <c r="G89" s="14">
        <f t="shared" si="7"/>
        <v>2.5008045351432136E-2</v>
      </c>
      <c r="H89" s="12">
        <f t="shared" si="13"/>
        <v>82206.146012284153</v>
      </c>
      <c r="I89" s="12">
        <f t="shared" si="11"/>
        <v>2055.8150276416541</v>
      </c>
      <c r="J89" s="12">
        <f t="shared" si="8"/>
        <v>81312.894382773855</v>
      </c>
      <c r="K89" s="12">
        <f t="shared" si="9"/>
        <v>914968.34996255557</v>
      </c>
      <c r="L89" s="15">
        <f t="shared" si="12"/>
        <v>11.13016963264317</v>
      </c>
    </row>
    <row r="90" spans="1:12" ht="12.75" customHeight="1" x14ac:dyDescent="0.25">
      <c r="A90" s="16">
        <v>81</v>
      </c>
      <c r="B90" s="53">
        <v>25</v>
      </c>
      <c r="C90" s="51">
        <v>911</v>
      </c>
      <c r="D90" s="51">
        <v>665</v>
      </c>
      <c r="E90" s="13">
        <v>0.496</v>
      </c>
      <c r="F90" s="14">
        <f t="shared" si="10"/>
        <v>3.1725888324873094E-2</v>
      </c>
      <c r="G90" s="14">
        <f t="shared" si="7"/>
        <v>3.1226580064951284E-2</v>
      </c>
      <c r="H90" s="12">
        <f t="shared" si="13"/>
        <v>80150.330984642496</v>
      </c>
      <c r="I90" s="12">
        <f t="shared" si="11"/>
        <v>2502.8207277242846</v>
      </c>
      <c r="J90" s="12">
        <f t="shared" si="8"/>
        <v>78888.909337869452</v>
      </c>
      <c r="K90" s="12">
        <f t="shared" si="9"/>
        <v>833655.45557978167</v>
      </c>
      <c r="L90" s="15">
        <f t="shared" si="12"/>
        <v>10.401148009476309</v>
      </c>
    </row>
    <row r="91" spans="1:12" ht="12.75" customHeight="1" x14ac:dyDescent="0.25">
      <c r="A91" s="16">
        <v>82</v>
      </c>
      <c r="B91" s="53">
        <v>32</v>
      </c>
      <c r="C91" s="51">
        <v>463</v>
      </c>
      <c r="D91" s="51">
        <v>886</v>
      </c>
      <c r="E91" s="13">
        <v>0.51400000000000001</v>
      </c>
      <c r="F91" s="14">
        <f t="shared" si="10"/>
        <v>4.744255003706449E-2</v>
      </c>
      <c r="G91" s="14">
        <f t="shared" si="7"/>
        <v>4.6373316793517007E-2</v>
      </c>
      <c r="H91" s="12">
        <f t="shared" si="13"/>
        <v>77647.510256918205</v>
      </c>
      <c r="I91" s="12">
        <f t="shared" si="11"/>
        <v>3600.7725913719291</v>
      </c>
      <c r="J91" s="12">
        <f t="shared" si="8"/>
        <v>75897.53477751145</v>
      </c>
      <c r="K91" s="12">
        <f t="shared" si="9"/>
        <v>754766.54624191218</v>
      </c>
      <c r="L91" s="15">
        <f t="shared" si="12"/>
        <v>9.7204217333506104</v>
      </c>
    </row>
    <row r="92" spans="1:12" ht="12.75" customHeight="1" x14ac:dyDescent="0.25">
      <c r="A92" s="16">
        <v>83</v>
      </c>
      <c r="B92" s="53">
        <v>20</v>
      </c>
      <c r="C92" s="51">
        <v>535</v>
      </c>
      <c r="D92" s="51">
        <v>442</v>
      </c>
      <c r="E92" s="13">
        <v>0.4415</v>
      </c>
      <c r="F92" s="14">
        <f t="shared" si="10"/>
        <v>4.0941658137154557E-2</v>
      </c>
      <c r="G92" s="14">
        <f t="shared" si="7"/>
        <v>4.0026417435507437E-2</v>
      </c>
      <c r="H92" s="12">
        <f t="shared" si="13"/>
        <v>74046.737665546272</v>
      </c>
      <c r="I92" s="12">
        <f t="shared" si="11"/>
        <v>2963.8256315386666</v>
      </c>
      <c r="J92" s="12">
        <f t="shared" si="8"/>
        <v>72391.441050331923</v>
      </c>
      <c r="K92" s="12">
        <f t="shared" si="9"/>
        <v>678869.01146440068</v>
      </c>
      <c r="L92" s="15">
        <f t="shared" si="12"/>
        <v>9.1681150698456282</v>
      </c>
    </row>
    <row r="93" spans="1:12" ht="12.75" customHeight="1" x14ac:dyDescent="0.25">
      <c r="A93" s="16">
        <v>84</v>
      </c>
      <c r="B93" s="53">
        <v>23</v>
      </c>
      <c r="C93" s="51">
        <v>541</v>
      </c>
      <c r="D93" s="51">
        <v>503</v>
      </c>
      <c r="E93" s="13">
        <v>0.55510000000000004</v>
      </c>
      <c r="F93" s="14">
        <f t="shared" si="10"/>
        <v>4.4061302681992334E-2</v>
      </c>
      <c r="G93" s="14">
        <f t="shared" si="7"/>
        <v>4.3214180564253191E-2</v>
      </c>
      <c r="H93" s="12">
        <f t="shared" si="13"/>
        <v>71082.912034007604</v>
      </c>
      <c r="I93" s="12">
        <f t="shared" si="11"/>
        <v>3071.7897956705306</v>
      </c>
      <c r="J93" s="12">
        <f t="shared" si="8"/>
        <v>69716.272753913785</v>
      </c>
      <c r="K93" s="12">
        <f t="shared" si="9"/>
        <v>606477.57041406876</v>
      </c>
      <c r="L93" s="15">
        <f t="shared" si="12"/>
        <v>8.5319741842303358</v>
      </c>
    </row>
    <row r="94" spans="1:12" ht="12.75" customHeight="1" x14ac:dyDescent="0.25">
      <c r="A94" s="16">
        <v>85</v>
      </c>
      <c r="B94" s="53">
        <v>20</v>
      </c>
      <c r="C94" s="51">
        <v>550</v>
      </c>
      <c r="D94" s="51">
        <v>511</v>
      </c>
      <c r="E94" s="13">
        <v>0.42370000000000002</v>
      </c>
      <c r="F94" s="14">
        <f t="shared" si="10"/>
        <v>3.7700282752120638E-2</v>
      </c>
      <c r="G94" s="14">
        <f t="shared" si="7"/>
        <v>3.6898598960197475E-2</v>
      </c>
      <c r="H94" s="12">
        <f t="shared" si="13"/>
        <v>68011.122238337077</v>
      </c>
      <c r="I94" s="12">
        <f t="shared" si="11"/>
        <v>2509.5151243053679</v>
      </c>
      <c r="J94" s="12">
        <f t="shared" si="8"/>
        <v>66564.888672199886</v>
      </c>
      <c r="K94" s="12">
        <f t="shared" si="9"/>
        <v>536761.29766015499</v>
      </c>
      <c r="L94" s="15">
        <f t="shared" si="12"/>
        <v>7.892257618969106</v>
      </c>
    </row>
    <row r="95" spans="1:12" ht="12.75" customHeight="1" x14ac:dyDescent="0.25">
      <c r="A95" s="16">
        <v>86</v>
      </c>
      <c r="B95" s="53">
        <v>37</v>
      </c>
      <c r="C95" s="51">
        <v>489</v>
      </c>
      <c r="D95" s="51">
        <v>523</v>
      </c>
      <c r="E95" s="13">
        <v>0.5</v>
      </c>
      <c r="F95" s="14">
        <f t="shared" si="10"/>
        <v>7.3122529644268769E-2</v>
      </c>
      <c r="G95" s="14">
        <f t="shared" si="7"/>
        <v>7.0543374642516685E-2</v>
      </c>
      <c r="H95" s="12">
        <f t="shared" si="13"/>
        <v>65501.607114031707</v>
      </c>
      <c r="I95" s="12">
        <f t="shared" si="11"/>
        <v>4620.704410332075</v>
      </c>
      <c r="J95" s="12">
        <f t="shared" si="8"/>
        <v>63191.254908865674</v>
      </c>
      <c r="K95" s="12">
        <f t="shared" si="9"/>
        <v>470196.40898795507</v>
      </c>
      <c r="L95" s="15">
        <f t="shared" si="12"/>
        <v>7.178394999826347</v>
      </c>
    </row>
    <row r="96" spans="1:12" ht="12.75" customHeight="1" x14ac:dyDescent="0.25">
      <c r="A96" s="16">
        <v>87</v>
      </c>
      <c r="B96" s="53">
        <v>23</v>
      </c>
      <c r="C96" s="51">
        <v>370</v>
      </c>
      <c r="D96" s="51">
        <v>457</v>
      </c>
      <c r="E96" s="13">
        <v>0.54879999999999995</v>
      </c>
      <c r="F96" s="14">
        <f t="shared" si="10"/>
        <v>5.5622732769044739E-2</v>
      </c>
      <c r="G96" s="14">
        <f t="shared" si="7"/>
        <v>5.4260947028104335E-2</v>
      </c>
      <c r="H96" s="12">
        <f t="shared" si="13"/>
        <v>60880.902703699634</v>
      </c>
      <c r="I96" s="12">
        <f t="shared" si="11"/>
        <v>3303.4554366286197</v>
      </c>
      <c r="J96" s="12">
        <f t="shared" si="8"/>
        <v>59390.383610692807</v>
      </c>
      <c r="K96" s="12">
        <f t="shared" si="9"/>
        <v>407005.15407908941</v>
      </c>
      <c r="L96" s="15">
        <f t="shared" si="12"/>
        <v>6.685268056223423</v>
      </c>
    </row>
    <row r="97" spans="1:12" ht="12.75" customHeight="1" x14ac:dyDescent="0.25">
      <c r="A97" s="16">
        <v>88</v>
      </c>
      <c r="B97" s="53">
        <v>29</v>
      </c>
      <c r="C97" s="51">
        <v>325</v>
      </c>
      <c r="D97" s="51">
        <v>334</v>
      </c>
      <c r="E97" s="13">
        <v>0.4778</v>
      </c>
      <c r="F97" s="14">
        <f t="shared" si="10"/>
        <v>8.8012139605462822E-2</v>
      </c>
      <c r="G97" s="14">
        <f t="shared" si="7"/>
        <v>8.414484752083165E-2</v>
      </c>
      <c r="H97" s="12">
        <f t="shared" si="13"/>
        <v>57577.447267071017</v>
      </c>
      <c r="I97" s="12">
        <f t="shared" si="11"/>
        <v>4844.8455209264157</v>
      </c>
      <c r="J97" s="12">
        <f t="shared" si="8"/>
        <v>55047.468936043246</v>
      </c>
      <c r="K97" s="12">
        <f t="shared" si="9"/>
        <v>347614.7704683966</v>
      </c>
      <c r="L97" s="15">
        <f t="shared" si="12"/>
        <v>6.0373425180869411</v>
      </c>
    </row>
    <row r="98" spans="1:12" ht="12.75" customHeight="1" x14ac:dyDescent="0.25">
      <c r="A98" s="16">
        <v>89</v>
      </c>
      <c r="B98" s="53">
        <v>33</v>
      </c>
      <c r="C98" s="51">
        <v>313</v>
      </c>
      <c r="D98" s="51">
        <v>294</v>
      </c>
      <c r="E98" s="13">
        <v>0.54559999999999997</v>
      </c>
      <c r="F98" s="14">
        <f t="shared" si="10"/>
        <v>0.10873146622734761</v>
      </c>
      <c r="G98" s="14">
        <f t="shared" si="7"/>
        <v>0.10361223654234036</v>
      </c>
      <c r="H98" s="12">
        <f t="shared" si="13"/>
        <v>52732.601746144603</v>
      </c>
      <c r="I98" s="12">
        <f t="shared" si="11"/>
        <v>5463.7428056145654</v>
      </c>
      <c r="J98" s="12">
        <f t="shared" si="8"/>
        <v>50249.877015273341</v>
      </c>
      <c r="K98" s="12">
        <f>K99+J98</f>
        <v>292567.30153235333</v>
      </c>
      <c r="L98" s="15">
        <f t="shared" si="12"/>
        <v>5.5481294653500308</v>
      </c>
    </row>
    <row r="99" spans="1:12" ht="12.75" customHeight="1" x14ac:dyDescent="0.25">
      <c r="A99" s="16">
        <v>90</v>
      </c>
      <c r="B99" s="53">
        <v>39</v>
      </c>
      <c r="C99" s="51">
        <v>273</v>
      </c>
      <c r="D99" s="51">
        <v>273</v>
      </c>
      <c r="E99" s="13">
        <v>0.54179999999999995</v>
      </c>
      <c r="F99" s="26">
        <f t="shared" si="10"/>
        <v>0.14285714285714285</v>
      </c>
      <c r="G99" s="26">
        <f t="shared" si="7"/>
        <v>0.13408060926228849</v>
      </c>
      <c r="H99" s="27">
        <f t="shared" si="13"/>
        <v>47268.858940530037</v>
      </c>
      <c r="I99" s="27">
        <f t="shared" si="11"/>
        <v>6337.8374058794398</v>
      </c>
      <c r="J99" s="27">
        <f t="shared" si="8"/>
        <v>44364.861841156082</v>
      </c>
      <c r="K99" s="27">
        <f t="shared" ref="K99:K108" si="14">K100+J99</f>
        <v>242317.42451707998</v>
      </c>
      <c r="L99" s="18">
        <f t="shared" si="12"/>
        <v>5.1263650096133002</v>
      </c>
    </row>
    <row r="100" spans="1:12" ht="12.75" customHeight="1" x14ac:dyDescent="0.25">
      <c r="A100" s="16">
        <v>91</v>
      </c>
      <c r="B100" s="53">
        <v>25</v>
      </c>
      <c r="C100" s="51">
        <v>220</v>
      </c>
      <c r="D100" s="51">
        <v>241</v>
      </c>
      <c r="E100" s="13">
        <v>0.55220000000000002</v>
      </c>
      <c r="F100" s="26">
        <f t="shared" si="10"/>
        <v>0.10845986984815618</v>
      </c>
      <c r="G100" s="26">
        <f t="shared" si="7"/>
        <v>0.10343614886530544</v>
      </c>
      <c r="H100" s="27">
        <f t="shared" si="13"/>
        <v>40931.021534650601</v>
      </c>
      <c r="I100" s="27">
        <f t="shared" si="11"/>
        <v>4233.7472366671427</v>
      </c>
      <c r="J100" s="27">
        <f t="shared" si="8"/>
        <v>39035.149522071057</v>
      </c>
      <c r="K100" s="27">
        <f t="shared" si="14"/>
        <v>197952.56267592389</v>
      </c>
      <c r="L100" s="18">
        <f t="shared" si="12"/>
        <v>4.8362477957786858</v>
      </c>
    </row>
    <row r="101" spans="1:12" ht="12.75" customHeight="1" x14ac:dyDescent="0.25">
      <c r="A101" s="16">
        <v>92</v>
      </c>
      <c r="B101" s="53">
        <v>28</v>
      </c>
      <c r="C101" s="51">
        <v>167</v>
      </c>
      <c r="D101" s="51">
        <v>191</v>
      </c>
      <c r="E101" s="13">
        <v>0.49809999999999999</v>
      </c>
      <c r="F101" s="26">
        <f t="shared" si="10"/>
        <v>0.15642458100558659</v>
      </c>
      <c r="G101" s="26">
        <f t="shared" si="7"/>
        <v>0.14503774089214785</v>
      </c>
      <c r="H101" s="27">
        <f t="shared" si="13"/>
        <v>36697.274297983458</v>
      </c>
      <c r="I101" s="27">
        <f t="shared" si="11"/>
        <v>5322.4897610790022</v>
      </c>
      <c r="J101" s="27">
        <f t="shared" si="8"/>
        <v>34025.916686897908</v>
      </c>
      <c r="K101" s="27">
        <f t="shared" si="14"/>
        <v>158917.41315385283</v>
      </c>
      <c r="L101" s="18">
        <f t="shared" si="12"/>
        <v>4.3304963704779968</v>
      </c>
    </row>
    <row r="102" spans="1:12" ht="12.75" customHeight="1" x14ac:dyDescent="0.25">
      <c r="A102" s="16">
        <v>93</v>
      </c>
      <c r="B102" s="53">
        <v>24</v>
      </c>
      <c r="C102" s="51">
        <v>144</v>
      </c>
      <c r="D102" s="51">
        <v>141</v>
      </c>
      <c r="E102" s="13">
        <v>0.4546</v>
      </c>
      <c r="F102" s="26">
        <f t="shared" si="10"/>
        <v>0.16842105263157894</v>
      </c>
      <c r="G102" s="26">
        <f t="shared" si="7"/>
        <v>0.15425195514353143</v>
      </c>
      <c r="H102" s="27">
        <f t="shared" si="13"/>
        <v>31374.784536904455</v>
      </c>
      <c r="I102" s="27">
        <f t="shared" si="11"/>
        <v>4839.6218570245501</v>
      </c>
      <c r="J102" s="27">
        <f t="shared" si="8"/>
        <v>28735.254776083264</v>
      </c>
      <c r="K102" s="27">
        <f t="shared" si="14"/>
        <v>124891.49646695492</v>
      </c>
      <c r="L102" s="18">
        <f t="shared" si="12"/>
        <v>3.9806328014795396</v>
      </c>
    </row>
    <row r="103" spans="1:12" ht="12.75" customHeight="1" x14ac:dyDescent="0.25">
      <c r="A103" s="16">
        <v>94</v>
      </c>
      <c r="B103" s="53">
        <v>25</v>
      </c>
      <c r="C103" s="51">
        <v>95</v>
      </c>
      <c r="D103" s="51">
        <v>121</v>
      </c>
      <c r="E103" s="13">
        <v>0.42380000000000001</v>
      </c>
      <c r="F103" s="26">
        <f t="shared" si="10"/>
        <v>0.23148148148148148</v>
      </c>
      <c r="G103" s="26">
        <f t="shared" si="7"/>
        <v>0.20424002287488255</v>
      </c>
      <c r="H103" s="27">
        <f t="shared" si="13"/>
        <v>26535.162679879904</v>
      </c>
      <c r="I103" s="27">
        <f t="shared" si="11"/>
        <v>5419.5422327274009</v>
      </c>
      <c r="J103" s="27">
        <f t="shared" si="8"/>
        <v>23412.422445382377</v>
      </c>
      <c r="K103" s="27">
        <f t="shared" si="14"/>
        <v>96156.241690871655</v>
      </c>
      <c r="L103" s="18">
        <f t="shared" si="12"/>
        <v>3.6237291193915095</v>
      </c>
    </row>
    <row r="104" spans="1:12" ht="12.75" customHeight="1" x14ac:dyDescent="0.25">
      <c r="A104" s="16">
        <v>95</v>
      </c>
      <c r="B104" s="53">
        <v>19</v>
      </c>
      <c r="C104" s="51">
        <v>65</v>
      </c>
      <c r="D104" s="51">
        <v>72</v>
      </c>
      <c r="E104" s="13">
        <v>0.37040000000000001</v>
      </c>
      <c r="F104" s="26">
        <f t="shared" si="10"/>
        <v>0.27737226277372262</v>
      </c>
      <c r="G104" s="26">
        <f t="shared" si="7"/>
        <v>0.23613513889717433</v>
      </c>
      <c r="H104" s="27">
        <f t="shared" si="13"/>
        <v>21115.620447152505</v>
      </c>
      <c r="I104" s="27">
        <f t="shared" si="11"/>
        <v>4986.139967188371</v>
      </c>
      <c r="J104" s="27">
        <f t="shared" si="8"/>
        <v>17976.346723810708</v>
      </c>
      <c r="K104" s="27">
        <f t="shared" si="14"/>
        <v>72743.819245489285</v>
      </c>
      <c r="L104" s="18">
        <f t="shared" si="12"/>
        <v>3.4450240014282398</v>
      </c>
    </row>
    <row r="105" spans="1:12" ht="12.75" customHeight="1" x14ac:dyDescent="0.25">
      <c r="A105" s="16">
        <v>96</v>
      </c>
      <c r="B105" s="53">
        <v>14</v>
      </c>
      <c r="C105" s="51">
        <v>57</v>
      </c>
      <c r="D105" s="51">
        <v>51</v>
      </c>
      <c r="E105" s="13">
        <v>0.51290000000000002</v>
      </c>
      <c r="F105" s="26">
        <f t="shared" si="10"/>
        <v>0.25925925925925924</v>
      </c>
      <c r="G105" s="26">
        <f t="shared" si="7"/>
        <v>0.23018970920462878</v>
      </c>
      <c r="H105" s="27">
        <f t="shared" si="13"/>
        <v>16129.480479964135</v>
      </c>
      <c r="I105" s="27">
        <f t="shared" si="11"/>
        <v>3712.8404213046806</v>
      </c>
      <c r="J105" s="27">
        <f t="shared" si="8"/>
        <v>14320.955910746625</v>
      </c>
      <c r="K105" s="27">
        <f t="shared" si="14"/>
        <v>54767.472521678574</v>
      </c>
      <c r="L105" s="18">
        <f t="shared" si="12"/>
        <v>3.3954889365289929</v>
      </c>
    </row>
    <row r="106" spans="1:12" ht="12.75" customHeight="1" x14ac:dyDescent="0.25">
      <c r="A106" s="16">
        <v>97</v>
      </c>
      <c r="B106" s="53">
        <v>18</v>
      </c>
      <c r="C106" s="51">
        <v>44</v>
      </c>
      <c r="D106" s="51">
        <v>42</v>
      </c>
      <c r="E106" s="13">
        <v>0.53639999999999999</v>
      </c>
      <c r="F106" s="26">
        <f t="shared" si="10"/>
        <v>0.41860465116279072</v>
      </c>
      <c r="G106" s="26">
        <f t="shared" si="7"/>
        <v>0.35057104127389727</v>
      </c>
      <c r="H106" s="27">
        <f t="shared" si="13"/>
        <v>12416.640058659454</v>
      </c>
      <c r="I106" s="27">
        <f t="shared" si="11"/>
        <v>4352.9144344874294</v>
      </c>
      <c r="J106" s="27">
        <f t="shared" si="8"/>
        <v>10398.628926831081</v>
      </c>
      <c r="K106" s="27">
        <f t="shared" si="14"/>
        <v>40446.516610931947</v>
      </c>
      <c r="L106" s="18">
        <f t="shared" si="12"/>
        <v>3.2574445598690169</v>
      </c>
    </row>
    <row r="107" spans="1:12" ht="12.75" customHeight="1" x14ac:dyDescent="0.25">
      <c r="A107" s="16">
        <v>98</v>
      </c>
      <c r="B107" s="53">
        <v>9</v>
      </c>
      <c r="C107" s="51">
        <v>34</v>
      </c>
      <c r="D107" s="51">
        <v>29</v>
      </c>
      <c r="E107" s="13">
        <v>0.39450000000000002</v>
      </c>
      <c r="F107" s="26">
        <f t="shared" si="10"/>
        <v>0.2857142857142857</v>
      </c>
      <c r="G107" s="26">
        <f t="shared" si="7"/>
        <v>0.24357569114602359</v>
      </c>
      <c r="H107" s="27">
        <f t="shared" si="13"/>
        <v>8063.7256241720243</v>
      </c>
      <c r="I107" s="27">
        <f t="shared" si="11"/>
        <v>1964.1275421196012</v>
      </c>
      <c r="J107" s="27">
        <f t="shared" si="8"/>
        <v>6874.4463974186056</v>
      </c>
      <c r="K107" s="27">
        <f t="shared" si="14"/>
        <v>30047.887684100868</v>
      </c>
      <c r="L107" s="18">
        <f t="shared" si="12"/>
        <v>3.726303334779717</v>
      </c>
    </row>
    <row r="108" spans="1:12" ht="12.75" customHeight="1" x14ac:dyDescent="0.25">
      <c r="A108" s="16">
        <v>99</v>
      </c>
      <c r="B108" s="53">
        <v>7</v>
      </c>
      <c r="C108" s="51">
        <v>32</v>
      </c>
      <c r="D108" s="51">
        <v>29</v>
      </c>
      <c r="E108" s="13">
        <v>0.51780000000000004</v>
      </c>
      <c r="F108" s="26">
        <f t="shared" si="10"/>
        <v>0.22950819672131148</v>
      </c>
      <c r="G108" s="26">
        <f t="shared" si="7"/>
        <v>0.20663962639555547</v>
      </c>
      <c r="H108" s="27">
        <f t="shared" si="13"/>
        <v>6099.5980820524228</v>
      </c>
      <c r="I108" s="27">
        <f t="shared" si="11"/>
        <v>1260.4186688383593</v>
      </c>
      <c r="J108" s="27">
        <f t="shared" si="8"/>
        <v>5491.8241999385664</v>
      </c>
      <c r="K108" s="27">
        <f t="shared" si="14"/>
        <v>23173.44128668226</v>
      </c>
      <c r="L108" s="18">
        <f t="shared" si="12"/>
        <v>3.7991751218606105</v>
      </c>
    </row>
    <row r="109" spans="1:12" ht="12.75" customHeight="1" x14ac:dyDescent="0.25">
      <c r="A109" s="16" t="s">
        <v>24</v>
      </c>
      <c r="B109" s="8">
        <v>13</v>
      </c>
      <c r="C109" s="51">
        <v>42</v>
      </c>
      <c r="D109" s="51">
        <v>53</v>
      </c>
      <c r="E109" s="25"/>
      <c r="F109" s="26">
        <f>B109/((C109+D109)/2)</f>
        <v>0.27368421052631581</v>
      </c>
      <c r="G109" s="26">
        <v>1</v>
      </c>
      <c r="H109" s="27">
        <f>H108-I108</f>
        <v>4839.179413214064</v>
      </c>
      <c r="I109" s="27">
        <f>H109*G109</f>
        <v>4839.179413214064</v>
      </c>
      <c r="J109" s="27">
        <f>H109/F109</f>
        <v>17681.617086743696</v>
      </c>
      <c r="K109" s="27">
        <f>J109</f>
        <v>17681.617086743696</v>
      </c>
      <c r="L109" s="18">
        <f>K109/H109</f>
        <v>3.6538461538461537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32" t="s">
        <v>25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4" t="s">
        <v>12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2" t="s">
        <v>13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14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15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16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17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18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19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20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21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22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29"/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4" t="s">
        <v>49</v>
      </c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33"/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 customWidth="1"/>
    <col min="8" max="11" width="10.81640625" style="8" customWidth="1"/>
    <col min="12" max="12" width="10.81640625" style="9" customWidth="1"/>
    <col min="13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4.9" customHeight="1" x14ac:dyDescent="0.35">
      <c r="A4" s="7" t="s">
        <v>50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14.75" customHeight="1" x14ac:dyDescent="0.25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ht="13.5" customHeight="1" x14ac:dyDescent="0.25">
      <c r="A7" s="58"/>
      <c r="B7" s="59"/>
      <c r="C7" s="60">
        <v>44197</v>
      </c>
      <c r="D7" s="61">
        <v>44562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ht="12.75" customHeight="1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ht="12.75" customHeight="1" x14ac:dyDescent="0.25">
      <c r="A9" s="16">
        <v>0</v>
      </c>
      <c r="B9" s="53">
        <v>4</v>
      </c>
      <c r="C9" s="51">
        <v>612</v>
      </c>
      <c r="D9" s="51">
        <v>547</v>
      </c>
      <c r="E9" s="13">
        <v>0.1202</v>
      </c>
      <c r="F9" s="14">
        <f>B9/((C9+D9)/2)</f>
        <v>6.9025021570319244E-3</v>
      </c>
      <c r="G9" s="14">
        <f t="shared" ref="G9:G72" si="0">F9/((1+(1-E9)*F9))</f>
        <v>6.8608375161572721E-3</v>
      </c>
      <c r="H9" s="12">
        <v>100000</v>
      </c>
      <c r="I9" s="12">
        <f>H9*G9</f>
        <v>686.08375161572724</v>
      </c>
      <c r="J9" s="12">
        <f t="shared" ref="J9:J72" si="1">H10+I9*E9</f>
        <v>99396.383515328474</v>
      </c>
      <c r="K9" s="12">
        <f t="shared" ref="K9:K72" si="2">K10+J9</f>
        <v>8740786.6440773327</v>
      </c>
      <c r="L9" s="24">
        <f>K9/H9</f>
        <v>87.407866440773333</v>
      </c>
    </row>
    <row r="10" spans="1:13" ht="12.75" customHeight="1" x14ac:dyDescent="0.25">
      <c r="A10" s="16">
        <v>1</v>
      </c>
      <c r="B10" s="53">
        <v>0</v>
      </c>
      <c r="C10" s="51">
        <v>675</v>
      </c>
      <c r="D10" s="51">
        <v>628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99313.916248384267</v>
      </c>
      <c r="I10" s="12">
        <f t="shared" ref="I10:I73" si="4">H10*G10</f>
        <v>0</v>
      </c>
      <c r="J10" s="12">
        <f t="shared" si="1"/>
        <v>99313.916248384267</v>
      </c>
      <c r="K10" s="12">
        <f t="shared" si="2"/>
        <v>8641390.2605620045</v>
      </c>
      <c r="L10" s="15">
        <f t="shared" ref="L10:L73" si="5">K10/H10</f>
        <v>87.010870047153048</v>
      </c>
    </row>
    <row r="11" spans="1:13" ht="12.75" customHeight="1" x14ac:dyDescent="0.25">
      <c r="A11" s="16">
        <v>2</v>
      </c>
      <c r="B11" s="53">
        <v>0</v>
      </c>
      <c r="C11" s="51">
        <v>726</v>
      </c>
      <c r="D11" s="51">
        <v>669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99313.916248384267</v>
      </c>
      <c r="I11" s="12">
        <f t="shared" si="4"/>
        <v>0</v>
      </c>
      <c r="J11" s="12">
        <f t="shared" si="1"/>
        <v>99313.916248384267</v>
      </c>
      <c r="K11" s="12">
        <f t="shared" si="2"/>
        <v>8542076.3443136197</v>
      </c>
      <c r="L11" s="15">
        <f t="shared" si="5"/>
        <v>86.010870047153034</v>
      </c>
    </row>
    <row r="12" spans="1:13" ht="12.75" customHeight="1" x14ac:dyDescent="0.25">
      <c r="A12" s="16">
        <v>3</v>
      </c>
      <c r="B12" s="53">
        <v>0</v>
      </c>
      <c r="C12" s="51">
        <v>769</v>
      </c>
      <c r="D12" s="51">
        <v>713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99313.916248384267</v>
      </c>
      <c r="I12" s="12">
        <f t="shared" si="4"/>
        <v>0</v>
      </c>
      <c r="J12" s="12">
        <f t="shared" si="1"/>
        <v>99313.916248384267</v>
      </c>
      <c r="K12" s="12">
        <f t="shared" si="2"/>
        <v>8442762.4280652348</v>
      </c>
      <c r="L12" s="15">
        <f t="shared" si="5"/>
        <v>85.010870047153034</v>
      </c>
    </row>
    <row r="13" spans="1:13" ht="12.75" customHeight="1" x14ac:dyDescent="0.25">
      <c r="A13" s="16">
        <v>4</v>
      </c>
      <c r="B13" s="53">
        <v>0</v>
      </c>
      <c r="C13" s="51">
        <v>838</v>
      </c>
      <c r="D13" s="51">
        <v>760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99313.916248384267</v>
      </c>
      <c r="I13" s="12">
        <f t="shared" si="4"/>
        <v>0</v>
      </c>
      <c r="J13" s="12">
        <f t="shared" si="1"/>
        <v>99313.916248384267</v>
      </c>
      <c r="K13" s="12">
        <f t="shared" si="2"/>
        <v>8343448.5118168499</v>
      </c>
      <c r="L13" s="15">
        <f t="shared" si="5"/>
        <v>84.01087004715302</v>
      </c>
    </row>
    <row r="14" spans="1:13" ht="12.75" customHeight="1" x14ac:dyDescent="0.25">
      <c r="A14" s="16">
        <v>5</v>
      </c>
      <c r="B14" s="53">
        <v>0</v>
      </c>
      <c r="C14" s="51">
        <v>888</v>
      </c>
      <c r="D14" s="51">
        <v>838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99313.916248384267</v>
      </c>
      <c r="I14" s="12">
        <f t="shared" si="4"/>
        <v>0</v>
      </c>
      <c r="J14" s="12">
        <f t="shared" si="1"/>
        <v>99313.916248384267</v>
      </c>
      <c r="K14" s="12">
        <f t="shared" si="2"/>
        <v>8244134.595568466</v>
      </c>
      <c r="L14" s="15">
        <f t="shared" si="5"/>
        <v>83.010870047153034</v>
      </c>
    </row>
    <row r="15" spans="1:13" ht="12.75" customHeight="1" x14ac:dyDescent="0.25">
      <c r="A15" s="16">
        <v>6</v>
      </c>
      <c r="B15" s="53">
        <v>0</v>
      </c>
      <c r="C15" s="51">
        <v>863</v>
      </c>
      <c r="D15" s="51">
        <v>867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99313.916248384267</v>
      </c>
      <c r="I15" s="12">
        <f t="shared" si="4"/>
        <v>0</v>
      </c>
      <c r="J15" s="12">
        <f t="shared" si="1"/>
        <v>99313.916248384267</v>
      </c>
      <c r="K15" s="12">
        <f t="shared" si="2"/>
        <v>8144820.6793200821</v>
      </c>
      <c r="L15" s="15">
        <f t="shared" si="5"/>
        <v>82.010870047153034</v>
      </c>
    </row>
    <row r="16" spans="1:13" ht="12.75" customHeight="1" x14ac:dyDescent="0.25">
      <c r="A16" s="16">
        <v>7</v>
      </c>
      <c r="B16" s="53">
        <v>0</v>
      </c>
      <c r="C16" s="51">
        <v>885</v>
      </c>
      <c r="D16" s="51">
        <v>864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99313.916248384267</v>
      </c>
      <c r="I16" s="12">
        <f t="shared" si="4"/>
        <v>0</v>
      </c>
      <c r="J16" s="12">
        <f t="shared" si="1"/>
        <v>99313.916248384267</v>
      </c>
      <c r="K16" s="12">
        <f t="shared" si="2"/>
        <v>8045506.7630716981</v>
      </c>
      <c r="L16" s="15">
        <f t="shared" si="5"/>
        <v>81.010870047153034</v>
      </c>
    </row>
    <row r="17" spans="1:12" ht="12.75" customHeight="1" x14ac:dyDescent="0.25">
      <c r="A17" s="16">
        <v>8</v>
      </c>
      <c r="B17" s="53">
        <v>0</v>
      </c>
      <c r="C17" s="51">
        <v>953</v>
      </c>
      <c r="D17" s="51">
        <v>892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99313.916248384267</v>
      </c>
      <c r="I17" s="12">
        <f t="shared" si="4"/>
        <v>0</v>
      </c>
      <c r="J17" s="12">
        <f t="shared" si="1"/>
        <v>99313.916248384267</v>
      </c>
      <c r="K17" s="12">
        <f t="shared" si="2"/>
        <v>7946192.8468233142</v>
      </c>
      <c r="L17" s="15">
        <f t="shared" si="5"/>
        <v>80.010870047153034</v>
      </c>
    </row>
    <row r="18" spans="1:12" ht="12.75" customHeight="1" x14ac:dyDescent="0.25">
      <c r="A18" s="16">
        <v>9</v>
      </c>
      <c r="B18" s="53">
        <v>0</v>
      </c>
      <c r="C18" s="51">
        <v>977</v>
      </c>
      <c r="D18" s="51">
        <v>952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99313.916248384267</v>
      </c>
      <c r="I18" s="12">
        <f t="shared" si="4"/>
        <v>0</v>
      </c>
      <c r="J18" s="12">
        <f t="shared" si="1"/>
        <v>99313.916248384267</v>
      </c>
      <c r="K18" s="12">
        <f t="shared" si="2"/>
        <v>7846878.9305749303</v>
      </c>
      <c r="L18" s="15">
        <f t="shared" si="5"/>
        <v>79.010870047153048</v>
      </c>
    </row>
    <row r="19" spans="1:12" ht="12.75" customHeight="1" x14ac:dyDescent="0.25">
      <c r="A19" s="16">
        <v>10</v>
      </c>
      <c r="B19" s="53">
        <v>0</v>
      </c>
      <c r="C19" s="51">
        <v>979</v>
      </c>
      <c r="D19" s="51">
        <v>976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99313.916248384267</v>
      </c>
      <c r="I19" s="12">
        <f t="shared" si="4"/>
        <v>0</v>
      </c>
      <c r="J19" s="12">
        <f t="shared" si="1"/>
        <v>99313.916248384267</v>
      </c>
      <c r="K19" s="12">
        <f t="shared" si="2"/>
        <v>7747565.0143265463</v>
      </c>
      <c r="L19" s="15">
        <f t="shared" si="5"/>
        <v>78.010870047153048</v>
      </c>
    </row>
    <row r="20" spans="1:12" ht="12.75" customHeight="1" x14ac:dyDescent="0.25">
      <c r="A20" s="16">
        <v>11</v>
      </c>
      <c r="B20" s="53">
        <v>0</v>
      </c>
      <c r="C20" s="51">
        <v>989</v>
      </c>
      <c r="D20" s="51">
        <v>975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99313.916248384267</v>
      </c>
      <c r="I20" s="12">
        <f t="shared" si="4"/>
        <v>0</v>
      </c>
      <c r="J20" s="12">
        <f t="shared" si="1"/>
        <v>99313.916248384267</v>
      </c>
      <c r="K20" s="12">
        <f t="shared" si="2"/>
        <v>7648251.0980781624</v>
      </c>
      <c r="L20" s="15">
        <f t="shared" si="5"/>
        <v>77.010870047153048</v>
      </c>
    </row>
    <row r="21" spans="1:12" ht="12.75" customHeight="1" x14ac:dyDescent="0.25">
      <c r="A21" s="16">
        <v>12</v>
      </c>
      <c r="B21" s="53">
        <v>1</v>
      </c>
      <c r="C21" s="51">
        <v>1052</v>
      </c>
      <c r="D21" s="51">
        <v>974</v>
      </c>
      <c r="E21" s="13">
        <v>0</v>
      </c>
      <c r="F21" s="14">
        <f t="shared" si="3"/>
        <v>9.871668311944718E-4</v>
      </c>
      <c r="G21" s="14">
        <f t="shared" si="0"/>
        <v>9.8619329388560141E-4</v>
      </c>
      <c r="H21" s="12">
        <f t="shared" si="6"/>
        <v>99313.916248384267</v>
      </c>
      <c r="I21" s="12">
        <f t="shared" si="4"/>
        <v>97.942718193672832</v>
      </c>
      <c r="J21" s="12">
        <f t="shared" si="1"/>
        <v>99215.973530190589</v>
      </c>
      <c r="K21" s="12">
        <f t="shared" si="2"/>
        <v>7548937.1818297785</v>
      </c>
      <c r="L21" s="15">
        <f t="shared" si="5"/>
        <v>76.010870047153048</v>
      </c>
    </row>
    <row r="22" spans="1:12" ht="12.75" customHeight="1" x14ac:dyDescent="0.25">
      <c r="A22" s="16">
        <v>13</v>
      </c>
      <c r="B22" s="53">
        <v>0</v>
      </c>
      <c r="C22" s="51">
        <v>1005</v>
      </c>
      <c r="D22" s="51">
        <v>1049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99215.973530190589</v>
      </c>
      <c r="I22" s="12">
        <f t="shared" si="4"/>
        <v>0</v>
      </c>
      <c r="J22" s="12">
        <f t="shared" si="1"/>
        <v>99215.973530190589</v>
      </c>
      <c r="K22" s="12">
        <f t="shared" si="2"/>
        <v>7449721.2082995875</v>
      </c>
      <c r="L22" s="15">
        <f t="shared" si="5"/>
        <v>75.085905456873832</v>
      </c>
    </row>
    <row r="23" spans="1:12" ht="12.75" customHeight="1" x14ac:dyDescent="0.25">
      <c r="A23" s="16">
        <v>14</v>
      </c>
      <c r="B23" s="53">
        <v>1</v>
      </c>
      <c r="C23" s="51">
        <v>952</v>
      </c>
      <c r="D23" s="51">
        <v>1010</v>
      </c>
      <c r="E23" s="13">
        <v>0</v>
      </c>
      <c r="F23" s="14">
        <f t="shared" si="3"/>
        <v>1.0193679918450561E-3</v>
      </c>
      <c r="G23" s="14">
        <f t="shared" si="0"/>
        <v>1.0183299389002038E-3</v>
      </c>
      <c r="H23" s="12">
        <f t="shared" si="6"/>
        <v>99215.973530190589</v>
      </c>
      <c r="I23" s="12">
        <f t="shared" si="4"/>
        <v>101.03459626292322</v>
      </c>
      <c r="J23" s="12">
        <f t="shared" si="1"/>
        <v>99114.938933927668</v>
      </c>
      <c r="K23" s="12">
        <f t="shared" si="2"/>
        <v>7350505.2347693965</v>
      </c>
      <c r="L23" s="15">
        <f t="shared" si="5"/>
        <v>74.085905456873832</v>
      </c>
    </row>
    <row r="24" spans="1:12" ht="12.75" customHeight="1" x14ac:dyDescent="0.25">
      <c r="A24" s="16">
        <v>15</v>
      </c>
      <c r="B24" s="53">
        <v>0</v>
      </c>
      <c r="C24" s="51">
        <v>894</v>
      </c>
      <c r="D24" s="51">
        <v>953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99114.938933927668</v>
      </c>
      <c r="I24" s="12">
        <f t="shared" si="4"/>
        <v>0</v>
      </c>
      <c r="J24" s="12">
        <f t="shared" si="1"/>
        <v>99114.938933927668</v>
      </c>
      <c r="K24" s="12">
        <f t="shared" si="2"/>
        <v>7251390.2958354689</v>
      </c>
      <c r="L24" s="15">
        <f t="shared" si="5"/>
        <v>73.161426257543425</v>
      </c>
    </row>
    <row r="25" spans="1:12" ht="12.75" customHeight="1" x14ac:dyDescent="0.25">
      <c r="A25" s="16">
        <v>16</v>
      </c>
      <c r="B25" s="53">
        <v>0</v>
      </c>
      <c r="C25" s="51">
        <v>857</v>
      </c>
      <c r="D25" s="51">
        <v>894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99114.938933927668</v>
      </c>
      <c r="I25" s="12">
        <f t="shared" si="4"/>
        <v>0</v>
      </c>
      <c r="J25" s="12">
        <f t="shared" si="1"/>
        <v>99114.938933927668</v>
      </c>
      <c r="K25" s="12">
        <f t="shared" si="2"/>
        <v>7152275.3569015414</v>
      </c>
      <c r="L25" s="15">
        <f t="shared" si="5"/>
        <v>72.161426257543425</v>
      </c>
    </row>
    <row r="26" spans="1:12" ht="12.75" customHeight="1" x14ac:dyDescent="0.25">
      <c r="A26" s="16">
        <v>17</v>
      </c>
      <c r="B26" s="53">
        <v>0</v>
      </c>
      <c r="C26" s="51">
        <v>830</v>
      </c>
      <c r="D26" s="51">
        <v>869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99114.938933927668</v>
      </c>
      <c r="I26" s="12">
        <f t="shared" si="4"/>
        <v>0</v>
      </c>
      <c r="J26" s="12">
        <f t="shared" si="1"/>
        <v>99114.938933927668</v>
      </c>
      <c r="K26" s="12">
        <f t="shared" si="2"/>
        <v>7053160.4179676138</v>
      </c>
      <c r="L26" s="15">
        <f t="shared" si="5"/>
        <v>71.161426257543425</v>
      </c>
    </row>
    <row r="27" spans="1:12" ht="12.75" customHeight="1" x14ac:dyDescent="0.25">
      <c r="A27" s="16">
        <v>18</v>
      </c>
      <c r="B27" s="53">
        <v>0</v>
      </c>
      <c r="C27" s="51">
        <v>840</v>
      </c>
      <c r="D27" s="51">
        <v>845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99114.938933927668</v>
      </c>
      <c r="I27" s="12">
        <f t="shared" si="4"/>
        <v>0</v>
      </c>
      <c r="J27" s="12">
        <f t="shared" si="1"/>
        <v>99114.938933927668</v>
      </c>
      <c r="K27" s="12">
        <f t="shared" si="2"/>
        <v>6954045.4790336862</v>
      </c>
      <c r="L27" s="15">
        <f t="shared" si="5"/>
        <v>70.161426257543425</v>
      </c>
    </row>
    <row r="28" spans="1:12" ht="12.75" customHeight="1" x14ac:dyDescent="0.25">
      <c r="A28" s="16">
        <v>19</v>
      </c>
      <c r="B28" s="53">
        <v>0</v>
      </c>
      <c r="C28" s="51">
        <v>894</v>
      </c>
      <c r="D28" s="51">
        <v>852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99114.938933927668</v>
      </c>
      <c r="I28" s="12">
        <f t="shared" si="4"/>
        <v>0</v>
      </c>
      <c r="J28" s="12">
        <f t="shared" si="1"/>
        <v>99114.938933927668</v>
      </c>
      <c r="K28" s="12">
        <f t="shared" si="2"/>
        <v>6854930.5400997587</v>
      </c>
      <c r="L28" s="15">
        <f t="shared" si="5"/>
        <v>69.161426257543425</v>
      </c>
    </row>
    <row r="29" spans="1:12" ht="12.75" customHeight="1" x14ac:dyDescent="0.25">
      <c r="A29" s="16">
        <v>20</v>
      </c>
      <c r="B29" s="53">
        <v>1</v>
      </c>
      <c r="C29" s="51">
        <v>879</v>
      </c>
      <c r="D29" s="51">
        <v>906</v>
      </c>
      <c r="E29" s="13">
        <v>0</v>
      </c>
      <c r="F29" s="14">
        <f t="shared" si="3"/>
        <v>1.1204481792717086E-3</v>
      </c>
      <c r="G29" s="14">
        <f t="shared" si="0"/>
        <v>1.1191941801902629E-3</v>
      </c>
      <c r="H29" s="12">
        <f t="shared" si="6"/>
        <v>99114.938933927668</v>
      </c>
      <c r="I29" s="12">
        <f t="shared" si="4"/>
        <v>110.92886282476515</v>
      </c>
      <c r="J29" s="12">
        <f t="shared" si="1"/>
        <v>99004.010071102908</v>
      </c>
      <c r="K29" s="12">
        <f t="shared" si="2"/>
        <v>6755815.6011658311</v>
      </c>
      <c r="L29" s="15">
        <f t="shared" si="5"/>
        <v>68.161426257543425</v>
      </c>
    </row>
    <row r="30" spans="1:12" ht="12.75" customHeight="1" x14ac:dyDescent="0.25">
      <c r="A30" s="16">
        <v>21</v>
      </c>
      <c r="B30" s="53">
        <v>0</v>
      </c>
      <c r="C30" s="51">
        <v>836</v>
      </c>
      <c r="D30" s="51">
        <v>880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99004.010071102908</v>
      </c>
      <c r="I30" s="12">
        <f t="shared" si="4"/>
        <v>0</v>
      </c>
      <c r="J30" s="12">
        <f t="shared" si="1"/>
        <v>99004.010071102908</v>
      </c>
      <c r="K30" s="12">
        <f t="shared" si="2"/>
        <v>6656811.5910947286</v>
      </c>
      <c r="L30" s="15">
        <f t="shared" si="5"/>
        <v>67.237797603490264</v>
      </c>
    </row>
    <row r="31" spans="1:12" ht="12.75" customHeight="1" x14ac:dyDescent="0.25">
      <c r="A31" s="16">
        <v>22</v>
      </c>
      <c r="B31" s="53">
        <v>0</v>
      </c>
      <c r="C31" s="51">
        <v>819</v>
      </c>
      <c r="D31" s="51">
        <v>848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99004.010071102908</v>
      </c>
      <c r="I31" s="12">
        <f t="shared" si="4"/>
        <v>0</v>
      </c>
      <c r="J31" s="12">
        <f t="shared" si="1"/>
        <v>99004.010071102908</v>
      </c>
      <c r="K31" s="12">
        <f t="shared" si="2"/>
        <v>6557807.581023626</v>
      </c>
      <c r="L31" s="15">
        <f t="shared" si="5"/>
        <v>66.237797603490264</v>
      </c>
    </row>
    <row r="32" spans="1:12" ht="12.75" customHeight="1" x14ac:dyDescent="0.25">
      <c r="A32" s="16">
        <v>23</v>
      </c>
      <c r="B32" s="53">
        <v>0</v>
      </c>
      <c r="C32" s="51">
        <v>799</v>
      </c>
      <c r="D32" s="51">
        <v>818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99004.010071102908</v>
      </c>
      <c r="I32" s="12">
        <f t="shared" si="4"/>
        <v>0</v>
      </c>
      <c r="J32" s="12">
        <f t="shared" si="1"/>
        <v>99004.010071102908</v>
      </c>
      <c r="K32" s="12">
        <f t="shared" si="2"/>
        <v>6458803.5709525235</v>
      </c>
      <c r="L32" s="15">
        <f t="shared" si="5"/>
        <v>65.237797603490264</v>
      </c>
    </row>
    <row r="33" spans="1:12" ht="12.75" customHeight="1" x14ac:dyDescent="0.25">
      <c r="A33" s="16">
        <v>24</v>
      </c>
      <c r="B33" s="53">
        <v>0</v>
      </c>
      <c r="C33" s="51">
        <v>848</v>
      </c>
      <c r="D33" s="51">
        <v>814</v>
      </c>
      <c r="E33" s="13">
        <v>0.87160000000000004</v>
      </c>
      <c r="F33" s="14">
        <f t="shared" si="3"/>
        <v>0</v>
      </c>
      <c r="G33" s="14">
        <f t="shared" si="0"/>
        <v>0</v>
      </c>
      <c r="H33" s="12">
        <f t="shared" si="6"/>
        <v>99004.010071102908</v>
      </c>
      <c r="I33" s="12">
        <f t="shared" si="4"/>
        <v>0</v>
      </c>
      <c r="J33" s="12">
        <f t="shared" si="1"/>
        <v>99004.010071102908</v>
      </c>
      <c r="K33" s="12">
        <f t="shared" si="2"/>
        <v>6359799.560881421</v>
      </c>
      <c r="L33" s="15">
        <f t="shared" si="5"/>
        <v>64.237797603490264</v>
      </c>
    </row>
    <row r="34" spans="1:12" ht="12.75" customHeight="1" x14ac:dyDescent="0.25">
      <c r="A34" s="16">
        <v>25</v>
      </c>
      <c r="B34" s="53">
        <v>0</v>
      </c>
      <c r="C34" s="51">
        <v>862</v>
      </c>
      <c r="D34" s="51">
        <v>847</v>
      </c>
      <c r="E34" s="13">
        <v>2.46E-2</v>
      </c>
      <c r="F34" s="14">
        <f t="shared" si="3"/>
        <v>0</v>
      </c>
      <c r="G34" s="14">
        <f t="shared" si="0"/>
        <v>0</v>
      </c>
      <c r="H34" s="12">
        <f t="shared" si="6"/>
        <v>99004.010071102908</v>
      </c>
      <c r="I34" s="12">
        <f t="shared" si="4"/>
        <v>0</v>
      </c>
      <c r="J34" s="12">
        <f t="shared" si="1"/>
        <v>99004.010071102908</v>
      </c>
      <c r="K34" s="12">
        <f t="shared" si="2"/>
        <v>6260795.5508103184</v>
      </c>
      <c r="L34" s="15">
        <f t="shared" si="5"/>
        <v>63.237797603490272</v>
      </c>
    </row>
    <row r="35" spans="1:12" ht="12.75" customHeight="1" x14ac:dyDescent="0.25">
      <c r="A35" s="16">
        <v>26</v>
      </c>
      <c r="B35" s="53">
        <v>1</v>
      </c>
      <c r="C35" s="51">
        <v>920</v>
      </c>
      <c r="D35" s="51">
        <v>863</v>
      </c>
      <c r="E35" s="13">
        <v>0</v>
      </c>
      <c r="F35" s="14">
        <f t="shared" si="3"/>
        <v>1.1217049915872126E-3</v>
      </c>
      <c r="G35" s="14">
        <f t="shared" si="0"/>
        <v>1.1204481792717086E-3</v>
      </c>
      <c r="H35" s="12">
        <f t="shared" si="6"/>
        <v>99004.010071102908</v>
      </c>
      <c r="I35" s="12">
        <f t="shared" si="4"/>
        <v>110.92886282476516</v>
      </c>
      <c r="J35" s="12">
        <f t="shared" si="1"/>
        <v>98893.081208278149</v>
      </c>
      <c r="K35" s="12">
        <f t="shared" si="2"/>
        <v>6161791.5407392159</v>
      </c>
      <c r="L35" s="15">
        <f t="shared" si="5"/>
        <v>62.237797603490279</v>
      </c>
    </row>
    <row r="36" spans="1:12" ht="12.75" customHeight="1" x14ac:dyDescent="0.25">
      <c r="A36" s="16">
        <v>27</v>
      </c>
      <c r="B36" s="53">
        <v>0</v>
      </c>
      <c r="C36" s="51">
        <v>963</v>
      </c>
      <c r="D36" s="51">
        <v>935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98893.081208278149</v>
      </c>
      <c r="I36" s="12">
        <f t="shared" si="4"/>
        <v>0</v>
      </c>
      <c r="J36" s="12">
        <f t="shared" si="1"/>
        <v>98893.081208278149</v>
      </c>
      <c r="K36" s="12">
        <f t="shared" si="2"/>
        <v>6062898.4595309375</v>
      </c>
      <c r="L36" s="15">
        <f t="shared" si="5"/>
        <v>61.307610051727501</v>
      </c>
    </row>
    <row r="37" spans="1:12" ht="12.75" customHeight="1" x14ac:dyDescent="0.25">
      <c r="A37" s="16">
        <v>28</v>
      </c>
      <c r="B37" s="53">
        <v>0</v>
      </c>
      <c r="C37" s="51">
        <v>986</v>
      </c>
      <c r="D37" s="51">
        <v>964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98893.081208278149</v>
      </c>
      <c r="I37" s="12">
        <f t="shared" si="4"/>
        <v>0</v>
      </c>
      <c r="J37" s="12">
        <f t="shared" si="1"/>
        <v>98893.081208278149</v>
      </c>
      <c r="K37" s="12">
        <f t="shared" si="2"/>
        <v>5964005.3783226591</v>
      </c>
      <c r="L37" s="15">
        <f t="shared" si="5"/>
        <v>60.307610051727501</v>
      </c>
    </row>
    <row r="38" spans="1:12" ht="12.75" customHeight="1" x14ac:dyDescent="0.25">
      <c r="A38" s="16">
        <v>29</v>
      </c>
      <c r="B38" s="53">
        <v>0</v>
      </c>
      <c r="C38" s="51">
        <v>963</v>
      </c>
      <c r="D38" s="51">
        <v>968</v>
      </c>
      <c r="E38" s="13">
        <v>0.86890000000000001</v>
      </c>
      <c r="F38" s="14">
        <f t="shared" si="3"/>
        <v>0</v>
      </c>
      <c r="G38" s="14">
        <f t="shared" si="0"/>
        <v>0</v>
      </c>
      <c r="H38" s="12">
        <f t="shared" si="6"/>
        <v>98893.081208278149</v>
      </c>
      <c r="I38" s="12">
        <f t="shared" si="4"/>
        <v>0</v>
      </c>
      <c r="J38" s="12">
        <f t="shared" si="1"/>
        <v>98893.081208278149</v>
      </c>
      <c r="K38" s="12">
        <f t="shared" si="2"/>
        <v>5865112.2971143806</v>
      </c>
      <c r="L38" s="15">
        <f t="shared" si="5"/>
        <v>59.307610051727494</v>
      </c>
    </row>
    <row r="39" spans="1:12" ht="12.75" customHeight="1" x14ac:dyDescent="0.25">
      <c r="A39" s="16">
        <v>30</v>
      </c>
      <c r="B39" s="53">
        <v>0</v>
      </c>
      <c r="C39" s="51">
        <v>973</v>
      </c>
      <c r="D39" s="51">
        <v>972</v>
      </c>
      <c r="E39" s="13">
        <v>0.39340000000000003</v>
      </c>
      <c r="F39" s="14">
        <f t="shared" si="3"/>
        <v>0</v>
      </c>
      <c r="G39" s="14">
        <f t="shared" si="0"/>
        <v>0</v>
      </c>
      <c r="H39" s="12">
        <f t="shared" si="6"/>
        <v>98893.081208278149</v>
      </c>
      <c r="I39" s="12">
        <f t="shared" si="4"/>
        <v>0</v>
      </c>
      <c r="J39" s="12">
        <f t="shared" si="1"/>
        <v>98893.081208278149</v>
      </c>
      <c r="K39" s="12">
        <f t="shared" si="2"/>
        <v>5766219.2159061022</v>
      </c>
      <c r="L39" s="15">
        <f t="shared" si="5"/>
        <v>58.307610051727494</v>
      </c>
    </row>
    <row r="40" spans="1:12" ht="12.75" customHeight="1" x14ac:dyDescent="0.25">
      <c r="A40" s="16">
        <v>31</v>
      </c>
      <c r="B40" s="53">
        <v>0</v>
      </c>
      <c r="C40" s="51">
        <v>974</v>
      </c>
      <c r="D40" s="51">
        <v>982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98893.081208278149</v>
      </c>
      <c r="I40" s="12">
        <f t="shared" si="4"/>
        <v>0</v>
      </c>
      <c r="J40" s="12">
        <f t="shared" si="1"/>
        <v>98893.081208278149</v>
      </c>
      <c r="K40" s="12">
        <f t="shared" si="2"/>
        <v>5667326.1346978238</v>
      </c>
      <c r="L40" s="15">
        <f t="shared" si="5"/>
        <v>57.307610051727487</v>
      </c>
    </row>
    <row r="41" spans="1:12" ht="12.75" customHeight="1" x14ac:dyDescent="0.25">
      <c r="A41" s="16">
        <v>32</v>
      </c>
      <c r="B41" s="53">
        <v>0</v>
      </c>
      <c r="C41" s="51">
        <v>1046</v>
      </c>
      <c r="D41" s="51">
        <v>980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98893.081208278149</v>
      </c>
      <c r="I41" s="12">
        <f t="shared" si="4"/>
        <v>0</v>
      </c>
      <c r="J41" s="12">
        <f t="shared" si="1"/>
        <v>98893.081208278149</v>
      </c>
      <c r="K41" s="12">
        <f t="shared" si="2"/>
        <v>5568433.0534895454</v>
      </c>
      <c r="L41" s="15">
        <f t="shared" si="5"/>
        <v>56.307610051727487</v>
      </c>
    </row>
    <row r="42" spans="1:12" ht="12.75" customHeight="1" x14ac:dyDescent="0.25">
      <c r="A42" s="16">
        <v>33</v>
      </c>
      <c r="B42" s="53">
        <v>0</v>
      </c>
      <c r="C42" s="51">
        <v>985</v>
      </c>
      <c r="D42" s="51">
        <v>1052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98893.081208278149</v>
      </c>
      <c r="I42" s="12">
        <f t="shared" si="4"/>
        <v>0</v>
      </c>
      <c r="J42" s="12">
        <f t="shared" si="1"/>
        <v>98893.081208278149</v>
      </c>
      <c r="K42" s="12">
        <f t="shared" si="2"/>
        <v>5469539.9722812669</v>
      </c>
      <c r="L42" s="15">
        <f t="shared" si="5"/>
        <v>55.307610051727487</v>
      </c>
    </row>
    <row r="43" spans="1:12" ht="12.75" customHeight="1" x14ac:dyDescent="0.25">
      <c r="A43" s="16">
        <v>34</v>
      </c>
      <c r="B43" s="53">
        <v>0</v>
      </c>
      <c r="C43" s="51">
        <v>1069</v>
      </c>
      <c r="D43" s="51">
        <v>970</v>
      </c>
      <c r="E43" s="13">
        <v>0.877</v>
      </c>
      <c r="F43" s="14">
        <f t="shared" si="3"/>
        <v>0</v>
      </c>
      <c r="G43" s="14">
        <f t="shared" si="0"/>
        <v>0</v>
      </c>
      <c r="H43" s="12">
        <f t="shared" si="6"/>
        <v>98893.081208278149</v>
      </c>
      <c r="I43" s="12">
        <f t="shared" si="4"/>
        <v>0</v>
      </c>
      <c r="J43" s="12">
        <f t="shared" si="1"/>
        <v>98893.081208278149</v>
      </c>
      <c r="K43" s="12">
        <f t="shared" si="2"/>
        <v>5370646.8910729885</v>
      </c>
      <c r="L43" s="15">
        <f t="shared" si="5"/>
        <v>54.30761005172748</v>
      </c>
    </row>
    <row r="44" spans="1:12" ht="12.75" customHeight="1" x14ac:dyDescent="0.25">
      <c r="A44" s="16">
        <v>35</v>
      </c>
      <c r="B44" s="53">
        <v>0</v>
      </c>
      <c r="C44" s="51">
        <v>1184</v>
      </c>
      <c r="D44" s="51">
        <v>1045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98893.081208278149</v>
      </c>
      <c r="I44" s="12">
        <f t="shared" si="4"/>
        <v>0</v>
      </c>
      <c r="J44" s="12">
        <f t="shared" si="1"/>
        <v>98893.081208278149</v>
      </c>
      <c r="K44" s="12">
        <f t="shared" si="2"/>
        <v>5271753.8098647101</v>
      </c>
      <c r="L44" s="15">
        <f t="shared" si="5"/>
        <v>53.30761005172748</v>
      </c>
    </row>
    <row r="45" spans="1:12" ht="12.75" customHeight="1" x14ac:dyDescent="0.25">
      <c r="A45" s="16">
        <v>36</v>
      </c>
      <c r="B45" s="53">
        <v>0</v>
      </c>
      <c r="C45" s="51">
        <v>1172</v>
      </c>
      <c r="D45" s="51">
        <v>1156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98893.081208278149</v>
      </c>
      <c r="I45" s="12">
        <f t="shared" si="4"/>
        <v>0</v>
      </c>
      <c r="J45" s="12">
        <f t="shared" si="1"/>
        <v>98893.081208278149</v>
      </c>
      <c r="K45" s="12">
        <f t="shared" si="2"/>
        <v>5172860.7286564317</v>
      </c>
      <c r="L45" s="15">
        <f t="shared" si="5"/>
        <v>52.30761005172748</v>
      </c>
    </row>
    <row r="46" spans="1:12" ht="12.75" customHeight="1" x14ac:dyDescent="0.25">
      <c r="A46" s="16">
        <v>37</v>
      </c>
      <c r="B46" s="53">
        <v>0</v>
      </c>
      <c r="C46" s="51">
        <v>1216</v>
      </c>
      <c r="D46" s="51">
        <v>1143</v>
      </c>
      <c r="E46" s="13">
        <v>9.5600000000000004E-2</v>
      </c>
      <c r="F46" s="14">
        <f t="shared" si="3"/>
        <v>0</v>
      </c>
      <c r="G46" s="14">
        <f t="shared" si="0"/>
        <v>0</v>
      </c>
      <c r="H46" s="12">
        <f t="shared" si="6"/>
        <v>98893.081208278149</v>
      </c>
      <c r="I46" s="12">
        <f t="shared" si="4"/>
        <v>0</v>
      </c>
      <c r="J46" s="12">
        <f t="shared" si="1"/>
        <v>98893.081208278149</v>
      </c>
      <c r="K46" s="12">
        <f t="shared" si="2"/>
        <v>5073967.6474481532</v>
      </c>
      <c r="L46" s="15">
        <f t="shared" si="5"/>
        <v>51.307610051727472</v>
      </c>
    </row>
    <row r="47" spans="1:12" ht="12.75" customHeight="1" x14ac:dyDescent="0.25">
      <c r="A47" s="16">
        <v>38</v>
      </c>
      <c r="B47" s="53">
        <v>0</v>
      </c>
      <c r="C47" s="51">
        <v>1282</v>
      </c>
      <c r="D47" s="51">
        <v>1212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98893.081208278149</v>
      </c>
      <c r="I47" s="12">
        <f t="shared" si="4"/>
        <v>0</v>
      </c>
      <c r="J47" s="12">
        <f t="shared" si="1"/>
        <v>98893.081208278149</v>
      </c>
      <c r="K47" s="12">
        <f t="shared" si="2"/>
        <v>4975074.5662398748</v>
      </c>
      <c r="L47" s="15">
        <f t="shared" si="5"/>
        <v>50.307610051727472</v>
      </c>
    </row>
    <row r="48" spans="1:12" ht="12.75" customHeight="1" x14ac:dyDescent="0.25">
      <c r="A48" s="16">
        <v>39</v>
      </c>
      <c r="B48" s="53">
        <v>1</v>
      </c>
      <c r="C48" s="51">
        <v>1402</v>
      </c>
      <c r="D48" s="51">
        <v>1254</v>
      </c>
      <c r="E48" s="13">
        <v>0.94540000000000002</v>
      </c>
      <c r="F48" s="14">
        <f t="shared" si="3"/>
        <v>7.5301204819277112E-4</v>
      </c>
      <c r="G48" s="14">
        <f t="shared" si="0"/>
        <v>7.5298108978350735E-4</v>
      </c>
      <c r="H48" s="12">
        <f t="shared" si="6"/>
        <v>98893.081208278149</v>
      </c>
      <c r="I48" s="12">
        <f t="shared" si="4"/>
        <v>74.46462006025817</v>
      </c>
      <c r="J48" s="12">
        <f t="shared" si="1"/>
        <v>98889.015440022864</v>
      </c>
      <c r="K48" s="12">
        <f t="shared" si="2"/>
        <v>4876181.4850315964</v>
      </c>
      <c r="L48" s="15">
        <f t="shared" si="5"/>
        <v>49.307610051727465</v>
      </c>
    </row>
    <row r="49" spans="1:12" ht="12.75" customHeight="1" x14ac:dyDescent="0.25">
      <c r="A49" s="16">
        <v>40</v>
      </c>
      <c r="B49" s="53">
        <v>2</v>
      </c>
      <c r="C49" s="51">
        <v>1471</v>
      </c>
      <c r="D49" s="51">
        <v>1381</v>
      </c>
      <c r="E49" s="13">
        <v>0.34970000000000001</v>
      </c>
      <c r="F49" s="14">
        <f t="shared" si="3"/>
        <v>1.4025245441795231E-3</v>
      </c>
      <c r="G49" s="14">
        <f t="shared" si="0"/>
        <v>1.4012465208800443E-3</v>
      </c>
      <c r="H49" s="12">
        <f t="shared" si="6"/>
        <v>98818.61658821789</v>
      </c>
      <c r="I49" s="12">
        <f t="shared" si="4"/>
        <v>138.46924269241936</v>
      </c>
      <c r="J49" s="12">
        <f t="shared" si="1"/>
        <v>98728.570039695012</v>
      </c>
      <c r="K49" s="12">
        <f t="shared" si="2"/>
        <v>4777292.4695915738</v>
      </c>
      <c r="L49" s="15">
        <f t="shared" si="5"/>
        <v>48.344053322450264</v>
      </c>
    </row>
    <row r="50" spans="1:12" ht="12.75" customHeight="1" x14ac:dyDescent="0.25">
      <c r="A50" s="16">
        <v>41</v>
      </c>
      <c r="B50" s="53">
        <v>0</v>
      </c>
      <c r="C50" s="51">
        <v>1609</v>
      </c>
      <c r="D50" s="51">
        <v>1445</v>
      </c>
      <c r="E50" s="13">
        <v>0.3634</v>
      </c>
      <c r="F50" s="14">
        <f t="shared" si="3"/>
        <v>0</v>
      </c>
      <c r="G50" s="14">
        <f t="shared" si="0"/>
        <v>0</v>
      </c>
      <c r="H50" s="12">
        <f t="shared" si="6"/>
        <v>98680.147345525475</v>
      </c>
      <c r="I50" s="12">
        <f t="shared" si="4"/>
        <v>0</v>
      </c>
      <c r="J50" s="12">
        <f t="shared" si="1"/>
        <v>98680.147345525475</v>
      </c>
      <c r="K50" s="12">
        <f t="shared" si="2"/>
        <v>4678563.8995518787</v>
      </c>
      <c r="L50" s="15">
        <f t="shared" si="5"/>
        <v>47.411399611818901</v>
      </c>
    </row>
    <row r="51" spans="1:12" ht="12.75" customHeight="1" x14ac:dyDescent="0.25">
      <c r="A51" s="16">
        <v>42</v>
      </c>
      <c r="B51" s="53">
        <v>1</v>
      </c>
      <c r="C51" s="51">
        <v>1688</v>
      </c>
      <c r="D51" s="51">
        <v>1609</v>
      </c>
      <c r="E51" s="13">
        <v>0</v>
      </c>
      <c r="F51" s="14">
        <f t="shared" si="3"/>
        <v>6.0661207158022447E-4</v>
      </c>
      <c r="G51" s="14">
        <f t="shared" si="0"/>
        <v>6.062443164595332E-4</v>
      </c>
      <c r="H51" s="12">
        <f t="shared" si="6"/>
        <v>98680.147345525475</v>
      </c>
      <c r="I51" s="12">
        <f t="shared" si="4"/>
        <v>59.824278475614108</v>
      </c>
      <c r="J51" s="12">
        <f t="shared" si="1"/>
        <v>98620.32306704986</v>
      </c>
      <c r="K51" s="12">
        <f t="shared" si="2"/>
        <v>4579883.7522063535</v>
      </c>
      <c r="L51" s="15">
        <f t="shared" si="5"/>
        <v>46.411399611818908</v>
      </c>
    </row>
    <row r="52" spans="1:12" ht="12.75" customHeight="1" x14ac:dyDescent="0.25">
      <c r="A52" s="16">
        <v>43</v>
      </c>
      <c r="B52" s="53">
        <v>1</v>
      </c>
      <c r="C52" s="51">
        <v>1801</v>
      </c>
      <c r="D52" s="51">
        <v>1704</v>
      </c>
      <c r="E52" s="13">
        <v>0</v>
      </c>
      <c r="F52" s="14">
        <f t="shared" si="3"/>
        <v>5.7061340941512125E-4</v>
      </c>
      <c r="G52" s="14">
        <f t="shared" si="0"/>
        <v>5.7028799543769597E-4</v>
      </c>
      <c r="H52" s="12">
        <f t="shared" si="6"/>
        <v>98620.32306704986</v>
      </c>
      <c r="I52" s="12">
        <f t="shared" si="4"/>
        <v>56.241986351325835</v>
      </c>
      <c r="J52" s="12">
        <f t="shared" si="1"/>
        <v>98564.081080698539</v>
      </c>
      <c r="K52" s="12">
        <f t="shared" si="2"/>
        <v>4481263.429139304</v>
      </c>
      <c r="L52" s="15">
        <f t="shared" si="5"/>
        <v>45.439553327082372</v>
      </c>
    </row>
    <row r="53" spans="1:12" ht="12.75" customHeight="1" x14ac:dyDescent="0.25">
      <c r="A53" s="16">
        <v>44</v>
      </c>
      <c r="B53" s="53">
        <v>1</v>
      </c>
      <c r="C53" s="51">
        <v>1895</v>
      </c>
      <c r="D53" s="51">
        <v>1781</v>
      </c>
      <c r="E53" s="13">
        <v>0.31969999999999998</v>
      </c>
      <c r="F53" s="14">
        <f t="shared" si="3"/>
        <v>5.4406964091403701E-4</v>
      </c>
      <c r="G53" s="14">
        <f t="shared" si="0"/>
        <v>5.4386833861221008E-4</v>
      </c>
      <c r="H53" s="12">
        <f t="shared" si="6"/>
        <v>98564.081080698539</v>
      </c>
      <c r="I53" s="12">
        <f t="shared" si="4"/>
        <v>53.605883024198683</v>
      </c>
      <c r="J53" s="12">
        <f t="shared" si="1"/>
        <v>98527.612998477183</v>
      </c>
      <c r="K53" s="12">
        <f t="shared" si="2"/>
        <v>4382699.3480586056</v>
      </c>
      <c r="L53" s="15">
        <f t="shared" si="5"/>
        <v>44.465481745528642</v>
      </c>
    </row>
    <row r="54" spans="1:12" ht="12.75" customHeight="1" x14ac:dyDescent="0.25">
      <c r="A54" s="16">
        <v>45</v>
      </c>
      <c r="B54" s="53">
        <v>4</v>
      </c>
      <c r="C54" s="51">
        <v>1806</v>
      </c>
      <c r="D54" s="51">
        <v>1877</v>
      </c>
      <c r="E54" s="13">
        <v>0.71579999999999999</v>
      </c>
      <c r="F54" s="14">
        <f t="shared" si="3"/>
        <v>2.1721422753190334E-3</v>
      </c>
      <c r="G54" s="14">
        <f t="shared" si="0"/>
        <v>2.17080218955792E-3</v>
      </c>
      <c r="H54" s="12">
        <f t="shared" si="6"/>
        <v>98510.475197674343</v>
      </c>
      <c r="I54" s="12">
        <f t="shared" si="4"/>
        <v>213.84675525350264</v>
      </c>
      <c r="J54" s="12">
        <f t="shared" si="1"/>
        <v>98449.699949831294</v>
      </c>
      <c r="K54" s="12">
        <f t="shared" si="2"/>
        <v>4284171.7350601284</v>
      </c>
      <c r="L54" s="15">
        <f t="shared" si="5"/>
        <v>43.489504303612073</v>
      </c>
    </row>
    <row r="55" spans="1:12" ht="12.75" customHeight="1" x14ac:dyDescent="0.25">
      <c r="A55" s="16">
        <v>46</v>
      </c>
      <c r="B55" s="53">
        <v>4</v>
      </c>
      <c r="C55" s="51">
        <v>1725</v>
      </c>
      <c r="D55" s="51">
        <v>1791</v>
      </c>
      <c r="E55" s="13">
        <v>0</v>
      </c>
      <c r="F55" s="14">
        <f t="shared" si="3"/>
        <v>2.2753128555176336E-3</v>
      </c>
      <c r="G55" s="14">
        <f t="shared" si="0"/>
        <v>2.2701475595913729E-3</v>
      </c>
      <c r="H55" s="12">
        <f t="shared" si="6"/>
        <v>98296.628442420842</v>
      </c>
      <c r="I55" s="12">
        <f t="shared" si="4"/>
        <v>223.14785117462162</v>
      </c>
      <c r="J55" s="12">
        <f t="shared" si="1"/>
        <v>98073.480591246218</v>
      </c>
      <c r="K55" s="12">
        <f t="shared" si="2"/>
        <v>4185722.0351102971</v>
      </c>
      <c r="L55" s="15">
        <f t="shared" si="5"/>
        <v>42.582559559122267</v>
      </c>
    </row>
    <row r="56" spans="1:12" ht="12.75" customHeight="1" x14ac:dyDescent="0.25">
      <c r="A56" s="16">
        <v>47</v>
      </c>
      <c r="B56" s="53">
        <v>0</v>
      </c>
      <c r="C56" s="51">
        <v>1678</v>
      </c>
      <c r="D56" s="51">
        <v>1720</v>
      </c>
      <c r="E56" s="13">
        <v>0.57789999999999997</v>
      </c>
      <c r="F56" s="14">
        <f t="shared" si="3"/>
        <v>0</v>
      </c>
      <c r="G56" s="14">
        <f t="shared" si="0"/>
        <v>0</v>
      </c>
      <c r="H56" s="12">
        <f t="shared" si="6"/>
        <v>98073.480591246218</v>
      </c>
      <c r="I56" s="12">
        <f t="shared" si="4"/>
        <v>0</v>
      </c>
      <c r="J56" s="12">
        <f t="shared" si="1"/>
        <v>98073.480591246218</v>
      </c>
      <c r="K56" s="12">
        <f t="shared" si="2"/>
        <v>4087648.5545190508</v>
      </c>
      <c r="L56" s="15">
        <f t="shared" si="5"/>
        <v>41.679448204307981</v>
      </c>
    </row>
    <row r="57" spans="1:12" ht="12.75" customHeight="1" x14ac:dyDescent="0.25">
      <c r="A57" s="16">
        <v>48</v>
      </c>
      <c r="B57" s="53">
        <v>1</v>
      </c>
      <c r="C57" s="51">
        <v>1593</v>
      </c>
      <c r="D57" s="51">
        <v>1690</v>
      </c>
      <c r="E57" s="13">
        <v>0.55600000000000005</v>
      </c>
      <c r="F57" s="14">
        <f t="shared" si="3"/>
        <v>6.0919890344197382E-4</v>
      </c>
      <c r="G57" s="14">
        <f t="shared" si="0"/>
        <v>6.0903416925303178E-4</v>
      </c>
      <c r="H57" s="12">
        <f t="shared" si="6"/>
        <v>98073.480591246218</v>
      </c>
      <c r="I57" s="12">
        <f t="shared" si="4"/>
        <v>59.730100777642974</v>
      </c>
      <c r="J57" s="12">
        <f t="shared" si="1"/>
        <v>98046.96042650094</v>
      </c>
      <c r="K57" s="12">
        <f t="shared" si="2"/>
        <v>3989575.0739278044</v>
      </c>
      <c r="L57" s="15">
        <f t="shared" si="5"/>
        <v>40.679448204307981</v>
      </c>
    </row>
    <row r="58" spans="1:12" ht="12.75" customHeight="1" x14ac:dyDescent="0.25">
      <c r="A58" s="16">
        <v>49</v>
      </c>
      <c r="B58" s="53">
        <v>2</v>
      </c>
      <c r="C58" s="51">
        <v>1536</v>
      </c>
      <c r="D58" s="51">
        <v>1592</v>
      </c>
      <c r="E58" s="13">
        <v>0.38200000000000001</v>
      </c>
      <c r="F58" s="14">
        <f t="shared" si="3"/>
        <v>1.2787723785166241E-3</v>
      </c>
      <c r="G58" s="14">
        <f t="shared" si="0"/>
        <v>1.2777625866003594E-3</v>
      </c>
      <c r="H58" s="12">
        <f t="shared" si="6"/>
        <v>98013.750490468577</v>
      </c>
      <c r="I58" s="12">
        <f t="shared" si="4"/>
        <v>125.23830334910338</v>
      </c>
      <c r="J58" s="12">
        <f t="shared" si="1"/>
        <v>97936.353218998833</v>
      </c>
      <c r="K58" s="12">
        <f t="shared" si="2"/>
        <v>3891528.1135013034</v>
      </c>
      <c r="L58" s="15">
        <f t="shared" si="5"/>
        <v>39.703899647016755</v>
      </c>
    </row>
    <row r="59" spans="1:12" ht="12.75" customHeight="1" x14ac:dyDescent="0.25">
      <c r="A59" s="16">
        <v>50</v>
      </c>
      <c r="B59" s="53">
        <v>1</v>
      </c>
      <c r="C59" s="51">
        <v>1547</v>
      </c>
      <c r="D59" s="51">
        <v>1536</v>
      </c>
      <c r="E59" s="13">
        <v>0.74770000000000003</v>
      </c>
      <c r="F59" s="14">
        <f t="shared" si="3"/>
        <v>6.4871878040869281E-4</v>
      </c>
      <c r="G59" s="14">
        <f t="shared" si="0"/>
        <v>6.4861262084707114E-4</v>
      </c>
      <c r="H59" s="12">
        <f t="shared" si="6"/>
        <v>97888.512187119471</v>
      </c>
      <c r="I59" s="12">
        <f t="shared" si="4"/>
        <v>63.491724440508023</v>
      </c>
      <c r="J59" s="12">
        <f t="shared" si="1"/>
        <v>97872.49322504313</v>
      </c>
      <c r="K59" s="12">
        <f t="shared" si="2"/>
        <v>3793591.7602823046</v>
      </c>
      <c r="L59" s="15">
        <f t="shared" si="5"/>
        <v>38.754207981327141</v>
      </c>
    </row>
    <row r="60" spans="1:12" ht="12.75" customHeight="1" x14ac:dyDescent="0.25">
      <c r="A60" s="16">
        <v>51</v>
      </c>
      <c r="B60" s="53">
        <v>2</v>
      </c>
      <c r="C60" s="51">
        <v>1439</v>
      </c>
      <c r="D60" s="51">
        <v>1527</v>
      </c>
      <c r="E60" s="13">
        <v>0</v>
      </c>
      <c r="F60" s="14">
        <f t="shared" si="3"/>
        <v>1.3486176668914363E-3</v>
      </c>
      <c r="G60" s="14">
        <f t="shared" si="0"/>
        <v>1.3468013468013467E-3</v>
      </c>
      <c r="H60" s="12">
        <f t="shared" si="6"/>
        <v>97825.020462678964</v>
      </c>
      <c r="I60" s="12">
        <f t="shared" si="4"/>
        <v>131.75086931000533</v>
      </c>
      <c r="J60" s="12">
        <f t="shared" si="1"/>
        <v>97693.269593368954</v>
      </c>
      <c r="K60" s="12">
        <f t="shared" si="2"/>
        <v>3695719.2670572614</v>
      </c>
      <c r="L60" s="15">
        <f t="shared" si="5"/>
        <v>37.778875481730239</v>
      </c>
    </row>
    <row r="61" spans="1:12" ht="12.75" customHeight="1" x14ac:dyDescent="0.25">
      <c r="A61" s="16">
        <v>52</v>
      </c>
      <c r="B61" s="53">
        <v>7</v>
      </c>
      <c r="C61" s="51">
        <v>1424</v>
      </c>
      <c r="D61" s="51">
        <v>1429</v>
      </c>
      <c r="E61" s="13">
        <v>0.5786</v>
      </c>
      <c r="F61" s="14">
        <f t="shared" si="3"/>
        <v>4.9071153172099546E-3</v>
      </c>
      <c r="G61" s="14">
        <f t="shared" si="0"/>
        <v>4.896989037320513E-3</v>
      </c>
      <c r="H61" s="12">
        <f t="shared" si="6"/>
        <v>97693.269593368954</v>
      </c>
      <c r="I61" s="12">
        <f t="shared" si="4"/>
        <v>478.40287021872518</v>
      </c>
      <c r="J61" s="12">
        <f t="shared" si="1"/>
        <v>97491.670623858794</v>
      </c>
      <c r="K61" s="12">
        <f t="shared" si="2"/>
        <v>3598025.9974638927</v>
      </c>
      <c r="L61" s="15">
        <f t="shared" si="5"/>
        <v>36.829824740640198</v>
      </c>
    </row>
    <row r="62" spans="1:12" ht="12.75" customHeight="1" x14ac:dyDescent="0.25">
      <c r="A62" s="16">
        <v>53</v>
      </c>
      <c r="B62" s="53">
        <v>3</v>
      </c>
      <c r="C62" s="51">
        <v>1345</v>
      </c>
      <c r="D62" s="51">
        <v>1420</v>
      </c>
      <c r="E62" s="13">
        <v>0.35520000000000002</v>
      </c>
      <c r="F62" s="14">
        <f t="shared" si="3"/>
        <v>2.16998191681736E-3</v>
      </c>
      <c r="G62" s="14">
        <f t="shared" si="0"/>
        <v>2.1669499110972684E-3</v>
      </c>
      <c r="H62" s="12">
        <f t="shared" si="6"/>
        <v>97214.866723150233</v>
      </c>
      <c r="I62" s="12">
        <f t="shared" si="4"/>
        <v>210.6597468030632</v>
      </c>
      <c r="J62" s="12">
        <f t="shared" si="1"/>
        <v>97079.033318411617</v>
      </c>
      <c r="K62" s="12">
        <f t="shared" si="2"/>
        <v>3500534.3268400338</v>
      </c>
      <c r="L62" s="15">
        <f t="shared" si="5"/>
        <v>36.008220191350993</v>
      </c>
    </row>
    <row r="63" spans="1:12" ht="12.75" customHeight="1" x14ac:dyDescent="0.25">
      <c r="A63" s="16">
        <v>54</v>
      </c>
      <c r="B63" s="53">
        <v>2</v>
      </c>
      <c r="C63" s="51">
        <v>1234</v>
      </c>
      <c r="D63" s="51">
        <v>1340</v>
      </c>
      <c r="E63" s="13">
        <v>0.4153</v>
      </c>
      <c r="F63" s="14">
        <f t="shared" si="3"/>
        <v>1.554001554001554E-3</v>
      </c>
      <c r="G63" s="14">
        <f t="shared" si="0"/>
        <v>1.5525908316095694E-3</v>
      </c>
      <c r="H63" s="12">
        <f t="shared" si="6"/>
        <v>97004.206976347166</v>
      </c>
      <c r="I63" s="12">
        <f t="shared" si="4"/>
        <v>150.60784237903363</v>
      </c>
      <c r="J63" s="12">
        <f t="shared" si="1"/>
        <v>96916.146570908153</v>
      </c>
      <c r="K63" s="12">
        <f t="shared" si="2"/>
        <v>3403455.2935216222</v>
      </c>
      <c r="L63" s="15">
        <f t="shared" si="5"/>
        <v>35.085646278738167</v>
      </c>
    </row>
    <row r="64" spans="1:12" ht="12.75" customHeight="1" x14ac:dyDescent="0.25">
      <c r="A64" s="16">
        <v>55</v>
      </c>
      <c r="B64" s="53">
        <v>6</v>
      </c>
      <c r="C64" s="51">
        <v>1287</v>
      </c>
      <c r="D64" s="51">
        <v>1226</v>
      </c>
      <c r="E64" s="13">
        <v>0.53759999999999997</v>
      </c>
      <c r="F64" s="14">
        <f t="shared" si="3"/>
        <v>4.7751691205730204E-3</v>
      </c>
      <c r="G64" s="14">
        <f t="shared" si="0"/>
        <v>4.7646485944604295E-3</v>
      </c>
      <c r="H64" s="12">
        <f t="shared" si="6"/>
        <v>96853.599133968135</v>
      </c>
      <c r="I64" s="12">
        <f t="shared" si="4"/>
        <v>461.47336498209512</v>
      </c>
      <c r="J64" s="12">
        <f t="shared" si="1"/>
        <v>96640.213850000408</v>
      </c>
      <c r="K64" s="12">
        <f t="shared" si="2"/>
        <v>3306539.1469507138</v>
      </c>
      <c r="L64" s="15">
        <f t="shared" si="5"/>
        <v>34.139558844654815</v>
      </c>
    </row>
    <row r="65" spans="1:12" ht="12.75" customHeight="1" x14ac:dyDescent="0.25">
      <c r="A65" s="16">
        <v>56</v>
      </c>
      <c r="B65" s="53">
        <v>2</v>
      </c>
      <c r="C65" s="51">
        <v>1243</v>
      </c>
      <c r="D65" s="51">
        <v>1272</v>
      </c>
      <c r="E65" s="13">
        <v>0.33650000000000002</v>
      </c>
      <c r="F65" s="14">
        <f t="shared" si="3"/>
        <v>1.5904572564612327E-3</v>
      </c>
      <c r="G65" s="14">
        <f t="shared" si="0"/>
        <v>1.5887806664458262E-3</v>
      </c>
      <c r="H65" s="12">
        <f t="shared" si="6"/>
        <v>96392.125768986036</v>
      </c>
      <c r="I65" s="12">
        <f t="shared" si="4"/>
        <v>153.14594581937953</v>
      </c>
      <c r="J65" s="12">
        <f t="shared" si="1"/>
        <v>96290.513433934873</v>
      </c>
      <c r="K65" s="12">
        <f t="shared" si="2"/>
        <v>3209898.9331007134</v>
      </c>
      <c r="L65" s="15">
        <f t="shared" si="5"/>
        <v>33.300426850151403</v>
      </c>
    </row>
    <row r="66" spans="1:12" ht="12.75" customHeight="1" x14ac:dyDescent="0.25">
      <c r="A66" s="16">
        <v>57</v>
      </c>
      <c r="B66" s="53">
        <v>1</v>
      </c>
      <c r="C66" s="51">
        <v>1274</v>
      </c>
      <c r="D66" s="51">
        <v>1245</v>
      </c>
      <c r="E66" s="13">
        <v>0.66190000000000004</v>
      </c>
      <c r="F66" s="14">
        <f t="shared" si="3"/>
        <v>7.9396585946804284E-4</v>
      </c>
      <c r="G66" s="14">
        <f t="shared" si="0"/>
        <v>7.937527845839873E-4</v>
      </c>
      <c r="H66" s="12">
        <f t="shared" si="6"/>
        <v>96238.97982316665</v>
      </c>
      <c r="I66" s="12">
        <f t="shared" si="4"/>
        <v>76.389958220160693</v>
      </c>
      <c r="J66" s="12">
        <f t="shared" si="1"/>
        <v>96213.15237829242</v>
      </c>
      <c r="K66" s="12">
        <f t="shared" si="2"/>
        <v>3113608.4196667788</v>
      </c>
      <c r="L66" s="15">
        <f t="shared" si="5"/>
        <v>32.352882640566719</v>
      </c>
    </row>
    <row r="67" spans="1:12" ht="12.75" customHeight="1" x14ac:dyDescent="0.25">
      <c r="A67" s="16">
        <v>58</v>
      </c>
      <c r="B67" s="53">
        <v>5</v>
      </c>
      <c r="C67" s="51">
        <v>1252</v>
      </c>
      <c r="D67" s="51">
        <v>1265</v>
      </c>
      <c r="E67" s="13">
        <v>0.3705</v>
      </c>
      <c r="F67" s="14">
        <f t="shared" si="3"/>
        <v>3.9729837107667859E-3</v>
      </c>
      <c r="G67" s="14">
        <f t="shared" si="0"/>
        <v>3.9630720942260026E-3</v>
      </c>
      <c r="H67" s="12">
        <f t="shared" si="6"/>
        <v>96162.589864946494</v>
      </c>
      <c r="I67" s="12">
        <f t="shared" si="4"/>
        <v>381.09927640226965</v>
      </c>
      <c r="J67" s="12">
        <f t="shared" si="1"/>
        <v>95922.687870451264</v>
      </c>
      <c r="K67" s="12">
        <f t="shared" si="2"/>
        <v>3017395.2672884865</v>
      </c>
      <c r="L67" s="15">
        <f t="shared" si="5"/>
        <v>31.378057428842162</v>
      </c>
    </row>
    <row r="68" spans="1:12" ht="12.75" customHeight="1" x14ac:dyDescent="0.25">
      <c r="A68" s="16">
        <v>59</v>
      </c>
      <c r="B68" s="53">
        <v>2</v>
      </c>
      <c r="C68" s="51">
        <v>1181</v>
      </c>
      <c r="D68" s="51">
        <v>1246</v>
      </c>
      <c r="E68" s="13">
        <v>0.5071</v>
      </c>
      <c r="F68" s="14">
        <f t="shared" si="3"/>
        <v>1.6481252575195715E-3</v>
      </c>
      <c r="G68" s="14">
        <f t="shared" si="0"/>
        <v>1.6467874717020156E-3</v>
      </c>
      <c r="H68" s="12">
        <f t="shared" si="6"/>
        <v>95781.490588544228</v>
      </c>
      <c r="I68" s="12">
        <f t="shared" si="4"/>
        <v>157.73175872215916</v>
      </c>
      <c r="J68" s="12">
        <f t="shared" si="1"/>
        <v>95703.744604670079</v>
      </c>
      <c r="K68" s="12">
        <f t="shared" si="2"/>
        <v>2921472.5794180352</v>
      </c>
      <c r="L68" s="15">
        <f t="shared" si="5"/>
        <v>30.501431554954863</v>
      </c>
    </row>
    <row r="69" spans="1:12" ht="12.75" customHeight="1" x14ac:dyDescent="0.25">
      <c r="A69" s="16">
        <v>60</v>
      </c>
      <c r="B69" s="53">
        <v>3</v>
      </c>
      <c r="C69" s="51">
        <v>1167</v>
      </c>
      <c r="D69" s="51">
        <v>1168</v>
      </c>
      <c r="E69" s="13">
        <v>0.35680000000000001</v>
      </c>
      <c r="F69" s="14">
        <f t="shared" si="3"/>
        <v>2.5695931477516059E-3</v>
      </c>
      <c r="G69" s="14">
        <f t="shared" si="0"/>
        <v>2.5653532286167543E-3</v>
      </c>
      <c r="H69" s="12">
        <f t="shared" si="6"/>
        <v>95623.758829822065</v>
      </c>
      <c r="I69" s="12">
        <f t="shared" si="4"/>
        <v>245.30871844655391</v>
      </c>
      <c r="J69" s="12">
        <f t="shared" si="1"/>
        <v>95465.976262117241</v>
      </c>
      <c r="K69" s="12">
        <f t="shared" si="2"/>
        <v>2825768.8348133652</v>
      </c>
      <c r="L69" s="15">
        <f t="shared" si="5"/>
        <v>29.550907320452417</v>
      </c>
    </row>
    <row r="70" spans="1:12" ht="12.75" customHeight="1" x14ac:dyDescent="0.25">
      <c r="A70" s="16">
        <v>61</v>
      </c>
      <c r="B70" s="53">
        <v>3</v>
      </c>
      <c r="C70" s="51">
        <v>1130</v>
      </c>
      <c r="D70" s="51">
        <v>1152</v>
      </c>
      <c r="E70" s="13">
        <v>0.55189999999999995</v>
      </c>
      <c r="F70" s="14">
        <f t="shared" si="3"/>
        <v>2.6292725679228747E-3</v>
      </c>
      <c r="G70" s="14">
        <f t="shared" si="0"/>
        <v>2.6261784647588298E-3</v>
      </c>
      <c r="H70" s="12">
        <f t="shared" si="6"/>
        <v>95378.45011137551</v>
      </c>
      <c r="I70" s="12">
        <f t="shared" si="4"/>
        <v>250.48083168456878</v>
      </c>
      <c r="J70" s="12">
        <f t="shared" si="1"/>
        <v>95266.209650697652</v>
      </c>
      <c r="K70" s="12">
        <f t="shared" si="2"/>
        <v>2730302.858551248</v>
      </c>
      <c r="L70" s="15">
        <f t="shared" si="5"/>
        <v>28.625993139572024</v>
      </c>
    </row>
    <row r="71" spans="1:12" ht="12.75" customHeight="1" x14ac:dyDescent="0.25">
      <c r="A71" s="16">
        <v>62</v>
      </c>
      <c r="B71" s="53">
        <v>6</v>
      </c>
      <c r="C71" s="51">
        <v>1023</v>
      </c>
      <c r="D71" s="51">
        <v>1116</v>
      </c>
      <c r="E71" s="13">
        <v>0.55369999999999997</v>
      </c>
      <c r="F71" s="14">
        <f t="shared" si="3"/>
        <v>5.6100981767180924E-3</v>
      </c>
      <c r="G71" s="14">
        <f t="shared" si="0"/>
        <v>5.5960867684445616E-3</v>
      </c>
      <c r="H71" s="12">
        <f t="shared" si="6"/>
        <v>95127.969279690937</v>
      </c>
      <c r="I71" s="12">
        <f t="shared" si="4"/>
        <v>532.34437019507914</v>
      </c>
      <c r="J71" s="12">
        <f t="shared" si="1"/>
        <v>94890.383987272871</v>
      </c>
      <c r="K71" s="12">
        <f t="shared" si="2"/>
        <v>2635036.6489005503</v>
      </c>
      <c r="L71" s="15">
        <f t="shared" si="5"/>
        <v>27.699914849996798</v>
      </c>
    </row>
    <row r="72" spans="1:12" ht="12.75" customHeight="1" x14ac:dyDescent="0.25">
      <c r="A72" s="16">
        <v>63</v>
      </c>
      <c r="B72" s="53">
        <v>3</v>
      </c>
      <c r="C72" s="51">
        <v>1023</v>
      </c>
      <c r="D72" s="51">
        <v>1000</v>
      </c>
      <c r="E72" s="13">
        <v>0.79420000000000002</v>
      </c>
      <c r="F72" s="14">
        <f t="shared" si="3"/>
        <v>2.9658922392486408E-3</v>
      </c>
      <c r="G72" s="14">
        <f t="shared" si="0"/>
        <v>2.9640830204085019E-3</v>
      </c>
      <c r="H72" s="12">
        <f t="shared" si="6"/>
        <v>94595.624909495862</v>
      </c>
      <c r="I72" s="12">
        <f t="shared" si="4"/>
        <v>280.3892855991682</v>
      </c>
      <c r="J72" s="12">
        <f t="shared" si="1"/>
        <v>94537.920794519552</v>
      </c>
      <c r="K72" s="12">
        <f t="shared" si="2"/>
        <v>2540146.2649132772</v>
      </c>
      <c r="L72" s="15">
        <f t="shared" si="5"/>
        <v>26.852682323770853</v>
      </c>
    </row>
    <row r="73" spans="1:12" ht="12.75" customHeight="1" x14ac:dyDescent="0.25">
      <c r="A73" s="16">
        <v>64</v>
      </c>
      <c r="B73" s="53">
        <v>3</v>
      </c>
      <c r="C73" s="51">
        <v>978</v>
      </c>
      <c r="D73" s="51">
        <v>1023</v>
      </c>
      <c r="E73" s="13">
        <v>0.36270000000000002</v>
      </c>
      <c r="F73" s="14">
        <f t="shared" si="3"/>
        <v>2.9985007496251873E-3</v>
      </c>
      <c r="G73" s="14">
        <f t="shared" ref="G73:G108" si="7">F73/((1+(1-E73)*F73))</f>
        <v>2.9927817097941474E-3</v>
      </c>
      <c r="H73" s="12">
        <f t="shared" si="6"/>
        <v>94315.23562389669</v>
      </c>
      <c r="I73" s="12">
        <f t="shared" si="4"/>
        <v>282.26491213012343</v>
      </c>
      <c r="J73" s="12">
        <f t="shared" ref="J73:J108" si="8">H74+I73*E73</f>
        <v>94135.34819539616</v>
      </c>
      <c r="K73" s="12">
        <f t="shared" ref="K73:K97" si="9">K74+J73</f>
        <v>2445608.3441187576</v>
      </c>
      <c r="L73" s="15">
        <f t="shared" si="5"/>
        <v>25.930151453696975</v>
      </c>
    </row>
    <row r="74" spans="1:12" ht="12.75" customHeight="1" x14ac:dyDescent="0.25">
      <c r="A74" s="16">
        <v>65</v>
      </c>
      <c r="B74" s="53">
        <v>2</v>
      </c>
      <c r="C74" s="51">
        <v>999</v>
      </c>
      <c r="D74" s="51">
        <v>965</v>
      </c>
      <c r="E74" s="13">
        <v>0.58709999999999996</v>
      </c>
      <c r="F74" s="14">
        <f t="shared" ref="F74:F108" si="10">B74/((C74+D74)/2)</f>
        <v>2.0366598778004071E-3</v>
      </c>
      <c r="G74" s="14">
        <f t="shared" si="7"/>
        <v>2.0349486144950607E-3</v>
      </c>
      <c r="H74" s="12">
        <f t="shared" si="6"/>
        <v>94032.970711766568</v>
      </c>
      <c r="I74" s="12">
        <f t="shared" ref="I74:I108" si="11">H74*G74</f>
        <v>191.35226346676399</v>
      </c>
      <c r="J74" s="12">
        <f t="shared" si="8"/>
        <v>93953.961362181144</v>
      </c>
      <c r="K74" s="12">
        <f t="shared" si="9"/>
        <v>2351472.9959233613</v>
      </c>
      <c r="L74" s="15">
        <f t="shared" ref="L74:L108" si="12">K74/H74</f>
        <v>25.006898943256676</v>
      </c>
    </row>
    <row r="75" spans="1:12" ht="12.75" customHeight="1" x14ac:dyDescent="0.25">
      <c r="A75" s="16">
        <v>66</v>
      </c>
      <c r="B75" s="53">
        <v>3</v>
      </c>
      <c r="C75" s="51">
        <v>1099</v>
      </c>
      <c r="D75" s="51">
        <v>995</v>
      </c>
      <c r="E75" s="13">
        <v>0.46610000000000001</v>
      </c>
      <c r="F75" s="14">
        <f t="shared" si="10"/>
        <v>2.8653295128939827E-3</v>
      </c>
      <c r="G75" s="14">
        <f t="shared" si="7"/>
        <v>2.8609528288958525E-3</v>
      </c>
      <c r="H75" s="12">
        <f t="shared" ref="H75:H108" si="13">H74-I74</f>
        <v>93841.618448299807</v>
      </c>
      <c r="I75" s="12">
        <f t="shared" si="11"/>
        <v>268.47644376782853</v>
      </c>
      <c r="J75" s="12">
        <f t="shared" si="8"/>
        <v>93698.278874972166</v>
      </c>
      <c r="K75" s="12">
        <f t="shared" si="9"/>
        <v>2257519.03456118</v>
      </c>
      <c r="L75" s="15">
        <f t="shared" si="12"/>
        <v>24.056693308256566</v>
      </c>
    </row>
    <row r="76" spans="1:12" ht="12.75" customHeight="1" x14ac:dyDescent="0.25">
      <c r="A76" s="16">
        <v>67</v>
      </c>
      <c r="B76" s="53">
        <v>10</v>
      </c>
      <c r="C76" s="51">
        <v>1255</v>
      </c>
      <c r="D76" s="51">
        <v>1087</v>
      </c>
      <c r="E76" s="13">
        <v>0.54269999999999996</v>
      </c>
      <c r="F76" s="14">
        <f t="shared" si="10"/>
        <v>8.539709649871904E-3</v>
      </c>
      <c r="G76" s="14">
        <f t="shared" si="7"/>
        <v>8.5064900265657689E-3</v>
      </c>
      <c r="H76" s="12">
        <f t="shared" si="13"/>
        <v>93573.142004531983</v>
      </c>
      <c r="I76" s="12">
        <f t="shared" si="11"/>
        <v>795.97899921597377</v>
      </c>
      <c r="J76" s="12">
        <f t="shared" si="8"/>
        <v>93209.14080819051</v>
      </c>
      <c r="K76" s="12">
        <f t="shared" si="9"/>
        <v>2163820.7556862077</v>
      </c>
      <c r="L76" s="15">
        <f t="shared" si="12"/>
        <v>23.12437852713558</v>
      </c>
    </row>
    <row r="77" spans="1:12" ht="12.75" customHeight="1" x14ac:dyDescent="0.25">
      <c r="A77" s="16">
        <v>68</v>
      </c>
      <c r="B77" s="53">
        <v>2</v>
      </c>
      <c r="C77" s="51">
        <v>1233</v>
      </c>
      <c r="D77" s="51">
        <v>1232</v>
      </c>
      <c r="E77" s="13">
        <v>0.42649999999999999</v>
      </c>
      <c r="F77" s="14">
        <f t="shared" si="10"/>
        <v>1.6227180527383367E-3</v>
      </c>
      <c r="G77" s="14">
        <f t="shared" si="7"/>
        <v>1.6212093086596085E-3</v>
      </c>
      <c r="H77" s="12">
        <f t="shared" si="13"/>
        <v>92777.163005316004</v>
      </c>
      <c r="I77" s="12">
        <f t="shared" si="11"/>
        <v>150.41120029524816</v>
      </c>
      <c r="J77" s="12">
        <f t="shared" si="8"/>
        <v>92690.902181946687</v>
      </c>
      <c r="K77" s="12">
        <f t="shared" si="9"/>
        <v>2070611.614878017</v>
      </c>
      <c r="L77" s="15">
        <f t="shared" si="12"/>
        <v>22.31811738799745</v>
      </c>
    </row>
    <row r="78" spans="1:12" ht="12.75" customHeight="1" x14ac:dyDescent="0.25">
      <c r="A78" s="16">
        <v>69</v>
      </c>
      <c r="B78" s="53">
        <v>5</v>
      </c>
      <c r="C78" s="51">
        <v>1235</v>
      </c>
      <c r="D78" s="51">
        <v>1210</v>
      </c>
      <c r="E78" s="13">
        <v>0.37240000000000001</v>
      </c>
      <c r="F78" s="14">
        <f t="shared" si="10"/>
        <v>4.0899795501022499E-3</v>
      </c>
      <c r="G78" s="14">
        <f t="shared" si="7"/>
        <v>4.0795079787017052E-3</v>
      </c>
      <c r="H78" s="12">
        <f t="shared" si="13"/>
        <v>92626.751805020758</v>
      </c>
      <c r="I78" s="12">
        <f t="shared" si="11"/>
        <v>377.87157302980478</v>
      </c>
      <c r="J78" s="12">
        <f t="shared" si="8"/>
        <v>92389.599605787254</v>
      </c>
      <c r="K78" s="12">
        <f t="shared" si="9"/>
        <v>1977920.7126960703</v>
      </c>
      <c r="L78" s="15">
        <f t="shared" si="12"/>
        <v>21.353665913488921</v>
      </c>
    </row>
    <row r="79" spans="1:12" ht="12.75" customHeight="1" x14ac:dyDescent="0.25">
      <c r="A79" s="16">
        <v>70</v>
      </c>
      <c r="B79" s="53">
        <v>10</v>
      </c>
      <c r="C79" s="51">
        <v>1376</v>
      </c>
      <c r="D79" s="51">
        <v>1228</v>
      </c>
      <c r="E79" s="13">
        <v>0.30580000000000002</v>
      </c>
      <c r="F79" s="14">
        <f t="shared" si="10"/>
        <v>7.6804915514592934E-3</v>
      </c>
      <c r="G79" s="14">
        <f t="shared" si="7"/>
        <v>7.6397579113513048E-3</v>
      </c>
      <c r="H79" s="12">
        <f t="shared" si="13"/>
        <v>92248.880231990959</v>
      </c>
      <c r="I79" s="12">
        <f t="shared" si="11"/>
        <v>704.75911256565189</v>
      </c>
      <c r="J79" s="12">
        <f t="shared" si="8"/>
        <v>91759.636456047883</v>
      </c>
      <c r="K79" s="12">
        <f t="shared" si="9"/>
        <v>1885531.113090283</v>
      </c>
      <c r="L79" s="15">
        <f t="shared" si="12"/>
        <v>20.439609763809365</v>
      </c>
    </row>
    <row r="80" spans="1:12" ht="12.75" customHeight="1" x14ac:dyDescent="0.25">
      <c r="A80" s="16">
        <v>71</v>
      </c>
      <c r="B80" s="53">
        <v>8</v>
      </c>
      <c r="C80" s="51">
        <v>1396</v>
      </c>
      <c r="D80" s="51">
        <v>1364</v>
      </c>
      <c r="E80" s="13">
        <v>0.51480000000000004</v>
      </c>
      <c r="F80" s="14">
        <f t="shared" si="10"/>
        <v>5.7971014492753624E-3</v>
      </c>
      <c r="G80" s="14">
        <f t="shared" si="7"/>
        <v>5.7808413667758867E-3</v>
      </c>
      <c r="H80" s="12">
        <f t="shared" si="13"/>
        <v>91544.121119425312</v>
      </c>
      <c r="I80" s="12">
        <f t="shared" si="11"/>
        <v>529.20204225231589</v>
      </c>
      <c r="J80" s="12">
        <f t="shared" si="8"/>
        <v>91287.352288524489</v>
      </c>
      <c r="K80" s="12">
        <f t="shared" si="9"/>
        <v>1793771.4766342351</v>
      </c>
      <c r="L80" s="15">
        <f t="shared" si="12"/>
        <v>19.594611370992819</v>
      </c>
    </row>
    <row r="81" spans="1:12" ht="12.75" customHeight="1" x14ac:dyDescent="0.25">
      <c r="A81" s="16">
        <v>72</v>
      </c>
      <c r="B81" s="53">
        <v>8</v>
      </c>
      <c r="C81" s="51">
        <v>1574</v>
      </c>
      <c r="D81" s="51">
        <v>1387</v>
      </c>
      <c r="E81" s="13">
        <v>0.46479999999999999</v>
      </c>
      <c r="F81" s="14">
        <f t="shared" si="10"/>
        <v>5.4035798716649784E-3</v>
      </c>
      <c r="G81" s="14">
        <f t="shared" si="7"/>
        <v>5.3879978038520954E-3</v>
      </c>
      <c r="H81" s="12">
        <f t="shared" si="13"/>
        <v>91014.919077172992</v>
      </c>
      <c r="I81" s="12">
        <f t="shared" si="11"/>
        <v>490.38818410558429</v>
      </c>
      <c r="J81" s="12">
        <f t="shared" si="8"/>
        <v>90752.463321039686</v>
      </c>
      <c r="K81" s="12">
        <f t="shared" si="9"/>
        <v>1702484.1243457107</v>
      </c>
      <c r="L81" s="15">
        <f t="shared" si="12"/>
        <v>18.705550052757257</v>
      </c>
    </row>
    <row r="82" spans="1:12" ht="12.75" customHeight="1" x14ac:dyDescent="0.25">
      <c r="A82" s="16">
        <v>73</v>
      </c>
      <c r="B82" s="53">
        <v>9</v>
      </c>
      <c r="C82" s="51">
        <v>1334</v>
      </c>
      <c r="D82" s="51">
        <v>1558</v>
      </c>
      <c r="E82" s="13">
        <v>0.5907</v>
      </c>
      <c r="F82" s="14">
        <f t="shared" si="10"/>
        <v>6.2240663900414933E-3</v>
      </c>
      <c r="G82" s="14">
        <f t="shared" si="7"/>
        <v>6.2082508067104565E-3</v>
      </c>
      <c r="H82" s="12">
        <f t="shared" si="13"/>
        <v>90524.530893067407</v>
      </c>
      <c r="I82" s="12">
        <f t="shared" si="11"/>
        <v>561.99899194397142</v>
      </c>
      <c r="J82" s="12">
        <f t="shared" si="8"/>
        <v>90294.504705664745</v>
      </c>
      <c r="K82" s="12">
        <f t="shared" si="9"/>
        <v>1611731.661024671</v>
      </c>
      <c r="L82" s="15">
        <f t="shared" si="12"/>
        <v>17.80436358105559</v>
      </c>
    </row>
    <row r="83" spans="1:12" ht="12.75" customHeight="1" x14ac:dyDescent="0.25">
      <c r="A83" s="16">
        <v>74</v>
      </c>
      <c r="B83" s="53">
        <v>8</v>
      </c>
      <c r="C83" s="51">
        <v>1228</v>
      </c>
      <c r="D83" s="51">
        <v>1309</v>
      </c>
      <c r="E83" s="13">
        <v>0.58150000000000002</v>
      </c>
      <c r="F83" s="14">
        <f t="shared" si="10"/>
        <v>6.3066614111154905E-3</v>
      </c>
      <c r="G83" s="14">
        <f t="shared" si="7"/>
        <v>6.2900598184688732E-3</v>
      </c>
      <c r="H83" s="12">
        <f t="shared" si="13"/>
        <v>89962.531901123439</v>
      </c>
      <c r="I83" s="12">
        <f t="shared" si="11"/>
        <v>565.8697070789807</v>
      </c>
      <c r="J83" s="12">
        <f t="shared" si="8"/>
        <v>89725.715428710886</v>
      </c>
      <c r="K83" s="12">
        <f t="shared" si="9"/>
        <v>1521437.1563190063</v>
      </c>
      <c r="L83" s="15">
        <f t="shared" si="12"/>
        <v>16.911897922028214</v>
      </c>
    </row>
    <row r="84" spans="1:12" ht="12.75" customHeight="1" x14ac:dyDescent="0.25">
      <c r="A84" s="16">
        <v>75</v>
      </c>
      <c r="B84" s="53">
        <v>20</v>
      </c>
      <c r="C84" s="51">
        <v>1283</v>
      </c>
      <c r="D84" s="51">
        <v>1224</v>
      </c>
      <c r="E84" s="13">
        <v>0.50019999999999998</v>
      </c>
      <c r="F84" s="14">
        <f t="shared" si="10"/>
        <v>1.5955325089748704E-2</v>
      </c>
      <c r="G84" s="14">
        <f t="shared" si="7"/>
        <v>1.5829096411860425E-2</v>
      </c>
      <c r="H84" s="12">
        <f t="shared" si="13"/>
        <v>89396.66219404446</v>
      </c>
      <c r="I84" s="12">
        <f t="shared" si="11"/>
        <v>1415.0683847680477</v>
      </c>
      <c r="J84" s="12">
        <f t="shared" si="8"/>
        <v>88689.411015337391</v>
      </c>
      <c r="K84" s="12">
        <f t="shared" si="9"/>
        <v>1431711.4408902954</v>
      </c>
      <c r="L84" s="15">
        <f t="shared" si="12"/>
        <v>16.015267301396797</v>
      </c>
    </row>
    <row r="85" spans="1:12" ht="12.75" customHeight="1" x14ac:dyDescent="0.25">
      <c r="A85" s="16">
        <v>76</v>
      </c>
      <c r="B85" s="53">
        <v>14</v>
      </c>
      <c r="C85" s="51">
        <v>1200</v>
      </c>
      <c r="D85" s="51">
        <v>1264</v>
      </c>
      <c r="E85" s="13">
        <v>0.4667</v>
      </c>
      <c r="F85" s="14">
        <f t="shared" si="10"/>
        <v>1.1363636363636364E-2</v>
      </c>
      <c r="G85" s="14">
        <f t="shared" si="7"/>
        <v>1.1295184975596752E-2</v>
      </c>
      <c r="H85" s="12">
        <f t="shared" si="13"/>
        <v>87981.593809276412</v>
      </c>
      <c r="I85" s="12">
        <f t="shared" si="11"/>
        <v>993.76837652359518</v>
      </c>
      <c r="J85" s="12">
        <f t="shared" si="8"/>
        <v>87451.617134076369</v>
      </c>
      <c r="K85" s="12">
        <f t="shared" si="9"/>
        <v>1343022.0298749581</v>
      </c>
      <c r="L85" s="15">
        <f t="shared" si="12"/>
        <v>15.264806782044854</v>
      </c>
    </row>
    <row r="86" spans="1:12" ht="12.75" customHeight="1" x14ac:dyDescent="0.25">
      <c r="A86" s="16">
        <v>77</v>
      </c>
      <c r="B86" s="53">
        <v>15</v>
      </c>
      <c r="C86" s="51">
        <v>1127</v>
      </c>
      <c r="D86" s="51">
        <v>1172</v>
      </c>
      <c r="E86" s="13">
        <v>0.46089999999999998</v>
      </c>
      <c r="F86" s="14">
        <f t="shared" si="10"/>
        <v>1.3049151805132666E-2</v>
      </c>
      <c r="G86" s="14">
        <f t="shared" si="7"/>
        <v>1.2957994931696247E-2</v>
      </c>
      <c r="H86" s="12">
        <f t="shared" si="13"/>
        <v>86987.825432752812</v>
      </c>
      <c r="I86" s="12">
        <f t="shared" si="11"/>
        <v>1127.1878010768887</v>
      </c>
      <c r="J86" s="12">
        <f t="shared" si="8"/>
        <v>86380.158489192268</v>
      </c>
      <c r="K86" s="12">
        <f t="shared" si="9"/>
        <v>1255570.4127408818</v>
      </c>
      <c r="L86" s="15">
        <f t="shared" si="12"/>
        <v>14.433863664191934</v>
      </c>
    </row>
    <row r="87" spans="1:12" ht="12.75" customHeight="1" x14ac:dyDescent="0.25">
      <c r="A87" s="16">
        <v>78</v>
      </c>
      <c r="B87" s="53">
        <v>14</v>
      </c>
      <c r="C87" s="51">
        <v>844</v>
      </c>
      <c r="D87" s="51">
        <v>1111</v>
      </c>
      <c r="E87" s="13">
        <v>0.5161</v>
      </c>
      <c r="F87" s="14">
        <f t="shared" si="10"/>
        <v>1.432225063938619E-2</v>
      </c>
      <c r="G87" s="14">
        <f t="shared" si="7"/>
        <v>1.4223672946553736E-2</v>
      </c>
      <c r="H87" s="12">
        <f t="shared" si="13"/>
        <v>85860.637631675927</v>
      </c>
      <c r="I87" s="12">
        <f t="shared" si="11"/>
        <v>1221.2536286555226</v>
      </c>
      <c r="J87" s="12">
        <f t="shared" si="8"/>
        <v>85269.673000769515</v>
      </c>
      <c r="K87" s="12">
        <f t="shared" si="9"/>
        <v>1169190.2542516894</v>
      </c>
      <c r="L87" s="15">
        <f t="shared" si="12"/>
        <v>13.617302252835223</v>
      </c>
    </row>
    <row r="88" spans="1:12" ht="12.75" customHeight="1" x14ac:dyDescent="0.25">
      <c r="A88" s="16">
        <v>79</v>
      </c>
      <c r="B88" s="53">
        <v>15</v>
      </c>
      <c r="C88" s="51">
        <v>713</v>
      </c>
      <c r="D88" s="51">
        <v>828</v>
      </c>
      <c r="E88" s="13">
        <v>0.47889999999999999</v>
      </c>
      <c r="F88" s="14">
        <f t="shared" si="10"/>
        <v>1.9467878001297859E-2</v>
      </c>
      <c r="G88" s="14">
        <f t="shared" si="7"/>
        <v>1.9272365419466246E-2</v>
      </c>
      <c r="H88" s="12">
        <f t="shared" si="13"/>
        <v>84639.384003020401</v>
      </c>
      <c r="I88" s="12">
        <f t="shared" si="11"/>
        <v>1631.2011373847349</v>
      </c>
      <c r="J88" s="12">
        <f t="shared" si="8"/>
        <v>83789.365090329215</v>
      </c>
      <c r="K88" s="12">
        <f t="shared" si="9"/>
        <v>1083920.58125092</v>
      </c>
      <c r="L88" s="15">
        <f t="shared" si="12"/>
        <v>12.806338255158375</v>
      </c>
    </row>
    <row r="89" spans="1:12" ht="12.75" customHeight="1" x14ac:dyDescent="0.25">
      <c r="A89" s="16">
        <v>80</v>
      </c>
      <c r="B89" s="53">
        <v>16</v>
      </c>
      <c r="C89" s="51">
        <v>944</v>
      </c>
      <c r="D89" s="51">
        <v>693</v>
      </c>
      <c r="E89" s="13">
        <v>0.42080000000000001</v>
      </c>
      <c r="F89" s="14">
        <f t="shared" si="10"/>
        <v>1.9547953573610263E-2</v>
      </c>
      <c r="G89" s="14">
        <f t="shared" si="7"/>
        <v>1.9329106057838483E-2</v>
      </c>
      <c r="H89" s="12">
        <f t="shared" si="13"/>
        <v>83008.182865635667</v>
      </c>
      <c r="I89" s="12">
        <f t="shared" si="11"/>
        <v>1604.4739702783229</v>
      </c>
      <c r="J89" s="12">
        <f t="shared" si="8"/>
        <v>82078.87154205046</v>
      </c>
      <c r="K89" s="12">
        <f t="shared" si="9"/>
        <v>1000131.2161605908</v>
      </c>
      <c r="L89" s="15">
        <f t="shared" si="12"/>
        <v>12.048585833754379</v>
      </c>
    </row>
    <row r="90" spans="1:12" ht="12.75" customHeight="1" x14ac:dyDescent="0.25">
      <c r="A90" s="16">
        <v>81</v>
      </c>
      <c r="B90" s="53">
        <v>19</v>
      </c>
      <c r="C90" s="51">
        <v>481</v>
      </c>
      <c r="D90" s="51">
        <v>909</v>
      </c>
      <c r="E90" s="13">
        <v>0.56259999999999999</v>
      </c>
      <c r="F90" s="14">
        <f t="shared" si="10"/>
        <v>2.7338129496402876E-2</v>
      </c>
      <c r="G90" s="14">
        <f t="shared" si="7"/>
        <v>2.7015091198682343E-2</v>
      </c>
      <c r="H90" s="12">
        <f t="shared" si="13"/>
        <v>81403.70889535734</v>
      </c>
      <c r="I90" s="12">
        <f t="shared" si="11"/>
        <v>2199.1286197190675</v>
      </c>
      <c r="J90" s="12">
        <f t="shared" si="8"/>
        <v>80441.810037092218</v>
      </c>
      <c r="K90" s="12">
        <f t="shared" si="9"/>
        <v>918052.34461854026</v>
      </c>
      <c r="L90" s="15">
        <f t="shared" si="12"/>
        <v>11.277770473562526</v>
      </c>
    </row>
    <row r="91" spans="1:12" ht="12.75" customHeight="1" x14ac:dyDescent="0.25">
      <c r="A91" s="16">
        <v>82</v>
      </c>
      <c r="B91" s="53">
        <v>15</v>
      </c>
      <c r="C91" s="51">
        <v>547</v>
      </c>
      <c r="D91" s="51">
        <v>463</v>
      </c>
      <c r="E91" s="13">
        <v>0.58709999999999996</v>
      </c>
      <c r="F91" s="14">
        <f t="shared" si="10"/>
        <v>2.9702970297029702E-2</v>
      </c>
      <c r="G91" s="14">
        <f t="shared" si="7"/>
        <v>2.9343096107442682E-2</v>
      </c>
      <c r="H91" s="12">
        <f t="shared" si="13"/>
        <v>79204.580275638276</v>
      </c>
      <c r="I91" s="12">
        <f t="shared" si="11"/>
        <v>2324.1076111777129</v>
      </c>
      <c r="J91" s="12">
        <f t="shared" si="8"/>
        <v>78244.956242983011</v>
      </c>
      <c r="K91" s="12">
        <f t="shared" si="9"/>
        <v>837610.53458144807</v>
      </c>
      <c r="L91" s="15">
        <f t="shared" si="12"/>
        <v>10.575279001119586</v>
      </c>
    </row>
    <row r="92" spans="1:12" ht="12.75" customHeight="1" x14ac:dyDescent="0.25">
      <c r="A92" s="16">
        <v>83</v>
      </c>
      <c r="B92" s="53">
        <v>17</v>
      </c>
      <c r="C92" s="51">
        <v>567</v>
      </c>
      <c r="D92" s="51">
        <v>537</v>
      </c>
      <c r="E92" s="13">
        <v>0.43319999999999997</v>
      </c>
      <c r="F92" s="14">
        <f t="shared" si="10"/>
        <v>3.0797101449275364E-2</v>
      </c>
      <c r="G92" s="14">
        <f t="shared" si="7"/>
        <v>3.0268736525960963E-2</v>
      </c>
      <c r="H92" s="12">
        <f t="shared" si="13"/>
        <v>76880.472664460569</v>
      </c>
      <c r="I92" s="12">
        <f t="shared" si="11"/>
        <v>2327.0747710719011</v>
      </c>
      <c r="J92" s="12">
        <f t="shared" si="8"/>
        <v>75561.486684217016</v>
      </c>
      <c r="K92" s="12">
        <f t="shared" si="9"/>
        <v>759365.57833846507</v>
      </c>
      <c r="L92" s="15">
        <f t="shared" si="12"/>
        <v>9.8772230713599125</v>
      </c>
    </row>
    <row r="93" spans="1:12" ht="12.75" customHeight="1" x14ac:dyDescent="0.25">
      <c r="A93" s="16">
        <v>84</v>
      </c>
      <c r="B93" s="53">
        <v>28</v>
      </c>
      <c r="C93" s="51">
        <v>586</v>
      </c>
      <c r="D93" s="51">
        <v>540</v>
      </c>
      <c r="E93" s="13">
        <v>0.52600000000000002</v>
      </c>
      <c r="F93" s="14">
        <f t="shared" si="10"/>
        <v>4.9733570159857902E-2</v>
      </c>
      <c r="G93" s="14">
        <f t="shared" si="7"/>
        <v>4.8588166699058778E-2</v>
      </c>
      <c r="H93" s="12">
        <f t="shared" si="13"/>
        <v>74553.397893388668</v>
      </c>
      <c r="I93" s="12">
        <f t="shared" si="11"/>
        <v>3622.4129248252261</v>
      </c>
      <c r="J93" s="12">
        <f t="shared" si="8"/>
        <v>72836.374167021509</v>
      </c>
      <c r="K93" s="12">
        <f t="shared" si="9"/>
        <v>683804.09165424807</v>
      </c>
      <c r="L93" s="15">
        <f t="shared" si="12"/>
        <v>9.1720043750666829</v>
      </c>
    </row>
    <row r="94" spans="1:12" ht="12.75" customHeight="1" x14ac:dyDescent="0.25">
      <c r="A94" s="16">
        <v>85</v>
      </c>
      <c r="B94" s="53">
        <v>37</v>
      </c>
      <c r="C94" s="51">
        <v>518</v>
      </c>
      <c r="D94" s="51">
        <v>551</v>
      </c>
      <c r="E94" s="13">
        <v>0.54759999999999998</v>
      </c>
      <c r="F94" s="14">
        <f t="shared" si="10"/>
        <v>6.9223573433115054E-2</v>
      </c>
      <c r="G94" s="14">
        <f t="shared" si="7"/>
        <v>6.7121545145225614E-2</v>
      </c>
      <c r="H94" s="12">
        <f t="shared" si="13"/>
        <v>70930.98496856344</v>
      </c>
      <c r="I94" s="12">
        <f t="shared" si="11"/>
        <v>4760.9973097627508</v>
      </c>
      <c r="J94" s="12">
        <f t="shared" si="8"/>
        <v>68777.109785626773</v>
      </c>
      <c r="K94" s="12">
        <f t="shared" si="9"/>
        <v>610967.71748722659</v>
      </c>
      <c r="L94" s="15">
        <f t="shared" si="12"/>
        <v>8.6135518597127483</v>
      </c>
    </row>
    <row r="95" spans="1:12" ht="12.75" customHeight="1" x14ac:dyDescent="0.25">
      <c r="A95" s="16">
        <v>86</v>
      </c>
      <c r="B95" s="53">
        <v>24</v>
      </c>
      <c r="C95" s="51">
        <v>415</v>
      </c>
      <c r="D95" s="51">
        <v>488</v>
      </c>
      <c r="E95" s="13">
        <v>0.49669999999999997</v>
      </c>
      <c r="F95" s="14">
        <f t="shared" si="10"/>
        <v>5.3156146179401995E-2</v>
      </c>
      <c r="G95" s="14">
        <f t="shared" si="7"/>
        <v>5.1771088953085041E-2</v>
      </c>
      <c r="H95" s="12">
        <f t="shared" si="13"/>
        <v>66169.987658800688</v>
      </c>
      <c r="I95" s="12">
        <f t="shared" si="11"/>
        <v>3425.6923171083099</v>
      </c>
      <c r="J95" s="12">
        <f t="shared" si="8"/>
        <v>64445.836715600075</v>
      </c>
      <c r="K95" s="12">
        <f t="shared" si="9"/>
        <v>542190.60770159983</v>
      </c>
      <c r="L95" s="15">
        <f t="shared" si="12"/>
        <v>8.19390522629919</v>
      </c>
    </row>
    <row r="96" spans="1:12" ht="12.75" customHeight="1" x14ac:dyDescent="0.25">
      <c r="A96" s="16">
        <v>87</v>
      </c>
      <c r="B96" s="53">
        <v>30</v>
      </c>
      <c r="C96" s="51">
        <v>355</v>
      </c>
      <c r="D96" s="51">
        <v>372</v>
      </c>
      <c r="E96" s="13">
        <v>0.52400000000000002</v>
      </c>
      <c r="F96" s="14">
        <f t="shared" si="10"/>
        <v>8.2530949105914714E-2</v>
      </c>
      <c r="G96" s="14">
        <f t="shared" si="7"/>
        <v>7.9411297580602461E-2</v>
      </c>
      <c r="H96" s="12">
        <f t="shared" si="13"/>
        <v>62744.295341692377</v>
      </c>
      <c r="I96" s="12">
        <f t="shared" si="11"/>
        <v>4982.6059088643424</v>
      </c>
      <c r="J96" s="12">
        <f t="shared" si="8"/>
        <v>60372.574929072951</v>
      </c>
      <c r="K96" s="12">
        <f t="shared" si="9"/>
        <v>477744.77098599973</v>
      </c>
      <c r="L96" s="15">
        <f t="shared" si="12"/>
        <v>7.614154695407783</v>
      </c>
    </row>
    <row r="97" spans="1:12" ht="12.75" customHeight="1" x14ac:dyDescent="0.25">
      <c r="A97" s="16">
        <v>88</v>
      </c>
      <c r="B97" s="53">
        <v>31</v>
      </c>
      <c r="C97" s="51">
        <v>342</v>
      </c>
      <c r="D97" s="51">
        <v>324</v>
      </c>
      <c r="E97" s="13">
        <v>0.52080000000000004</v>
      </c>
      <c r="F97" s="14">
        <f t="shared" si="10"/>
        <v>9.3093093093093091E-2</v>
      </c>
      <c r="G97" s="14">
        <f t="shared" si="7"/>
        <v>8.9117540861829866E-2</v>
      </c>
      <c r="H97" s="12">
        <f t="shared" si="13"/>
        <v>57761.689432828032</v>
      </c>
      <c r="I97" s="12">
        <f t="shared" si="11"/>
        <v>5147.579718278379</v>
      </c>
      <c r="J97" s="12">
        <f t="shared" si="8"/>
        <v>55294.969231829033</v>
      </c>
      <c r="K97" s="12">
        <f t="shared" si="9"/>
        <v>417372.1960569268</v>
      </c>
      <c r="L97" s="15">
        <f t="shared" si="12"/>
        <v>7.2257615757983569</v>
      </c>
    </row>
    <row r="98" spans="1:12" ht="12.75" customHeight="1" x14ac:dyDescent="0.25">
      <c r="A98" s="16">
        <v>89</v>
      </c>
      <c r="B98" s="53">
        <v>23</v>
      </c>
      <c r="C98" s="51">
        <v>303</v>
      </c>
      <c r="D98" s="51">
        <v>315</v>
      </c>
      <c r="E98" s="13">
        <v>0.56359999999999999</v>
      </c>
      <c r="F98" s="14">
        <f t="shared" si="10"/>
        <v>7.4433656957928807E-2</v>
      </c>
      <c r="G98" s="14">
        <f t="shared" si="7"/>
        <v>7.2091906523753357E-2</v>
      </c>
      <c r="H98" s="12">
        <f t="shared" si="13"/>
        <v>52614.109714549653</v>
      </c>
      <c r="I98" s="12">
        <f t="shared" si="11"/>
        <v>3793.0514793718171</v>
      </c>
      <c r="J98" s="12">
        <f t="shared" si="8"/>
        <v>50958.822048951792</v>
      </c>
      <c r="K98" s="12">
        <f>K99+J98</f>
        <v>362077.22682509775</v>
      </c>
      <c r="L98" s="15">
        <f t="shared" si="12"/>
        <v>6.8817514691305446</v>
      </c>
    </row>
    <row r="99" spans="1:12" ht="12.75" customHeight="1" x14ac:dyDescent="0.25">
      <c r="A99" s="16">
        <v>90</v>
      </c>
      <c r="B99" s="53">
        <v>32</v>
      </c>
      <c r="C99" s="51">
        <v>242</v>
      </c>
      <c r="D99" s="51">
        <v>275</v>
      </c>
      <c r="E99" s="13">
        <v>0.52359999999999995</v>
      </c>
      <c r="F99" s="26">
        <f t="shared" si="10"/>
        <v>0.12379110251450677</v>
      </c>
      <c r="G99" s="26">
        <f t="shared" si="7"/>
        <v>0.11689719768192858</v>
      </c>
      <c r="H99" s="27">
        <f t="shared" si="13"/>
        <v>48821.058235177836</v>
      </c>
      <c r="I99" s="27">
        <f t="shared" si="11"/>
        <v>5707.0448955585307</v>
      </c>
      <c r="J99" s="27">
        <f t="shared" si="8"/>
        <v>46102.222046933748</v>
      </c>
      <c r="K99" s="27">
        <f t="shared" ref="K99:K108" si="14">K100+J99</f>
        <v>311118.40477614594</v>
      </c>
      <c r="L99" s="18">
        <f t="shared" si="12"/>
        <v>6.3726272232249714</v>
      </c>
    </row>
    <row r="100" spans="1:12" ht="12.75" customHeight="1" x14ac:dyDescent="0.25">
      <c r="A100" s="16">
        <v>91</v>
      </c>
      <c r="B100" s="53">
        <v>21</v>
      </c>
      <c r="C100" s="51">
        <v>192</v>
      </c>
      <c r="D100" s="51">
        <v>223</v>
      </c>
      <c r="E100" s="13">
        <v>0.44719999999999999</v>
      </c>
      <c r="F100" s="26">
        <f t="shared" si="10"/>
        <v>0.10120481927710843</v>
      </c>
      <c r="G100" s="26">
        <f t="shared" si="7"/>
        <v>9.5842795907786452E-2</v>
      </c>
      <c r="H100" s="27">
        <f t="shared" si="13"/>
        <v>43114.013339619305</v>
      </c>
      <c r="I100" s="27">
        <f t="shared" si="11"/>
        <v>4132.1675812747153</v>
      </c>
      <c r="J100" s="27">
        <f t="shared" si="8"/>
        <v>40829.751100690642</v>
      </c>
      <c r="K100" s="27">
        <f t="shared" si="14"/>
        <v>265016.18272921216</v>
      </c>
      <c r="L100" s="18">
        <f t="shared" si="12"/>
        <v>6.1468687835116826</v>
      </c>
    </row>
    <row r="101" spans="1:12" ht="12.75" customHeight="1" x14ac:dyDescent="0.25">
      <c r="A101" s="16">
        <v>92</v>
      </c>
      <c r="B101" s="53">
        <v>27</v>
      </c>
      <c r="C101" s="51">
        <v>163</v>
      </c>
      <c r="D101" s="51">
        <v>169</v>
      </c>
      <c r="E101" s="13">
        <v>0.48980000000000001</v>
      </c>
      <c r="F101" s="26">
        <f t="shared" si="10"/>
        <v>0.16265060240963855</v>
      </c>
      <c r="G101" s="26">
        <f t="shared" si="7"/>
        <v>0.15018740050084717</v>
      </c>
      <c r="H101" s="27">
        <f t="shared" si="13"/>
        <v>38981.845758344592</v>
      </c>
      <c r="I101" s="27">
        <f t="shared" si="11"/>
        <v>5854.5820811707499</v>
      </c>
      <c r="J101" s="27">
        <f t="shared" si="8"/>
        <v>35994.837980531272</v>
      </c>
      <c r="K101" s="27">
        <f t="shared" si="14"/>
        <v>224186.43162852153</v>
      </c>
      <c r="L101" s="18">
        <f t="shared" si="12"/>
        <v>5.751047116093301</v>
      </c>
    </row>
    <row r="102" spans="1:12" ht="12.75" customHeight="1" x14ac:dyDescent="0.25">
      <c r="A102" s="16">
        <v>93</v>
      </c>
      <c r="B102" s="53">
        <v>15</v>
      </c>
      <c r="C102" s="51">
        <v>112</v>
      </c>
      <c r="D102" s="51">
        <v>146</v>
      </c>
      <c r="E102" s="13">
        <v>0.46929999999999999</v>
      </c>
      <c r="F102" s="26">
        <f t="shared" si="10"/>
        <v>0.11627906976744186</v>
      </c>
      <c r="G102" s="26">
        <f t="shared" si="7"/>
        <v>0.10952062821032341</v>
      </c>
      <c r="H102" s="27">
        <f t="shared" si="13"/>
        <v>33127.26367717384</v>
      </c>
      <c r="I102" s="27">
        <f t="shared" si="11"/>
        <v>3628.1187288131073</v>
      </c>
      <c r="J102" s="27">
        <f t="shared" si="8"/>
        <v>31201.821067792724</v>
      </c>
      <c r="K102" s="27">
        <f t="shared" si="14"/>
        <v>188191.59364799026</v>
      </c>
      <c r="L102" s="18">
        <f t="shared" si="12"/>
        <v>5.6808674414501263</v>
      </c>
    </row>
    <row r="103" spans="1:12" ht="12.75" customHeight="1" x14ac:dyDescent="0.25">
      <c r="A103" s="16">
        <v>94</v>
      </c>
      <c r="B103" s="53">
        <v>23</v>
      </c>
      <c r="C103" s="51">
        <v>81</v>
      </c>
      <c r="D103" s="51">
        <v>100</v>
      </c>
      <c r="E103" s="13">
        <v>0.42649999999999999</v>
      </c>
      <c r="F103" s="26">
        <f t="shared" si="10"/>
        <v>0.2541436464088398</v>
      </c>
      <c r="G103" s="26">
        <f t="shared" si="7"/>
        <v>0.22181395595546363</v>
      </c>
      <c r="H103" s="27">
        <f t="shared" si="13"/>
        <v>29499.144948360732</v>
      </c>
      <c r="I103" s="27">
        <f t="shared" si="11"/>
        <v>6543.322038299525</v>
      </c>
      <c r="J103" s="27">
        <f t="shared" si="8"/>
        <v>25746.549759395955</v>
      </c>
      <c r="K103" s="27">
        <f t="shared" si="14"/>
        <v>156989.77258019755</v>
      </c>
      <c r="L103" s="18">
        <f t="shared" si="12"/>
        <v>5.3218414586257854</v>
      </c>
    </row>
    <row r="104" spans="1:12" ht="12.75" customHeight="1" x14ac:dyDescent="0.25">
      <c r="A104" s="16">
        <v>95</v>
      </c>
      <c r="B104" s="53">
        <v>13</v>
      </c>
      <c r="C104" s="51">
        <v>70</v>
      </c>
      <c r="D104" s="51">
        <v>66</v>
      </c>
      <c r="E104" s="13">
        <v>0.50639999999999996</v>
      </c>
      <c r="F104" s="26">
        <f t="shared" si="10"/>
        <v>0.19117647058823528</v>
      </c>
      <c r="G104" s="26">
        <f t="shared" si="7"/>
        <v>0.17469173627460466</v>
      </c>
      <c r="H104" s="27">
        <f t="shared" si="13"/>
        <v>22955.822910061208</v>
      </c>
      <c r="I104" s="27">
        <f t="shared" si="11"/>
        <v>4010.1925617709403</v>
      </c>
      <c r="J104" s="27">
        <f t="shared" si="8"/>
        <v>20976.391861571068</v>
      </c>
      <c r="K104" s="27">
        <f t="shared" si="14"/>
        <v>131243.2228208016</v>
      </c>
      <c r="L104" s="18">
        <f t="shared" si="12"/>
        <v>5.7172083673497749</v>
      </c>
    </row>
    <row r="105" spans="1:12" ht="12.75" customHeight="1" x14ac:dyDescent="0.25">
      <c r="A105" s="16">
        <v>96</v>
      </c>
      <c r="B105" s="53">
        <v>12</v>
      </c>
      <c r="C105" s="51">
        <v>60</v>
      </c>
      <c r="D105" s="51">
        <v>58</v>
      </c>
      <c r="E105" s="13">
        <v>0.44769999999999999</v>
      </c>
      <c r="F105" s="26">
        <f t="shared" si="10"/>
        <v>0.20338983050847459</v>
      </c>
      <c r="G105" s="26">
        <f t="shared" si="7"/>
        <v>0.18284989851830633</v>
      </c>
      <c r="H105" s="27">
        <f t="shared" si="13"/>
        <v>18945.630348290266</v>
      </c>
      <c r="I105" s="27">
        <f t="shared" si="11"/>
        <v>3464.2065865502195</v>
      </c>
      <c r="J105" s="27">
        <f t="shared" si="8"/>
        <v>17032.349050538582</v>
      </c>
      <c r="K105" s="27">
        <f t="shared" si="14"/>
        <v>110266.83095923054</v>
      </c>
      <c r="L105" s="18">
        <f t="shared" si="12"/>
        <v>5.8201721944385714</v>
      </c>
    </row>
    <row r="106" spans="1:12" ht="12.75" customHeight="1" x14ac:dyDescent="0.25">
      <c r="A106" s="16">
        <v>97</v>
      </c>
      <c r="B106" s="53">
        <v>10</v>
      </c>
      <c r="C106" s="51">
        <v>44</v>
      </c>
      <c r="D106" s="51">
        <v>46</v>
      </c>
      <c r="E106" s="13">
        <v>0.54100000000000004</v>
      </c>
      <c r="F106" s="26">
        <f t="shared" si="10"/>
        <v>0.22222222222222221</v>
      </c>
      <c r="G106" s="26">
        <f t="shared" si="7"/>
        <v>0.20165355918531963</v>
      </c>
      <c r="H106" s="27">
        <f t="shared" si="13"/>
        <v>15481.423761740047</v>
      </c>
      <c r="I106" s="27">
        <f t="shared" si="11"/>
        <v>3121.8842028110603</v>
      </c>
      <c r="J106" s="27">
        <f t="shared" si="8"/>
        <v>14048.478912649771</v>
      </c>
      <c r="K106" s="27">
        <f t="shared" si="14"/>
        <v>93234.48190869196</v>
      </c>
      <c r="L106" s="18">
        <f t="shared" si="12"/>
        <v>6.0223454472647804</v>
      </c>
    </row>
    <row r="107" spans="1:12" ht="12.75" customHeight="1" x14ac:dyDescent="0.25">
      <c r="A107" s="16">
        <v>98</v>
      </c>
      <c r="B107" s="53">
        <v>9</v>
      </c>
      <c r="C107" s="51">
        <v>42</v>
      </c>
      <c r="D107" s="51">
        <v>35</v>
      </c>
      <c r="E107" s="13">
        <v>0.59899999999999998</v>
      </c>
      <c r="F107" s="26">
        <f t="shared" si="10"/>
        <v>0.23376623376623376</v>
      </c>
      <c r="G107" s="26">
        <f t="shared" si="7"/>
        <v>0.21373103137096583</v>
      </c>
      <c r="H107" s="27">
        <f t="shared" si="13"/>
        <v>12359.539558928987</v>
      </c>
      <c r="I107" s="27">
        <f t="shared" si="11"/>
        <v>2641.6171372001445</v>
      </c>
      <c r="J107" s="27">
        <f t="shared" si="8"/>
        <v>11300.251086911729</v>
      </c>
      <c r="K107" s="27">
        <f t="shared" si="14"/>
        <v>79186.002996042196</v>
      </c>
      <c r="L107" s="18">
        <f t="shared" si="12"/>
        <v>6.406873218738582</v>
      </c>
    </row>
    <row r="108" spans="1:12" ht="12.75" customHeight="1" x14ac:dyDescent="0.25">
      <c r="A108" s="16">
        <v>99</v>
      </c>
      <c r="B108" s="53">
        <v>2</v>
      </c>
      <c r="C108" s="51">
        <v>15</v>
      </c>
      <c r="D108" s="51">
        <v>32</v>
      </c>
      <c r="E108" s="13">
        <v>0.49</v>
      </c>
      <c r="F108" s="26">
        <f t="shared" si="10"/>
        <v>8.5106382978723402E-2</v>
      </c>
      <c r="G108" s="26">
        <f t="shared" si="7"/>
        <v>8.1566068515497553E-2</v>
      </c>
      <c r="H108" s="27">
        <f t="shared" si="13"/>
        <v>9717.9224217288429</v>
      </c>
      <c r="I108" s="27">
        <f t="shared" si="11"/>
        <v>792.65272607902466</v>
      </c>
      <c r="J108" s="27">
        <f t="shared" si="8"/>
        <v>9313.6695314285407</v>
      </c>
      <c r="K108" s="27">
        <f t="shared" si="14"/>
        <v>67885.751909130471</v>
      </c>
      <c r="L108" s="18">
        <f t="shared" si="12"/>
        <v>6.9856239804241431</v>
      </c>
    </row>
    <row r="109" spans="1:12" ht="12.75" customHeight="1" x14ac:dyDescent="0.25">
      <c r="A109" s="16" t="s">
        <v>24</v>
      </c>
      <c r="B109" s="8">
        <v>8</v>
      </c>
      <c r="C109" s="51">
        <v>50</v>
      </c>
      <c r="D109" s="51">
        <v>55</v>
      </c>
      <c r="E109" s="25"/>
      <c r="F109" s="26">
        <f>B109/((C109+D109)/2)</f>
        <v>0.15238095238095239</v>
      </c>
      <c r="G109" s="26">
        <v>1</v>
      </c>
      <c r="H109" s="27">
        <f>H108-I108</f>
        <v>8925.2696956498185</v>
      </c>
      <c r="I109" s="27">
        <f>H109*G109</f>
        <v>8925.2696956498185</v>
      </c>
      <c r="J109" s="27">
        <f>H109/F109</f>
        <v>58572.082377701925</v>
      </c>
      <c r="K109" s="27">
        <f>J109</f>
        <v>58572.082377701925</v>
      </c>
      <c r="L109" s="18">
        <f>K109/H109</f>
        <v>6.5624999999999991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32" t="s">
        <v>25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4" t="s">
        <v>12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2" t="s">
        <v>13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14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15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16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17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18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19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20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21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22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29"/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4" t="s">
        <v>49</v>
      </c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33"/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 customWidth="1"/>
    <col min="8" max="11" width="10.81640625" style="8" customWidth="1"/>
    <col min="12" max="12" width="10.81640625" style="9" customWidth="1"/>
    <col min="13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4.9" customHeight="1" x14ac:dyDescent="0.35">
      <c r="A4" s="7" t="s">
        <v>48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14.75" customHeight="1" x14ac:dyDescent="0.25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ht="13.5" customHeight="1" x14ac:dyDescent="0.25">
      <c r="A7" s="58"/>
      <c r="B7" s="59"/>
      <c r="C7" s="60">
        <v>43831</v>
      </c>
      <c r="D7" s="61">
        <v>44197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ht="12.75" customHeight="1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ht="12.75" customHeight="1" x14ac:dyDescent="0.25">
      <c r="A9" s="16">
        <v>0</v>
      </c>
      <c r="B9" s="53">
        <v>1</v>
      </c>
      <c r="C9" s="51">
        <v>680</v>
      </c>
      <c r="D9" s="51">
        <v>612</v>
      </c>
      <c r="E9" s="13">
        <v>0.1202</v>
      </c>
      <c r="F9" s="14">
        <f>B9/((C9+D9)/2)</f>
        <v>1.5479876160990713E-3</v>
      </c>
      <c r="G9" s="14">
        <f t="shared" ref="G9:G72" si="0">F9/((1+(1-E9)*F9))</f>
        <v>1.5458822489123948E-3</v>
      </c>
      <c r="H9" s="12">
        <v>100000</v>
      </c>
      <c r="I9" s="12">
        <f>H9*G9</f>
        <v>154.58822489123946</v>
      </c>
      <c r="J9" s="12">
        <f t="shared" ref="J9:J72" si="1">H10+I9*E9</f>
        <v>99863.993279740695</v>
      </c>
      <c r="K9" s="12">
        <f t="shared" ref="K9:K72" si="2">K10+J9</f>
        <v>8371665.3238684647</v>
      </c>
      <c r="L9" s="24">
        <f>K9/H9</f>
        <v>83.716653238684643</v>
      </c>
    </row>
    <row r="10" spans="1:13" ht="12.75" customHeight="1" x14ac:dyDescent="0.25">
      <c r="A10" s="16">
        <v>1</v>
      </c>
      <c r="B10" s="53">
        <v>0</v>
      </c>
      <c r="C10" s="51">
        <v>748</v>
      </c>
      <c r="D10" s="51">
        <v>675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99845.411775108762</v>
      </c>
      <c r="I10" s="12">
        <f t="shared" ref="I10:I73" si="4">H10*G10</f>
        <v>0</v>
      </c>
      <c r="J10" s="12">
        <f t="shared" si="1"/>
        <v>99845.411775108762</v>
      </c>
      <c r="K10" s="12">
        <f t="shared" si="2"/>
        <v>8271801.3305887235</v>
      </c>
      <c r="L10" s="15">
        <f t="shared" ref="L10:L73" si="5">K10/H10</f>
        <v>82.846083595910059</v>
      </c>
    </row>
    <row r="11" spans="1:13" ht="12.75" customHeight="1" x14ac:dyDescent="0.25">
      <c r="A11" s="16">
        <v>2</v>
      </c>
      <c r="B11" s="53">
        <v>0</v>
      </c>
      <c r="C11" s="51">
        <v>790</v>
      </c>
      <c r="D11" s="51">
        <v>726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99845.411775108762</v>
      </c>
      <c r="I11" s="12">
        <f t="shared" si="4"/>
        <v>0</v>
      </c>
      <c r="J11" s="12">
        <f t="shared" si="1"/>
        <v>99845.411775108762</v>
      </c>
      <c r="K11" s="12">
        <f t="shared" si="2"/>
        <v>8171955.9188136151</v>
      </c>
      <c r="L11" s="15">
        <f t="shared" si="5"/>
        <v>81.846083595910073</v>
      </c>
    </row>
    <row r="12" spans="1:13" ht="12.75" customHeight="1" x14ac:dyDescent="0.25">
      <c r="A12" s="16">
        <v>3</v>
      </c>
      <c r="B12" s="53">
        <v>0</v>
      </c>
      <c r="C12" s="51">
        <v>854</v>
      </c>
      <c r="D12" s="51">
        <v>769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99845.411775108762</v>
      </c>
      <c r="I12" s="12">
        <f t="shared" si="4"/>
        <v>0</v>
      </c>
      <c r="J12" s="12">
        <f t="shared" si="1"/>
        <v>99845.411775108762</v>
      </c>
      <c r="K12" s="12">
        <f t="shared" si="2"/>
        <v>8072110.5070385067</v>
      </c>
      <c r="L12" s="15">
        <f t="shared" si="5"/>
        <v>80.846083595910073</v>
      </c>
    </row>
    <row r="13" spans="1:13" ht="12.75" customHeight="1" x14ac:dyDescent="0.25">
      <c r="A13" s="16">
        <v>4</v>
      </c>
      <c r="B13" s="53">
        <v>0</v>
      </c>
      <c r="C13" s="51">
        <v>898</v>
      </c>
      <c r="D13" s="51">
        <v>838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99845.411775108762</v>
      </c>
      <c r="I13" s="12">
        <f t="shared" si="4"/>
        <v>0</v>
      </c>
      <c r="J13" s="12">
        <f t="shared" si="1"/>
        <v>99845.411775108762</v>
      </c>
      <c r="K13" s="12">
        <f t="shared" si="2"/>
        <v>7972265.0952633983</v>
      </c>
      <c r="L13" s="15">
        <f t="shared" si="5"/>
        <v>79.846083595910073</v>
      </c>
    </row>
    <row r="14" spans="1:13" ht="12.75" customHeight="1" x14ac:dyDescent="0.25">
      <c r="A14" s="16">
        <v>5</v>
      </c>
      <c r="B14" s="53">
        <v>0</v>
      </c>
      <c r="C14" s="51">
        <v>889</v>
      </c>
      <c r="D14" s="51">
        <v>888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99845.411775108762</v>
      </c>
      <c r="I14" s="12">
        <f t="shared" si="4"/>
        <v>0</v>
      </c>
      <c r="J14" s="12">
        <f t="shared" si="1"/>
        <v>99845.411775108762</v>
      </c>
      <c r="K14" s="12">
        <f t="shared" si="2"/>
        <v>7872419.6834882898</v>
      </c>
      <c r="L14" s="15">
        <f t="shared" si="5"/>
        <v>78.846083595910073</v>
      </c>
    </row>
    <row r="15" spans="1:13" ht="12.75" customHeight="1" x14ac:dyDescent="0.25">
      <c r="A15" s="16">
        <v>6</v>
      </c>
      <c r="B15" s="53">
        <v>0</v>
      </c>
      <c r="C15" s="51">
        <v>899</v>
      </c>
      <c r="D15" s="51">
        <v>863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99845.411775108762</v>
      </c>
      <c r="I15" s="12">
        <f t="shared" si="4"/>
        <v>0</v>
      </c>
      <c r="J15" s="12">
        <f t="shared" si="1"/>
        <v>99845.411775108762</v>
      </c>
      <c r="K15" s="12">
        <f t="shared" si="2"/>
        <v>7772574.2717131814</v>
      </c>
      <c r="L15" s="15">
        <f t="shared" si="5"/>
        <v>77.846083595910088</v>
      </c>
    </row>
    <row r="16" spans="1:13" ht="12.75" customHeight="1" x14ac:dyDescent="0.25">
      <c r="A16" s="16">
        <v>7</v>
      </c>
      <c r="B16" s="53">
        <v>0</v>
      </c>
      <c r="C16" s="51">
        <v>956</v>
      </c>
      <c r="D16" s="51">
        <v>885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99845.411775108762</v>
      </c>
      <c r="I16" s="12">
        <f t="shared" si="4"/>
        <v>0</v>
      </c>
      <c r="J16" s="12">
        <f t="shared" si="1"/>
        <v>99845.411775108762</v>
      </c>
      <c r="K16" s="12">
        <f t="shared" si="2"/>
        <v>7672728.859938073</v>
      </c>
      <c r="L16" s="15">
        <f t="shared" si="5"/>
        <v>76.846083595910088</v>
      </c>
    </row>
    <row r="17" spans="1:12" ht="12.75" customHeight="1" x14ac:dyDescent="0.25">
      <c r="A17" s="16">
        <v>8</v>
      </c>
      <c r="B17" s="53">
        <v>0</v>
      </c>
      <c r="C17" s="51">
        <v>1012</v>
      </c>
      <c r="D17" s="51">
        <v>953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99845.411775108762</v>
      </c>
      <c r="I17" s="12">
        <f t="shared" si="4"/>
        <v>0</v>
      </c>
      <c r="J17" s="12">
        <f t="shared" si="1"/>
        <v>99845.411775108762</v>
      </c>
      <c r="K17" s="12">
        <f t="shared" si="2"/>
        <v>7572883.4481629645</v>
      </c>
      <c r="L17" s="15">
        <f t="shared" si="5"/>
        <v>75.846083595910088</v>
      </c>
    </row>
    <row r="18" spans="1:12" ht="12.75" customHeight="1" x14ac:dyDescent="0.25">
      <c r="A18" s="16">
        <v>9</v>
      </c>
      <c r="B18" s="53">
        <v>0</v>
      </c>
      <c r="C18" s="51">
        <v>977</v>
      </c>
      <c r="D18" s="51">
        <v>977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99845.411775108762</v>
      </c>
      <c r="I18" s="12">
        <f t="shared" si="4"/>
        <v>0</v>
      </c>
      <c r="J18" s="12">
        <f t="shared" si="1"/>
        <v>99845.411775108762</v>
      </c>
      <c r="K18" s="12">
        <f t="shared" si="2"/>
        <v>7473038.0363878561</v>
      </c>
      <c r="L18" s="15">
        <f t="shared" si="5"/>
        <v>74.846083595910088</v>
      </c>
    </row>
    <row r="19" spans="1:12" ht="12.75" customHeight="1" x14ac:dyDescent="0.25">
      <c r="A19" s="16">
        <v>10</v>
      </c>
      <c r="B19" s="53">
        <v>0</v>
      </c>
      <c r="C19" s="51">
        <v>999</v>
      </c>
      <c r="D19" s="51">
        <v>979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99845.411775108762</v>
      </c>
      <c r="I19" s="12">
        <f t="shared" si="4"/>
        <v>0</v>
      </c>
      <c r="J19" s="12">
        <f t="shared" si="1"/>
        <v>99845.411775108762</v>
      </c>
      <c r="K19" s="12">
        <f t="shared" si="2"/>
        <v>7373192.6246127477</v>
      </c>
      <c r="L19" s="15">
        <f t="shared" si="5"/>
        <v>73.846083595910088</v>
      </c>
    </row>
    <row r="20" spans="1:12" ht="12.75" customHeight="1" x14ac:dyDescent="0.25">
      <c r="A20" s="16">
        <v>11</v>
      </c>
      <c r="B20" s="53">
        <v>0</v>
      </c>
      <c r="C20" s="51">
        <v>1065</v>
      </c>
      <c r="D20" s="51">
        <v>989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99845.411775108762</v>
      </c>
      <c r="I20" s="12">
        <f t="shared" si="4"/>
        <v>0</v>
      </c>
      <c r="J20" s="12">
        <f t="shared" si="1"/>
        <v>99845.411775108762</v>
      </c>
      <c r="K20" s="12">
        <f t="shared" si="2"/>
        <v>7273347.2128376393</v>
      </c>
      <c r="L20" s="15">
        <f t="shared" si="5"/>
        <v>72.846083595910102</v>
      </c>
    </row>
    <row r="21" spans="1:12" ht="12.75" customHeight="1" x14ac:dyDescent="0.25">
      <c r="A21" s="16">
        <v>12</v>
      </c>
      <c r="B21" s="53">
        <v>0</v>
      </c>
      <c r="C21" s="51">
        <v>1022</v>
      </c>
      <c r="D21" s="51">
        <v>1052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99845.411775108762</v>
      </c>
      <c r="I21" s="12">
        <f t="shared" si="4"/>
        <v>0</v>
      </c>
      <c r="J21" s="12">
        <f t="shared" si="1"/>
        <v>99845.411775108762</v>
      </c>
      <c r="K21" s="12">
        <f t="shared" si="2"/>
        <v>7173501.8010625308</v>
      </c>
      <c r="L21" s="15">
        <f t="shared" si="5"/>
        <v>71.846083595910102</v>
      </c>
    </row>
    <row r="22" spans="1:12" ht="12.75" customHeight="1" x14ac:dyDescent="0.25">
      <c r="A22" s="16">
        <v>13</v>
      </c>
      <c r="B22" s="53">
        <v>0</v>
      </c>
      <c r="C22" s="51">
        <v>961</v>
      </c>
      <c r="D22" s="51">
        <v>1005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99845.411775108762</v>
      </c>
      <c r="I22" s="12">
        <f t="shared" si="4"/>
        <v>0</v>
      </c>
      <c r="J22" s="12">
        <f t="shared" si="1"/>
        <v>99845.411775108762</v>
      </c>
      <c r="K22" s="12">
        <f t="shared" si="2"/>
        <v>7073656.3892874224</v>
      </c>
      <c r="L22" s="15">
        <f t="shared" si="5"/>
        <v>70.846083595910102</v>
      </c>
    </row>
    <row r="23" spans="1:12" ht="12.75" customHeight="1" x14ac:dyDescent="0.25">
      <c r="A23" s="16">
        <v>14</v>
      </c>
      <c r="B23" s="53">
        <v>0</v>
      </c>
      <c r="C23" s="51">
        <v>900</v>
      </c>
      <c r="D23" s="51">
        <v>952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99845.411775108762</v>
      </c>
      <c r="I23" s="12">
        <f t="shared" si="4"/>
        <v>0</v>
      </c>
      <c r="J23" s="12">
        <f t="shared" si="1"/>
        <v>99845.411775108762</v>
      </c>
      <c r="K23" s="12">
        <f t="shared" si="2"/>
        <v>6973810.977512314</v>
      </c>
      <c r="L23" s="15">
        <f t="shared" si="5"/>
        <v>69.846083595910102</v>
      </c>
    </row>
    <row r="24" spans="1:12" ht="12.75" customHeight="1" x14ac:dyDescent="0.25">
      <c r="A24" s="16">
        <v>15</v>
      </c>
      <c r="B24" s="53">
        <v>0</v>
      </c>
      <c r="C24" s="51">
        <v>866</v>
      </c>
      <c r="D24" s="51">
        <v>894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99845.411775108762</v>
      </c>
      <c r="I24" s="12">
        <f t="shared" si="4"/>
        <v>0</v>
      </c>
      <c r="J24" s="12">
        <f t="shared" si="1"/>
        <v>99845.411775108762</v>
      </c>
      <c r="K24" s="12">
        <f t="shared" si="2"/>
        <v>6873965.5657372056</v>
      </c>
      <c r="L24" s="15">
        <f t="shared" si="5"/>
        <v>68.846083595910116</v>
      </c>
    </row>
    <row r="25" spans="1:12" ht="12.75" customHeight="1" x14ac:dyDescent="0.25">
      <c r="A25" s="16">
        <v>16</v>
      </c>
      <c r="B25" s="53">
        <v>0</v>
      </c>
      <c r="C25" s="51">
        <v>833</v>
      </c>
      <c r="D25" s="51">
        <v>857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99845.411775108762</v>
      </c>
      <c r="I25" s="12">
        <f t="shared" si="4"/>
        <v>0</v>
      </c>
      <c r="J25" s="12">
        <f t="shared" si="1"/>
        <v>99845.411775108762</v>
      </c>
      <c r="K25" s="12">
        <f t="shared" si="2"/>
        <v>6774120.1539620971</v>
      </c>
      <c r="L25" s="15">
        <f t="shared" si="5"/>
        <v>67.846083595910116</v>
      </c>
    </row>
    <row r="26" spans="1:12" ht="12.75" customHeight="1" x14ac:dyDescent="0.25">
      <c r="A26" s="16">
        <v>17</v>
      </c>
      <c r="B26" s="53">
        <v>0</v>
      </c>
      <c r="C26" s="51">
        <v>841</v>
      </c>
      <c r="D26" s="51">
        <v>830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99845.411775108762</v>
      </c>
      <c r="I26" s="12">
        <f t="shared" si="4"/>
        <v>0</v>
      </c>
      <c r="J26" s="12">
        <f t="shared" si="1"/>
        <v>99845.411775108762</v>
      </c>
      <c r="K26" s="12">
        <f t="shared" si="2"/>
        <v>6674274.7421869887</v>
      </c>
      <c r="L26" s="15">
        <f t="shared" si="5"/>
        <v>66.846083595910116</v>
      </c>
    </row>
    <row r="27" spans="1:12" ht="12.75" customHeight="1" x14ac:dyDescent="0.25">
      <c r="A27" s="16">
        <v>18</v>
      </c>
      <c r="B27" s="53">
        <v>0</v>
      </c>
      <c r="C27" s="51">
        <v>896</v>
      </c>
      <c r="D27" s="51">
        <v>840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99845.411775108762</v>
      </c>
      <c r="I27" s="12">
        <f t="shared" si="4"/>
        <v>0</v>
      </c>
      <c r="J27" s="12">
        <f t="shared" si="1"/>
        <v>99845.411775108762</v>
      </c>
      <c r="K27" s="12">
        <f t="shared" si="2"/>
        <v>6574429.3304118803</v>
      </c>
      <c r="L27" s="15">
        <f t="shared" si="5"/>
        <v>65.846083595910116</v>
      </c>
    </row>
    <row r="28" spans="1:12" ht="12.75" customHeight="1" x14ac:dyDescent="0.25">
      <c r="A28" s="16">
        <v>19</v>
      </c>
      <c r="B28" s="53">
        <v>0</v>
      </c>
      <c r="C28" s="51">
        <v>868</v>
      </c>
      <c r="D28" s="51">
        <v>894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99845.411775108762</v>
      </c>
      <c r="I28" s="12">
        <f t="shared" si="4"/>
        <v>0</v>
      </c>
      <c r="J28" s="12">
        <f t="shared" si="1"/>
        <v>99845.411775108762</v>
      </c>
      <c r="K28" s="12">
        <f t="shared" si="2"/>
        <v>6474583.9186367719</v>
      </c>
      <c r="L28" s="15">
        <f t="shared" si="5"/>
        <v>64.84608359591013</v>
      </c>
    </row>
    <row r="29" spans="1:12" ht="12.75" customHeight="1" x14ac:dyDescent="0.25">
      <c r="A29" s="16">
        <v>20</v>
      </c>
      <c r="B29" s="53">
        <v>0</v>
      </c>
      <c r="C29" s="51">
        <v>853</v>
      </c>
      <c r="D29" s="51">
        <v>879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99845.411775108762</v>
      </c>
      <c r="I29" s="12">
        <f t="shared" si="4"/>
        <v>0</v>
      </c>
      <c r="J29" s="12">
        <f t="shared" si="1"/>
        <v>99845.411775108762</v>
      </c>
      <c r="K29" s="12">
        <f t="shared" si="2"/>
        <v>6374738.5068616634</v>
      </c>
      <c r="L29" s="15">
        <f t="shared" si="5"/>
        <v>63.84608359591013</v>
      </c>
    </row>
    <row r="30" spans="1:12" ht="12.75" customHeight="1" x14ac:dyDescent="0.25">
      <c r="A30" s="16">
        <v>21</v>
      </c>
      <c r="B30" s="53">
        <v>0</v>
      </c>
      <c r="C30" s="51">
        <v>799</v>
      </c>
      <c r="D30" s="51">
        <v>836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99845.411775108762</v>
      </c>
      <c r="I30" s="12">
        <f t="shared" si="4"/>
        <v>0</v>
      </c>
      <c r="J30" s="12">
        <f t="shared" si="1"/>
        <v>99845.411775108762</v>
      </c>
      <c r="K30" s="12">
        <f t="shared" si="2"/>
        <v>6274893.095086555</v>
      </c>
      <c r="L30" s="15">
        <f t="shared" si="5"/>
        <v>62.84608359591013</v>
      </c>
    </row>
    <row r="31" spans="1:12" ht="12.75" customHeight="1" x14ac:dyDescent="0.25">
      <c r="A31" s="16">
        <v>22</v>
      </c>
      <c r="B31" s="53">
        <v>0</v>
      </c>
      <c r="C31" s="51">
        <v>835</v>
      </c>
      <c r="D31" s="51">
        <v>819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99845.411775108762</v>
      </c>
      <c r="I31" s="12">
        <f t="shared" si="4"/>
        <v>0</v>
      </c>
      <c r="J31" s="12">
        <f t="shared" si="1"/>
        <v>99845.411775108762</v>
      </c>
      <c r="K31" s="12">
        <f t="shared" si="2"/>
        <v>6175047.6833114466</v>
      </c>
      <c r="L31" s="15">
        <f t="shared" si="5"/>
        <v>61.846083595910137</v>
      </c>
    </row>
    <row r="32" spans="1:12" ht="12.75" customHeight="1" x14ac:dyDescent="0.25">
      <c r="A32" s="16">
        <v>23</v>
      </c>
      <c r="B32" s="53">
        <v>0</v>
      </c>
      <c r="C32" s="51">
        <v>866</v>
      </c>
      <c r="D32" s="51">
        <v>799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99845.411775108762</v>
      </c>
      <c r="I32" s="12">
        <f t="shared" si="4"/>
        <v>0</v>
      </c>
      <c r="J32" s="12">
        <f t="shared" si="1"/>
        <v>99845.411775108762</v>
      </c>
      <c r="K32" s="12">
        <f t="shared" si="2"/>
        <v>6075202.2715363381</v>
      </c>
      <c r="L32" s="15">
        <f t="shared" si="5"/>
        <v>60.846083595910137</v>
      </c>
    </row>
    <row r="33" spans="1:12" ht="12.75" customHeight="1" x14ac:dyDescent="0.25">
      <c r="A33" s="16">
        <v>24</v>
      </c>
      <c r="B33" s="53">
        <v>1</v>
      </c>
      <c r="C33" s="51">
        <v>859</v>
      </c>
      <c r="D33" s="51">
        <v>848</v>
      </c>
      <c r="E33" s="13">
        <v>0.87160000000000004</v>
      </c>
      <c r="F33" s="14">
        <f t="shared" si="3"/>
        <v>1.1716461628588166E-3</v>
      </c>
      <c r="G33" s="14">
        <f t="shared" si="0"/>
        <v>1.171469927664075E-3</v>
      </c>
      <c r="H33" s="12">
        <f t="shared" si="6"/>
        <v>99845.411775108762</v>
      </c>
      <c r="I33" s="12">
        <f t="shared" si="4"/>
        <v>116.96589730977644</v>
      </c>
      <c r="J33" s="12">
        <f t="shared" si="1"/>
        <v>99830.393353894178</v>
      </c>
      <c r="K33" s="12">
        <f t="shared" si="2"/>
        <v>5975356.8597612297</v>
      </c>
      <c r="L33" s="15">
        <f t="shared" si="5"/>
        <v>59.846083595910144</v>
      </c>
    </row>
    <row r="34" spans="1:12" ht="12.75" customHeight="1" x14ac:dyDescent="0.25">
      <c r="A34" s="16">
        <v>25</v>
      </c>
      <c r="B34" s="53">
        <v>1</v>
      </c>
      <c r="C34" s="51">
        <v>927</v>
      </c>
      <c r="D34" s="51">
        <v>862</v>
      </c>
      <c r="E34" s="13">
        <v>2.46E-2</v>
      </c>
      <c r="F34" s="14">
        <f t="shared" si="3"/>
        <v>1.1179429849077697E-3</v>
      </c>
      <c r="G34" s="14">
        <f t="shared" si="0"/>
        <v>1.1167252612411241E-3</v>
      </c>
      <c r="H34" s="12">
        <f t="shared" si="6"/>
        <v>99728.445877798978</v>
      </c>
      <c r="I34" s="12">
        <f t="shared" si="4"/>
        <v>111.36927477605637</v>
      </c>
      <c r="J34" s="12">
        <f t="shared" si="1"/>
        <v>99619.816287182417</v>
      </c>
      <c r="K34" s="12">
        <f t="shared" si="2"/>
        <v>5875526.4664073354</v>
      </c>
      <c r="L34" s="15">
        <f t="shared" si="5"/>
        <v>58.915251458012683</v>
      </c>
    </row>
    <row r="35" spans="1:12" ht="12.75" customHeight="1" x14ac:dyDescent="0.25">
      <c r="A35" s="16">
        <v>26</v>
      </c>
      <c r="B35" s="53">
        <v>0</v>
      </c>
      <c r="C35" s="51">
        <v>973</v>
      </c>
      <c r="D35" s="51">
        <v>920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99617.076603022928</v>
      </c>
      <c r="I35" s="12">
        <f t="shared" si="4"/>
        <v>0</v>
      </c>
      <c r="J35" s="12">
        <f t="shared" si="1"/>
        <v>99617.076603022928</v>
      </c>
      <c r="K35" s="12">
        <f t="shared" si="2"/>
        <v>5775906.6501201531</v>
      </c>
      <c r="L35" s="15">
        <f t="shared" si="5"/>
        <v>57.981089659329356</v>
      </c>
    </row>
    <row r="36" spans="1:12" ht="12.75" customHeight="1" x14ac:dyDescent="0.25">
      <c r="A36" s="16">
        <v>27</v>
      </c>
      <c r="B36" s="53">
        <v>0</v>
      </c>
      <c r="C36" s="51">
        <v>987</v>
      </c>
      <c r="D36" s="51">
        <v>963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99617.076603022928</v>
      </c>
      <c r="I36" s="12">
        <f t="shared" si="4"/>
        <v>0</v>
      </c>
      <c r="J36" s="12">
        <f t="shared" si="1"/>
        <v>99617.076603022928</v>
      </c>
      <c r="K36" s="12">
        <f t="shared" si="2"/>
        <v>5676289.5735171298</v>
      </c>
      <c r="L36" s="15">
        <f t="shared" si="5"/>
        <v>56.981089659329349</v>
      </c>
    </row>
    <row r="37" spans="1:12" ht="12.75" customHeight="1" x14ac:dyDescent="0.25">
      <c r="A37" s="16">
        <v>28</v>
      </c>
      <c r="B37" s="53">
        <v>0</v>
      </c>
      <c r="C37" s="51">
        <v>1012</v>
      </c>
      <c r="D37" s="51">
        <v>986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99617.076603022928</v>
      </c>
      <c r="I37" s="12">
        <f t="shared" si="4"/>
        <v>0</v>
      </c>
      <c r="J37" s="12">
        <f t="shared" si="1"/>
        <v>99617.076603022928</v>
      </c>
      <c r="K37" s="12">
        <f t="shared" si="2"/>
        <v>5576672.4969141064</v>
      </c>
      <c r="L37" s="15">
        <f t="shared" si="5"/>
        <v>55.981089659329349</v>
      </c>
    </row>
    <row r="38" spans="1:12" ht="12.75" customHeight="1" x14ac:dyDescent="0.25">
      <c r="A38" s="16">
        <v>29</v>
      </c>
      <c r="B38" s="53">
        <v>1</v>
      </c>
      <c r="C38" s="51">
        <v>996</v>
      </c>
      <c r="D38" s="51">
        <v>963</v>
      </c>
      <c r="E38" s="13">
        <v>0.86890000000000001</v>
      </c>
      <c r="F38" s="14">
        <f t="shared" si="3"/>
        <v>1.0209290454313426E-3</v>
      </c>
      <c r="G38" s="14">
        <f t="shared" si="0"/>
        <v>1.0207924186972014E-3</v>
      </c>
      <c r="H38" s="12">
        <f t="shared" si="6"/>
        <v>99617.076603022928</v>
      </c>
      <c r="I38" s="12">
        <f t="shared" si="4"/>
        <v>101.68835656914418</v>
      </c>
      <c r="J38" s="12">
        <f t="shared" si="1"/>
        <v>99603.745259476724</v>
      </c>
      <c r="K38" s="12">
        <f t="shared" si="2"/>
        <v>5477055.4203110831</v>
      </c>
      <c r="L38" s="15">
        <f t="shared" si="5"/>
        <v>54.981089659329342</v>
      </c>
    </row>
    <row r="39" spans="1:12" ht="12.75" customHeight="1" x14ac:dyDescent="0.25">
      <c r="A39" s="16">
        <v>30</v>
      </c>
      <c r="B39" s="53">
        <v>1</v>
      </c>
      <c r="C39" s="51">
        <v>1002</v>
      </c>
      <c r="D39" s="51">
        <v>973</v>
      </c>
      <c r="E39" s="13">
        <v>0.39340000000000003</v>
      </c>
      <c r="F39" s="14">
        <f t="shared" si="3"/>
        <v>1.0126582278481013E-3</v>
      </c>
      <c r="G39" s="14">
        <f t="shared" si="0"/>
        <v>1.0120365555700167E-3</v>
      </c>
      <c r="H39" s="12">
        <f t="shared" si="6"/>
        <v>99515.388246453789</v>
      </c>
      <c r="I39" s="12">
        <f t="shared" si="4"/>
        <v>100.71321074715401</v>
      </c>
      <c r="J39" s="12">
        <f t="shared" si="1"/>
        <v>99454.29561281456</v>
      </c>
      <c r="K39" s="12">
        <f t="shared" si="2"/>
        <v>5377451.6750516063</v>
      </c>
      <c r="L39" s="15">
        <f t="shared" si="5"/>
        <v>54.036383415740033</v>
      </c>
    </row>
    <row r="40" spans="1:12" ht="12.75" customHeight="1" x14ac:dyDescent="0.25">
      <c r="A40" s="16">
        <v>31</v>
      </c>
      <c r="B40" s="53">
        <v>0</v>
      </c>
      <c r="C40" s="51">
        <v>1060</v>
      </c>
      <c r="D40" s="51">
        <v>974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99414.675035706634</v>
      </c>
      <c r="I40" s="12">
        <f t="shared" si="4"/>
        <v>0</v>
      </c>
      <c r="J40" s="12">
        <f t="shared" si="1"/>
        <v>99414.675035706634</v>
      </c>
      <c r="K40" s="12">
        <f t="shared" si="2"/>
        <v>5277997.3794387914</v>
      </c>
      <c r="L40" s="15">
        <f t="shared" si="5"/>
        <v>53.090727073674991</v>
      </c>
    </row>
    <row r="41" spans="1:12" ht="12.75" customHeight="1" x14ac:dyDescent="0.25">
      <c r="A41" s="16">
        <v>32</v>
      </c>
      <c r="B41" s="53">
        <v>0</v>
      </c>
      <c r="C41" s="51">
        <v>1037</v>
      </c>
      <c r="D41" s="51">
        <v>1046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99414.675035706634</v>
      </c>
      <c r="I41" s="12">
        <f t="shared" si="4"/>
        <v>0</v>
      </c>
      <c r="J41" s="12">
        <f t="shared" si="1"/>
        <v>99414.675035706634</v>
      </c>
      <c r="K41" s="12">
        <f t="shared" si="2"/>
        <v>5178582.7044030847</v>
      </c>
      <c r="L41" s="15">
        <f t="shared" si="5"/>
        <v>52.090727073674991</v>
      </c>
    </row>
    <row r="42" spans="1:12" ht="12.75" customHeight="1" x14ac:dyDescent="0.25">
      <c r="A42" s="16">
        <v>33</v>
      </c>
      <c r="B42" s="53">
        <v>0</v>
      </c>
      <c r="C42" s="51">
        <v>1105</v>
      </c>
      <c r="D42" s="51">
        <v>985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99414.675035706634</v>
      </c>
      <c r="I42" s="12">
        <f t="shared" si="4"/>
        <v>0</v>
      </c>
      <c r="J42" s="12">
        <f t="shared" si="1"/>
        <v>99414.675035706634</v>
      </c>
      <c r="K42" s="12">
        <f t="shared" si="2"/>
        <v>5079168.029367378</v>
      </c>
      <c r="L42" s="15">
        <f t="shared" si="5"/>
        <v>51.090727073674991</v>
      </c>
    </row>
    <row r="43" spans="1:12" ht="12.75" customHeight="1" x14ac:dyDescent="0.25">
      <c r="A43" s="16">
        <v>34</v>
      </c>
      <c r="B43" s="53">
        <v>2</v>
      </c>
      <c r="C43" s="51">
        <v>1242</v>
      </c>
      <c r="D43" s="51">
        <v>1069</v>
      </c>
      <c r="E43" s="13">
        <v>0.877</v>
      </c>
      <c r="F43" s="14">
        <f t="shared" si="3"/>
        <v>1.7308524448290783E-3</v>
      </c>
      <c r="G43" s="14">
        <f t="shared" si="0"/>
        <v>1.7304840336890628E-3</v>
      </c>
      <c r="H43" s="12">
        <f t="shared" si="6"/>
        <v>99414.675035706634</v>
      </c>
      <c r="I43" s="12">
        <f t="shared" si="4"/>
        <v>172.035507863677</v>
      </c>
      <c r="J43" s="12">
        <f t="shared" si="1"/>
        <v>99393.514668239397</v>
      </c>
      <c r="K43" s="12">
        <f t="shared" si="2"/>
        <v>4979753.3543316713</v>
      </c>
      <c r="L43" s="15">
        <f t="shared" si="5"/>
        <v>50.090727073674991</v>
      </c>
    </row>
    <row r="44" spans="1:12" ht="12.75" customHeight="1" x14ac:dyDescent="0.25">
      <c r="A44" s="16">
        <v>35</v>
      </c>
      <c r="B44" s="53">
        <v>0</v>
      </c>
      <c r="C44" s="51">
        <v>1189</v>
      </c>
      <c r="D44" s="51">
        <v>1184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99242.639527842955</v>
      </c>
      <c r="I44" s="12">
        <f t="shared" si="4"/>
        <v>0</v>
      </c>
      <c r="J44" s="12">
        <f t="shared" si="1"/>
        <v>99242.639527842955</v>
      </c>
      <c r="K44" s="12">
        <f t="shared" si="2"/>
        <v>4880359.839663432</v>
      </c>
      <c r="L44" s="15">
        <f t="shared" si="5"/>
        <v>49.176038272281396</v>
      </c>
    </row>
    <row r="45" spans="1:12" ht="12.75" customHeight="1" x14ac:dyDescent="0.25">
      <c r="A45" s="16">
        <v>36</v>
      </c>
      <c r="B45" s="53">
        <v>0</v>
      </c>
      <c r="C45" s="51">
        <v>1246</v>
      </c>
      <c r="D45" s="51">
        <v>1172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99242.639527842955</v>
      </c>
      <c r="I45" s="12">
        <f t="shared" si="4"/>
        <v>0</v>
      </c>
      <c r="J45" s="12">
        <f t="shared" si="1"/>
        <v>99242.639527842955</v>
      </c>
      <c r="K45" s="12">
        <f t="shared" si="2"/>
        <v>4781117.2001355886</v>
      </c>
      <c r="L45" s="15">
        <f t="shared" si="5"/>
        <v>48.176038272281396</v>
      </c>
    </row>
    <row r="46" spans="1:12" ht="12.75" customHeight="1" x14ac:dyDescent="0.25">
      <c r="A46" s="16">
        <v>37</v>
      </c>
      <c r="B46" s="53">
        <v>1</v>
      </c>
      <c r="C46" s="51">
        <v>1304</v>
      </c>
      <c r="D46" s="51">
        <v>1216</v>
      </c>
      <c r="E46" s="13">
        <v>9.5600000000000004E-2</v>
      </c>
      <c r="F46" s="14">
        <f t="shared" si="3"/>
        <v>7.9365079365079365E-4</v>
      </c>
      <c r="G46" s="14">
        <f t="shared" si="0"/>
        <v>7.9308153734731991E-4</v>
      </c>
      <c r="H46" s="12">
        <f t="shared" si="6"/>
        <v>99242.639527842955</v>
      </c>
      <c r="I46" s="12">
        <f t="shared" si="4"/>
        <v>78.707505127147584</v>
      </c>
      <c r="J46" s="12">
        <f t="shared" si="1"/>
        <v>99171.456460205954</v>
      </c>
      <c r="K46" s="12">
        <f t="shared" si="2"/>
        <v>4681874.5606077453</v>
      </c>
      <c r="L46" s="15">
        <f t="shared" si="5"/>
        <v>47.176038272281389</v>
      </c>
    </row>
    <row r="47" spans="1:12" ht="12.75" customHeight="1" x14ac:dyDescent="0.25">
      <c r="A47" s="16">
        <v>38</v>
      </c>
      <c r="B47" s="53">
        <v>0</v>
      </c>
      <c r="C47" s="51">
        <v>1439</v>
      </c>
      <c r="D47" s="51">
        <v>1282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99163.932022715802</v>
      </c>
      <c r="I47" s="12">
        <f t="shared" si="4"/>
        <v>0</v>
      </c>
      <c r="J47" s="12">
        <f t="shared" si="1"/>
        <v>99163.932022715802</v>
      </c>
      <c r="K47" s="12">
        <f t="shared" si="2"/>
        <v>4582703.1041475395</v>
      </c>
      <c r="L47" s="15">
        <f t="shared" si="5"/>
        <v>46.213406534724385</v>
      </c>
    </row>
    <row r="48" spans="1:12" ht="12.75" customHeight="1" x14ac:dyDescent="0.25">
      <c r="A48" s="16">
        <v>39</v>
      </c>
      <c r="B48" s="53">
        <v>1</v>
      </c>
      <c r="C48" s="51">
        <v>1508</v>
      </c>
      <c r="D48" s="51">
        <v>1402</v>
      </c>
      <c r="E48" s="13">
        <v>0.94540000000000002</v>
      </c>
      <c r="F48" s="14">
        <f t="shared" si="3"/>
        <v>6.8728522336769765E-4</v>
      </c>
      <c r="G48" s="14">
        <f t="shared" si="0"/>
        <v>6.8725943342607212E-4</v>
      </c>
      <c r="H48" s="12">
        <f t="shared" si="6"/>
        <v>99163.932022715802</v>
      </c>
      <c r="I48" s="12">
        <f t="shared" si="4"/>
        <v>68.151347738233198</v>
      </c>
      <c r="J48" s="12">
        <f t="shared" si="1"/>
        <v>99160.210959129283</v>
      </c>
      <c r="K48" s="12">
        <f t="shared" si="2"/>
        <v>4483539.1721248236</v>
      </c>
      <c r="L48" s="15">
        <f t="shared" si="5"/>
        <v>45.213406534724385</v>
      </c>
    </row>
    <row r="49" spans="1:12" ht="12.75" customHeight="1" x14ac:dyDescent="0.25">
      <c r="A49" s="16">
        <v>40</v>
      </c>
      <c r="B49" s="53">
        <v>1</v>
      </c>
      <c r="C49" s="51">
        <v>1655</v>
      </c>
      <c r="D49" s="51">
        <v>1471</v>
      </c>
      <c r="E49" s="13">
        <v>0.34970000000000001</v>
      </c>
      <c r="F49" s="14">
        <f t="shared" si="3"/>
        <v>6.3979526551503517E-4</v>
      </c>
      <c r="G49" s="14">
        <f t="shared" si="0"/>
        <v>6.3952918373117059E-4</v>
      </c>
      <c r="H49" s="12">
        <f t="shared" si="6"/>
        <v>99095.780674977563</v>
      </c>
      <c r="I49" s="12">
        <f t="shared" si="4"/>
        <v>63.374643726271508</v>
      </c>
      <c r="J49" s="12">
        <f t="shared" si="1"/>
        <v>99054.56814416236</v>
      </c>
      <c r="K49" s="12">
        <f t="shared" si="2"/>
        <v>4384378.9611656945</v>
      </c>
      <c r="L49" s="15">
        <f t="shared" si="5"/>
        <v>44.243851063103676</v>
      </c>
    </row>
    <row r="50" spans="1:12" ht="12.75" customHeight="1" x14ac:dyDescent="0.25">
      <c r="A50" s="16">
        <v>41</v>
      </c>
      <c r="B50" s="53">
        <v>1</v>
      </c>
      <c r="C50" s="51">
        <v>1725</v>
      </c>
      <c r="D50" s="51">
        <v>1609</v>
      </c>
      <c r="E50" s="13">
        <v>0.3634</v>
      </c>
      <c r="F50" s="14">
        <f t="shared" si="3"/>
        <v>5.9988002399520091E-4</v>
      </c>
      <c r="G50" s="14">
        <f t="shared" si="0"/>
        <v>5.9965102708827561E-4</v>
      </c>
      <c r="H50" s="12">
        <f t="shared" si="6"/>
        <v>99032.406031251288</v>
      </c>
      <c r="I50" s="12">
        <f t="shared" si="4"/>
        <v>59.384883991662974</v>
      </c>
      <c r="J50" s="12">
        <f t="shared" si="1"/>
        <v>98994.601614102197</v>
      </c>
      <c r="K50" s="12">
        <f t="shared" si="2"/>
        <v>4285324.3930215323</v>
      </c>
      <c r="L50" s="15">
        <f t="shared" si="5"/>
        <v>43.271940617793618</v>
      </c>
    </row>
    <row r="51" spans="1:12" ht="12.75" customHeight="1" x14ac:dyDescent="0.25">
      <c r="A51" s="16">
        <v>42</v>
      </c>
      <c r="B51" s="53">
        <v>0</v>
      </c>
      <c r="C51" s="51">
        <v>1821</v>
      </c>
      <c r="D51" s="51">
        <v>1688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98973.021147259627</v>
      </c>
      <c r="I51" s="12">
        <f t="shared" si="4"/>
        <v>0</v>
      </c>
      <c r="J51" s="12">
        <f t="shared" si="1"/>
        <v>98973.021147259627</v>
      </c>
      <c r="K51" s="12">
        <f t="shared" si="2"/>
        <v>4186329.7914074301</v>
      </c>
      <c r="L51" s="15">
        <f t="shared" si="5"/>
        <v>42.297686206614713</v>
      </c>
    </row>
    <row r="52" spans="1:12" ht="12.75" customHeight="1" x14ac:dyDescent="0.25">
      <c r="A52" s="16">
        <v>43</v>
      </c>
      <c r="B52" s="53">
        <v>0</v>
      </c>
      <c r="C52" s="51">
        <v>1918</v>
      </c>
      <c r="D52" s="51">
        <v>1801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98973.021147259627</v>
      </c>
      <c r="I52" s="12">
        <f t="shared" si="4"/>
        <v>0</v>
      </c>
      <c r="J52" s="12">
        <f t="shared" si="1"/>
        <v>98973.021147259627</v>
      </c>
      <c r="K52" s="12">
        <f t="shared" si="2"/>
        <v>4087356.7702601706</v>
      </c>
      <c r="L52" s="15">
        <f t="shared" si="5"/>
        <v>41.297686206614713</v>
      </c>
    </row>
    <row r="53" spans="1:12" ht="12.75" customHeight="1" x14ac:dyDescent="0.25">
      <c r="A53" s="16">
        <v>44</v>
      </c>
      <c r="B53" s="53">
        <v>1</v>
      </c>
      <c r="C53" s="51">
        <v>1822</v>
      </c>
      <c r="D53" s="51">
        <v>1895</v>
      </c>
      <c r="E53" s="13">
        <v>0.31969999999999998</v>
      </c>
      <c r="F53" s="14">
        <f t="shared" si="3"/>
        <v>5.3806833467850415E-4</v>
      </c>
      <c r="G53" s="14">
        <f t="shared" si="0"/>
        <v>5.3787144797091491E-4</v>
      </c>
      <c r="H53" s="12">
        <f t="shared" si="6"/>
        <v>98973.021147259627</v>
      </c>
      <c r="I53" s="12">
        <f t="shared" si="4"/>
        <v>53.234762194532514</v>
      </c>
      <c r="J53" s="12">
        <f t="shared" si="1"/>
        <v>98936.805538538683</v>
      </c>
      <c r="K53" s="12">
        <f t="shared" si="2"/>
        <v>3988383.7491129111</v>
      </c>
      <c r="L53" s="15">
        <f t="shared" si="5"/>
        <v>40.297686206614721</v>
      </c>
    </row>
    <row r="54" spans="1:12" ht="12.75" customHeight="1" x14ac:dyDescent="0.25">
      <c r="A54" s="16">
        <v>45</v>
      </c>
      <c r="B54" s="53">
        <v>3</v>
      </c>
      <c r="C54" s="51">
        <v>1757</v>
      </c>
      <c r="D54" s="51">
        <v>1806</v>
      </c>
      <c r="E54" s="13">
        <v>0.71579999999999999</v>
      </c>
      <c r="F54" s="14">
        <f t="shared" si="3"/>
        <v>1.6839741790625876E-3</v>
      </c>
      <c r="G54" s="14">
        <f t="shared" si="0"/>
        <v>1.6831686390223798E-3</v>
      </c>
      <c r="H54" s="12">
        <f t="shared" si="6"/>
        <v>98919.78638506509</v>
      </c>
      <c r="I54" s="12">
        <f t="shared" si="4"/>
        <v>166.49868222213453</v>
      </c>
      <c r="J54" s="12">
        <f t="shared" si="1"/>
        <v>98872.467459577558</v>
      </c>
      <c r="K54" s="12">
        <f t="shared" si="2"/>
        <v>3889446.9435743722</v>
      </c>
      <c r="L54" s="15">
        <f t="shared" si="5"/>
        <v>39.319200796025989</v>
      </c>
    </row>
    <row r="55" spans="1:12" ht="12.75" customHeight="1" x14ac:dyDescent="0.25">
      <c r="A55" s="16">
        <v>46</v>
      </c>
      <c r="B55" s="53">
        <v>0</v>
      </c>
      <c r="C55" s="51">
        <v>1697</v>
      </c>
      <c r="D55" s="51">
        <v>1725</v>
      </c>
      <c r="E55" s="13">
        <v>0</v>
      </c>
      <c r="F55" s="14">
        <f t="shared" si="3"/>
        <v>0</v>
      </c>
      <c r="G55" s="14">
        <f t="shared" si="0"/>
        <v>0</v>
      </c>
      <c r="H55" s="12">
        <f t="shared" si="6"/>
        <v>98753.28770284295</v>
      </c>
      <c r="I55" s="12">
        <f t="shared" si="4"/>
        <v>0</v>
      </c>
      <c r="J55" s="12">
        <f t="shared" si="1"/>
        <v>98753.28770284295</v>
      </c>
      <c r="K55" s="12">
        <f t="shared" si="2"/>
        <v>3790574.4761147946</v>
      </c>
      <c r="L55" s="15">
        <f t="shared" si="5"/>
        <v>38.384286379618629</v>
      </c>
    </row>
    <row r="56" spans="1:12" ht="12.75" customHeight="1" x14ac:dyDescent="0.25">
      <c r="A56" s="16">
        <v>47</v>
      </c>
      <c r="B56" s="53">
        <v>4</v>
      </c>
      <c r="C56" s="51">
        <v>1610</v>
      </c>
      <c r="D56" s="51">
        <v>1678</v>
      </c>
      <c r="E56" s="13">
        <v>0.57789999999999997</v>
      </c>
      <c r="F56" s="14">
        <f t="shared" si="3"/>
        <v>2.4330900243309003E-3</v>
      </c>
      <c r="G56" s="14">
        <f t="shared" si="0"/>
        <v>2.4305937867703268E-3</v>
      </c>
      <c r="H56" s="12">
        <f t="shared" si="6"/>
        <v>98753.28770284295</v>
      </c>
      <c r="I56" s="12">
        <f t="shared" si="4"/>
        <v>240.02912751367259</v>
      </c>
      <c r="J56" s="12">
        <f t="shared" si="1"/>
        <v>98651.971408119425</v>
      </c>
      <c r="K56" s="12">
        <f t="shared" si="2"/>
        <v>3691821.1884119515</v>
      </c>
      <c r="L56" s="15">
        <f t="shared" si="5"/>
        <v>37.384286379618629</v>
      </c>
    </row>
    <row r="57" spans="1:12" ht="12.75" customHeight="1" x14ac:dyDescent="0.25">
      <c r="A57" s="16">
        <v>48</v>
      </c>
      <c r="B57" s="53">
        <v>2</v>
      </c>
      <c r="C57" s="51">
        <v>1563</v>
      </c>
      <c r="D57" s="51">
        <v>1593</v>
      </c>
      <c r="E57" s="13">
        <v>0.55600000000000005</v>
      </c>
      <c r="F57" s="14">
        <f t="shared" si="3"/>
        <v>1.2674271229404308E-3</v>
      </c>
      <c r="G57" s="14">
        <f t="shared" si="0"/>
        <v>1.2667142951241631E-3</v>
      </c>
      <c r="H57" s="12">
        <f t="shared" si="6"/>
        <v>98513.258575329281</v>
      </c>
      <c r="I57" s="12">
        <f t="shared" si="4"/>
        <v>124.78815289663265</v>
      </c>
      <c r="J57" s="12">
        <f t="shared" si="1"/>
        <v>98457.852635443167</v>
      </c>
      <c r="K57" s="12">
        <f t="shared" si="2"/>
        <v>3593169.2170038321</v>
      </c>
      <c r="L57" s="15">
        <f t="shared" si="5"/>
        <v>36.473965727732725</v>
      </c>
    </row>
    <row r="58" spans="1:12" ht="12.75" customHeight="1" x14ac:dyDescent="0.25">
      <c r="A58" s="16">
        <v>49</v>
      </c>
      <c r="B58" s="53">
        <v>5</v>
      </c>
      <c r="C58" s="51">
        <v>1566</v>
      </c>
      <c r="D58" s="51">
        <v>1536</v>
      </c>
      <c r="E58" s="13">
        <v>0.38200000000000001</v>
      </c>
      <c r="F58" s="14">
        <f t="shared" si="3"/>
        <v>3.2237266279819469E-3</v>
      </c>
      <c r="G58" s="14">
        <f t="shared" si="0"/>
        <v>3.2173168864094094E-3</v>
      </c>
      <c r="H58" s="12">
        <f t="shared" si="6"/>
        <v>98388.470422432641</v>
      </c>
      <c r="I58" s="12">
        <f t="shared" si="4"/>
        <v>316.54688731808528</v>
      </c>
      <c r="J58" s="12">
        <f t="shared" si="1"/>
        <v>98192.84444607007</v>
      </c>
      <c r="K58" s="12">
        <f t="shared" si="2"/>
        <v>3494711.3643683889</v>
      </c>
      <c r="L58" s="15">
        <f t="shared" si="5"/>
        <v>35.519521234183067</v>
      </c>
    </row>
    <row r="59" spans="1:12" ht="12.75" customHeight="1" x14ac:dyDescent="0.25">
      <c r="A59" s="16">
        <v>50</v>
      </c>
      <c r="B59" s="53">
        <v>3</v>
      </c>
      <c r="C59" s="51">
        <v>1453</v>
      </c>
      <c r="D59" s="51">
        <v>1547</v>
      </c>
      <c r="E59" s="13">
        <v>0.74770000000000003</v>
      </c>
      <c r="F59" s="14">
        <f t="shared" si="3"/>
        <v>2E-3</v>
      </c>
      <c r="G59" s="14">
        <f t="shared" si="0"/>
        <v>1.9989913089854859E-3</v>
      </c>
      <c r="H59" s="12">
        <f t="shared" si="6"/>
        <v>98071.923535114562</v>
      </c>
      <c r="I59" s="12">
        <f t="shared" si="4"/>
        <v>196.04492280218315</v>
      </c>
      <c r="J59" s="12">
        <f t="shared" si="1"/>
        <v>98022.461401091568</v>
      </c>
      <c r="K59" s="12">
        <f t="shared" si="2"/>
        <v>3396518.5199223189</v>
      </c>
      <c r="L59" s="15">
        <f t="shared" si="5"/>
        <v>34.632934661531323</v>
      </c>
    </row>
    <row r="60" spans="1:12" ht="12.75" customHeight="1" x14ac:dyDescent="0.25">
      <c r="A60" s="16">
        <v>51</v>
      </c>
      <c r="B60" s="53">
        <v>0</v>
      </c>
      <c r="C60" s="51">
        <v>1427</v>
      </c>
      <c r="D60" s="51">
        <v>1439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97875.878612312372</v>
      </c>
      <c r="I60" s="12">
        <f t="shared" si="4"/>
        <v>0</v>
      </c>
      <c r="J60" s="12">
        <f t="shared" si="1"/>
        <v>97875.878612312372</v>
      </c>
      <c r="K60" s="12">
        <f t="shared" si="2"/>
        <v>3298496.0585212274</v>
      </c>
      <c r="L60" s="15">
        <f t="shared" si="5"/>
        <v>33.700806626590939</v>
      </c>
    </row>
    <row r="61" spans="1:12" ht="12.75" customHeight="1" x14ac:dyDescent="0.25">
      <c r="A61" s="16">
        <v>52</v>
      </c>
      <c r="B61" s="53">
        <v>4</v>
      </c>
      <c r="C61" s="51">
        <v>1366</v>
      </c>
      <c r="D61" s="51">
        <v>1424</v>
      </c>
      <c r="E61" s="13">
        <v>0.5786</v>
      </c>
      <c r="F61" s="14">
        <f t="shared" si="3"/>
        <v>2.8673835125448029E-3</v>
      </c>
      <c r="G61" s="14">
        <f t="shared" si="0"/>
        <v>2.8639229902563609E-3</v>
      </c>
      <c r="H61" s="12">
        <f t="shared" si="6"/>
        <v>97875.878612312372</v>
      </c>
      <c r="I61" s="12">
        <f t="shared" si="4"/>
        <v>280.30897894934225</v>
      </c>
      <c r="J61" s="12">
        <f t="shared" si="1"/>
        <v>97757.756408583125</v>
      </c>
      <c r="K61" s="12">
        <f t="shared" si="2"/>
        <v>3200620.179908915</v>
      </c>
      <c r="L61" s="15">
        <f t="shared" si="5"/>
        <v>32.700806626590939</v>
      </c>
    </row>
    <row r="62" spans="1:12" ht="12.75" customHeight="1" x14ac:dyDescent="0.25">
      <c r="A62" s="16">
        <v>53</v>
      </c>
      <c r="B62" s="53">
        <v>5</v>
      </c>
      <c r="C62" s="51">
        <v>1247</v>
      </c>
      <c r="D62" s="51">
        <v>1345</v>
      </c>
      <c r="E62" s="13">
        <v>0.35520000000000002</v>
      </c>
      <c r="F62" s="14">
        <f t="shared" si="3"/>
        <v>3.8580246913580245E-3</v>
      </c>
      <c r="G62" s="14">
        <f t="shared" si="0"/>
        <v>3.8484510754111679E-3</v>
      </c>
      <c r="H62" s="12">
        <f t="shared" si="6"/>
        <v>97595.569633363033</v>
      </c>
      <c r="I62" s="12">
        <f t="shared" si="4"/>
        <v>375.5917749108815</v>
      </c>
      <c r="J62" s="12">
        <f t="shared" si="1"/>
        <v>97353.388056900498</v>
      </c>
      <c r="K62" s="12">
        <f t="shared" si="2"/>
        <v>3102862.4235003321</v>
      </c>
      <c r="L62" s="15">
        <f t="shared" si="5"/>
        <v>31.793066377468215</v>
      </c>
    </row>
    <row r="63" spans="1:12" ht="12.75" customHeight="1" x14ac:dyDescent="0.25">
      <c r="A63" s="16">
        <v>54</v>
      </c>
      <c r="B63" s="53">
        <v>4</v>
      </c>
      <c r="C63" s="51">
        <v>1302</v>
      </c>
      <c r="D63" s="51">
        <v>1234</v>
      </c>
      <c r="E63" s="13">
        <v>0.4153</v>
      </c>
      <c r="F63" s="14">
        <f t="shared" si="3"/>
        <v>3.1545741324921135E-3</v>
      </c>
      <c r="G63" s="14">
        <f t="shared" si="0"/>
        <v>3.1487662976207608E-3</v>
      </c>
      <c r="H63" s="12">
        <f t="shared" si="6"/>
        <v>97219.977858452155</v>
      </c>
      <c r="I63" s="12">
        <f t="shared" si="4"/>
        <v>306.12298973613076</v>
      </c>
      <c r="J63" s="12">
        <f t="shared" si="1"/>
        <v>97040.987746353436</v>
      </c>
      <c r="K63" s="12">
        <f t="shared" si="2"/>
        <v>3005509.0354434317</v>
      </c>
      <c r="L63" s="15">
        <f t="shared" si="5"/>
        <v>30.914520879847508</v>
      </c>
    </row>
    <row r="64" spans="1:12" ht="12.75" customHeight="1" x14ac:dyDescent="0.25">
      <c r="A64" s="16">
        <v>55</v>
      </c>
      <c r="B64" s="53">
        <v>4</v>
      </c>
      <c r="C64" s="51">
        <v>1261</v>
      </c>
      <c r="D64" s="51">
        <v>1287</v>
      </c>
      <c r="E64" s="13">
        <v>0.53759999999999997</v>
      </c>
      <c r="F64" s="14">
        <f t="shared" si="3"/>
        <v>3.1397174254317113E-3</v>
      </c>
      <c r="G64" s="14">
        <f t="shared" si="0"/>
        <v>3.1351657750255204E-3</v>
      </c>
      <c r="H64" s="12">
        <f t="shared" si="6"/>
        <v>96913.854868716022</v>
      </c>
      <c r="I64" s="12">
        <f t="shared" si="4"/>
        <v>303.84100091018888</v>
      </c>
      <c r="J64" s="12">
        <f t="shared" si="1"/>
        <v>96773.358789895152</v>
      </c>
      <c r="K64" s="12">
        <f t="shared" si="2"/>
        <v>2908468.0476970784</v>
      </c>
      <c r="L64" s="15">
        <f t="shared" si="5"/>
        <v>30.010859145341225</v>
      </c>
    </row>
    <row r="65" spans="1:12" ht="12.75" customHeight="1" x14ac:dyDescent="0.25">
      <c r="A65" s="16">
        <v>56</v>
      </c>
      <c r="B65" s="53">
        <v>7</v>
      </c>
      <c r="C65" s="51">
        <v>1308</v>
      </c>
      <c r="D65" s="51">
        <v>1243</v>
      </c>
      <c r="E65" s="13">
        <v>0.33650000000000002</v>
      </c>
      <c r="F65" s="14">
        <f t="shared" si="3"/>
        <v>5.4880439043512351E-3</v>
      </c>
      <c r="G65" s="14">
        <f t="shared" si="0"/>
        <v>5.4681326990820185E-3</v>
      </c>
      <c r="H65" s="12">
        <f t="shared" si="6"/>
        <v>96610.013867805828</v>
      </c>
      <c r="I65" s="12">
        <f t="shared" si="4"/>
        <v>528.27637588931634</v>
      </c>
      <c r="J65" s="12">
        <f t="shared" si="1"/>
        <v>96259.502492403277</v>
      </c>
      <c r="K65" s="12">
        <f t="shared" si="2"/>
        <v>2811694.6889071832</v>
      </c>
      <c r="L65" s="15">
        <f t="shared" si="5"/>
        <v>29.103553310265575</v>
      </c>
    </row>
    <row r="66" spans="1:12" ht="12.75" customHeight="1" x14ac:dyDescent="0.25">
      <c r="A66" s="16">
        <v>57</v>
      </c>
      <c r="B66" s="53">
        <v>4</v>
      </c>
      <c r="C66" s="51">
        <v>1274</v>
      </c>
      <c r="D66" s="51">
        <v>1274</v>
      </c>
      <c r="E66" s="13">
        <v>0.66190000000000004</v>
      </c>
      <c r="F66" s="14">
        <f t="shared" si="3"/>
        <v>3.1397174254317113E-3</v>
      </c>
      <c r="G66" s="14">
        <f t="shared" si="0"/>
        <v>3.1363880289087161E-3</v>
      </c>
      <c r="H66" s="12">
        <f t="shared" si="6"/>
        <v>96081.737491916516</v>
      </c>
      <c r="I66" s="12">
        <f t="shared" si="4"/>
        <v>301.34961126639672</v>
      </c>
      <c r="J66" s="12">
        <f t="shared" si="1"/>
        <v>95979.85118834734</v>
      </c>
      <c r="K66" s="12">
        <f t="shared" si="2"/>
        <v>2715435.1864147801</v>
      </c>
      <c r="L66" s="15">
        <f t="shared" si="5"/>
        <v>28.261720252958927</v>
      </c>
    </row>
    <row r="67" spans="1:12" ht="12.75" customHeight="1" x14ac:dyDescent="0.25">
      <c r="A67" s="16">
        <v>58</v>
      </c>
      <c r="B67" s="53">
        <v>5</v>
      </c>
      <c r="C67" s="51">
        <v>1205</v>
      </c>
      <c r="D67" s="51">
        <v>1252</v>
      </c>
      <c r="E67" s="13">
        <v>0.3705</v>
      </c>
      <c r="F67" s="14">
        <f t="shared" si="3"/>
        <v>4.0700040700040697E-3</v>
      </c>
      <c r="G67" s="14">
        <f t="shared" si="0"/>
        <v>4.0596030926056351E-3</v>
      </c>
      <c r="H67" s="12">
        <f t="shared" si="6"/>
        <v>95780.387880650116</v>
      </c>
      <c r="I67" s="12">
        <f t="shared" si="4"/>
        <v>388.83035885125452</v>
      </c>
      <c r="J67" s="12">
        <f t="shared" si="1"/>
        <v>95535.619169753263</v>
      </c>
      <c r="K67" s="12">
        <f t="shared" si="2"/>
        <v>2619455.3352264329</v>
      </c>
      <c r="L67" s="15">
        <f t="shared" si="5"/>
        <v>27.348556350497137</v>
      </c>
    </row>
    <row r="68" spans="1:12" ht="12.75" customHeight="1" x14ac:dyDescent="0.25">
      <c r="A68" s="16">
        <v>59</v>
      </c>
      <c r="B68" s="53">
        <v>5</v>
      </c>
      <c r="C68" s="51">
        <v>1186</v>
      </c>
      <c r="D68" s="51">
        <v>1181</v>
      </c>
      <c r="E68" s="13">
        <v>0.5071</v>
      </c>
      <c r="F68" s="14">
        <f t="shared" si="3"/>
        <v>4.2247570764681027E-3</v>
      </c>
      <c r="G68" s="14">
        <f t="shared" si="0"/>
        <v>4.215977796974529E-3</v>
      </c>
      <c r="H68" s="12">
        <f t="shared" si="6"/>
        <v>95391.557521798866</v>
      </c>
      <c r="I68" s="12">
        <f t="shared" si="4"/>
        <v>402.16868853072265</v>
      </c>
      <c r="J68" s="12">
        <f t="shared" si="1"/>
        <v>95193.328575222069</v>
      </c>
      <c r="K68" s="12">
        <f t="shared" si="2"/>
        <v>2523919.7160566798</v>
      </c>
      <c r="L68" s="15">
        <f t="shared" si="5"/>
        <v>26.458522972328176</v>
      </c>
    </row>
    <row r="69" spans="1:12" ht="12.75" customHeight="1" x14ac:dyDescent="0.25">
      <c r="A69" s="16">
        <v>60</v>
      </c>
      <c r="B69" s="53">
        <v>7</v>
      </c>
      <c r="C69" s="51">
        <v>1142</v>
      </c>
      <c r="D69" s="51">
        <v>1167</v>
      </c>
      <c r="E69" s="13">
        <v>0.35680000000000001</v>
      </c>
      <c r="F69" s="14">
        <f t="shared" si="3"/>
        <v>6.0632308358596794E-3</v>
      </c>
      <c r="G69" s="14">
        <f t="shared" si="0"/>
        <v>6.0396768807381238E-3</v>
      </c>
      <c r="H69" s="12">
        <f t="shared" si="6"/>
        <v>94989.388833268138</v>
      </c>
      <c r="I69" s="12">
        <f t="shared" si="4"/>
        <v>573.70521565173362</v>
      </c>
      <c r="J69" s="12">
        <f t="shared" si="1"/>
        <v>94620.381638560939</v>
      </c>
      <c r="K69" s="12">
        <f t="shared" si="2"/>
        <v>2428726.3874814576</v>
      </c>
      <c r="L69" s="15">
        <f t="shared" si="5"/>
        <v>25.568396821086235</v>
      </c>
    </row>
    <row r="70" spans="1:12" ht="12.75" customHeight="1" x14ac:dyDescent="0.25">
      <c r="A70" s="16">
        <v>61</v>
      </c>
      <c r="B70" s="53">
        <v>4</v>
      </c>
      <c r="C70" s="51">
        <v>1048</v>
      </c>
      <c r="D70" s="51">
        <v>1130</v>
      </c>
      <c r="E70" s="13">
        <v>0.55189999999999995</v>
      </c>
      <c r="F70" s="14">
        <f t="shared" si="3"/>
        <v>3.6730945821854912E-3</v>
      </c>
      <c r="G70" s="14">
        <f t="shared" si="0"/>
        <v>3.667058919735781E-3</v>
      </c>
      <c r="H70" s="12">
        <f t="shared" si="6"/>
        <v>94415.683617616407</v>
      </c>
      <c r="I70" s="12">
        <f t="shared" si="4"/>
        <v>346.22787477293167</v>
      </c>
      <c r="J70" s="12">
        <f t="shared" si="1"/>
        <v>94260.538906930655</v>
      </c>
      <c r="K70" s="12">
        <f t="shared" si="2"/>
        <v>2334106.0058428966</v>
      </c>
      <c r="L70" s="15">
        <f t="shared" si="5"/>
        <v>24.721591968724475</v>
      </c>
    </row>
    <row r="71" spans="1:12" ht="12.75" customHeight="1" x14ac:dyDescent="0.25">
      <c r="A71" s="16">
        <v>62</v>
      </c>
      <c r="B71" s="53">
        <v>12</v>
      </c>
      <c r="C71" s="51">
        <v>1036</v>
      </c>
      <c r="D71" s="51">
        <v>1023</v>
      </c>
      <c r="E71" s="13">
        <v>0.55369999999999997</v>
      </c>
      <c r="F71" s="14">
        <f t="shared" si="3"/>
        <v>1.1656143759106362E-2</v>
      </c>
      <c r="G71" s="14">
        <f t="shared" si="0"/>
        <v>1.1595820711604596E-2</v>
      </c>
      <c r="H71" s="12">
        <f t="shared" si="6"/>
        <v>94069.455742843478</v>
      </c>
      <c r="I71" s="12">
        <f t="shared" si="4"/>
        <v>1090.8125432322363</v>
      </c>
      <c r="J71" s="12">
        <f t="shared" si="1"/>
        <v>93582.626104798925</v>
      </c>
      <c r="K71" s="12">
        <f t="shared" si="2"/>
        <v>2239845.4669359662</v>
      </c>
      <c r="L71" s="15">
        <f t="shared" si="5"/>
        <v>23.810549867100374</v>
      </c>
    </row>
    <row r="72" spans="1:12" ht="12.75" customHeight="1" x14ac:dyDescent="0.25">
      <c r="A72" s="16">
        <v>63</v>
      </c>
      <c r="B72" s="53">
        <v>6</v>
      </c>
      <c r="C72" s="51">
        <v>1001</v>
      </c>
      <c r="D72" s="51">
        <v>1023</v>
      </c>
      <c r="E72" s="13">
        <v>0.79420000000000002</v>
      </c>
      <c r="F72" s="14">
        <f t="shared" si="3"/>
        <v>5.9288537549407111E-3</v>
      </c>
      <c r="G72" s="14">
        <f t="shared" si="0"/>
        <v>5.921628432027798E-3</v>
      </c>
      <c r="H72" s="12">
        <f t="shared" si="6"/>
        <v>92978.643199611237</v>
      </c>
      <c r="I72" s="12">
        <f t="shared" si="4"/>
        <v>550.58497714218595</v>
      </c>
      <c r="J72" s="12">
        <f t="shared" si="1"/>
        <v>92865.332811315369</v>
      </c>
      <c r="K72" s="12">
        <f t="shared" si="2"/>
        <v>2146262.8408311671</v>
      </c>
      <c r="L72" s="15">
        <f t="shared" si="5"/>
        <v>23.083396003353823</v>
      </c>
    </row>
    <row r="73" spans="1:12" ht="12.75" customHeight="1" x14ac:dyDescent="0.25">
      <c r="A73" s="16">
        <v>64</v>
      </c>
      <c r="B73" s="53">
        <v>4</v>
      </c>
      <c r="C73" s="51">
        <v>1006</v>
      </c>
      <c r="D73" s="51">
        <v>978</v>
      </c>
      <c r="E73" s="13">
        <v>0.36270000000000002</v>
      </c>
      <c r="F73" s="14">
        <f t="shared" si="3"/>
        <v>4.0322580645161289E-3</v>
      </c>
      <c r="G73" s="14">
        <f t="shared" ref="G73:G108" si="7">F73/((1+(1-E73)*F73))</f>
        <v>4.0219226962326252E-3</v>
      </c>
      <c r="H73" s="12">
        <f t="shared" si="6"/>
        <v>92428.058222469044</v>
      </c>
      <c r="I73" s="12">
        <f t="shared" si="4"/>
        <v>371.73850513365875</v>
      </c>
      <c r="J73" s="12">
        <f t="shared" ref="J73:J108" si="8">H74+I73*E73</f>
        <v>92191.149273147355</v>
      </c>
      <c r="K73" s="12">
        <f t="shared" ref="K73:K97" si="9">K74+J73</f>
        <v>2053397.5080198518</v>
      </c>
      <c r="L73" s="15">
        <f t="shared" si="5"/>
        <v>22.216170581853419</v>
      </c>
    </row>
    <row r="74" spans="1:12" ht="12.75" customHeight="1" x14ac:dyDescent="0.25">
      <c r="A74" s="16">
        <v>65</v>
      </c>
      <c r="B74" s="53">
        <v>9</v>
      </c>
      <c r="C74" s="51">
        <v>1116</v>
      </c>
      <c r="D74" s="51">
        <v>999</v>
      </c>
      <c r="E74" s="13">
        <v>0.58709999999999996</v>
      </c>
      <c r="F74" s="14">
        <f t="shared" ref="F74:F108" si="10">B74/((C74+D74)/2)</f>
        <v>8.5106382978723406E-3</v>
      </c>
      <c r="G74" s="14">
        <f t="shared" si="7"/>
        <v>8.480836278303731E-3</v>
      </c>
      <c r="H74" s="12">
        <f t="shared" si="6"/>
        <v>92056.319717335384</v>
      </c>
      <c r="I74" s="12">
        <f t="shared" ref="I74:I108" si="11">H74*G74</f>
        <v>780.71457590590501</v>
      </c>
      <c r="J74" s="12">
        <f t="shared" si="8"/>
        <v>91733.96266894383</v>
      </c>
      <c r="K74" s="12">
        <f t="shared" si="9"/>
        <v>1961206.3587467044</v>
      </c>
      <c r="L74" s="15">
        <f t="shared" ref="L74:L108" si="12">K74/H74</f>
        <v>21.304418477391987</v>
      </c>
    </row>
    <row r="75" spans="1:12" ht="12.75" customHeight="1" x14ac:dyDescent="0.25">
      <c r="A75" s="16">
        <v>66</v>
      </c>
      <c r="B75" s="53">
        <v>10</v>
      </c>
      <c r="C75" s="51">
        <v>1276</v>
      </c>
      <c r="D75" s="51">
        <v>1099</v>
      </c>
      <c r="E75" s="13">
        <v>0.46610000000000001</v>
      </c>
      <c r="F75" s="14">
        <f t="shared" si="10"/>
        <v>8.4210526315789472E-3</v>
      </c>
      <c r="G75" s="14">
        <f t="shared" si="7"/>
        <v>8.383361040341571E-3</v>
      </c>
      <c r="H75" s="12">
        <f t="shared" ref="H75:H108" si="13">H74-I74</f>
        <v>91275.605141429478</v>
      </c>
      <c r="I75" s="12">
        <f t="shared" si="11"/>
        <v>765.19635207626072</v>
      </c>
      <c r="J75" s="12">
        <f t="shared" si="8"/>
        <v>90867.066809055963</v>
      </c>
      <c r="K75" s="12">
        <f t="shared" si="9"/>
        <v>1869472.3960777605</v>
      </c>
      <c r="L75" s="15">
        <f t="shared" si="12"/>
        <v>20.481621493290081</v>
      </c>
    </row>
    <row r="76" spans="1:12" ht="12.75" customHeight="1" x14ac:dyDescent="0.25">
      <c r="A76" s="16">
        <v>67</v>
      </c>
      <c r="B76" s="53">
        <v>11</v>
      </c>
      <c r="C76" s="51">
        <v>1266</v>
      </c>
      <c r="D76" s="51">
        <v>1255</v>
      </c>
      <c r="E76" s="13">
        <v>0.54269999999999996</v>
      </c>
      <c r="F76" s="14">
        <f t="shared" si="10"/>
        <v>8.7266957556525193E-3</v>
      </c>
      <c r="G76" s="14">
        <f t="shared" si="7"/>
        <v>8.6920084015372854E-3</v>
      </c>
      <c r="H76" s="12">
        <f t="shared" si="13"/>
        <v>90510.408789353212</v>
      </c>
      <c r="I76" s="12">
        <f t="shared" si="11"/>
        <v>786.7172336236323</v>
      </c>
      <c r="J76" s="12">
        <f t="shared" si="8"/>
        <v>90150.642998417126</v>
      </c>
      <c r="K76" s="12">
        <f t="shared" si="9"/>
        <v>1778605.3292687046</v>
      </c>
      <c r="L76" s="15">
        <f t="shared" si="12"/>
        <v>19.65083743470975</v>
      </c>
    </row>
    <row r="77" spans="1:12" ht="12.75" customHeight="1" x14ac:dyDescent="0.25">
      <c r="A77" s="16">
        <v>68</v>
      </c>
      <c r="B77" s="53">
        <v>12</v>
      </c>
      <c r="C77" s="51">
        <v>1254</v>
      </c>
      <c r="D77" s="51">
        <v>1233</v>
      </c>
      <c r="E77" s="13">
        <v>0.42649999999999999</v>
      </c>
      <c r="F77" s="14">
        <f t="shared" si="10"/>
        <v>9.6501809408926411E-3</v>
      </c>
      <c r="G77" s="14">
        <f t="shared" si="7"/>
        <v>9.5970671362831522E-3</v>
      </c>
      <c r="H77" s="12">
        <f t="shared" si="13"/>
        <v>89723.691555729587</v>
      </c>
      <c r="I77" s="12">
        <f t="shared" si="11"/>
        <v>861.08429157549858</v>
      </c>
      <c r="J77" s="12">
        <f t="shared" si="8"/>
        <v>89229.859714511025</v>
      </c>
      <c r="K77" s="12">
        <f t="shared" si="9"/>
        <v>1688454.6862702875</v>
      </c>
      <c r="L77" s="15">
        <f t="shared" si="12"/>
        <v>18.818381823061156</v>
      </c>
    </row>
    <row r="78" spans="1:12" ht="12.75" customHeight="1" x14ac:dyDescent="0.25">
      <c r="A78" s="16">
        <v>69</v>
      </c>
      <c r="B78" s="53">
        <v>10</v>
      </c>
      <c r="C78" s="51">
        <v>1401</v>
      </c>
      <c r="D78" s="51">
        <v>1235</v>
      </c>
      <c r="E78" s="13">
        <v>0.37240000000000001</v>
      </c>
      <c r="F78" s="14">
        <f t="shared" si="10"/>
        <v>7.5872534142640367E-3</v>
      </c>
      <c r="G78" s="14">
        <f t="shared" si="7"/>
        <v>7.5512959534115246E-3</v>
      </c>
      <c r="H78" s="12">
        <f t="shared" si="13"/>
        <v>88862.607264154081</v>
      </c>
      <c r="I78" s="12">
        <f t="shared" si="11"/>
        <v>671.02784664340425</v>
      </c>
      <c r="J78" s="12">
        <f t="shared" si="8"/>
        <v>88441.470187600673</v>
      </c>
      <c r="K78" s="12">
        <f t="shared" si="9"/>
        <v>1599224.8265557764</v>
      </c>
      <c r="L78" s="15">
        <f t="shared" si="12"/>
        <v>17.996600322584516</v>
      </c>
    </row>
    <row r="79" spans="1:12" ht="12.75" customHeight="1" x14ac:dyDescent="0.25">
      <c r="A79" s="16">
        <v>70</v>
      </c>
      <c r="B79" s="53">
        <v>13</v>
      </c>
      <c r="C79" s="51">
        <v>1407</v>
      </c>
      <c r="D79" s="51">
        <v>1376</v>
      </c>
      <c r="E79" s="13">
        <v>0.30580000000000002</v>
      </c>
      <c r="F79" s="14">
        <f t="shared" si="10"/>
        <v>9.3424362199065764E-3</v>
      </c>
      <c r="G79" s="14">
        <f t="shared" si="7"/>
        <v>9.2822360992445268E-3</v>
      </c>
      <c r="H79" s="12">
        <f t="shared" si="13"/>
        <v>88191.579417510671</v>
      </c>
      <c r="I79" s="12">
        <f t="shared" si="11"/>
        <v>818.61506211860819</v>
      </c>
      <c r="J79" s="12">
        <f t="shared" si="8"/>
        <v>87623.296841387928</v>
      </c>
      <c r="K79" s="12">
        <f t="shared" si="9"/>
        <v>1510783.3563681757</v>
      </c>
      <c r="L79" s="15">
        <f t="shared" si="12"/>
        <v>17.130698490112376</v>
      </c>
    </row>
    <row r="80" spans="1:12" ht="12.75" customHeight="1" x14ac:dyDescent="0.25">
      <c r="A80" s="16">
        <v>71</v>
      </c>
      <c r="B80" s="53">
        <v>10</v>
      </c>
      <c r="C80" s="51">
        <v>1593</v>
      </c>
      <c r="D80" s="51">
        <v>1396</v>
      </c>
      <c r="E80" s="13">
        <v>0.51480000000000004</v>
      </c>
      <c r="F80" s="14">
        <f t="shared" si="10"/>
        <v>6.6912010705921709E-3</v>
      </c>
      <c r="G80" s="14">
        <f t="shared" si="7"/>
        <v>6.669547911364376E-3</v>
      </c>
      <c r="H80" s="12">
        <f t="shared" si="13"/>
        <v>87372.964355392061</v>
      </c>
      <c r="I80" s="12">
        <f t="shared" si="11"/>
        <v>582.73817192621914</v>
      </c>
      <c r="J80" s="12">
        <f t="shared" si="8"/>
        <v>87090.219794373465</v>
      </c>
      <c r="K80" s="12">
        <f t="shared" si="9"/>
        <v>1423160.0595267878</v>
      </c>
      <c r="L80" s="15">
        <f t="shared" si="12"/>
        <v>16.288334383826594</v>
      </c>
    </row>
    <row r="81" spans="1:12" ht="12.75" customHeight="1" x14ac:dyDescent="0.25">
      <c r="A81" s="16">
        <v>72</v>
      </c>
      <c r="B81" s="53">
        <v>15</v>
      </c>
      <c r="C81" s="51">
        <v>1341</v>
      </c>
      <c r="D81" s="51">
        <v>1574</v>
      </c>
      <c r="E81" s="13">
        <v>0.46479999999999999</v>
      </c>
      <c r="F81" s="14">
        <f t="shared" si="10"/>
        <v>1.0291595197255575E-2</v>
      </c>
      <c r="G81" s="14">
        <f t="shared" si="7"/>
        <v>1.0235218979098321E-2</v>
      </c>
      <c r="H81" s="12">
        <f t="shared" si="13"/>
        <v>86790.226183465842</v>
      </c>
      <c r="I81" s="12">
        <f t="shared" si="11"/>
        <v>888.31697023324557</v>
      </c>
      <c r="J81" s="12">
        <f t="shared" si="8"/>
        <v>86314.798940997003</v>
      </c>
      <c r="K81" s="12">
        <f t="shared" si="9"/>
        <v>1336069.8397324143</v>
      </c>
      <c r="L81" s="15">
        <f t="shared" si="12"/>
        <v>15.394243090323288</v>
      </c>
    </row>
    <row r="82" spans="1:12" ht="12.75" customHeight="1" x14ac:dyDescent="0.25">
      <c r="A82" s="16">
        <v>73</v>
      </c>
      <c r="B82" s="53">
        <v>14</v>
      </c>
      <c r="C82" s="51">
        <v>1252</v>
      </c>
      <c r="D82" s="51">
        <v>1334</v>
      </c>
      <c r="E82" s="13">
        <v>0.5907</v>
      </c>
      <c r="F82" s="14">
        <f t="shared" si="10"/>
        <v>1.082753286929621E-2</v>
      </c>
      <c r="G82" s="14">
        <f t="shared" si="7"/>
        <v>1.0779760107218574E-2</v>
      </c>
      <c r="H82" s="12">
        <f t="shared" si="13"/>
        <v>85901.90921323259</v>
      </c>
      <c r="I82" s="12">
        <f t="shared" si="11"/>
        <v>926.0019740707163</v>
      </c>
      <c r="J82" s="12">
        <f t="shared" si="8"/>
        <v>85522.896605245434</v>
      </c>
      <c r="K82" s="12">
        <f t="shared" si="9"/>
        <v>1249755.0407914172</v>
      </c>
      <c r="L82" s="15">
        <f t="shared" si="12"/>
        <v>14.548629387144066</v>
      </c>
    </row>
    <row r="83" spans="1:12" ht="12.75" customHeight="1" x14ac:dyDescent="0.25">
      <c r="A83" s="16">
        <v>74</v>
      </c>
      <c r="B83" s="53">
        <v>29</v>
      </c>
      <c r="C83" s="51">
        <v>1326</v>
      </c>
      <c r="D83" s="51">
        <v>1228</v>
      </c>
      <c r="E83" s="13">
        <v>0.58150000000000002</v>
      </c>
      <c r="F83" s="14">
        <f t="shared" si="10"/>
        <v>2.2709475332811275E-2</v>
      </c>
      <c r="G83" s="14">
        <f t="shared" si="7"/>
        <v>2.2495678308697333E-2</v>
      </c>
      <c r="H83" s="12">
        <f t="shared" si="13"/>
        <v>84975.907239161868</v>
      </c>
      <c r="I83" s="12">
        <f t="shared" si="11"/>
        <v>1911.5906732418903</v>
      </c>
      <c r="J83" s="12">
        <f t="shared" si="8"/>
        <v>84175.906542410128</v>
      </c>
      <c r="K83" s="12">
        <f t="shared" si="9"/>
        <v>1164232.1441861717</v>
      </c>
      <c r="L83" s="15">
        <f t="shared" si="12"/>
        <v>13.700732148813415</v>
      </c>
    </row>
    <row r="84" spans="1:12" ht="12.75" customHeight="1" x14ac:dyDescent="0.25">
      <c r="A84" s="16">
        <v>75</v>
      </c>
      <c r="B84" s="53">
        <v>23</v>
      </c>
      <c r="C84" s="51">
        <v>1225</v>
      </c>
      <c r="D84" s="51">
        <v>1283</v>
      </c>
      <c r="E84" s="13">
        <v>0.50019999999999998</v>
      </c>
      <c r="F84" s="14">
        <f t="shared" si="10"/>
        <v>1.8341307814992026E-2</v>
      </c>
      <c r="G84" s="14">
        <f t="shared" si="7"/>
        <v>1.8174700595513821E-2</v>
      </c>
      <c r="H84" s="12">
        <f t="shared" si="13"/>
        <v>83064.316565919973</v>
      </c>
      <c r="I84" s="12">
        <f t="shared" si="11"/>
        <v>1509.6690837565743</v>
      </c>
      <c r="J84" s="12">
        <f t="shared" si="8"/>
        <v>82309.783957858439</v>
      </c>
      <c r="K84" s="12">
        <f t="shared" si="9"/>
        <v>1080056.2376437616</v>
      </c>
      <c r="L84" s="15">
        <f t="shared" si="12"/>
        <v>13.002650022246643</v>
      </c>
    </row>
    <row r="85" spans="1:12" ht="12.75" customHeight="1" x14ac:dyDescent="0.25">
      <c r="A85" s="16">
        <v>76</v>
      </c>
      <c r="B85" s="53">
        <v>28</v>
      </c>
      <c r="C85" s="51">
        <v>1161</v>
      </c>
      <c r="D85" s="51">
        <v>1200</v>
      </c>
      <c r="E85" s="13">
        <v>0.4667</v>
      </c>
      <c r="F85" s="14">
        <f t="shared" si="10"/>
        <v>2.3718763235916984E-2</v>
      </c>
      <c r="G85" s="14">
        <f t="shared" si="7"/>
        <v>2.3422487126833768E-2</v>
      </c>
      <c r="H85" s="12">
        <f t="shared" si="13"/>
        <v>81554.647482163404</v>
      </c>
      <c r="I85" s="12">
        <f t="shared" si="11"/>
        <v>1910.2126807844384</v>
      </c>
      <c r="J85" s="12">
        <f t="shared" si="8"/>
        <v>80535.931059501076</v>
      </c>
      <c r="K85" s="12">
        <f t="shared" si="9"/>
        <v>997746.45368590322</v>
      </c>
      <c r="L85" s="15">
        <f t="shared" si="12"/>
        <v>12.234084561571033</v>
      </c>
    </row>
    <row r="86" spans="1:12" ht="12.75" customHeight="1" x14ac:dyDescent="0.25">
      <c r="A86" s="16">
        <v>77</v>
      </c>
      <c r="B86" s="53">
        <v>29</v>
      </c>
      <c r="C86" s="51">
        <v>868</v>
      </c>
      <c r="D86" s="51">
        <v>1127</v>
      </c>
      <c r="E86" s="13">
        <v>0.46089999999999998</v>
      </c>
      <c r="F86" s="14">
        <f t="shared" si="10"/>
        <v>2.9072681704260653E-2</v>
      </c>
      <c r="G86" s="14">
        <f t="shared" si="7"/>
        <v>2.8624054530205736E-2</v>
      </c>
      <c r="H86" s="12">
        <f t="shared" si="13"/>
        <v>79644.434801378971</v>
      </c>
      <c r="I86" s="12">
        <f t="shared" si="11"/>
        <v>2279.7466447820871</v>
      </c>
      <c r="J86" s="12">
        <f t="shared" si="8"/>
        <v>78415.423385176939</v>
      </c>
      <c r="K86" s="12">
        <f t="shared" si="9"/>
        <v>917210.52262640221</v>
      </c>
      <c r="L86" s="15">
        <f t="shared" si="12"/>
        <v>11.51631655009901</v>
      </c>
    </row>
    <row r="87" spans="1:12" ht="12.75" customHeight="1" x14ac:dyDescent="0.25">
      <c r="A87" s="16">
        <v>78</v>
      </c>
      <c r="B87" s="53">
        <v>27</v>
      </c>
      <c r="C87" s="51">
        <v>747</v>
      </c>
      <c r="D87" s="51">
        <v>844</v>
      </c>
      <c r="E87" s="13">
        <v>0.5161</v>
      </c>
      <c r="F87" s="14">
        <f t="shared" si="10"/>
        <v>3.3940917661847897E-2</v>
      </c>
      <c r="G87" s="14">
        <f t="shared" si="7"/>
        <v>3.3392479246883336E-2</v>
      </c>
      <c r="H87" s="12">
        <f t="shared" si="13"/>
        <v>77364.68815659688</v>
      </c>
      <c r="I87" s="12">
        <f t="shared" si="11"/>
        <v>2583.3987437107621</v>
      </c>
      <c r="J87" s="12">
        <f t="shared" si="8"/>
        <v>76114.581504515241</v>
      </c>
      <c r="K87" s="12">
        <f t="shared" si="9"/>
        <v>838795.09924122528</v>
      </c>
      <c r="L87" s="15">
        <f t="shared" si="12"/>
        <v>10.842092422622935</v>
      </c>
    </row>
    <row r="88" spans="1:12" ht="12.75" customHeight="1" x14ac:dyDescent="0.25">
      <c r="A88" s="16">
        <v>79</v>
      </c>
      <c r="B88" s="53">
        <v>21</v>
      </c>
      <c r="C88" s="51">
        <v>972</v>
      </c>
      <c r="D88" s="51">
        <v>713</v>
      </c>
      <c r="E88" s="13">
        <v>0.47889999999999999</v>
      </c>
      <c r="F88" s="14">
        <f t="shared" si="10"/>
        <v>2.4925816023738872E-2</v>
      </c>
      <c r="G88" s="14">
        <f t="shared" si="7"/>
        <v>2.4606209834024086E-2</v>
      </c>
      <c r="H88" s="12">
        <f t="shared" si="13"/>
        <v>74781.289412886123</v>
      </c>
      <c r="I88" s="12">
        <f t="shared" si="11"/>
        <v>1840.0840989523599</v>
      </c>
      <c r="J88" s="12">
        <f t="shared" si="8"/>
        <v>73822.42158892205</v>
      </c>
      <c r="K88" s="12">
        <f t="shared" si="9"/>
        <v>762680.51773671003</v>
      </c>
      <c r="L88" s="15">
        <f t="shared" si="12"/>
        <v>10.198814753323669</v>
      </c>
    </row>
    <row r="89" spans="1:12" ht="12.75" customHeight="1" x14ac:dyDescent="0.25">
      <c r="A89" s="16">
        <v>80</v>
      </c>
      <c r="B89" s="53">
        <v>22</v>
      </c>
      <c r="C89" s="51">
        <v>499</v>
      </c>
      <c r="D89" s="51">
        <v>944</v>
      </c>
      <c r="E89" s="13">
        <v>0.42080000000000001</v>
      </c>
      <c r="F89" s="14">
        <f t="shared" si="10"/>
        <v>3.0492030492030493E-2</v>
      </c>
      <c r="G89" s="14">
        <f t="shared" si="7"/>
        <v>2.9962856952962674E-2</v>
      </c>
      <c r="H89" s="12">
        <f t="shared" si="13"/>
        <v>72941.205313933766</v>
      </c>
      <c r="I89" s="12">
        <f t="shared" si="11"/>
        <v>2185.5269007980783</v>
      </c>
      <c r="J89" s="12">
        <f t="shared" si="8"/>
        <v>71675.348132991508</v>
      </c>
      <c r="K89" s="12">
        <f t="shared" si="9"/>
        <v>688858.09614778799</v>
      </c>
      <c r="L89" s="15">
        <f t="shared" si="12"/>
        <v>9.4440185514208554</v>
      </c>
    </row>
    <row r="90" spans="1:12" ht="12.75" customHeight="1" x14ac:dyDescent="0.25">
      <c r="A90" s="16">
        <v>81</v>
      </c>
      <c r="B90" s="53">
        <v>31</v>
      </c>
      <c r="C90" s="51">
        <v>581</v>
      </c>
      <c r="D90" s="51">
        <v>481</v>
      </c>
      <c r="E90" s="13">
        <v>0.56259999999999999</v>
      </c>
      <c r="F90" s="14">
        <f t="shared" si="10"/>
        <v>5.8380414312617701E-2</v>
      </c>
      <c r="G90" s="14">
        <f t="shared" si="7"/>
        <v>5.692675583232977E-2</v>
      </c>
      <c r="H90" s="12">
        <f t="shared" si="13"/>
        <v>70755.678413135684</v>
      </c>
      <c r="I90" s="12">
        <f t="shared" si="11"/>
        <v>4027.8912287754215</v>
      </c>
      <c r="J90" s="12">
        <f t="shared" si="8"/>
        <v>68993.87878966931</v>
      </c>
      <c r="K90" s="12">
        <f t="shared" si="9"/>
        <v>617182.74801479653</v>
      </c>
      <c r="L90" s="15">
        <f t="shared" si="12"/>
        <v>8.7227309787226552</v>
      </c>
    </row>
    <row r="91" spans="1:12" ht="12.75" customHeight="1" x14ac:dyDescent="0.25">
      <c r="A91" s="16">
        <v>82</v>
      </c>
      <c r="B91" s="53">
        <v>29</v>
      </c>
      <c r="C91" s="51">
        <v>606</v>
      </c>
      <c r="D91" s="51">
        <v>547</v>
      </c>
      <c r="E91" s="13">
        <v>0.58709999999999996</v>
      </c>
      <c r="F91" s="14">
        <f t="shared" si="10"/>
        <v>5.0303555941023419E-2</v>
      </c>
      <c r="G91" s="14">
        <f t="shared" si="7"/>
        <v>4.927999380091664E-2</v>
      </c>
      <c r="H91" s="12">
        <f t="shared" si="13"/>
        <v>66727.787184360262</v>
      </c>
      <c r="I91" s="12">
        <f t="shared" si="11"/>
        <v>3288.3449387941587</v>
      </c>
      <c r="J91" s="12">
        <f t="shared" si="8"/>
        <v>65370.029559132156</v>
      </c>
      <c r="K91" s="12">
        <f t="shared" si="9"/>
        <v>548188.86922512716</v>
      </c>
      <c r="L91" s="15">
        <f t="shared" si="12"/>
        <v>8.2153011864540346</v>
      </c>
    </row>
    <row r="92" spans="1:12" ht="12.75" customHeight="1" x14ac:dyDescent="0.25">
      <c r="A92" s="16">
        <v>83</v>
      </c>
      <c r="B92" s="53">
        <v>37</v>
      </c>
      <c r="C92" s="51">
        <v>612</v>
      </c>
      <c r="D92" s="51">
        <v>567</v>
      </c>
      <c r="E92" s="13">
        <v>0.43319999999999997</v>
      </c>
      <c r="F92" s="14">
        <f t="shared" si="10"/>
        <v>6.2765055131467351E-2</v>
      </c>
      <c r="G92" s="14">
        <f t="shared" si="7"/>
        <v>6.060888008549456E-2</v>
      </c>
      <c r="H92" s="12">
        <f t="shared" si="13"/>
        <v>63439.442245566104</v>
      </c>
      <c r="I92" s="12">
        <f t="shared" si="11"/>
        <v>3844.9935477521735</v>
      </c>
      <c r="J92" s="12">
        <f t="shared" si="8"/>
        <v>61260.099902700174</v>
      </c>
      <c r="K92" s="12">
        <f t="shared" si="9"/>
        <v>482818.83966599498</v>
      </c>
      <c r="L92" s="15">
        <f t="shared" si="12"/>
        <v>7.6107043595538553</v>
      </c>
    </row>
    <row r="93" spans="1:12" ht="12.75" customHeight="1" x14ac:dyDescent="0.25">
      <c r="A93" s="16">
        <v>84</v>
      </c>
      <c r="B93" s="53">
        <v>34</v>
      </c>
      <c r="C93" s="51">
        <v>555</v>
      </c>
      <c r="D93" s="51">
        <v>586</v>
      </c>
      <c r="E93" s="13">
        <v>0.52600000000000002</v>
      </c>
      <c r="F93" s="14">
        <f t="shared" si="10"/>
        <v>5.959684487291849E-2</v>
      </c>
      <c r="G93" s="14">
        <f t="shared" si="7"/>
        <v>5.7959551052136321E-2</v>
      </c>
      <c r="H93" s="12">
        <f t="shared" si="13"/>
        <v>59594.448697813932</v>
      </c>
      <c r="I93" s="12">
        <f t="shared" si="11"/>
        <v>3454.0674917248657</v>
      </c>
      <c r="J93" s="12">
        <f t="shared" si="8"/>
        <v>57957.220706736342</v>
      </c>
      <c r="K93" s="12">
        <f t="shared" si="9"/>
        <v>421558.73976329481</v>
      </c>
      <c r="L93" s="15">
        <f t="shared" si="12"/>
        <v>7.073792089274896</v>
      </c>
    </row>
    <row r="94" spans="1:12" ht="12.75" customHeight="1" x14ac:dyDescent="0.25">
      <c r="A94" s="16">
        <v>85</v>
      </c>
      <c r="B94" s="53">
        <v>39</v>
      </c>
      <c r="C94" s="51">
        <v>438</v>
      </c>
      <c r="D94" s="51">
        <v>518</v>
      </c>
      <c r="E94" s="13">
        <v>0.54759999999999998</v>
      </c>
      <c r="F94" s="14">
        <f t="shared" si="10"/>
        <v>8.1589958158995821E-2</v>
      </c>
      <c r="G94" s="14">
        <f t="shared" si="7"/>
        <v>7.8685571648660455E-2</v>
      </c>
      <c r="H94" s="12">
        <f t="shared" si="13"/>
        <v>56140.381206089063</v>
      </c>
      <c r="I94" s="12">
        <f t="shared" si="11"/>
        <v>4417.4379877748315</v>
      </c>
      <c r="J94" s="12">
        <f t="shared" si="8"/>
        <v>54141.93226041973</v>
      </c>
      <c r="K94" s="12">
        <f t="shared" si="9"/>
        <v>363601.51905655849</v>
      </c>
      <c r="L94" s="15">
        <f t="shared" si="12"/>
        <v>6.4766485592926788</v>
      </c>
    </row>
    <row r="95" spans="1:12" ht="12.75" customHeight="1" x14ac:dyDescent="0.25">
      <c r="A95" s="16">
        <v>86</v>
      </c>
      <c r="B95" s="53">
        <v>39</v>
      </c>
      <c r="C95" s="51">
        <v>402</v>
      </c>
      <c r="D95" s="51">
        <v>415</v>
      </c>
      <c r="E95" s="13">
        <v>0.49669999999999997</v>
      </c>
      <c r="F95" s="14">
        <f t="shared" si="10"/>
        <v>9.5471236230110154E-2</v>
      </c>
      <c r="G95" s="14">
        <f t="shared" si="7"/>
        <v>9.1094103245122321E-2</v>
      </c>
      <c r="H95" s="12">
        <f t="shared" si="13"/>
        <v>51722.943218314234</v>
      </c>
      <c r="I95" s="12">
        <f t="shared" si="11"/>
        <v>4711.6551296707166</v>
      </c>
      <c r="J95" s="12">
        <f t="shared" si="8"/>
        <v>49351.567191550959</v>
      </c>
      <c r="K95" s="12">
        <f t="shared" si="9"/>
        <v>309459.58679613878</v>
      </c>
      <c r="L95" s="15">
        <f t="shared" si="12"/>
        <v>5.9830235392823568</v>
      </c>
    </row>
    <row r="96" spans="1:12" ht="12.75" customHeight="1" x14ac:dyDescent="0.25">
      <c r="A96" s="16">
        <v>87</v>
      </c>
      <c r="B96" s="53">
        <v>57</v>
      </c>
      <c r="C96" s="51">
        <v>385</v>
      </c>
      <c r="D96" s="51">
        <v>355</v>
      </c>
      <c r="E96" s="13">
        <v>0.52400000000000002</v>
      </c>
      <c r="F96" s="14">
        <f t="shared" si="10"/>
        <v>0.15405405405405406</v>
      </c>
      <c r="G96" s="14">
        <f t="shared" si="7"/>
        <v>0.14352910367333785</v>
      </c>
      <c r="H96" s="12">
        <f t="shared" si="13"/>
        <v>47011.288088643516</v>
      </c>
      <c r="I96" s="12">
        <f t="shared" si="11"/>
        <v>6747.4880418920675</v>
      </c>
      <c r="J96" s="12">
        <f t="shared" si="8"/>
        <v>43799.483780702896</v>
      </c>
      <c r="K96" s="12">
        <f t="shared" si="9"/>
        <v>260108.01960458784</v>
      </c>
      <c r="L96" s="15">
        <f t="shared" si="12"/>
        <v>5.5328843386323197</v>
      </c>
    </row>
    <row r="97" spans="1:12" ht="12.75" customHeight="1" x14ac:dyDescent="0.25">
      <c r="A97" s="16">
        <v>88</v>
      </c>
      <c r="B97" s="53">
        <v>41</v>
      </c>
      <c r="C97" s="51">
        <v>339</v>
      </c>
      <c r="D97" s="51">
        <v>342</v>
      </c>
      <c r="E97" s="13">
        <v>0.52080000000000004</v>
      </c>
      <c r="F97" s="14">
        <f t="shared" si="10"/>
        <v>0.12041116005873716</v>
      </c>
      <c r="G97" s="14">
        <f t="shared" si="7"/>
        <v>0.11384234002096921</v>
      </c>
      <c r="H97" s="12">
        <f t="shared" si="13"/>
        <v>40263.80004675145</v>
      </c>
      <c r="I97" s="12">
        <f t="shared" si="11"/>
        <v>4583.7252154585949</v>
      </c>
      <c r="J97" s="12">
        <f t="shared" si="8"/>
        <v>38067.278923503691</v>
      </c>
      <c r="K97" s="12">
        <f t="shared" si="9"/>
        <v>216308.53582388494</v>
      </c>
      <c r="L97" s="15">
        <f t="shared" si="12"/>
        <v>5.3722831817345336</v>
      </c>
    </row>
    <row r="98" spans="1:12" ht="12.75" customHeight="1" x14ac:dyDescent="0.25">
      <c r="A98" s="16">
        <v>89</v>
      </c>
      <c r="B98" s="53">
        <v>41</v>
      </c>
      <c r="C98" s="51">
        <v>280</v>
      </c>
      <c r="D98" s="51">
        <v>303</v>
      </c>
      <c r="E98" s="13">
        <v>0.56359999999999999</v>
      </c>
      <c r="F98" s="14">
        <f t="shared" si="10"/>
        <v>0.14065180102915953</v>
      </c>
      <c r="G98" s="14">
        <f t="shared" si="7"/>
        <v>0.13251779940295885</v>
      </c>
      <c r="H98" s="12">
        <f t="shared" si="13"/>
        <v>35680.074831292855</v>
      </c>
      <c r="I98" s="12">
        <f t="shared" si="11"/>
        <v>4728.2449991758276</v>
      </c>
      <c r="J98" s="12">
        <f t="shared" si="8"/>
        <v>33616.668713652529</v>
      </c>
      <c r="K98" s="12">
        <f>K99+J98</f>
        <v>178241.25690038124</v>
      </c>
      <c r="L98" s="15">
        <f t="shared" si="12"/>
        <v>4.9955404450008754</v>
      </c>
    </row>
    <row r="99" spans="1:12" ht="12.75" customHeight="1" x14ac:dyDescent="0.25">
      <c r="A99" s="16">
        <v>90</v>
      </c>
      <c r="B99" s="53">
        <v>28</v>
      </c>
      <c r="C99" s="51">
        <v>229</v>
      </c>
      <c r="D99" s="51">
        <v>242</v>
      </c>
      <c r="E99" s="13">
        <v>0.52359999999999995</v>
      </c>
      <c r="F99" s="26">
        <f t="shared" si="10"/>
        <v>0.11889596602972399</v>
      </c>
      <c r="G99" s="26">
        <f t="shared" si="7"/>
        <v>0.11252246430626686</v>
      </c>
      <c r="H99" s="27">
        <f t="shared" si="13"/>
        <v>30951.82983211703</v>
      </c>
      <c r="I99" s="27">
        <f t="shared" si="11"/>
        <v>3482.7761674980343</v>
      </c>
      <c r="J99" s="27">
        <f t="shared" si="8"/>
        <v>29292.635265920966</v>
      </c>
      <c r="K99" s="27">
        <f t="shared" ref="K99:K108" si="14">K100+J99</f>
        <v>144624.58818672871</v>
      </c>
      <c r="L99" s="18">
        <f t="shared" si="12"/>
        <v>4.6725698923512313</v>
      </c>
    </row>
    <row r="100" spans="1:12" ht="12.75" customHeight="1" x14ac:dyDescent="0.25">
      <c r="A100" s="16">
        <v>91</v>
      </c>
      <c r="B100" s="53">
        <v>33</v>
      </c>
      <c r="C100" s="51">
        <v>192</v>
      </c>
      <c r="D100" s="51">
        <v>192</v>
      </c>
      <c r="E100" s="13">
        <v>0.44719999999999999</v>
      </c>
      <c r="F100" s="26">
        <f t="shared" si="10"/>
        <v>0.171875</v>
      </c>
      <c r="G100" s="26">
        <f t="shared" si="7"/>
        <v>0.15696167851965162</v>
      </c>
      <c r="H100" s="27">
        <f t="shared" si="13"/>
        <v>27469.053664618994</v>
      </c>
      <c r="I100" s="27">
        <f t="shared" si="11"/>
        <v>4311.588770544985</v>
      </c>
      <c r="J100" s="27">
        <f t="shared" si="8"/>
        <v>25085.607392261725</v>
      </c>
      <c r="K100" s="27">
        <f t="shared" si="14"/>
        <v>115331.95292080776</v>
      </c>
      <c r="L100" s="18">
        <f t="shared" si="12"/>
        <v>4.1986139868137844</v>
      </c>
    </row>
    <row r="101" spans="1:12" ht="12.75" customHeight="1" x14ac:dyDescent="0.25">
      <c r="A101" s="16">
        <v>92</v>
      </c>
      <c r="B101" s="53">
        <v>28</v>
      </c>
      <c r="C101" s="51">
        <v>137</v>
      </c>
      <c r="D101" s="51">
        <v>163</v>
      </c>
      <c r="E101" s="13">
        <v>0.48980000000000001</v>
      </c>
      <c r="F101" s="26">
        <f t="shared" si="10"/>
        <v>0.18666666666666668</v>
      </c>
      <c r="G101" s="26">
        <f t="shared" si="7"/>
        <v>0.17043490117210516</v>
      </c>
      <c r="H101" s="27">
        <f t="shared" si="13"/>
        <v>23157.464894074008</v>
      </c>
      <c r="I101" s="27">
        <f t="shared" si="11"/>
        <v>3946.8402406179985</v>
      </c>
      <c r="J101" s="27">
        <f t="shared" si="8"/>
        <v>21143.787003310703</v>
      </c>
      <c r="K101" s="27">
        <f t="shared" si="14"/>
        <v>90246.345528546037</v>
      </c>
      <c r="L101" s="18">
        <f t="shared" si="12"/>
        <v>3.8970736192993241</v>
      </c>
    </row>
    <row r="102" spans="1:12" ht="12.75" customHeight="1" x14ac:dyDescent="0.25">
      <c r="A102" s="16">
        <v>93</v>
      </c>
      <c r="B102" s="53">
        <v>25</v>
      </c>
      <c r="C102" s="51">
        <v>112</v>
      </c>
      <c r="D102" s="51">
        <v>112</v>
      </c>
      <c r="E102" s="13">
        <v>0.46929999999999999</v>
      </c>
      <c r="F102" s="26">
        <f t="shared" si="10"/>
        <v>0.22321428571428573</v>
      </c>
      <c r="G102" s="26">
        <f t="shared" si="7"/>
        <v>0.1995729139641168</v>
      </c>
      <c r="H102" s="27">
        <f t="shared" si="13"/>
        <v>19210.624653456009</v>
      </c>
      <c r="I102" s="27">
        <f t="shared" si="11"/>
        <v>3833.9203411611174</v>
      </c>
      <c r="J102" s="27">
        <f t="shared" si="8"/>
        <v>17175.963128401803</v>
      </c>
      <c r="K102" s="27">
        <f t="shared" si="14"/>
        <v>69102.558525235334</v>
      </c>
      <c r="L102" s="18">
        <f t="shared" si="12"/>
        <v>3.5971010715054348</v>
      </c>
    </row>
    <row r="103" spans="1:12" ht="12.75" customHeight="1" x14ac:dyDescent="0.25">
      <c r="A103" s="16">
        <v>94</v>
      </c>
      <c r="B103" s="53">
        <v>26</v>
      </c>
      <c r="C103" s="51">
        <v>87</v>
      </c>
      <c r="D103" s="51">
        <v>81</v>
      </c>
      <c r="E103" s="13">
        <v>0.42649999999999999</v>
      </c>
      <c r="F103" s="26">
        <f t="shared" si="10"/>
        <v>0.30952380952380953</v>
      </c>
      <c r="G103" s="26">
        <f t="shared" si="7"/>
        <v>0.26286257342459385</v>
      </c>
      <c r="H103" s="27">
        <f t="shared" si="13"/>
        <v>15376.704312294891</v>
      </c>
      <c r="I103" s="27">
        <f t="shared" si="11"/>
        <v>4041.9600663188844</v>
      </c>
      <c r="J103" s="27">
        <f t="shared" si="8"/>
        <v>13058.64021426101</v>
      </c>
      <c r="K103" s="27">
        <f t="shared" si="14"/>
        <v>51926.595396833531</v>
      </c>
      <c r="L103" s="18">
        <f t="shared" si="12"/>
        <v>3.3769652028304993</v>
      </c>
    </row>
    <row r="104" spans="1:12" ht="12.75" customHeight="1" x14ac:dyDescent="0.25">
      <c r="A104" s="16">
        <v>95</v>
      </c>
      <c r="B104" s="53">
        <v>21</v>
      </c>
      <c r="C104" s="51">
        <v>86</v>
      </c>
      <c r="D104" s="51">
        <v>70</v>
      </c>
      <c r="E104" s="13">
        <v>0.50639999999999996</v>
      </c>
      <c r="F104" s="26">
        <f t="shared" si="10"/>
        <v>0.26923076923076922</v>
      </c>
      <c r="G104" s="26">
        <f t="shared" si="7"/>
        <v>0.23764903989787881</v>
      </c>
      <c r="H104" s="27">
        <f t="shared" si="13"/>
        <v>11334.744245976006</v>
      </c>
      <c r="I104" s="27">
        <f t="shared" si="11"/>
        <v>2693.691087544204</v>
      </c>
      <c r="J104" s="27">
        <f t="shared" si="8"/>
        <v>10005.138325164186</v>
      </c>
      <c r="K104" s="27">
        <f t="shared" si="14"/>
        <v>38867.955182572521</v>
      </c>
      <c r="L104" s="18">
        <f t="shared" si="12"/>
        <v>3.4290985609464628</v>
      </c>
    </row>
    <row r="105" spans="1:12" ht="12.75" customHeight="1" x14ac:dyDescent="0.25">
      <c r="A105" s="16">
        <v>96</v>
      </c>
      <c r="B105" s="53">
        <v>22</v>
      </c>
      <c r="C105" s="51">
        <v>67</v>
      </c>
      <c r="D105" s="51">
        <v>60</v>
      </c>
      <c r="E105" s="13">
        <v>0.44769999999999999</v>
      </c>
      <c r="F105" s="26">
        <f t="shared" si="10"/>
        <v>0.34645669291338582</v>
      </c>
      <c r="G105" s="26">
        <f t="shared" si="7"/>
        <v>0.29081064789968619</v>
      </c>
      <c r="H105" s="27">
        <f t="shared" si="13"/>
        <v>8641.0531584318014</v>
      </c>
      <c r="I105" s="27">
        <f t="shared" si="11"/>
        <v>2512.9102675391819</v>
      </c>
      <c r="J105" s="27">
        <f t="shared" si="8"/>
        <v>7253.1728176699107</v>
      </c>
      <c r="K105" s="27">
        <f t="shared" si="14"/>
        <v>28862.816857408339</v>
      </c>
      <c r="L105" s="18">
        <f t="shared" si="12"/>
        <v>3.3401966552241915</v>
      </c>
    </row>
    <row r="106" spans="1:12" ht="12.75" customHeight="1" x14ac:dyDescent="0.25">
      <c r="A106" s="16">
        <v>97</v>
      </c>
      <c r="B106" s="53">
        <v>9</v>
      </c>
      <c r="C106" s="51">
        <v>48</v>
      </c>
      <c r="D106" s="51">
        <v>44</v>
      </c>
      <c r="E106" s="13">
        <v>0.54100000000000004</v>
      </c>
      <c r="F106" s="26">
        <f t="shared" si="10"/>
        <v>0.19565217391304349</v>
      </c>
      <c r="G106" s="26">
        <f t="shared" si="7"/>
        <v>0.17952963236320837</v>
      </c>
      <c r="H106" s="27">
        <f t="shared" si="13"/>
        <v>6128.1428908926191</v>
      </c>
      <c r="I106" s="27">
        <f t="shared" si="11"/>
        <v>1100.1832402711609</v>
      </c>
      <c r="J106" s="27">
        <f t="shared" si="8"/>
        <v>5623.1587836081562</v>
      </c>
      <c r="K106" s="27">
        <f t="shared" si="14"/>
        <v>21609.644039738429</v>
      </c>
      <c r="L106" s="18">
        <f t="shared" si="12"/>
        <v>3.5262957187003172</v>
      </c>
    </row>
    <row r="107" spans="1:12" ht="12.75" customHeight="1" x14ac:dyDescent="0.25">
      <c r="A107" s="16">
        <v>98</v>
      </c>
      <c r="B107" s="53">
        <v>8</v>
      </c>
      <c r="C107" s="51">
        <v>22</v>
      </c>
      <c r="D107" s="51">
        <v>42</v>
      </c>
      <c r="E107" s="13">
        <v>0.59899999999999998</v>
      </c>
      <c r="F107" s="26">
        <f t="shared" si="10"/>
        <v>0.25</v>
      </c>
      <c r="G107" s="26">
        <f t="shared" si="7"/>
        <v>0.22722108611679165</v>
      </c>
      <c r="H107" s="27">
        <f t="shared" si="13"/>
        <v>5027.9596506214584</v>
      </c>
      <c r="I107" s="27">
        <f t="shared" si="11"/>
        <v>1142.458452765612</v>
      </c>
      <c r="J107" s="27">
        <f t="shared" si="8"/>
        <v>4569.8338110624481</v>
      </c>
      <c r="K107" s="27">
        <f t="shared" si="14"/>
        <v>15986.485256130274</v>
      </c>
      <c r="L107" s="18">
        <f t="shared" si="12"/>
        <v>3.1795174120290199</v>
      </c>
    </row>
    <row r="108" spans="1:12" ht="12.75" customHeight="1" x14ac:dyDescent="0.25">
      <c r="A108" s="16">
        <v>99</v>
      </c>
      <c r="B108" s="53">
        <v>6</v>
      </c>
      <c r="C108" s="51">
        <v>23</v>
      </c>
      <c r="D108" s="51">
        <v>15</v>
      </c>
      <c r="E108" s="13">
        <v>0.49</v>
      </c>
      <c r="F108" s="26">
        <f t="shared" si="10"/>
        <v>0.31578947368421051</v>
      </c>
      <c r="G108" s="26">
        <f t="shared" si="7"/>
        <v>0.27198549410698097</v>
      </c>
      <c r="H108" s="27">
        <f t="shared" si="13"/>
        <v>3885.5011978558464</v>
      </c>
      <c r="I108" s="27">
        <f t="shared" si="11"/>
        <v>1056.7999631520888</v>
      </c>
      <c r="J108" s="27">
        <f t="shared" si="8"/>
        <v>3346.5332166482813</v>
      </c>
      <c r="K108" s="27">
        <f t="shared" si="14"/>
        <v>11416.651445067826</v>
      </c>
      <c r="L108" s="18">
        <f t="shared" si="12"/>
        <v>2.9382699589355239</v>
      </c>
    </row>
    <row r="109" spans="1:12" ht="12.75" customHeight="1" x14ac:dyDescent="0.25">
      <c r="A109" s="16" t="s">
        <v>24</v>
      </c>
      <c r="B109" s="8">
        <v>17</v>
      </c>
      <c r="C109" s="51">
        <v>47</v>
      </c>
      <c r="D109" s="51">
        <v>50</v>
      </c>
      <c r="E109" s="25"/>
      <c r="F109" s="26">
        <f>B109/((C109+D109)/2)</f>
        <v>0.35051546391752575</v>
      </c>
      <c r="G109" s="26">
        <v>1</v>
      </c>
      <c r="H109" s="27">
        <f>H108-I108</f>
        <v>2828.7012347037576</v>
      </c>
      <c r="I109" s="27">
        <f>H109*G109</f>
        <v>2828.7012347037576</v>
      </c>
      <c r="J109" s="27">
        <f>H109/F109</f>
        <v>8070.1182284195438</v>
      </c>
      <c r="K109" s="27">
        <f>J109</f>
        <v>8070.1182284195438</v>
      </c>
      <c r="L109" s="18">
        <f>K109/H109</f>
        <v>2.8529411764705883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32" t="s">
        <v>25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4" t="s">
        <v>12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2" t="s">
        <v>13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14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15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16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17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18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19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20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21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22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29"/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4" t="s">
        <v>49</v>
      </c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33"/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/>
    <col min="8" max="11" width="10.81640625" style="8"/>
    <col min="12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47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00" x14ac:dyDescent="0.25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ht="14.5" x14ac:dyDescent="0.25">
      <c r="A7" s="58"/>
      <c r="B7" s="59"/>
      <c r="C7" s="60">
        <v>43466</v>
      </c>
      <c r="D7" s="61">
        <v>43831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3">
        <v>1</v>
      </c>
      <c r="C9" s="51">
        <v>688</v>
      </c>
      <c r="D9" s="51">
        <v>680</v>
      </c>
      <c r="E9" s="13">
        <v>0.5</v>
      </c>
      <c r="F9" s="14">
        <f>B9/((C9+D9)/2)</f>
        <v>1.4619883040935672E-3</v>
      </c>
      <c r="G9" s="14">
        <f t="shared" ref="G9:G72" si="0">F9/((1+(1-E9)*F9))</f>
        <v>1.4609203798392986E-3</v>
      </c>
      <c r="H9" s="12">
        <v>100000</v>
      </c>
      <c r="I9" s="12">
        <f>H9*G9</f>
        <v>146.09203798392986</v>
      </c>
      <c r="J9" s="12">
        <f t="shared" ref="J9:J72" si="1">H10+I9*E9</f>
        <v>99926.953981008046</v>
      </c>
      <c r="K9" s="12">
        <f t="shared" ref="K9:K72" si="2">K10+J9</f>
        <v>8651062.7839867957</v>
      </c>
      <c r="L9" s="24">
        <f>K9/H9</f>
        <v>86.510627839867951</v>
      </c>
    </row>
    <row r="10" spans="1:13" x14ac:dyDescent="0.25">
      <c r="A10" s="16">
        <v>1</v>
      </c>
      <c r="B10" s="53">
        <v>0</v>
      </c>
      <c r="C10" s="51">
        <v>795</v>
      </c>
      <c r="D10" s="51">
        <v>748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99853.907962016077</v>
      </c>
      <c r="I10" s="12">
        <f t="shared" ref="I10:I73" si="4">H10*G10</f>
        <v>0</v>
      </c>
      <c r="J10" s="12">
        <f t="shared" si="1"/>
        <v>99853.907962016077</v>
      </c>
      <c r="K10" s="12">
        <f t="shared" si="2"/>
        <v>8551135.8300057873</v>
      </c>
      <c r="L10" s="15">
        <f t="shared" ref="L10:L73" si="5">K10/H10</f>
        <v>85.636466359019181</v>
      </c>
    </row>
    <row r="11" spans="1:13" x14ac:dyDescent="0.25">
      <c r="A11" s="16">
        <v>2</v>
      </c>
      <c r="B11" s="54">
        <v>0</v>
      </c>
      <c r="C11" s="51">
        <v>849</v>
      </c>
      <c r="D11" s="51">
        <v>790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99853.907962016077</v>
      </c>
      <c r="I11" s="12">
        <f t="shared" si="4"/>
        <v>0</v>
      </c>
      <c r="J11" s="12">
        <f t="shared" si="1"/>
        <v>99853.907962016077</v>
      </c>
      <c r="K11" s="12">
        <f t="shared" si="2"/>
        <v>8451281.9220437706</v>
      </c>
      <c r="L11" s="15">
        <f t="shared" si="5"/>
        <v>84.636466359019167</v>
      </c>
    </row>
    <row r="12" spans="1:13" x14ac:dyDescent="0.25">
      <c r="A12" s="16">
        <v>3</v>
      </c>
      <c r="B12" s="54">
        <v>0</v>
      </c>
      <c r="C12" s="51">
        <v>887</v>
      </c>
      <c r="D12" s="51">
        <v>854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99853.907962016077</v>
      </c>
      <c r="I12" s="12">
        <f t="shared" si="4"/>
        <v>0</v>
      </c>
      <c r="J12" s="12">
        <f t="shared" si="1"/>
        <v>99853.907962016077</v>
      </c>
      <c r="K12" s="12">
        <f t="shared" si="2"/>
        <v>8351428.0140817538</v>
      </c>
      <c r="L12" s="15">
        <f t="shared" si="5"/>
        <v>83.636466359019167</v>
      </c>
    </row>
    <row r="13" spans="1:13" x14ac:dyDescent="0.25">
      <c r="A13" s="16">
        <v>4</v>
      </c>
      <c r="B13" s="54">
        <v>0</v>
      </c>
      <c r="C13" s="51">
        <v>882</v>
      </c>
      <c r="D13" s="51">
        <v>898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99853.907962016077</v>
      </c>
      <c r="I13" s="12">
        <f t="shared" si="4"/>
        <v>0</v>
      </c>
      <c r="J13" s="12">
        <f t="shared" si="1"/>
        <v>99853.907962016077</v>
      </c>
      <c r="K13" s="12">
        <f t="shared" si="2"/>
        <v>8251574.106119738</v>
      </c>
      <c r="L13" s="15">
        <f t="shared" si="5"/>
        <v>82.636466359019167</v>
      </c>
    </row>
    <row r="14" spans="1:13" x14ac:dyDescent="0.25">
      <c r="A14" s="16">
        <v>5</v>
      </c>
      <c r="B14" s="54">
        <v>0</v>
      </c>
      <c r="C14" s="51">
        <v>907</v>
      </c>
      <c r="D14" s="51">
        <v>889</v>
      </c>
      <c r="E14" s="13">
        <v>0.5</v>
      </c>
      <c r="F14" s="14">
        <f t="shared" si="3"/>
        <v>0</v>
      </c>
      <c r="G14" s="14">
        <f t="shared" si="0"/>
        <v>0</v>
      </c>
      <c r="H14" s="12">
        <f t="shared" si="6"/>
        <v>99853.907962016077</v>
      </c>
      <c r="I14" s="12">
        <f t="shared" si="4"/>
        <v>0</v>
      </c>
      <c r="J14" s="12">
        <f t="shared" si="1"/>
        <v>99853.907962016077</v>
      </c>
      <c r="K14" s="12">
        <f t="shared" si="2"/>
        <v>8151720.1981577221</v>
      </c>
      <c r="L14" s="15">
        <f t="shared" si="5"/>
        <v>81.636466359019167</v>
      </c>
    </row>
    <row r="15" spans="1:13" x14ac:dyDescent="0.25">
      <c r="A15" s="16">
        <v>6</v>
      </c>
      <c r="B15" s="54">
        <v>0</v>
      </c>
      <c r="C15" s="51">
        <v>951</v>
      </c>
      <c r="D15" s="51">
        <v>899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99853.907962016077</v>
      </c>
      <c r="I15" s="12">
        <f t="shared" si="4"/>
        <v>0</v>
      </c>
      <c r="J15" s="12">
        <f t="shared" si="1"/>
        <v>99853.907962016077</v>
      </c>
      <c r="K15" s="12">
        <f t="shared" si="2"/>
        <v>8051866.2901957063</v>
      </c>
      <c r="L15" s="15">
        <f t="shared" si="5"/>
        <v>80.636466359019181</v>
      </c>
    </row>
    <row r="16" spans="1:13" x14ac:dyDescent="0.25">
      <c r="A16" s="16">
        <v>7</v>
      </c>
      <c r="B16" s="54">
        <v>0</v>
      </c>
      <c r="C16" s="51">
        <v>991</v>
      </c>
      <c r="D16" s="51">
        <v>956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99853.907962016077</v>
      </c>
      <c r="I16" s="12">
        <f t="shared" si="4"/>
        <v>0</v>
      </c>
      <c r="J16" s="12">
        <f t="shared" si="1"/>
        <v>99853.907962016077</v>
      </c>
      <c r="K16" s="12">
        <f t="shared" si="2"/>
        <v>7952012.3822336905</v>
      </c>
      <c r="L16" s="15">
        <f t="shared" si="5"/>
        <v>79.636466359019181</v>
      </c>
    </row>
    <row r="17" spans="1:12" x14ac:dyDescent="0.25">
      <c r="A17" s="16">
        <v>8</v>
      </c>
      <c r="B17" s="54">
        <v>0</v>
      </c>
      <c r="C17" s="51">
        <v>970</v>
      </c>
      <c r="D17" s="51">
        <v>1012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99853.907962016077</v>
      </c>
      <c r="I17" s="12">
        <f t="shared" si="4"/>
        <v>0</v>
      </c>
      <c r="J17" s="12">
        <f t="shared" si="1"/>
        <v>99853.907962016077</v>
      </c>
      <c r="K17" s="12">
        <f t="shared" si="2"/>
        <v>7852158.4742716746</v>
      </c>
      <c r="L17" s="15">
        <f t="shared" si="5"/>
        <v>78.636466359019181</v>
      </c>
    </row>
    <row r="18" spans="1:12" x14ac:dyDescent="0.25">
      <c r="A18" s="16">
        <v>9</v>
      </c>
      <c r="B18" s="53">
        <v>0</v>
      </c>
      <c r="C18" s="51">
        <v>990</v>
      </c>
      <c r="D18" s="51">
        <v>977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99853.907962016077</v>
      </c>
      <c r="I18" s="12">
        <f t="shared" si="4"/>
        <v>0</v>
      </c>
      <c r="J18" s="12">
        <f t="shared" si="1"/>
        <v>99853.907962016077</v>
      </c>
      <c r="K18" s="12">
        <f t="shared" si="2"/>
        <v>7752304.5663096588</v>
      </c>
      <c r="L18" s="15">
        <f t="shared" si="5"/>
        <v>77.636466359019181</v>
      </c>
    </row>
    <row r="19" spans="1:12" x14ac:dyDescent="0.25">
      <c r="A19" s="16">
        <v>10</v>
      </c>
      <c r="B19" s="54">
        <v>0</v>
      </c>
      <c r="C19" s="51">
        <v>1059</v>
      </c>
      <c r="D19" s="51">
        <v>999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99853.907962016077</v>
      </c>
      <c r="I19" s="12">
        <f t="shared" si="4"/>
        <v>0</v>
      </c>
      <c r="J19" s="12">
        <f t="shared" si="1"/>
        <v>99853.907962016077</v>
      </c>
      <c r="K19" s="12">
        <f t="shared" si="2"/>
        <v>7652450.658347643</v>
      </c>
      <c r="L19" s="15">
        <f t="shared" si="5"/>
        <v>76.636466359019181</v>
      </c>
    </row>
    <row r="20" spans="1:12" x14ac:dyDescent="0.25">
      <c r="A20" s="16">
        <v>11</v>
      </c>
      <c r="B20" s="53">
        <v>0</v>
      </c>
      <c r="C20" s="51">
        <v>1020</v>
      </c>
      <c r="D20" s="51">
        <v>1065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99853.907962016077</v>
      </c>
      <c r="I20" s="12">
        <f t="shared" si="4"/>
        <v>0</v>
      </c>
      <c r="J20" s="12">
        <f t="shared" si="1"/>
        <v>99853.907962016077</v>
      </c>
      <c r="K20" s="12">
        <f t="shared" si="2"/>
        <v>7552596.7503856272</v>
      </c>
      <c r="L20" s="15">
        <f t="shared" si="5"/>
        <v>75.636466359019181</v>
      </c>
    </row>
    <row r="21" spans="1:12" x14ac:dyDescent="0.25">
      <c r="A21" s="16">
        <v>12</v>
      </c>
      <c r="B21" s="54">
        <v>0</v>
      </c>
      <c r="C21" s="51">
        <v>959</v>
      </c>
      <c r="D21" s="51">
        <v>1022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99853.907962016077</v>
      </c>
      <c r="I21" s="12">
        <f t="shared" si="4"/>
        <v>0</v>
      </c>
      <c r="J21" s="12">
        <f t="shared" si="1"/>
        <v>99853.907962016077</v>
      </c>
      <c r="K21" s="12">
        <f t="shared" si="2"/>
        <v>7452742.8424236113</v>
      </c>
      <c r="L21" s="15">
        <f t="shared" si="5"/>
        <v>74.636466359019195</v>
      </c>
    </row>
    <row r="22" spans="1:12" x14ac:dyDescent="0.25">
      <c r="A22" s="16">
        <v>13</v>
      </c>
      <c r="B22" s="53">
        <v>0</v>
      </c>
      <c r="C22" s="51">
        <v>908</v>
      </c>
      <c r="D22" s="51">
        <v>961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99853.907962016077</v>
      </c>
      <c r="I22" s="12">
        <f t="shared" si="4"/>
        <v>0</v>
      </c>
      <c r="J22" s="12">
        <f t="shared" si="1"/>
        <v>99853.907962016077</v>
      </c>
      <c r="K22" s="12">
        <f t="shared" si="2"/>
        <v>7352888.9344615955</v>
      </c>
      <c r="L22" s="15">
        <f t="shared" si="5"/>
        <v>73.636466359019195</v>
      </c>
    </row>
    <row r="23" spans="1:12" x14ac:dyDescent="0.25">
      <c r="A23" s="16">
        <v>14</v>
      </c>
      <c r="B23" s="54">
        <v>0</v>
      </c>
      <c r="C23" s="51">
        <v>862</v>
      </c>
      <c r="D23" s="51">
        <v>900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99853.907962016077</v>
      </c>
      <c r="I23" s="12">
        <f t="shared" si="4"/>
        <v>0</v>
      </c>
      <c r="J23" s="12">
        <f t="shared" si="1"/>
        <v>99853.907962016077</v>
      </c>
      <c r="K23" s="12">
        <f t="shared" si="2"/>
        <v>7253035.0264995797</v>
      </c>
      <c r="L23" s="15">
        <f t="shared" si="5"/>
        <v>72.636466359019195</v>
      </c>
    </row>
    <row r="24" spans="1:12" x14ac:dyDescent="0.25">
      <c r="A24" s="16">
        <v>15</v>
      </c>
      <c r="B24" s="53">
        <v>0</v>
      </c>
      <c r="C24" s="51">
        <v>832</v>
      </c>
      <c r="D24" s="51">
        <v>866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99853.907962016077</v>
      </c>
      <c r="I24" s="12">
        <f t="shared" si="4"/>
        <v>0</v>
      </c>
      <c r="J24" s="12">
        <f t="shared" si="1"/>
        <v>99853.907962016077</v>
      </c>
      <c r="K24" s="12">
        <f t="shared" si="2"/>
        <v>7153181.1185375638</v>
      </c>
      <c r="L24" s="15">
        <f t="shared" si="5"/>
        <v>71.636466359019195</v>
      </c>
    </row>
    <row r="25" spans="1:12" x14ac:dyDescent="0.25">
      <c r="A25" s="16">
        <v>16</v>
      </c>
      <c r="B25" s="53">
        <v>1</v>
      </c>
      <c r="C25" s="51">
        <v>846</v>
      </c>
      <c r="D25" s="51">
        <v>833</v>
      </c>
      <c r="E25" s="13">
        <v>0.5</v>
      </c>
      <c r="F25" s="14">
        <f t="shared" si="3"/>
        <v>1.1911852293031567E-3</v>
      </c>
      <c r="G25" s="14">
        <f t="shared" si="0"/>
        <v>1.1904761904761908E-3</v>
      </c>
      <c r="H25" s="12">
        <f t="shared" si="6"/>
        <v>99853.907962016077</v>
      </c>
      <c r="I25" s="12">
        <f t="shared" si="4"/>
        <v>118.87369995478107</v>
      </c>
      <c r="J25" s="12">
        <f t="shared" si="1"/>
        <v>99794.471112038678</v>
      </c>
      <c r="K25" s="12">
        <f t="shared" si="2"/>
        <v>7053327.210575548</v>
      </c>
      <c r="L25" s="15">
        <f t="shared" si="5"/>
        <v>70.636466359019195</v>
      </c>
    </row>
    <row r="26" spans="1:12" x14ac:dyDescent="0.25">
      <c r="A26" s="16">
        <v>17</v>
      </c>
      <c r="B26" s="53">
        <v>0</v>
      </c>
      <c r="C26" s="51">
        <v>880</v>
      </c>
      <c r="D26" s="51">
        <v>841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99735.034262061294</v>
      </c>
      <c r="I26" s="12">
        <f t="shared" si="4"/>
        <v>0</v>
      </c>
      <c r="J26" s="12">
        <f t="shared" si="1"/>
        <v>99735.034262061294</v>
      </c>
      <c r="K26" s="12">
        <f t="shared" si="2"/>
        <v>6953532.7394635091</v>
      </c>
      <c r="L26" s="15">
        <f t="shared" si="5"/>
        <v>69.720061670531734</v>
      </c>
    </row>
    <row r="27" spans="1:12" x14ac:dyDescent="0.25">
      <c r="A27" s="16">
        <v>18</v>
      </c>
      <c r="B27" s="53">
        <v>0</v>
      </c>
      <c r="C27" s="51">
        <v>841</v>
      </c>
      <c r="D27" s="51">
        <v>896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99735.034262061294</v>
      </c>
      <c r="I27" s="12">
        <f t="shared" si="4"/>
        <v>0</v>
      </c>
      <c r="J27" s="12">
        <f t="shared" si="1"/>
        <v>99735.034262061294</v>
      </c>
      <c r="K27" s="12">
        <f t="shared" si="2"/>
        <v>6853797.7052014479</v>
      </c>
      <c r="L27" s="15">
        <f t="shared" si="5"/>
        <v>68.720061670531734</v>
      </c>
    </row>
    <row r="28" spans="1:12" x14ac:dyDescent="0.25">
      <c r="A28" s="16">
        <v>19</v>
      </c>
      <c r="B28" s="53">
        <v>1</v>
      </c>
      <c r="C28" s="51">
        <v>823</v>
      </c>
      <c r="D28" s="51">
        <v>868</v>
      </c>
      <c r="E28" s="13">
        <v>0.5</v>
      </c>
      <c r="F28" s="14">
        <f t="shared" si="3"/>
        <v>1.1827321111768185E-3</v>
      </c>
      <c r="G28" s="14">
        <f t="shared" si="0"/>
        <v>1.1820330969267139E-3</v>
      </c>
      <c r="H28" s="12">
        <f t="shared" si="6"/>
        <v>99735.034262061294</v>
      </c>
      <c r="I28" s="12">
        <f t="shared" si="4"/>
        <v>117.89011142087622</v>
      </c>
      <c r="J28" s="12">
        <f t="shared" si="1"/>
        <v>99676.089206350865</v>
      </c>
      <c r="K28" s="12">
        <f t="shared" si="2"/>
        <v>6754062.6709393868</v>
      </c>
      <c r="L28" s="15">
        <f t="shared" si="5"/>
        <v>67.720061670531734</v>
      </c>
    </row>
    <row r="29" spans="1:12" x14ac:dyDescent="0.25">
      <c r="A29" s="16">
        <v>20</v>
      </c>
      <c r="B29" s="53">
        <v>0</v>
      </c>
      <c r="C29" s="51">
        <v>783</v>
      </c>
      <c r="D29" s="51">
        <v>853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99617.144150640423</v>
      </c>
      <c r="I29" s="12">
        <f t="shared" si="4"/>
        <v>0</v>
      </c>
      <c r="J29" s="12">
        <f t="shared" si="1"/>
        <v>99617.144150640423</v>
      </c>
      <c r="K29" s="12">
        <f t="shared" si="2"/>
        <v>6654386.5817330359</v>
      </c>
      <c r="L29" s="15">
        <f t="shared" si="5"/>
        <v>66.799612039372604</v>
      </c>
    </row>
    <row r="30" spans="1:12" x14ac:dyDescent="0.25">
      <c r="A30" s="16">
        <v>21</v>
      </c>
      <c r="B30" s="53">
        <v>0</v>
      </c>
      <c r="C30" s="51">
        <v>811</v>
      </c>
      <c r="D30" s="51">
        <v>799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99617.144150640423</v>
      </c>
      <c r="I30" s="12">
        <f t="shared" si="4"/>
        <v>0</v>
      </c>
      <c r="J30" s="12">
        <f t="shared" si="1"/>
        <v>99617.144150640423</v>
      </c>
      <c r="K30" s="12">
        <f t="shared" si="2"/>
        <v>6554769.437582395</v>
      </c>
      <c r="L30" s="15">
        <f t="shared" si="5"/>
        <v>65.79961203937259</v>
      </c>
    </row>
    <row r="31" spans="1:12" x14ac:dyDescent="0.25">
      <c r="A31" s="16">
        <v>22</v>
      </c>
      <c r="B31" s="53">
        <v>0</v>
      </c>
      <c r="C31" s="51">
        <v>852</v>
      </c>
      <c r="D31" s="51">
        <v>835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99617.144150640423</v>
      </c>
      <c r="I31" s="12">
        <f t="shared" si="4"/>
        <v>0</v>
      </c>
      <c r="J31" s="12">
        <f t="shared" si="1"/>
        <v>99617.144150640423</v>
      </c>
      <c r="K31" s="12">
        <f t="shared" si="2"/>
        <v>6455152.2934317542</v>
      </c>
      <c r="L31" s="15">
        <f t="shared" si="5"/>
        <v>64.79961203937259</v>
      </c>
    </row>
    <row r="32" spans="1:12" x14ac:dyDescent="0.25">
      <c r="A32" s="16">
        <v>23</v>
      </c>
      <c r="B32" s="53">
        <v>0</v>
      </c>
      <c r="C32" s="51">
        <v>808</v>
      </c>
      <c r="D32" s="51">
        <v>866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99617.144150640423</v>
      </c>
      <c r="I32" s="12">
        <f t="shared" si="4"/>
        <v>0</v>
      </c>
      <c r="J32" s="12">
        <f t="shared" si="1"/>
        <v>99617.144150640423</v>
      </c>
      <c r="K32" s="12">
        <f t="shared" si="2"/>
        <v>6355535.1492811134</v>
      </c>
      <c r="L32" s="15">
        <f t="shared" si="5"/>
        <v>63.79961203937259</v>
      </c>
    </row>
    <row r="33" spans="1:12" x14ac:dyDescent="0.25">
      <c r="A33" s="16">
        <v>24</v>
      </c>
      <c r="B33" s="53">
        <v>0</v>
      </c>
      <c r="C33" s="51">
        <v>901</v>
      </c>
      <c r="D33" s="51">
        <v>859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99617.144150640423</v>
      </c>
      <c r="I33" s="12">
        <f t="shared" si="4"/>
        <v>0</v>
      </c>
      <c r="J33" s="12">
        <f t="shared" si="1"/>
        <v>99617.144150640423</v>
      </c>
      <c r="K33" s="12">
        <f t="shared" si="2"/>
        <v>6255918.0051304726</v>
      </c>
      <c r="L33" s="15">
        <f t="shared" si="5"/>
        <v>62.799612039372583</v>
      </c>
    </row>
    <row r="34" spans="1:12" x14ac:dyDescent="0.25">
      <c r="A34" s="16">
        <v>25</v>
      </c>
      <c r="B34" s="53">
        <v>0</v>
      </c>
      <c r="C34" s="51">
        <v>946</v>
      </c>
      <c r="D34" s="51">
        <v>927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99617.144150640423</v>
      </c>
      <c r="I34" s="12">
        <f t="shared" si="4"/>
        <v>0</v>
      </c>
      <c r="J34" s="12">
        <f t="shared" si="1"/>
        <v>99617.144150640423</v>
      </c>
      <c r="K34" s="12">
        <f t="shared" si="2"/>
        <v>6156300.8609798318</v>
      </c>
      <c r="L34" s="15">
        <f t="shared" si="5"/>
        <v>61.799612039372583</v>
      </c>
    </row>
    <row r="35" spans="1:12" x14ac:dyDescent="0.25">
      <c r="A35" s="16">
        <v>26</v>
      </c>
      <c r="B35" s="53">
        <v>0</v>
      </c>
      <c r="C35" s="51">
        <v>964</v>
      </c>
      <c r="D35" s="51">
        <v>973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99617.144150640423</v>
      </c>
      <c r="I35" s="12">
        <f t="shared" si="4"/>
        <v>0</v>
      </c>
      <c r="J35" s="12">
        <f t="shared" si="1"/>
        <v>99617.144150640423</v>
      </c>
      <c r="K35" s="12">
        <f t="shared" si="2"/>
        <v>6056683.716829191</v>
      </c>
      <c r="L35" s="15">
        <f t="shared" si="5"/>
        <v>60.799612039372576</v>
      </c>
    </row>
    <row r="36" spans="1:12" x14ac:dyDescent="0.25">
      <c r="A36" s="16">
        <v>27</v>
      </c>
      <c r="B36" s="53">
        <v>1</v>
      </c>
      <c r="C36" s="51">
        <v>999</v>
      </c>
      <c r="D36" s="51">
        <v>987</v>
      </c>
      <c r="E36" s="13">
        <v>0.5</v>
      </c>
      <c r="F36" s="14">
        <f t="shared" si="3"/>
        <v>1.0070493454179255E-3</v>
      </c>
      <c r="G36" s="14">
        <f t="shared" si="0"/>
        <v>1.0065425264217413E-3</v>
      </c>
      <c r="H36" s="12">
        <f t="shared" si="6"/>
        <v>99617.144150640423</v>
      </c>
      <c r="I36" s="12">
        <f t="shared" si="4"/>
        <v>100.2688919483044</v>
      </c>
      <c r="J36" s="12">
        <f t="shared" si="1"/>
        <v>99567.00970466627</v>
      </c>
      <c r="K36" s="12">
        <f t="shared" si="2"/>
        <v>5957066.5726785501</v>
      </c>
      <c r="L36" s="15">
        <f t="shared" si="5"/>
        <v>59.799612039372576</v>
      </c>
    </row>
    <row r="37" spans="1:12" x14ac:dyDescent="0.25">
      <c r="A37" s="16">
        <v>28</v>
      </c>
      <c r="B37" s="53">
        <v>0</v>
      </c>
      <c r="C37" s="51">
        <v>980</v>
      </c>
      <c r="D37" s="51">
        <v>1012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99516.875258692118</v>
      </c>
      <c r="I37" s="12">
        <f t="shared" si="4"/>
        <v>0</v>
      </c>
      <c r="J37" s="12">
        <f t="shared" si="1"/>
        <v>99516.875258692118</v>
      </c>
      <c r="K37" s="12">
        <f t="shared" si="2"/>
        <v>5857499.5629738839</v>
      </c>
      <c r="L37" s="15">
        <f t="shared" si="5"/>
        <v>58.859359759311488</v>
      </c>
    </row>
    <row r="38" spans="1:12" x14ac:dyDescent="0.25">
      <c r="A38" s="16">
        <v>29</v>
      </c>
      <c r="B38" s="53">
        <v>1</v>
      </c>
      <c r="C38" s="51">
        <v>979</v>
      </c>
      <c r="D38" s="51">
        <v>996</v>
      </c>
      <c r="E38" s="13">
        <v>0.5</v>
      </c>
      <c r="F38" s="14">
        <f t="shared" si="3"/>
        <v>1.0126582278481013E-3</v>
      </c>
      <c r="G38" s="14">
        <f t="shared" si="0"/>
        <v>1.0121457489878543E-3</v>
      </c>
      <c r="H38" s="12">
        <f t="shared" si="6"/>
        <v>99516.875258692118</v>
      </c>
      <c r="I38" s="12">
        <f t="shared" si="4"/>
        <v>100.7255822456398</v>
      </c>
      <c r="J38" s="12">
        <f t="shared" si="1"/>
        <v>99466.512467569308</v>
      </c>
      <c r="K38" s="12">
        <f t="shared" si="2"/>
        <v>5757982.6877151914</v>
      </c>
      <c r="L38" s="15">
        <f t="shared" si="5"/>
        <v>57.859359759311481</v>
      </c>
    </row>
    <row r="39" spans="1:12" x14ac:dyDescent="0.25">
      <c r="A39" s="16">
        <v>30</v>
      </c>
      <c r="B39" s="53">
        <v>0</v>
      </c>
      <c r="C39" s="51">
        <v>1061</v>
      </c>
      <c r="D39" s="51">
        <v>1002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99416.149676446483</v>
      </c>
      <c r="I39" s="12">
        <f t="shared" si="4"/>
        <v>0</v>
      </c>
      <c r="J39" s="12">
        <f t="shared" si="1"/>
        <v>99416.149676446483</v>
      </c>
      <c r="K39" s="12">
        <f t="shared" si="2"/>
        <v>5658516.1752476217</v>
      </c>
      <c r="L39" s="15">
        <f t="shared" si="5"/>
        <v>56.91747461215779</v>
      </c>
    </row>
    <row r="40" spans="1:12" x14ac:dyDescent="0.25">
      <c r="A40" s="16">
        <v>31</v>
      </c>
      <c r="B40" s="53">
        <v>0</v>
      </c>
      <c r="C40" s="51">
        <v>1019</v>
      </c>
      <c r="D40" s="51">
        <v>1060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99416.149676446483</v>
      </c>
      <c r="I40" s="12">
        <f t="shared" si="4"/>
        <v>0</v>
      </c>
      <c r="J40" s="12">
        <f t="shared" si="1"/>
        <v>99416.149676446483</v>
      </c>
      <c r="K40" s="12">
        <f t="shared" si="2"/>
        <v>5559100.0255711749</v>
      </c>
      <c r="L40" s="15">
        <f t="shared" si="5"/>
        <v>55.91747461215779</v>
      </c>
    </row>
    <row r="41" spans="1:12" x14ac:dyDescent="0.25">
      <c r="A41" s="16">
        <v>32</v>
      </c>
      <c r="B41" s="53">
        <v>0</v>
      </c>
      <c r="C41" s="51">
        <v>1097</v>
      </c>
      <c r="D41" s="51">
        <v>1037</v>
      </c>
      <c r="E41" s="13">
        <v>0.5</v>
      </c>
      <c r="F41" s="14">
        <f t="shared" si="3"/>
        <v>0</v>
      </c>
      <c r="G41" s="14">
        <f t="shared" si="0"/>
        <v>0</v>
      </c>
      <c r="H41" s="12">
        <f t="shared" si="6"/>
        <v>99416.149676446483</v>
      </c>
      <c r="I41" s="12">
        <f t="shared" si="4"/>
        <v>0</v>
      </c>
      <c r="J41" s="12">
        <f t="shared" si="1"/>
        <v>99416.149676446483</v>
      </c>
      <c r="K41" s="12">
        <f t="shared" si="2"/>
        <v>5459683.8758947281</v>
      </c>
      <c r="L41" s="15">
        <f t="shared" si="5"/>
        <v>54.917474612157783</v>
      </c>
    </row>
    <row r="42" spans="1:12" x14ac:dyDescent="0.25">
      <c r="A42" s="16">
        <v>33</v>
      </c>
      <c r="B42" s="53">
        <v>0</v>
      </c>
      <c r="C42" s="51">
        <v>1247</v>
      </c>
      <c r="D42" s="51">
        <v>1105</v>
      </c>
      <c r="E42" s="13">
        <v>0.5</v>
      </c>
      <c r="F42" s="14">
        <f t="shared" si="3"/>
        <v>0</v>
      </c>
      <c r="G42" s="14">
        <f t="shared" si="0"/>
        <v>0</v>
      </c>
      <c r="H42" s="12">
        <f t="shared" si="6"/>
        <v>99416.149676446483</v>
      </c>
      <c r="I42" s="12">
        <f t="shared" si="4"/>
        <v>0</v>
      </c>
      <c r="J42" s="12">
        <f t="shared" si="1"/>
        <v>99416.149676446483</v>
      </c>
      <c r="K42" s="12">
        <f t="shared" si="2"/>
        <v>5360267.7262182813</v>
      </c>
      <c r="L42" s="15">
        <f t="shared" si="5"/>
        <v>53.917474612157783</v>
      </c>
    </row>
    <row r="43" spans="1:12" x14ac:dyDescent="0.25">
      <c r="A43" s="16">
        <v>34</v>
      </c>
      <c r="B43" s="53">
        <v>0</v>
      </c>
      <c r="C43" s="51">
        <v>1204</v>
      </c>
      <c r="D43" s="51">
        <v>1242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99416.149676446483</v>
      </c>
      <c r="I43" s="12">
        <f t="shared" si="4"/>
        <v>0</v>
      </c>
      <c r="J43" s="12">
        <f t="shared" si="1"/>
        <v>99416.149676446483</v>
      </c>
      <c r="K43" s="12">
        <f t="shared" si="2"/>
        <v>5260851.5765418345</v>
      </c>
      <c r="L43" s="15">
        <f t="shared" si="5"/>
        <v>52.917474612157775</v>
      </c>
    </row>
    <row r="44" spans="1:12" x14ac:dyDescent="0.25">
      <c r="A44" s="16">
        <v>35</v>
      </c>
      <c r="B44" s="53">
        <v>0</v>
      </c>
      <c r="C44" s="51">
        <v>1239</v>
      </c>
      <c r="D44" s="51">
        <v>1189</v>
      </c>
      <c r="E44" s="13">
        <v>0.5</v>
      </c>
      <c r="F44" s="14">
        <f t="shared" si="3"/>
        <v>0</v>
      </c>
      <c r="G44" s="14">
        <f t="shared" si="0"/>
        <v>0</v>
      </c>
      <c r="H44" s="12">
        <f t="shared" si="6"/>
        <v>99416.149676446483</v>
      </c>
      <c r="I44" s="12">
        <f t="shared" si="4"/>
        <v>0</v>
      </c>
      <c r="J44" s="12">
        <f t="shared" si="1"/>
        <v>99416.149676446483</v>
      </c>
      <c r="K44" s="12">
        <f t="shared" si="2"/>
        <v>5161435.4268653877</v>
      </c>
      <c r="L44" s="15">
        <f t="shared" si="5"/>
        <v>51.917474612157775</v>
      </c>
    </row>
    <row r="45" spans="1:12" x14ac:dyDescent="0.25">
      <c r="A45" s="16">
        <v>36</v>
      </c>
      <c r="B45" s="53">
        <v>0</v>
      </c>
      <c r="C45" s="51">
        <v>1292</v>
      </c>
      <c r="D45" s="51">
        <v>1246</v>
      </c>
      <c r="E45" s="13">
        <v>0.5</v>
      </c>
      <c r="F45" s="14">
        <f t="shared" si="3"/>
        <v>0</v>
      </c>
      <c r="G45" s="14">
        <f t="shared" si="0"/>
        <v>0</v>
      </c>
      <c r="H45" s="12">
        <f t="shared" si="6"/>
        <v>99416.149676446483</v>
      </c>
      <c r="I45" s="12">
        <f t="shared" si="4"/>
        <v>0</v>
      </c>
      <c r="J45" s="12">
        <f t="shared" si="1"/>
        <v>99416.149676446483</v>
      </c>
      <c r="K45" s="12">
        <f t="shared" si="2"/>
        <v>5062019.2771889409</v>
      </c>
      <c r="L45" s="15">
        <f t="shared" si="5"/>
        <v>50.917474612157775</v>
      </c>
    </row>
    <row r="46" spans="1:12" x14ac:dyDescent="0.25">
      <c r="A46" s="16">
        <v>37</v>
      </c>
      <c r="B46" s="53">
        <v>0</v>
      </c>
      <c r="C46" s="51">
        <v>1407</v>
      </c>
      <c r="D46" s="51">
        <v>1304</v>
      </c>
      <c r="E46" s="13">
        <v>0.5</v>
      </c>
      <c r="F46" s="14">
        <f t="shared" si="3"/>
        <v>0</v>
      </c>
      <c r="G46" s="14">
        <f t="shared" si="0"/>
        <v>0</v>
      </c>
      <c r="H46" s="12">
        <f t="shared" si="6"/>
        <v>99416.149676446483</v>
      </c>
      <c r="I46" s="12">
        <f t="shared" si="4"/>
        <v>0</v>
      </c>
      <c r="J46" s="12">
        <f t="shared" si="1"/>
        <v>99416.149676446483</v>
      </c>
      <c r="K46" s="12">
        <f t="shared" si="2"/>
        <v>4962603.1275124941</v>
      </c>
      <c r="L46" s="15">
        <f t="shared" si="5"/>
        <v>49.917474612157768</v>
      </c>
    </row>
    <row r="47" spans="1:12" x14ac:dyDescent="0.25">
      <c r="A47" s="16">
        <v>38</v>
      </c>
      <c r="B47" s="53">
        <v>1</v>
      </c>
      <c r="C47" s="51">
        <v>1504</v>
      </c>
      <c r="D47" s="51">
        <v>1439</v>
      </c>
      <c r="E47" s="13">
        <v>0.5</v>
      </c>
      <c r="F47" s="14">
        <f t="shared" si="3"/>
        <v>6.7957866123003743E-4</v>
      </c>
      <c r="G47" s="14">
        <f t="shared" si="0"/>
        <v>6.7934782608695661E-4</v>
      </c>
      <c r="H47" s="12">
        <f t="shared" si="6"/>
        <v>99416.149676446483</v>
      </c>
      <c r="I47" s="12">
        <f t="shared" si="4"/>
        <v>67.538145160629412</v>
      </c>
      <c r="J47" s="12">
        <f t="shared" si="1"/>
        <v>99382.380603866171</v>
      </c>
      <c r="K47" s="12">
        <f t="shared" si="2"/>
        <v>4863186.9778360473</v>
      </c>
      <c r="L47" s="15">
        <f t="shared" si="5"/>
        <v>48.917474612157768</v>
      </c>
    </row>
    <row r="48" spans="1:12" x14ac:dyDescent="0.25">
      <c r="A48" s="16">
        <v>39</v>
      </c>
      <c r="B48" s="53">
        <v>3</v>
      </c>
      <c r="C48" s="51">
        <v>1646</v>
      </c>
      <c r="D48" s="51">
        <v>1508</v>
      </c>
      <c r="E48" s="13">
        <v>0.5</v>
      </c>
      <c r="F48" s="14">
        <f t="shared" si="3"/>
        <v>1.9023462270133164E-3</v>
      </c>
      <c r="G48" s="14">
        <f t="shared" si="0"/>
        <v>1.9005384859043398E-3</v>
      </c>
      <c r="H48" s="12">
        <f t="shared" si="6"/>
        <v>99348.61153128586</v>
      </c>
      <c r="I48" s="12">
        <f t="shared" si="4"/>
        <v>188.81585973636845</v>
      </c>
      <c r="J48" s="12">
        <f t="shared" si="1"/>
        <v>99254.203601417685</v>
      </c>
      <c r="K48" s="12">
        <f t="shared" si="2"/>
        <v>4763804.5972321816</v>
      </c>
      <c r="L48" s="15">
        <f t="shared" si="5"/>
        <v>47.950389278787377</v>
      </c>
    </row>
    <row r="49" spans="1:12" x14ac:dyDescent="0.25">
      <c r="A49" s="16">
        <v>40</v>
      </c>
      <c r="B49" s="53">
        <v>1</v>
      </c>
      <c r="C49" s="51">
        <v>1750</v>
      </c>
      <c r="D49" s="51">
        <v>1655</v>
      </c>
      <c r="E49" s="13">
        <v>0.5</v>
      </c>
      <c r="F49" s="14">
        <f t="shared" si="3"/>
        <v>5.8737151248164463E-4</v>
      </c>
      <c r="G49" s="14">
        <f t="shared" si="0"/>
        <v>5.8719906048150322E-4</v>
      </c>
      <c r="H49" s="12">
        <f t="shared" si="6"/>
        <v>99159.795671549495</v>
      </c>
      <c r="I49" s="12">
        <f t="shared" si="4"/>
        <v>58.226538855871695</v>
      </c>
      <c r="J49" s="12">
        <f t="shared" si="1"/>
        <v>99130.682402121558</v>
      </c>
      <c r="K49" s="12">
        <f t="shared" si="2"/>
        <v>4664550.3936307635</v>
      </c>
      <c r="L49" s="15">
        <f t="shared" si="5"/>
        <v>47.040742289156377</v>
      </c>
    </row>
    <row r="50" spans="1:12" x14ac:dyDescent="0.25">
      <c r="A50" s="16">
        <v>41</v>
      </c>
      <c r="B50" s="53">
        <v>1</v>
      </c>
      <c r="C50" s="51">
        <v>1821</v>
      </c>
      <c r="D50" s="51">
        <v>1725</v>
      </c>
      <c r="E50" s="13">
        <v>0.5</v>
      </c>
      <c r="F50" s="14">
        <f t="shared" si="3"/>
        <v>5.6401579244218843E-4</v>
      </c>
      <c r="G50" s="14">
        <f t="shared" si="0"/>
        <v>5.6385678037778404E-4</v>
      </c>
      <c r="H50" s="12">
        <f t="shared" si="6"/>
        <v>99101.569132693621</v>
      </c>
      <c r="I50" s="12">
        <f t="shared" si="4"/>
        <v>55.879091701547011</v>
      </c>
      <c r="J50" s="12">
        <f t="shared" si="1"/>
        <v>99073.629586842857</v>
      </c>
      <c r="K50" s="12">
        <f t="shared" si="2"/>
        <v>4565419.7112286417</v>
      </c>
      <c r="L50" s="15">
        <f t="shared" si="5"/>
        <v>46.068087026106525</v>
      </c>
    </row>
    <row r="51" spans="1:12" x14ac:dyDescent="0.25">
      <c r="A51" s="16">
        <v>42</v>
      </c>
      <c r="B51" s="53">
        <v>0</v>
      </c>
      <c r="C51" s="51">
        <v>1911</v>
      </c>
      <c r="D51" s="51">
        <v>1821</v>
      </c>
      <c r="E51" s="13">
        <v>0.5</v>
      </c>
      <c r="F51" s="14">
        <f t="shared" si="3"/>
        <v>0</v>
      </c>
      <c r="G51" s="14">
        <f t="shared" si="0"/>
        <v>0</v>
      </c>
      <c r="H51" s="12">
        <f t="shared" si="6"/>
        <v>99045.690040992078</v>
      </c>
      <c r="I51" s="12">
        <f t="shared" si="4"/>
        <v>0</v>
      </c>
      <c r="J51" s="12">
        <f t="shared" si="1"/>
        <v>99045.690040992078</v>
      </c>
      <c r="K51" s="12">
        <f t="shared" si="2"/>
        <v>4466346.0816417988</v>
      </c>
      <c r="L51" s="15">
        <f t="shared" si="5"/>
        <v>45.093795396784152</v>
      </c>
    </row>
    <row r="52" spans="1:12" x14ac:dyDescent="0.25">
      <c r="A52" s="16">
        <v>43</v>
      </c>
      <c r="B52" s="53">
        <v>1</v>
      </c>
      <c r="C52" s="51">
        <v>1826</v>
      </c>
      <c r="D52" s="51">
        <v>1918</v>
      </c>
      <c r="E52" s="13">
        <v>0.5</v>
      </c>
      <c r="F52" s="14">
        <f t="shared" si="3"/>
        <v>5.3418803418803424E-4</v>
      </c>
      <c r="G52" s="14">
        <f t="shared" si="0"/>
        <v>5.3404539385847798E-4</v>
      </c>
      <c r="H52" s="12">
        <f t="shared" si="6"/>
        <v>99045.690040992078</v>
      </c>
      <c r="I52" s="12">
        <f t="shared" si="4"/>
        <v>52.894894547926341</v>
      </c>
      <c r="J52" s="12">
        <f t="shared" si="1"/>
        <v>99019.242593718125</v>
      </c>
      <c r="K52" s="12">
        <f t="shared" si="2"/>
        <v>4367300.3916008072</v>
      </c>
      <c r="L52" s="15">
        <f t="shared" si="5"/>
        <v>44.093795396784159</v>
      </c>
    </row>
    <row r="53" spans="1:12" x14ac:dyDescent="0.25">
      <c r="A53" s="16">
        <v>44</v>
      </c>
      <c r="B53" s="53">
        <v>0</v>
      </c>
      <c r="C53" s="51">
        <v>1732</v>
      </c>
      <c r="D53" s="51">
        <v>1822</v>
      </c>
      <c r="E53" s="13">
        <v>0.5</v>
      </c>
      <c r="F53" s="14">
        <f t="shared" si="3"/>
        <v>0</v>
      </c>
      <c r="G53" s="14">
        <f t="shared" si="0"/>
        <v>0</v>
      </c>
      <c r="H53" s="12">
        <f t="shared" si="6"/>
        <v>98992.795146444158</v>
      </c>
      <c r="I53" s="12">
        <f t="shared" si="4"/>
        <v>0</v>
      </c>
      <c r="J53" s="12">
        <f t="shared" si="1"/>
        <v>98992.795146444158</v>
      </c>
      <c r="K53" s="12">
        <f t="shared" si="2"/>
        <v>4268281.1490070894</v>
      </c>
      <c r="L53" s="15">
        <f t="shared" si="5"/>
        <v>43.1170889022059</v>
      </c>
    </row>
    <row r="54" spans="1:12" x14ac:dyDescent="0.25">
      <c r="A54" s="16">
        <v>45</v>
      </c>
      <c r="B54" s="53">
        <v>1</v>
      </c>
      <c r="C54" s="51">
        <v>1693</v>
      </c>
      <c r="D54" s="51">
        <v>1757</v>
      </c>
      <c r="E54" s="13">
        <v>0.5</v>
      </c>
      <c r="F54" s="14">
        <f t="shared" si="3"/>
        <v>5.7971014492753622E-4</v>
      </c>
      <c r="G54" s="14">
        <f t="shared" si="0"/>
        <v>5.7954216169226315E-4</v>
      </c>
      <c r="H54" s="12">
        <f t="shared" si="6"/>
        <v>98992.795146444158</v>
      </c>
      <c r="I54" s="12">
        <f t="shared" si="4"/>
        <v>57.370498491129624</v>
      </c>
      <c r="J54" s="12">
        <f t="shared" si="1"/>
        <v>98964.109897198592</v>
      </c>
      <c r="K54" s="12">
        <f t="shared" si="2"/>
        <v>4169288.3538606456</v>
      </c>
      <c r="L54" s="15">
        <f t="shared" si="5"/>
        <v>42.1170889022059</v>
      </c>
    </row>
    <row r="55" spans="1:12" x14ac:dyDescent="0.25">
      <c r="A55" s="16">
        <v>46</v>
      </c>
      <c r="B55" s="53">
        <v>2</v>
      </c>
      <c r="C55" s="51">
        <v>1595</v>
      </c>
      <c r="D55" s="51">
        <v>1697</v>
      </c>
      <c r="E55" s="13">
        <v>0.5</v>
      </c>
      <c r="F55" s="14">
        <f t="shared" si="3"/>
        <v>1.215066828675577E-3</v>
      </c>
      <c r="G55" s="14">
        <f t="shared" si="0"/>
        <v>1.2143290831815421E-3</v>
      </c>
      <c r="H55" s="12">
        <f t="shared" si="6"/>
        <v>98935.424647953027</v>
      </c>
      <c r="I55" s="12">
        <f t="shared" si="4"/>
        <v>120.14016350692533</v>
      </c>
      <c r="J55" s="12">
        <f t="shared" si="1"/>
        <v>98875.354566199574</v>
      </c>
      <c r="K55" s="12">
        <f t="shared" si="2"/>
        <v>4070324.2439634469</v>
      </c>
      <c r="L55" s="15">
        <f t="shared" si="5"/>
        <v>41.141221745872009</v>
      </c>
    </row>
    <row r="56" spans="1:12" x14ac:dyDescent="0.25">
      <c r="A56" s="16">
        <v>47</v>
      </c>
      <c r="B56" s="53">
        <v>2</v>
      </c>
      <c r="C56" s="51">
        <v>1543</v>
      </c>
      <c r="D56" s="51">
        <v>1610</v>
      </c>
      <c r="E56" s="13">
        <v>0.5</v>
      </c>
      <c r="F56" s="14">
        <f t="shared" si="3"/>
        <v>1.2686330478908975E-3</v>
      </c>
      <c r="G56" s="14">
        <f t="shared" si="0"/>
        <v>1.2678288431061805E-3</v>
      </c>
      <c r="H56" s="12">
        <f t="shared" si="6"/>
        <v>98815.284484446107</v>
      </c>
      <c r="I56" s="12">
        <f t="shared" si="4"/>
        <v>125.28086780912342</v>
      </c>
      <c r="J56" s="12">
        <f t="shared" si="1"/>
        <v>98752.644050541538</v>
      </c>
      <c r="K56" s="12">
        <f t="shared" si="2"/>
        <v>3971448.8893972472</v>
      </c>
      <c r="L56" s="15">
        <f t="shared" si="5"/>
        <v>40.190633565623827</v>
      </c>
    </row>
    <row r="57" spans="1:12" x14ac:dyDescent="0.25">
      <c r="A57" s="16">
        <v>48</v>
      </c>
      <c r="B57" s="53">
        <v>1</v>
      </c>
      <c r="C57" s="51">
        <v>1553</v>
      </c>
      <c r="D57" s="51">
        <v>1563</v>
      </c>
      <c r="E57" s="13">
        <v>0.5</v>
      </c>
      <c r="F57" s="14">
        <f t="shared" si="3"/>
        <v>6.4184852374839533E-4</v>
      </c>
      <c r="G57" s="14">
        <f t="shared" si="0"/>
        <v>6.4164260506897647E-4</v>
      </c>
      <c r="H57" s="12">
        <f t="shared" si="6"/>
        <v>98690.003616636983</v>
      </c>
      <c r="I57" s="12">
        <f t="shared" si="4"/>
        <v>63.323711014845664</v>
      </c>
      <c r="J57" s="12">
        <f t="shared" si="1"/>
        <v>98658.341761129559</v>
      </c>
      <c r="K57" s="12">
        <f t="shared" si="2"/>
        <v>3872696.2453467059</v>
      </c>
      <c r="L57" s="15">
        <f t="shared" si="5"/>
        <v>39.241018374974033</v>
      </c>
    </row>
    <row r="58" spans="1:12" x14ac:dyDescent="0.25">
      <c r="A58" s="16">
        <v>49</v>
      </c>
      <c r="B58" s="53">
        <v>0</v>
      </c>
      <c r="C58" s="51">
        <v>1442</v>
      </c>
      <c r="D58" s="51">
        <v>1566</v>
      </c>
      <c r="E58" s="13">
        <v>0.5</v>
      </c>
      <c r="F58" s="14">
        <f t="shared" si="3"/>
        <v>0</v>
      </c>
      <c r="G58" s="14">
        <f t="shared" si="0"/>
        <v>0</v>
      </c>
      <c r="H58" s="12">
        <f t="shared" si="6"/>
        <v>98626.679905622135</v>
      </c>
      <c r="I58" s="12">
        <f t="shared" si="4"/>
        <v>0</v>
      </c>
      <c r="J58" s="12">
        <f t="shared" si="1"/>
        <v>98626.679905622135</v>
      </c>
      <c r="K58" s="12">
        <f t="shared" si="2"/>
        <v>3774037.9035855765</v>
      </c>
      <c r="L58" s="15">
        <f t="shared" si="5"/>
        <v>38.265892223047857</v>
      </c>
    </row>
    <row r="59" spans="1:12" x14ac:dyDescent="0.25">
      <c r="A59" s="16">
        <v>50</v>
      </c>
      <c r="B59" s="53">
        <v>2</v>
      </c>
      <c r="C59" s="51">
        <v>1412</v>
      </c>
      <c r="D59" s="51">
        <v>1453</v>
      </c>
      <c r="E59" s="13">
        <v>0.5</v>
      </c>
      <c r="F59" s="14">
        <f t="shared" si="3"/>
        <v>1.3961605584642235E-3</v>
      </c>
      <c r="G59" s="14">
        <f t="shared" si="0"/>
        <v>1.3951866062085806E-3</v>
      </c>
      <c r="H59" s="12">
        <f t="shared" si="6"/>
        <v>98626.679905622135</v>
      </c>
      <c r="I59" s="12">
        <f t="shared" si="4"/>
        <v>137.60262281914495</v>
      </c>
      <c r="J59" s="12">
        <f t="shared" si="1"/>
        <v>98557.878594212554</v>
      </c>
      <c r="K59" s="12">
        <f t="shared" si="2"/>
        <v>3675411.2236799542</v>
      </c>
      <c r="L59" s="15">
        <f t="shared" si="5"/>
        <v>37.265892223047857</v>
      </c>
    </row>
    <row r="60" spans="1:12" x14ac:dyDescent="0.25">
      <c r="A60" s="16">
        <v>51</v>
      </c>
      <c r="B60" s="53">
        <v>2</v>
      </c>
      <c r="C60" s="51">
        <v>1358</v>
      </c>
      <c r="D60" s="51">
        <v>1427</v>
      </c>
      <c r="E60" s="13">
        <v>0.5</v>
      </c>
      <c r="F60" s="14">
        <f t="shared" si="3"/>
        <v>1.436265709156194E-3</v>
      </c>
      <c r="G60" s="14">
        <f t="shared" si="0"/>
        <v>1.4352350197344818E-3</v>
      </c>
      <c r="H60" s="12">
        <f t="shared" si="6"/>
        <v>98489.077282802988</v>
      </c>
      <c r="I60" s="12">
        <f t="shared" si="4"/>
        <v>141.35497277761465</v>
      </c>
      <c r="J60" s="12">
        <f t="shared" si="1"/>
        <v>98418.399796414189</v>
      </c>
      <c r="K60" s="12">
        <f t="shared" si="2"/>
        <v>3576853.3450857415</v>
      </c>
      <c r="L60" s="15">
        <f t="shared" si="5"/>
        <v>36.317259169919033</v>
      </c>
    </row>
    <row r="61" spans="1:12" x14ac:dyDescent="0.25">
      <c r="A61" s="16">
        <v>52</v>
      </c>
      <c r="B61" s="53">
        <v>1</v>
      </c>
      <c r="C61" s="51">
        <v>1236</v>
      </c>
      <c r="D61" s="51">
        <v>1366</v>
      </c>
      <c r="E61" s="13">
        <v>0.5</v>
      </c>
      <c r="F61" s="14">
        <f t="shared" si="3"/>
        <v>7.6863950807071484E-4</v>
      </c>
      <c r="G61" s="14">
        <f t="shared" si="0"/>
        <v>7.6834421820975789E-4</v>
      </c>
      <c r="H61" s="12">
        <f t="shared" si="6"/>
        <v>98347.722310025376</v>
      </c>
      <c r="I61" s="12">
        <f t="shared" si="4"/>
        <v>75.564903811006815</v>
      </c>
      <c r="J61" s="12">
        <f t="shared" si="1"/>
        <v>98309.939858119862</v>
      </c>
      <c r="K61" s="12">
        <f t="shared" si="2"/>
        <v>3478434.9452893273</v>
      </c>
      <c r="L61" s="15">
        <f t="shared" si="5"/>
        <v>35.368739240590855</v>
      </c>
    </row>
    <row r="62" spans="1:12" x14ac:dyDescent="0.25">
      <c r="A62" s="16">
        <v>53</v>
      </c>
      <c r="B62" s="53">
        <v>6</v>
      </c>
      <c r="C62" s="51">
        <v>1311</v>
      </c>
      <c r="D62" s="51">
        <v>1247</v>
      </c>
      <c r="E62" s="13">
        <v>0.5</v>
      </c>
      <c r="F62" s="14">
        <f t="shared" si="3"/>
        <v>4.6911649726348714E-3</v>
      </c>
      <c r="G62" s="14">
        <f t="shared" si="0"/>
        <v>4.6801872074882997E-3</v>
      </c>
      <c r="H62" s="12">
        <f t="shared" si="6"/>
        <v>98272.157406214363</v>
      </c>
      <c r="I62" s="12">
        <f t="shared" si="4"/>
        <v>459.93209394484103</v>
      </c>
      <c r="J62" s="12">
        <f t="shared" si="1"/>
        <v>98042.191359241944</v>
      </c>
      <c r="K62" s="12">
        <f t="shared" si="2"/>
        <v>3380125.0054312074</v>
      </c>
      <c r="L62" s="15">
        <f t="shared" si="5"/>
        <v>34.395551035470206</v>
      </c>
    </row>
    <row r="63" spans="1:12" x14ac:dyDescent="0.25">
      <c r="A63" s="16">
        <v>54</v>
      </c>
      <c r="B63" s="53">
        <v>2</v>
      </c>
      <c r="C63" s="51">
        <v>1273</v>
      </c>
      <c r="D63" s="51">
        <v>1302</v>
      </c>
      <c r="E63" s="13">
        <v>0.5</v>
      </c>
      <c r="F63" s="14">
        <f t="shared" si="3"/>
        <v>1.5533980582524273E-3</v>
      </c>
      <c r="G63" s="14">
        <f t="shared" si="0"/>
        <v>1.5521924718665116E-3</v>
      </c>
      <c r="H63" s="12">
        <f t="shared" si="6"/>
        <v>97812.225312269526</v>
      </c>
      <c r="I63" s="12">
        <f t="shared" si="4"/>
        <v>151.82339978621582</v>
      </c>
      <c r="J63" s="12">
        <f t="shared" si="1"/>
        <v>97736.313612376427</v>
      </c>
      <c r="K63" s="12">
        <f t="shared" si="2"/>
        <v>3282082.8140719654</v>
      </c>
      <c r="L63" s="15">
        <f t="shared" si="5"/>
        <v>33.554934504289029</v>
      </c>
    </row>
    <row r="64" spans="1:12" x14ac:dyDescent="0.25">
      <c r="A64" s="16">
        <v>55</v>
      </c>
      <c r="B64" s="53">
        <v>5</v>
      </c>
      <c r="C64" s="51">
        <v>1317</v>
      </c>
      <c r="D64" s="51">
        <v>1261</v>
      </c>
      <c r="E64" s="13">
        <v>0.5</v>
      </c>
      <c r="F64" s="14">
        <f t="shared" si="3"/>
        <v>3.8789759503491078E-3</v>
      </c>
      <c r="G64" s="14">
        <f t="shared" si="0"/>
        <v>3.871467286101432E-3</v>
      </c>
      <c r="H64" s="12">
        <f t="shared" si="6"/>
        <v>97660.401912483314</v>
      </c>
      <c r="I64" s="12">
        <f t="shared" si="4"/>
        <v>378.08905115169688</v>
      </c>
      <c r="J64" s="12">
        <f t="shared" si="1"/>
        <v>97471.357386907475</v>
      </c>
      <c r="K64" s="12">
        <f t="shared" si="2"/>
        <v>3184346.5004595891</v>
      </c>
      <c r="L64" s="15">
        <f t="shared" si="5"/>
        <v>32.606321887894609</v>
      </c>
    </row>
    <row r="65" spans="1:12" x14ac:dyDescent="0.25">
      <c r="A65" s="16">
        <v>56</v>
      </c>
      <c r="B65" s="53">
        <v>2</v>
      </c>
      <c r="C65" s="51">
        <v>1257</v>
      </c>
      <c r="D65" s="51">
        <v>1308</v>
      </c>
      <c r="E65" s="13">
        <v>0.5</v>
      </c>
      <c r="F65" s="14">
        <f t="shared" si="3"/>
        <v>1.5594541910331384E-3</v>
      </c>
      <c r="G65" s="14">
        <f t="shared" si="0"/>
        <v>1.5582391897156214E-3</v>
      </c>
      <c r="H65" s="12">
        <f t="shared" si="6"/>
        <v>97282.312861331622</v>
      </c>
      <c r="I65" s="12">
        <f t="shared" si="4"/>
        <v>151.58911236670295</v>
      </c>
      <c r="J65" s="12">
        <f t="shared" si="1"/>
        <v>97206.51830514826</v>
      </c>
      <c r="K65" s="12">
        <f t="shared" si="2"/>
        <v>3086875.1430726815</v>
      </c>
      <c r="L65" s="15">
        <f t="shared" si="5"/>
        <v>31.731103550886811</v>
      </c>
    </row>
    <row r="66" spans="1:12" x14ac:dyDescent="0.25">
      <c r="A66" s="16">
        <v>57</v>
      </c>
      <c r="B66" s="53">
        <v>5</v>
      </c>
      <c r="C66" s="51">
        <v>1203</v>
      </c>
      <c r="D66" s="51">
        <v>1274</v>
      </c>
      <c r="E66" s="13">
        <v>0.5</v>
      </c>
      <c r="F66" s="14">
        <f t="shared" si="3"/>
        <v>4.0371417036737991E-3</v>
      </c>
      <c r="G66" s="14">
        <f t="shared" si="0"/>
        <v>4.0290088638195E-3</v>
      </c>
      <c r="H66" s="12">
        <f t="shared" si="6"/>
        <v>97130.723748964912</v>
      </c>
      <c r="I66" s="12">
        <f t="shared" si="4"/>
        <v>391.34054693378283</v>
      </c>
      <c r="J66" s="12">
        <f t="shared" si="1"/>
        <v>96935.053475498018</v>
      </c>
      <c r="K66" s="12">
        <f t="shared" si="2"/>
        <v>2989668.624767533</v>
      </c>
      <c r="L66" s="15">
        <f t="shared" si="5"/>
        <v>30.779845031262756</v>
      </c>
    </row>
    <row r="67" spans="1:12" x14ac:dyDescent="0.25">
      <c r="A67" s="16">
        <v>58</v>
      </c>
      <c r="B67" s="53">
        <v>3</v>
      </c>
      <c r="C67" s="51">
        <v>1192</v>
      </c>
      <c r="D67" s="51">
        <v>1205</v>
      </c>
      <c r="E67" s="13">
        <v>0.5</v>
      </c>
      <c r="F67" s="14">
        <f t="shared" si="3"/>
        <v>2.5031289111389237E-3</v>
      </c>
      <c r="G67" s="14">
        <f t="shared" si="0"/>
        <v>2.5000000000000001E-3</v>
      </c>
      <c r="H67" s="12">
        <f t="shared" si="6"/>
        <v>96739.383202031124</v>
      </c>
      <c r="I67" s="12">
        <f t="shared" si="4"/>
        <v>241.84845800507782</v>
      </c>
      <c r="J67" s="12">
        <f t="shared" si="1"/>
        <v>96618.458973028595</v>
      </c>
      <c r="K67" s="12">
        <f t="shared" si="2"/>
        <v>2892733.5712920348</v>
      </c>
      <c r="L67" s="15">
        <f t="shared" si="5"/>
        <v>29.902336313751682</v>
      </c>
    </row>
    <row r="68" spans="1:12" x14ac:dyDescent="0.25">
      <c r="A68" s="16">
        <v>59</v>
      </c>
      <c r="B68" s="53">
        <v>4</v>
      </c>
      <c r="C68" s="51">
        <v>1127</v>
      </c>
      <c r="D68" s="51">
        <v>1186</v>
      </c>
      <c r="E68" s="13">
        <v>0.5</v>
      </c>
      <c r="F68" s="14">
        <f t="shared" si="3"/>
        <v>3.4587116299178555E-3</v>
      </c>
      <c r="G68" s="14">
        <f t="shared" si="0"/>
        <v>3.4527406128614588E-3</v>
      </c>
      <c r="H68" s="12">
        <f t="shared" si="6"/>
        <v>96497.534744026052</v>
      </c>
      <c r="I68" s="12">
        <f t="shared" si="4"/>
        <v>333.18095725170843</v>
      </c>
      <c r="J68" s="12">
        <f t="shared" si="1"/>
        <v>96330.94426540019</v>
      </c>
      <c r="K68" s="12">
        <f t="shared" si="2"/>
        <v>2796115.1123190061</v>
      </c>
      <c r="L68" s="15">
        <f t="shared" si="5"/>
        <v>28.976026379700933</v>
      </c>
    </row>
    <row r="69" spans="1:12" x14ac:dyDescent="0.25">
      <c r="A69" s="16">
        <v>60</v>
      </c>
      <c r="B69" s="53">
        <v>3</v>
      </c>
      <c r="C69" s="51">
        <v>1051</v>
      </c>
      <c r="D69" s="51">
        <v>1142</v>
      </c>
      <c r="E69" s="13">
        <v>0.5</v>
      </c>
      <c r="F69" s="14">
        <f t="shared" si="3"/>
        <v>2.7359781121751026E-3</v>
      </c>
      <c r="G69" s="14">
        <f t="shared" si="0"/>
        <v>2.7322404371584699E-3</v>
      </c>
      <c r="H69" s="12">
        <f t="shared" si="6"/>
        <v>96164.353786774343</v>
      </c>
      <c r="I69" s="12">
        <f t="shared" si="4"/>
        <v>262.7441360294381</v>
      </c>
      <c r="J69" s="12">
        <f t="shared" si="1"/>
        <v>96032.981718759635</v>
      </c>
      <c r="K69" s="12">
        <f t="shared" si="2"/>
        <v>2699784.1680536061</v>
      </c>
      <c r="L69" s="15">
        <f t="shared" si="5"/>
        <v>28.07468736325988</v>
      </c>
    </row>
    <row r="70" spans="1:12" x14ac:dyDescent="0.25">
      <c r="A70" s="16">
        <v>61</v>
      </c>
      <c r="B70" s="53">
        <v>8</v>
      </c>
      <c r="C70" s="51">
        <v>1038</v>
      </c>
      <c r="D70" s="51">
        <v>1048</v>
      </c>
      <c r="E70" s="13">
        <v>0.5</v>
      </c>
      <c r="F70" s="14">
        <f t="shared" si="3"/>
        <v>7.6701821668264617E-3</v>
      </c>
      <c r="G70" s="14">
        <f t="shared" si="0"/>
        <v>7.6408787010506197E-3</v>
      </c>
      <c r="H70" s="12">
        <f t="shared" si="6"/>
        <v>95901.609650744911</v>
      </c>
      <c r="I70" s="12">
        <f t="shared" si="4"/>
        <v>732.77256657684734</v>
      </c>
      <c r="J70" s="12">
        <f t="shared" si="1"/>
        <v>95535.223367456478</v>
      </c>
      <c r="K70" s="12">
        <f t="shared" si="2"/>
        <v>2603751.1863348465</v>
      </c>
      <c r="L70" s="15">
        <f t="shared" si="5"/>
        <v>27.150234451926345</v>
      </c>
    </row>
    <row r="71" spans="1:12" x14ac:dyDescent="0.25">
      <c r="A71" s="16">
        <v>62</v>
      </c>
      <c r="B71" s="53">
        <v>4</v>
      </c>
      <c r="C71" s="51">
        <v>1012</v>
      </c>
      <c r="D71" s="51">
        <v>1036</v>
      </c>
      <c r="E71" s="13">
        <v>0.5</v>
      </c>
      <c r="F71" s="14">
        <f t="shared" si="3"/>
        <v>3.90625E-3</v>
      </c>
      <c r="G71" s="14">
        <f t="shared" si="0"/>
        <v>3.8986354775828458E-3</v>
      </c>
      <c r="H71" s="12">
        <f t="shared" si="6"/>
        <v>95168.837084168059</v>
      </c>
      <c r="I71" s="12">
        <f t="shared" si="4"/>
        <v>371.0286046166396</v>
      </c>
      <c r="J71" s="12">
        <f t="shared" si="1"/>
        <v>94983.322781859737</v>
      </c>
      <c r="K71" s="12">
        <f t="shared" si="2"/>
        <v>2508215.9629673902</v>
      </c>
      <c r="L71" s="15">
        <f t="shared" si="5"/>
        <v>26.355433562239543</v>
      </c>
    </row>
    <row r="72" spans="1:12" x14ac:dyDescent="0.25">
      <c r="A72" s="16">
        <v>63</v>
      </c>
      <c r="B72" s="53">
        <v>3</v>
      </c>
      <c r="C72" s="51">
        <v>1006</v>
      </c>
      <c r="D72" s="51">
        <v>1001</v>
      </c>
      <c r="E72" s="13">
        <v>0.5</v>
      </c>
      <c r="F72" s="14">
        <f t="shared" si="3"/>
        <v>2.9895366218236174E-3</v>
      </c>
      <c r="G72" s="14">
        <f t="shared" si="0"/>
        <v>2.9850746268656717E-3</v>
      </c>
      <c r="H72" s="12">
        <f t="shared" si="6"/>
        <v>94797.808479551415</v>
      </c>
      <c r="I72" s="12">
        <f t="shared" si="4"/>
        <v>282.97853277478032</v>
      </c>
      <c r="J72" s="12">
        <f t="shared" si="1"/>
        <v>94656.319213164024</v>
      </c>
      <c r="K72" s="12">
        <f t="shared" si="2"/>
        <v>2413232.6401855303</v>
      </c>
      <c r="L72" s="15">
        <f t="shared" si="5"/>
        <v>25.456628996925414</v>
      </c>
    </row>
    <row r="73" spans="1:12" x14ac:dyDescent="0.25">
      <c r="A73" s="16">
        <v>64</v>
      </c>
      <c r="B73" s="53">
        <v>2</v>
      </c>
      <c r="C73" s="51">
        <v>1125</v>
      </c>
      <c r="D73" s="51">
        <v>1006</v>
      </c>
      <c r="E73" s="13">
        <v>0.5</v>
      </c>
      <c r="F73" s="14">
        <f t="shared" si="3"/>
        <v>1.8770530267480056E-3</v>
      </c>
      <c r="G73" s="14">
        <f t="shared" ref="G73:G108" si="7">F73/((1+(1-E73)*F73))</f>
        <v>1.875293014533521E-3</v>
      </c>
      <c r="H73" s="12">
        <f t="shared" si="6"/>
        <v>94514.829946776634</v>
      </c>
      <c r="I73" s="12">
        <f t="shared" si="4"/>
        <v>177.24300036901386</v>
      </c>
      <c r="J73" s="12">
        <f t="shared" ref="J73:J108" si="8">H74+I73*E73</f>
        <v>94426.208446592136</v>
      </c>
      <c r="K73" s="12">
        <f t="shared" ref="K73:K97" si="9">K74+J73</f>
        <v>2318576.3209723663</v>
      </c>
      <c r="L73" s="15">
        <f t="shared" si="5"/>
        <v>24.531349443023991</v>
      </c>
    </row>
    <row r="74" spans="1:12" x14ac:dyDescent="0.25">
      <c r="A74" s="16">
        <v>65</v>
      </c>
      <c r="B74" s="53">
        <v>3</v>
      </c>
      <c r="C74" s="51">
        <v>1269</v>
      </c>
      <c r="D74" s="51">
        <v>1116</v>
      </c>
      <c r="E74" s="13">
        <v>0.5</v>
      </c>
      <c r="F74" s="14">
        <f t="shared" ref="F74:F108" si="10">B74/((C74+D74)/2)</f>
        <v>2.5157232704402514E-3</v>
      </c>
      <c r="G74" s="14">
        <f t="shared" si="7"/>
        <v>2.5125628140703518E-3</v>
      </c>
      <c r="H74" s="12">
        <f t="shared" si="6"/>
        <v>94337.586946407624</v>
      </c>
      <c r="I74" s="12">
        <f t="shared" ref="I74:I108" si="11">H74*G74</f>
        <v>237.02911293067243</v>
      </c>
      <c r="J74" s="12">
        <f t="shared" si="8"/>
        <v>94219.072389942288</v>
      </c>
      <c r="K74" s="12">
        <f t="shared" si="9"/>
        <v>2224150.1125257742</v>
      </c>
      <c r="L74" s="15">
        <f t="shared" ref="L74:L108" si="12">K74/H74</f>
        <v>23.576499935166826</v>
      </c>
    </row>
    <row r="75" spans="1:12" x14ac:dyDescent="0.25">
      <c r="A75" s="16">
        <v>66</v>
      </c>
      <c r="B75" s="53">
        <v>2</v>
      </c>
      <c r="C75" s="51">
        <v>1268</v>
      </c>
      <c r="D75" s="51">
        <v>1276</v>
      </c>
      <c r="E75" s="13">
        <v>0.5</v>
      </c>
      <c r="F75" s="14">
        <f t="shared" si="10"/>
        <v>1.5723270440251573E-3</v>
      </c>
      <c r="G75" s="14">
        <f t="shared" si="7"/>
        <v>1.5710919088766694E-3</v>
      </c>
      <c r="H75" s="12">
        <f t="shared" ref="H75:H108" si="13">H74-I74</f>
        <v>94100.557833476953</v>
      </c>
      <c r="I75" s="12">
        <f t="shared" si="11"/>
        <v>147.84062503295672</v>
      </c>
      <c r="J75" s="12">
        <f t="shared" si="8"/>
        <v>94026.637520960474</v>
      </c>
      <c r="K75" s="12">
        <f t="shared" si="9"/>
        <v>2129931.040135832</v>
      </c>
      <c r="L75" s="15">
        <f t="shared" si="12"/>
        <v>22.634627139033746</v>
      </c>
    </row>
    <row r="76" spans="1:12" x14ac:dyDescent="0.25">
      <c r="A76" s="16">
        <v>67</v>
      </c>
      <c r="B76" s="53">
        <v>9</v>
      </c>
      <c r="C76" s="51">
        <v>1275</v>
      </c>
      <c r="D76" s="51">
        <v>1266</v>
      </c>
      <c r="E76" s="13">
        <v>0.5</v>
      </c>
      <c r="F76" s="14">
        <f t="shared" si="10"/>
        <v>7.0838252656434475E-3</v>
      </c>
      <c r="G76" s="14">
        <f t="shared" si="7"/>
        <v>7.0588235294117641E-3</v>
      </c>
      <c r="H76" s="12">
        <f t="shared" si="13"/>
        <v>93952.717208443995</v>
      </c>
      <c r="I76" s="12">
        <f t="shared" si="11"/>
        <v>663.19565088313402</v>
      </c>
      <c r="J76" s="12">
        <f t="shared" si="8"/>
        <v>93621.119383002428</v>
      </c>
      <c r="K76" s="12">
        <f t="shared" si="9"/>
        <v>2035904.4026148717</v>
      </c>
      <c r="L76" s="15">
        <f t="shared" si="12"/>
        <v>21.669457394169914</v>
      </c>
    </row>
    <row r="77" spans="1:12" x14ac:dyDescent="0.25">
      <c r="A77" s="16">
        <v>68</v>
      </c>
      <c r="B77" s="53">
        <v>12</v>
      </c>
      <c r="C77" s="51">
        <v>1406</v>
      </c>
      <c r="D77" s="51">
        <v>1254</v>
      </c>
      <c r="E77" s="13">
        <v>0.5</v>
      </c>
      <c r="F77" s="14">
        <f t="shared" si="10"/>
        <v>9.0225563909774441E-3</v>
      </c>
      <c r="G77" s="14">
        <f t="shared" si="7"/>
        <v>8.9820359281437123E-3</v>
      </c>
      <c r="H77" s="12">
        <f t="shared" si="13"/>
        <v>93289.52155756086</v>
      </c>
      <c r="I77" s="12">
        <f t="shared" si="11"/>
        <v>837.92983434934899</v>
      </c>
      <c r="J77" s="12">
        <f t="shared" si="8"/>
        <v>92870.556640386189</v>
      </c>
      <c r="K77" s="12">
        <f t="shared" si="9"/>
        <v>1942283.2832318693</v>
      </c>
      <c r="L77" s="15">
        <f t="shared" si="12"/>
        <v>20.819951167114251</v>
      </c>
    </row>
    <row r="78" spans="1:12" x14ac:dyDescent="0.25">
      <c r="A78" s="16">
        <v>69</v>
      </c>
      <c r="B78" s="53">
        <v>5</v>
      </c>
      <c r="C78" s="51">
        <v>1422</v>
      </c>
      <c r="D78" s="51">
        <v>1401</v>
      </c>
      <c r="E78" s="13">
        <v>0.5</v>
      </c>
      <c r="F78" s="14">
        <f t="shared" si="10"/>
        <v>3.5423308537017358E-3</v>
      </c>
      <c r="G78" s="14">
        <f t="shared" si="7"/>
        <v>3.5360678925035363E-3</v>
      </c>
      <c r="H78" s="12">
        <f t="shared" si="13"/>
        <v>92451.591723211517</v>
      </c>
      <c r="I78" s="12">
        <f t="shared" si="11"/>
        <v>326.91510510329391</v>
      </c>
      <c r="J78" s="12">
        <f t="shared" si="8"/>
        <v>92288.134170659861</v>
      </c>
      <c r="K78" s="12">
        <f t="shared" si="9"/>
        <v>1849412.7265914832</v>
      </c>
      <c r="L78" s="15">
        <f t="shared" si="12"/>
        <v>20.00411990881015</v>
      </c>
    </row>
    <row r="79" spans="1:12" x14ac:dyDescent="0.25">
      <c r="A79" s="16">
        <v>70</v>
      </c>
      <c r="B79" s="53">
        <v>10</v>
      </c>
      <c r="C79" s="51">
        <v>1595</v>
      </c>
      <c r="D79" s="51">
        <v>1407</v>
      </c>
      <c r="E79" s="13">
        <v>0.5</v>
      </c>
      <c r="F79" s="14">
        <f t="shared" si="10"/>
        <v>6.6622251832111927E-3</v>
      </c>
      <c r="G79" s="14">
        <f t="shared" si="7"/>
        <v>6.6401062416998674E-3</v>
      </c>
      <c r="H79" s="12">
        <f t="shared" si="13"/>
        <v>92124.67661810822</v>
      </c>
      <c r="I79" s="12">
        <f t="shared" si="11"/>
        <v>611.71764022648222</v>
      </c>
      <c r="J79" s="12">
        <f t="shared" si="8"/>
        <v>91818.817797994969</v>
      </c>
      <c r="K79" s="12">
        <f t="shared" si="9"/>
        <v>1757124.5924208234</v>
      </c>
      <c r="L79" s="15">
        <f t="shared" si="12"/>
        <v>19.073332541559655</v>
      </c>
    </row>
    <row r="80" spans="1:12" x14ac:dyDescent="0.25">
      <c r="A80" s="16">
        <v>71</v>
      </c>
      <c r="B80" s="53">
        <v>7</v>
      </c>
      <c r="C80" s="51">
        <v>1336</v>
      </c>
      <c r="D80" s="51">
        <v>1593</v>
      </c>
      <c r="E80" s="13">
        <v>0.5</v>
      </c>
      <c r="F80" s="14">
        <f t="shared" si="10"/>
        <v>4.7797883236599522E-3</v>
      </c>
      <c r="G80" s="14">
        <f t="shared" si="7"/>
        <v>4.7683923705722072E-3</v>
      </c>
      <c r="H80" s="12">
        <f t="shared" si="13"/>
        <v>91512.958977881732</v>
      </c>
      <c r="I80" s="12">
        <f t="shared" si="11"/>
        <v>436.3696953986186</v>
      </c>
      <c r="J80" s="12">
        <f t="shared" si="8"/>
        <v>91294.774130182414</v>
      </c>
      <c r="K80" s="12">
        <f t="shared" si="9"/>
        <v>1665305.7746228285</v>
      </c>
      <c r="L80" s="15">
        <f t="shared" si="12"/>
        <v>18.197485833949763</v>
      </c>
    </row>
    <row r="81" spans="1:12" x14ac:dyDescent="0.25">
      <c r="A81" s="16">
        <v>72</v>
      </c>
      <c r="B81" s="53">
        <v>7</v>
      </c>
      <c r="C81" s="51">
        <v>1261</v>
      </c>
      <c r="D81" s="51">
        <v>1341</v>
      </c>
      <c r="E81" s="13">
        <v>0.5</v>
      </c>
      <c r="F81" s="14">
        <f t="shared" si="10"/>
        <v>5.3804765564950041E-3</v>
      </c>
      <c r="G81" s="14">
        <f t="shared" si="7"/>
        <v>5.3660406285933318E-3</v>
      </c>
      <c r="H81" s="12">
        <f t="shared" si="13"/>
        <v>91076.58928248311</v>
      </c>
      <c r="I81" s="12">
        <f t="shared" si="11"/>
        <v>488.72067840351235</v>
      </c>
      <c r="J81" s="12">
        <f t="shared" si="8"/>
        <v>90832.228943281356</v>
      </c>
      <c r="K81" s="12">
        <f t="shared" si="9"/>
        <v>1574011.0004926461</v>
      </c>
      <c r="L81" s="15">
        <f t="shared" si="12"/>
        <v>17.282278716111055</v>
      </c>
    </row>
    <row r="82" spans="1:12" x14ac:dyDescent="0.25">
      <c r="A82" s="16">
        <v>73</v>
      </c>
      <c r="B82" s="53">
        <v>17</v>
      </c>
      <c r="C82" s="51">
        <v>1336</v>
      </c>
      <c r="D82" s="51">
        <v>1252</v>
      </c>
      <c r="E82" s="13">
        <v>0.5</v>
      </c>
      <c r="F82" s="14">
        <f t="shared" si="10"/>
        <v>1.3137557959814529E-2</v>
      </c>
      <c r="G82" s="14">
        <f t="shared" si="7"/>
        <v>1.3051823416506717E-2</v>
      </c>
      <c r="H82" s="12">
        <f t="shared" si="13"/>
        <v>90587.868604079602</v>
      </c>
      <c r="I82" s="12">
        <f t="shared" si="11"/>
        <v>1182.3368646981598</v>
      </c>
      <c r="J82" s="12">
        <f t="shared" si="8"/>
        <v>89996.700171730525</v>
      </c>
      <c r="K82" s="12">
        <f t="shared" si="9"/>
        <v>1483178.7715493648</v>
      </c>
      <c r="L82" s="15">
        <f t="shared" si="12"/>
        <v>16.37281894810549</v>
      </c>
    </row>
    <row r="83" spans="1:12" x14ac:dyDescent="0.25">
      <c r="A83" s="16">
        <v>74</v>
      </c>
      <c r="B83" s="53">
        <v>9</v>
      </c>
      <c r="C83" s="51">
        <v>1241</v>
      </c>
      <c r="D83" s="51">
        <v>1326</v>
      </c>
      <c r="E83" s="13">
        <v>0.5</v>
      </c>
      <c r="F83" s="14">
        <f t="shared" si="10"/>
        <v>7.012076353720296E-3</v>
      </c>
      <c r="G83" s="14">
        <f t="shared" si="7"/>
        <v>6.987577639751553E-3</v>
      </c>
      <c r="H83" s="12">
        <f t="shared" si="13"/>
        <v>89405.531739381448</v>
      </c>
      <c r="I83" s="12">
        <f t="shared" si="11"/>
        <v>624.72809445219957</v>
      </c>
      <c r="J83" s="12">
        <f t="shared" si="8"/>
        <v>89093.167692155344</v>
      </c>
      <c r="K83" s="12">
        <f t="shared" si="9"/>
        <v>1393182.0713776343</v>
      </c>
      <c r="L83" s="15">
        <f t="shared" si="12"/>
        <v>15.582727872351146</v>
      </c>
    </row>
    <row r="84" spans="1:12" x14ac:dyDescent="0.25">
      <c r="A84" s="16">
        <v>75</v>
      </c>
      <c r="B84" s="53">
        <v>22</v>
      </c>
      <c r="C84" s="51">
        <v>1169</v>
      </c>
      <c r="D84" s="51">
        <v>1225</v>
      </c>
      <c r="E84" s="13">
        <v>0.5</v>
      </c>
      <c r="F84" s="14">
        <f t="shared" si="10"/>
        <v>1.8379281537176273E-2</v>
      </c>
      <c r="G84" s="14">
        <f t="shared" si="7"/>
        <v>1.8211920529801324E-2</v>
      </c>
      <c r="H84" s="12">
        <f t="shared" si="13"/>
        <v>88780.803644929241</v>
      </c>
      <c r="I84" s="12">
        <f t="shared" si="11"/>
        <v>1616.8689405533471</v>
      </c>
      <c r="J84" s="12">
        <f t="shared" si="8"/>
        <v>87972.369174652558</v>
      </c>
      <c r="K84" s="12">
        <f t="shared" si="9"/>
        <v>1304088.903685479</v>
      </c>
      <c r="L84" s="15">
        <f t="shared" si="12"/>
        <v>14.688861219380984</v>
      </c>
    </row>
    <row r="85" spans="1:12" x14ac:dyDescent="0.25">
      <c r="A85" s="16">
        <v>76</v>
      </c>
      <c r="B85" s="53">
        <v>5</v>
      </c>
      <c r="C85" s="51">
        <v>879</v>
      </c>
      <c r="D85" s="51">
        <v>1161</v>
      </c>
      <c r="E85" s="13">
        <v>0.5</v>
      </c>
      <c r="F85" s="14">
        <f t="shared" si="10"/>
        <v>4.9019607843137254E-3</v>
      </c>
      <c r="G85" s="14">
        <f t="shared" si="7"/>
        <v>4.8899755501222494E-3</v>
      </c>
      <c r="H85" s="12">
        <f t="shared" si="13"/>
        <v>87163.93470437589</v>
      </c>
      <c r="I85" s="12">
        <f t="shared" si="11"/>
        <v>426.2295095568503</v>
      </c>
      <c r="J85" s="12">
        <f t="shared" si="8"/>
        <v>86950.819949597455</v>
      </c>
      <c r="K85" s="12">
        <f t="shared" si="9"/>
        <v>1216116.5345108265</v>
      </c>
      <c r="L85" s="15">
        <f t="shared" si="12"/>
        <v>13.952061005912503</v>
      </c>
    </row>
    <row r="86" spans="1:12" x14ac:dyDescent="0.25">
      <c r="A86" s="16">
        <v>77</v>
      </c>
      <c r="B86" s="53">
        <v>8</v>
      </c>
      <c r="C86" s="51">
        <v>753</v>
      </c>
      <c r="D86" s="51">
        <v>868</v>
      </c>
      <c r="E86" s="13">
        <v>0.5</v>
      </c>
      <c r="F86" s="14">
        <f t="shared" si="10"/>
        <v>9.8704503392967307E-3</v>
      </c>
      <c r="G86" s="14">
        <f t="shared" si="7"/>
        <v>9.8219766728054013E-3</v>
      </c>
      <c r="H86" s="12">
        <f t="shared" si="13"/>
        <v>86737.705194819035</v>
      </c>
      <c r="I86" s="12">
        <f t="shared" si="11"/>
        <v>851.93571707618446</v>
      </c>
      <c r="J86" s="12">
        <f t="shared" si="8"/>
        <v>86311.737336280945</v>
      </c>
      <c r="K86" s="12">
        <f t="shared" si="9"/>
        <v>1129165.7145612291</v>
      </c>
      <c r="L86" s="15">
        <f t="shared" si="12"/>
        <v>13.018164499799054</v>
      </c>
    </row>
    <row r="87" spans="1:12" x14ac:dyDescent="0.25">
      <c r="A87" s="16">
        <v>78</v>
      </c>
      <c r="B87" s="53">
        <v>17</v>
      </c>
      <c r="C87" s="51">
        <v>987</v>
      </c>
      <c r="D87" s="51">
        <v>747</v>
      </c>
      <c r="E87" s="13">
        <v>0.5</v>
      </c>
      <c r="F87" s="14">
        <f t="shared" si="10"/>
        <v>1.9607843137254902E-2</v>
      </c>
      <c r="G87" s="14">
        <f t="shared" si="7"/>
        <v>1.9417475728155342E-2</v>
      </c>
      <c r="H87" s="12">
        <f t="shared" si="13"/>
        <v>85885.769477742855</v>
      </c>
      <c r="I87" s="12">
        <f t="shared" si="11"/>
        <v>1667.6848442280168</v>
      </c>
      <c r="J87" s="12">
        <f t="shared" si="8"/>
        <v>85051.927055628839</v>
      </c>
      <c r="K87" s="12">
        <f t="shared" si="9"/>
        <v>1042853.9772249482</v>
      </c>
      <c r="L87" s="15">
        <f t="shared" si="12"/>
        <v>12.142337241272571</v>
      </c>
    </row>
    <row r="88" spans="1:12" x14ac:dyDescent="0.25">
      <c r="A88" s="16">
        <v>79</v>
      </c>
      <c r="B88" s="53">
        <v>13</v>
      </c>
      <c r="C88" s="51">
        <v>522</v>
      </c>
      <c r="D88" s="51">
        <v>972</v>
      </c>
      <c r="E88" s="13">
        <v>0.5</v>
      </c>
      <c r="F88" s="14">
        <f t="shared" si="10"/>
        <v>1.7402945113788489E-2</v>
      </c>
      <c r="G88" s="14">
        <f t="shared" si="7"/>
        <v>1.7252820172528202E-2</v>
      </c>
      <c r="H88" s="12">
        <f t="shared" si="13"/>
        <v>84218.084633514838</v>
      </c>
      <c r="I88" s="12">
        <f t="shared" si="11"/>
        <v>1452.9994694567922</v>
      </c>
      <c r="J88" s="12">
        <f t="shared" si="8"/>
        <v>83491.584898786445</v>
      </c>
      <c r="K88" s="12">
        <f t="shared" si="9"/>
        <v>957802.05016931938</v>
      </c>
      <c r="L88" s="15">
        <f t="shared" si="12"/>
        <v>11.37287857278292</v>
      </c>
    </row>
    <row r="89" spans="1:12" x14ac:dyDescent="0.25">
      <c r="A89" s="16">
        <v>80</v>
      </c>
      <c r="B89" s="53">
        <v>9</v>
      </c>
      <c r="C89" s="51">
        <v>599</v>
      </c>
      <c r="D89" s="51">
        <v>499</v>
      </c>
      <c r="E89" s="13">
        <v>0.5</v>
      </c>
      <c r="F89" s="14">
        <f t="shared" si="10"/>
        <v>1.6393442622950821E-2</v>
      </c>
      <c r="G89" s="14">
        <f t="shared" si="7"/>
        <v>1.6260162601626018E-2</v>
      </c>
      <c r="H89" s="12">
        <f t="shared" si="13"/>
        <v>82765.085164058051</v>
      </c>
      <c r="I89" s="12">
        <f t="shared" si="11"/>
        <v>1345.7737425050091</v>
      </c>
      <c r="J89" s="12">
        <f t="shared" si="8"/>
        <v>82092.198292805537</v>
      </c>
      <c r="K89" s="12">
        <f t="shared" si="9"/>
        <v>874310.46527053288</v>
      </c>
      <c r="L89" s="15">
        <f t="shared" si="12"/>
        <v>10.56375962807823</v>
      </c>
    </row>
    <row r="90" spans="1:12" x14ac:dyDescent="0.25">
      <c r="A90" s="16">
        <v>81</v>
      </c>
      <c r="B90" s="53">
        <v>24</v>
      </c>
      <c r="C90" s="51">
        <v>634</v>
      </c>
      <c r="D90" s="51">
        <v>581</v>
      </c>
      <c r="E90" s="13">
        <v>0.5</v>
      </c>
      <c r="F90" s="14">
        <f t="shared" si="10"/>
        <v>3.9506172839506172E-2</v>
      </c>
      <c r="G90" s="14">
        <f t="shared" si="7"/>
        <v>3.8740920096852302E-2</v>
      </c>
      <c r="H90" s="12">
        <f t="shared" si="13"/>
        <v>81419.311421553037</v>
      </c>
      <c r="I90" s="12">
        <f t="shared" si="11"/>
        <v>3154.2590381231203</v>
      </c>
      <c r="J90" s="12">
        <f t="shared" si="8"/>
        <v>79842.181902491488</v>
      </c>
      <c r="K90" s="12">
        <f t="shared" si="9"/>
        <v>792218.2669777273</v>
      </c>
      <c r="L90" s="15">
        <f t="shared" si="12"/>
        <v>9.7301027624266307</v>
      </c>
    </row>
    <row r="91" spans="1:12" x14ac:dyDescent="0.25">
      <c r="A91" s="16">
        <v>82</v>
      </c>
      <c r="B91" s="53">
        <v>28</v>
      </c>
      <c r="C91" s="51">
        <v>636</v>
      </c>
      <c r="D91" s="51">
        <v>606</v>
      </c>
      <c r="E91" s="13">
        <v>0.5</v>
      </c>
      <c r="F91" s="14">
        <f t="shared" si="10"/>
        <v>4.5088566827697261E-2</v>
      </c>
      <c r="G91" s="14">
        <f t="shared" si="7"/>
        <v>4.409448818897637E-2</v>
      </c>
      <c r="H91" s="12">
        <f t="shared" si="13"/>
        <v>78265.052383429924</v>
      </c>
      <c r="I91" s="12">
        <f t="shared" si="11"/>
        <v>3451.0574279307675</v>
      </c>
      <c r="J91" s="12">
        <f t="shared" si="8"/>
        <v>76539.523669464543</v>
      </c>
      <c r="K91" s="12">
        <f t="shared" si="9"/>
        <v>712376.08507523581</v>
      </c>
      <c r="L91" s="15">
        <f t="shared" si="12"/>
        <v>9.1020968284186345</v>
      </c>
    </row>
    <row r="92" spans="1:12" x14ac:dyDescent="0.25">
      <c r="A92" s="16">
        <v>83</v>
      </c>
      <c r="B92" s="53">
        <v>22</v>
      </c>
      <c r="C92" s="51">
        <v>583</v>
      </c>
      <c r="D92" s="51">
        <v>612</v>
      </c>
      <c r="E92" s="13">
        <v>0.5</v>
      </c>
      <c r="F92" s="14">
        <f t="shared" si="10"/>
        <v>3.682008368200837E-2</v>
      </c>
      <c r="G92" s="14">
        <f t="shared" si="7"/>
        <v>3.6154478225143796E-2</v>
      </c>
      <c r="H92" s="12">
        <f t="shared" si="13"/>
        <v>74813.994955499162</v>
      </c>
      <c r="I92" s="12">
        <f t="shared" si="11"/>
        <v>2704.8609515546123</v>
      </c>
      <c r="J92" s="12">
        <f t="shared" si="8"/>
        <v>73461.564479721856</v>
      </c>
      <c r="K92" s="12">
        <f t="shared" si="9"/>
        <v>635836.5614057713</v>
      </c>
      <c r="L92" s="15">
        <f t="shared" si="12"/>
        <v>8.49889865905409</v>
      </c>
    </row>
    <row r="93" spans="1:12" x14ac:dyDescent="0.25">
      <c r="A93" s="16">
        <v>84</v>
      </c>
      <c r="B93" s="53">
        <v>26</v>
      </c>
      <c r="C93" s="51">
        <v>467</v>
      </c>
      <c r="D93" s="51">
        <v>555</v>
      </c>
      <c r="E93" s="13">
        <v>0.5</v>
      </c>
      <c r="F93" s="14">
        <f t="shared" si="10"/>
        <v>5.0880626223091974E-2</v>
      </c>
      <c r="G93" s="14">
        <f t="shared" si="7"/>
        <v>4.9618320610687022E-2</v>
      </c>
      <c r="H93" s="12">
        <f t="shared" si="13"/>
        <v>72109.134003944549</v>
      </c>
      <c r="I93" s="12">
        <f t="shared" si="11"/>
        <v>3577.9341299667144</v>
      </c>
      <c r="J93" s="12">
        <f t="shared" si="8"/>
        <v>70320.166938961192</v>
      </c>
      <c r="K93" s="12">
        <f t="shared" si="9"/>
        <v>562374.99692604947</v>
      </c>
      <c r="L93" s="15">
        <f t="shared" si="12"/>
        <v>7.7989425985241505</v>
      </c>
    </row>
    <row r="94" spans="1:12" x14ac:dyDescent="0.25">
      <c r="A94" s="16">
        <v>85</v>
      </c>
      <c r="B94" s="53">
        <v>28</v>
      </c>
      <c r="C94" s="51">
        <v>428</v>
      </c>
      <c r="D94" s="51">
        <v>438</v>
      </c>
      <c r="E94" s="13">
        <v>0.5</v>
      </c>
      <c r="F94" s="14">
        <f t="shared" si="10"/>
        <v>6.4665127020785224E-2</v>
      </c>
      <c r="G94" s="14">
        <f t="shared" si="7"/>
        <v>6.2639821029082776E-2</v>
      </c>
      <c r="H94" s="12">
        <f t="shared" si="13"/>
        <v>68531.199873977836</v>
      </c>
      <c r="I94" s="12">
        <f t="shared" si="11"/>
        <v>4292.7820950142714</v>
      </c>
      <c r="J94" s="12">
        <f t="shared" si="8"/>
        <v>66384.808826470704</v>
      </c>
      <c r="K94" s="12">
        <f t="shared" si="9"/>
        <v>492054.82998708828</v>
      </c>
      <c r="L94" s="15">
        <f t="shared" si="12"/>
        <v>7.1800118908165755</v>
      </c>
    </row>
    <row r="95" spans="1:12" x14ac:dyDescent="0.25">
      <c r="A95" s="16">
        <v>86</v>
      </c>
      <c r="B95" s="53">
        <v>34</v>
      </c>
      <c r="C95" s="51">
        <v>418</v>
      </c>
      <c r="D95" s="51">
        <v>402</v>
      </c>
      <c r="E95" s="13">
        <v>0.5</v>
      </c>
      <c r="F95" s="14">
        <f t="shared" si="10"/>
        <v>8.2926829268292687E-2</v>
      </c>
      <c r="G95" s="14">
        <f t="shared" si="7"/>
        <v>7.9625292740046844E-2</v>
      </c>
      <c r="H95" s="12">
        <f t="shared" si="13"/>
        <v>64238.417778963565</v>
      </c>
      <c r="I95" s="12">
        <f t="shared" si="11"/>
        <v>5115.0028208074036</v>
      </c>
      <c r="J95" s="12">
        <f t="shared" si="8"/>
        <v>61680.916368559869</v>
      </c>
      <c r="K95" s="12">
        <f t="shared" si="9"/>
        <v>425670.02116061759</v>
      </c>
      <c r="L95" s="15">
        <f t="shared" si="12"/>
        <v>6.6264088668138648</v>
      </c>
    </row>
    <row r="96" spans="1:12" x14ac:dyDescent="0.25">
      <c r="A96" s="16">
        <v>87</v>
      </c>
      <c r="B96" s="53">
        <v>33</v>
      </c>
      <c r="C96" s="51">
        <v>358</v>
      </c>
      <c r="D96" s="51">
        <v>385</v>
      </c>
      <c r="E96" s="13">
        <v>0.5</v>
      </c>
      <c r="F96" s="14">
        <f t="shared" si="10"/>
        <v>8.8829071332436074E-2</v>
      </c>
      <c r="G96" s="14">
        <f t="shared" si="7"/>
        <v>8.505154639175258E-2</v>
      </c>
      <c r="H96" s="12">
        <f t="shared" si="13"/>
        <v>59123.414958156165</v>
      </c>
      <c r="I96" s="12">
        <f t="shared" si="11"/>
        <v>5028.5378701524578</v>
      </c>
      <c r="J96" s="12">
        <f t="shared" si="8"/>
        <v>56609.146023079935</v>
      </c>
      <c r="K96" s="12">
        <f t="shared" si="9"/>
        <v>363989.10479205771</v>
      </c>
      <c r="L96" s="15">
        <f t="shared" si="12"/>
        <v>6.1564289723397456</v>
      </c>
    </row>
    <row r="97" spans="1:12" x14ac:dyDescent="0.25">
      <c r="A97" s="16">
        <v>88</v>
      </c>
      <c r="B97" s="53">
        <v>35</v>
      </c>
      <c r="C97" s="51">
        <v>303</v>
      </c>
      <c r="D97" s="51">
        <v>339</v>
      </c>
      <c r="E97" s="13">
        <v>0.5</v>
      </c>
      <c r="F97" s="14">
        <f t="shared" si="10"/>
        <v>0.10903426791277258</v>
      </c>
      <c r="G97" s="14">
        <f t="shared" si="7"/>
        <v>0.10339734121122598</v>
      </c>
      <c r="H97" s="12">
        <f t="shared" si="13"/>
        <v>54094.877088003705</v>
      </c>
      <c r="I97" s="12">
        <f t="shared" si="11"/>
        <v>5593.2664640476496</v>
      </c>
      <c r="J97" s="12">
        <f t="shared" si="8"/>
        <v>51298.243855979876</v>
      </c>
      <c r="K97" s="12">
        <f t="shared" si="9"/>
        <v>307379.95876897778</v>
      </c>
      <c r="L97" s="15">
        <f t="shared" si="12"/>
        <v>5.6822378627262582</v>
      </c>
    </row>
    <row r="98" spans="1:12" x14ac:dyDescent="0.25">
      <c r="A98" s="16">
        <v>89</v>
      </c>
      <c r="B98" s="53">
        <v>32</v>
      </c>
      <c r="C98" s="51">
        <v>268</v>
      </c>
      <c r="D98" s="51">
        <v>280</v>
      </c>
      <c r="E98" s="13">
        <v>0.5</v>
      </c>
      <c r="F98" s="14">
        <f t="shared" si="10"/>
        <v>0.11678832116788321</v>
      </c>
      <c r="G98" s="14">
        <f t="shared" si="7"/>
        <v>0.1103448275862069</v>
      </c>
      <c r="H98" s="12">
        <f t="shared" si="13"/>
        <v>48501.610623956054</v>
      </c>
      <c r="I98" s="12">
        <f t="shared" si="11"/>
        <v>5351.901861953771</v>
      </c>
      <c r="J98" s="12">
        <f t="shared" si="8"/>
        <v>45825.659692979163</v>
      </c>
      <c r="K98" s="12">
        <f>K99+J98</f>
        <v>256081.71491299794</v>
      </c>
      <c r="L98" s="15">
        <f t="shared" si="12"/>
        <v>5.2798600215250033</v>
      </c>
    </row>
    <row r="99" spans="1:12" x14ac:dyDescent="0.25">
      <c r="A99" s="16">
        <v>90</v>
      </c>
      <c r="B99" s="53">
        <v>35</v>
      </c>
      <c r="C99" s="51">
        <v>216</v>
      </c>
      <c r="D99" s="51">
        <v>229</v>
      </c>
      <c r="E99" s="13">
        <v>0.5</v>
      </c>
      <c r="F99" s="26">
        <f t="shared" si="10"/>
        <v>0.15730337078651685</v>
      </c>
      <c r="G99" s="26">
        <f t="shared" si="7"/>
        <v>0.14583333333333334</v>
      </c>
      <c r="H99" s="27">
        <f t="shared" si="13"/>
        <v>43149.708762002279</v>
      </c>
      <c r="I99" s="27">
        <f t="shared" si="11"/>
        <v>6292.6658611253324</v>
      </c>
      <c r="J99" s="27">
        <f t="shared" si="8"/>
        <v>40003.375831439618</v>
      </c>
      <c r="K99" s="27">
        <f t="shared" ref="K99:K108" si="14">K100+J99</f>
        <v>210256.05522001878</v>
      </c>
      <c r="L99" s="18">
        <f t="shared" si="12"/>
        <v>4.8727108769079504</v>
      </c>
    </row>
    <row r="100" spans="1:12" x14ac:dyDescent="0.25">
      <c r="A100" s="16">
        <v>91</v>
      </c>
      <c r="B100" s="53">
        <v>23</v>
      </c>
      <c r="C100" s="51">
        <v>163</v>
      </c>
      <c r="D100" s="51">
        <v>192</v>
      </c>
      <c r="E100" s="13">
        <v>0.5</v>
      </c>
      <c r="F100" s="26">
        <f t="shared" si="10"/>
        <v>0.12957746478873239</v>
      </c>
      <c r="G100" s="26">
        <f t="shared" si="7"/>
        <v>0.1216931216931217</v>
      </c>
      <c r="H100" s="27">
        <f t="shared" si="13"/>
        <v>36857.04290087695</v>
      </c>
      <c r="I100" s="27">
        <f t="shared" si="11"/>
        <v>4485.2486069850256</v>
      </c>
      <c r="J100" s="27">
        <f t="shared" si="8"/>
        <v>34614.418597384436</v>
      </c>
      <c r="K100" s="27">
        <f t="shared" si="14"/>
        <v>170252.67938857916</v>
      </c>
      <c r="L100" s="18">
        <f t="shared" si="12"/>
        <v>4.6192712705263794</v>
      </c>
    </row>
    <row r="101" spans="1:12" x14ac:dyDescent="0.25">
      <c r="A101" s="16">
        <v>92</v>
      </c>
      <c r="B101" s="53">
        <v>27</v>
      </c>
      <c r="C101" s="51">
        <v>124</v>
      </c>
      <c r="D101" s="51">
        <v>137</v>
      </c>
      <c r="E101" s="13">
        <v>0.5</v>
      </c>
      <c r="F101" s="26">
        <f t="shared" si="10"/>
        <v>0.20689655172413793</v>
      </c>
      <c r="G101" s="26">
        <f t="shared" si="7"/>
        <v>0.1875</v>
      </c>
      <c r="H101" s="27">
        <f t="shared" si="13"/>
        <v>32371.794293891922</v>
      </c>
      <c r="I101" s="27">
        <f t="shared" si="11"/>
        <v>6069.711430104735</v>
      </c>
      <c r="J101" s="27">
        <f t="shared" si="8"/>
        <v>29336.938578839556</v>
      </c>
      <c r="K101" s="27">
        <f t="shared" si="14"/>
        <v>135638.26079119471</v>
      </c>
      <c r="L101" s="18">
        <f t="shared" si="12"/>
        <v>4.1900136754788297</v>
      </c>
    </row>
    <row r="102" spans="1:12" x14ac:dyDescent="0.25">
      <c r="A102" s="16">
        <v>93</v>
      </c>
      <c r="B102" s="53">
        <v>17</v>
      </c>
      <c r="C102" s="51">
        <v>104</v>
      </c>
      <c r="D102" s="51">
        <v>112</v>
      </c>
      <c r="E102" s="13">
        <v>0.5</v>
      </c>
      <c r="F102" s="26">
        <f t="shared" si="10"/>
        <v>0.15740740740740741</v>
      </c>
      <c r="G102" s="26">
        <f t="shared" si="7"/>
        <v>0.14592274678111589</v>
      </c>
      <c r="H102" s="27">
        <f t="shared" si="13"/>
        <v>26302.082863787189</v>
      </c>
      <c r="I102" s="27">
        <f t="shared" si="11"/>
        <v>3838.0721775483453</v>
      </c>
      <c r="J102" s="27">
        <f t="shared" si="8"/>
        <v>24383.046775013016</v>
      </c>
      <c r="K102" s="27">
        <f t="shared" si="14"/>
        <v>106301.32221235517</v>
      </c>
      <c r="L102" s="18">
        <f t="shared" si="12"/>
        <v>4.041555292897022</v>
      </c>
    </row>
    <row r="103" spans="1:12" x14ac:dyDescent="0.25">
      <c r="A103" s="16">
        <v>94</v>
      </c>
      <c r="B103" s="53">
        <v>23</v>
      </c>
      <c r="C103" s="51">
        <v>101</v>
      </c>
      <c r="D103" s="51">
        <v>87</v>
      </c>
      <c r="E103" s="13">
        <v>0.5</v>
      </c>
      <c r="F103" s="26">
        <f t="shared" si="10"/>
        <v>0.24468085106382978</v>
      </c>
      <c r="G103" s="26">
        <f t="shared" si="7"/>
        <v>0.21800947867298576</v>
      </c>
      <c r="H103" s="27">
        <f t="shared" si="13"/>
        <v>22464.010686238842</v>
      </c>
      <c r="I103" s="27">
        <f t="shared" si="11"/>
        <v>4897.3672586113107</v>
      </c>
      <c r="J103" s="27">
        <f t="shared" si="8"/>
        <v>20015.327056933187</v>
      </c>
      <c r="K103" s="27">
        <f t="shared" si="14"/>
        <v>81918.275437342149</v>
      </c>
      <c r="L103" s="18">
        <f t="shared" si="12"/>
        <v>3.6466451419347039</v>
      </c>
    </row>
    <row r="104" spans="1:12" x14ac:dyDescent="0.25">
      <c r="A104" s="16">
        <v>95</v>
      </c>
      <c r="B104" s="53">
        <v>20</v>
      </c>
      <c r="C104" s="51">
        <v>86</v>
      </c>
      <c r="D104" s="51">
        <v>86</v>
      </c>
      <c r="E104" s="13">
        <v>0.5</v>
      </c>
      <c r="F104" s="26">
        <f t="shared" si="10"/>
        <v>0.23255813953488372</v>
      </c>
      <c r="G104" s="26">
        <f t="shared" si="7"/>
        <v>0.20833333333333334</v>
      </c>
      <c r="H104" s="27">
        <f t="shared" si="13"/>
        <v>17566.643427627532</v>
      </c>
      <c r="I104" s="27">
        <f t="shared" si="11"/>
        <v>3659.717380755736</v>
      </c>
      <c r="J104" s="27">
        <f t="shared" si="8"/>
        <v>15736.784737249665</v>
      </c>
      <c r="K104" s="27">
        <f t="shared" si="14"/>
        <v>61902.948380408969</v>
      </c>
      <c r="L104" s="18">
        <f t="shared" si="12"/>
        <v>3.5238916663528639</v>
      </c>
    </row>
    <row r="105" spans="1:12" x14ac:dyDescent="0.25">
      <c r="A105" s="16">
        <v>96</v>
      </c>
      <c r="B105" s="53">
        <v>14</v>
      </c>
      <c r="C105" s="51">
        <v>62</v>
      </c>
      <c r="D105" s="51">
        <v>67</v>
      </c>
      <c r="E105" s="13">
        <v>0.5</v>
      </c>
      <c r="F105" s="26">
        <f t="shared" si="10"/>
        <v>0.21705426356589147</v>
      </c>
      <c r="G105" s="26">
        <f t="shared" si="7"/>
        <v>0.19580419580419581</v>
      </c>
      <c r="H105" s="27">
        <f t="shared" si="13"/>
        <v>13906.926046871797</v>
      </c>
      <c r="I105" s="27">
        <f t="shared" si="11"/>
        <v>2723.0344707161562</v>
      </c>
      <c r="J105" s="27">
        <f t="shared" si="8"/>
        <v>12545.408811513718</v>
      </c>
      <c r="K105" s="27">
        <f t="shared" si="14"/>
        <v>46166.163643159307</v>
      </c>
      <c r="L105" s="18">
        <f t="shared" si="12"/>
        <v>3.3196526311825649</v>
      </c>
    </row>
    <row r="106" spans="1:12" x14ac:dyDescent="0.25">
      <c r="A106" s="16">
        <v>97</v>
      </c>
      <c r="B106" s="53">
        <v>15</v>
      </c>
      <c r="C106" s="51">
        <v>36</v>
      </c>
      <c r="D106" s="51">
        <v>48</v>
      </c>
      <c r="E106" s="13">
        <v>0.5</v>
      </c>
      <c r="F106" s="26">
        <f t="shared" si="10"/>
        <v>0.35714285714285715</v>
      </c>
      <c r="G106" s="26">
        <f t="shared" si="7"/>
        <v>0.30303030303030304</v>
      </c>
      <c r="H106" s="27">
        <f t="shared" si="13"/>
        <v>11183.89157615564</v>
      </c>
      <c r="I106" s="27">
        <f t="shared" si="11"/>
        <v>3389.0580533804969</v>
      </c>
      <c r="J106" s="27">
        <f t="shared" si="8"/>
        <v>9489.3625494653916</v>
      </c>
      <c r="K106" s="27">
        <f t="shared" si="14"/>
        <v>33620.754831645587</v>
      </c>
      <c r="L106" s="18">
        <f t="shared" si="12"/>
        <v>3.0061767500791894</v>
      </c>
    </row>
    <row r="107" spans="1:12" x14ac:dyDescent="0.25">
      <c r="A107" s="16">
        <v>98</v>
      </c>
      <c r="B107" s="53">
        <v>9</v>
      </c>
      <c r="C107" s="51">
        <v>32</v>
      </c>
      <c r="D107" s="51">
        <v>22</v>
      </c>
      <c r="E107" s="13">
        <v>0.5</v>
      </c>
      <c r="F107" s="26">
        <f t="shared" si="10"/>
        <v>0.33333333333333331</v>
      </c>
      <c r="G107" s="26">
        <f t="shared" si="7"/>
        <v>0.2857142857142857</v>
      </c>
      <c r="H107" s="27">
        <f t="shared" si="13"/>
        <v>7794.8335227751431</v>
      </c>
      <c r="I107" s="27">
        <f t="shared" si="11"/>
        <v>2227.0952922214692</v>
      </c>
      <c r="J107" s="27">
        <f t="shared" si="8"/>
        <v>6681.2858766644085</v>
      </c>
      <c r="K107" s="27">
        <f t="shared" si="14"/>
        <v>24131.392282180193</v>
      </c>
      <c r="L107" s="18">
        <f t="shared" si="12"/>
        <v>3.0958188153310107</v>
      </c>
    </row>
    <row r="108" spans="1:12" x14ac:dyDescent="0.25">
      <c r="A108" s="16">
        <v>99</v>
      </c>
      <c r="B108" s="53">
        <v>7</v>
      </c>
      <c r="C108" s="51">
        <v>11</v>
      </c>
      <c r="D108" s="51">
        <v>23</v>
      </c>
      <c r="E108" s="13">
        <v>0.5</v>
      </c>
      <c r="F108" s="26">
        <f t="shared" si="10"/>
        <v>0.41176470588235292</v>
      </c>
      <c r="G108" s="26">
        <f t="shared" si="7"/>
        <v>0.34146341463414637</v>
      </c>
      <c r="H108" s="27">
        <f t="shared" si="13"/>
        <v>5567.7382305536739</v>
      </c>
      <c r="I108" s="27">
        <f t="shared" si="11"/>
        <v>1901.1789079939376</v>
      </c>
      <c r="J108" s="27">
        <f t="shared" si="8"/>
        <v>4617.1487765567053</v>
      </c>
      <c r="K108" s="27">
        <f t="shared" si="14"/>
        <v>17450.106405515784</v>
      </c>
      <c r="L108" s="18">
        <f t="shared" si="12"/>
        <v>3.1341463414634148</v>
      </c>
    </row>
    <row r="109" spans="1:12" x14ac:dyDescent="0.25">
      <c r="A109" s="16" t="s">
        <v>24</v>
      </c>
      <c r="B109" s="8">
        <v>14</v>
      </c>
      <c r="C109" s="51">
        <v>51</v>
      </c>
      <c r="D109" s="51">
        <v>47</v>
      </c>
      <c r="E109" s="25"/>
      <c r="F109" s="26">
        <f>B109/((C109+D109)/2)</f>
        <v>0.2857142857142857</v>
      </c>
      <c r="G109" s="26">
        <v>1</v>
      </c>
      <c r="H109" s="27">
        <f>H108-I108</f>
        <v>3666.5593225597363</v>
      </c>
      <c r="I109" s="27">
        <f>H109*G109</f>
        <v>3666.5593225597363</v>
      </c>
      <c r="J109" s="27">
        <f>H109/F109</f>
        <v>12832.957628959079</v>
      </c>
      <c r="K109" s="27">
        <f>J109</f>
        <v>12832.957628959079</v>
      </c>
      <c r="L109" s="18">
        <f>K109/H109</f>
        <v>3.5000000000000004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32" t="s">
        <v>25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4" t="s">
        <v>12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2" t="s">
        <v>13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14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15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16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17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18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19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20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21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22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29"/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4" t="s">
        <v>49</v>
      </c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33"/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7" topLeftCell="A8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0.81640625" style="9"/>
    <col min="8" max="11" width="10.81640625" style="8"/>
    <col min="12" max="256" width="10.81640625" style="9"/>
    <col min="257" max="257" width="8.7265625" style="9" customWidth="1"/>
    <col min="258" max="260" width="12.7265625" style="9" customWidth="1"/>
    <col min="261" max="512" width="10.81640625" style="9"/>
    <col min="513" max="513" width="8.7265625" style="9" customWidth="1"/>
    <col min="514" max="516" width="12.7265625" style="9" customWidth="1"/>
    <col min="517" max="768" width="10.81640625" style="9"/>
    <col min="769" max="769" width="8.7265625" style="9" customWidth="1"/>
    <col min="770" max="772" width="12.7265625" style="9" customWidth="1"/>
    <col min="773" max="1024" width="10.81640625" style="9"/>
    <col min="1025" max="1025" width="8.7265625" style="9" customWidth="1"/>
    <col min="1026" max="1028" width="12.7265625" style="9" customWidth="1"/>
    <col min="1029" max="1280" width="10.81640625" style="9"/>
    <col min="1281" max="1281" width="8.7265625" style="9" customWidth="1"/>
    <col min="1282" max="1284" width="12.7265625" style="9" customWidth="1"/>
    <col min="1285" max="1536" width="10.81640625" style="9"/>
    <col min="1537" max="1537" width="8.7265625" style="9" customWidth="1"/>
    <col min="1538" max="1540" width="12.7265625" style="9" customWidth="1"/>
    <col min="1541" max="1792" width="10.81640625" style="9"/>
    <col min="1793" max="1793" width="8.7265625" style="9" customWidth="1"/>
    <col min="1794" max="1796" width="12.7265625" style="9" customWidth="1"/>
    <col min="1797" max="2048" width="10.81640625" style="9"/>
    <col min="2049" max="2049" width="8.7265625" style="9" customWidth="1"/>
    <col min="2050" max="2052" width="12.7265625" style="9" customWidth="1"/>
    <col min="2053" max="2304" width="10.81640625" style="9"/>
    <col min="2305" max="2305" width="8.7265625" style="9" customWidth="1"/>
    <col min="2306" max="2308" width="12.7265625" style="9" customWidth="1"/>
    <col min="2309" max="2560" width="10.81640625" style="9"/>
    <col min="2561" max="2561" width="8.7265625" style="9" customWidth="1"/>
    <col min="2562" max="2564" width="12.7265625" style="9" customWidth="1"/>
    <col min="2565" max="2816" width="10.81640625" style="9"/>
    <col min="2817" max="2817" width="8.7265625" style="9" customWidth="1"/>
    <col min="2818" max="2820" width="12.7265625" style="9" customWidth="1"/>
    <col min="2821" max="3072" width="10.81640625" style="9"/>
    <col min="3073" max="3073" width="8.7265625" style="9" customWidth="1"/>
    <col min="3074" max="3076" width="12.7265625" style="9" customWidth="1"/>
    <col min="3077" max="3328" width="10.81640625" style="9"/>
    <col min="3329" max="3329" width="8.7265625" style="9" customWidth="1"/>
    <col min="3330" max="3332" width="12.7265625" style="9" customWidth="1"/>
    <col min="3333" max="3584" width="10.81640625" style="9"/>
    <col min="3585" max="3585" width="8.7265625" style="9" customWidth="1"/>
    <col min="3586" max="3588" width="12.7265625" style="9" customWidth="1"/>
    <col min="3589" max="3840" width="10.81640625" style="9"/>
    <col min="3841" max="3841" width="8.7265625" style="9" customWidth="1"/>
    <col min="3842" max="3844" width="12.7265625" style="9" customWidth="1"/>
    <col min="3845" max="4096" width="10.81640625" style="9"/>
    <col min="4097" max="4097" width="8.7265625" style="9" customWidth="1"/>
    <col min="4098" max="4100" width="12.7265625" style="9" customWidth="1"/>
    <col min="4101" max="4352" width="10.81640625" style="9"/>
    <col min="4353" max="4353" width="8.7265625" style="9" customWidth="1"/>
    <col min="4354" max="4356" width="12.7265625" style="9" customWidth="1"/>
    <col min="4357" max="4608" width="10.81640625" style="9"/>
    <col min="4609" max="4609" width="8.7265625" style="9" customWidth="1"/>
    <col min="4610" max="4612" width="12.7265625" style="9" customWidth="1"/>
    <col min="4613" max="4864" width="10.81640625" style="9"/>
    <col min="4865" max="4865" width="8.7265625" style="9" customWidth="1"/>
    <col min="4866" max="4868" width="12.7265625" style="9" customWidth="1"/>
    <col min="4869" max="5120" width="10.81640625" style="9"/>
    <col min="5121" max="5121" width="8.7265625" style="9" customWidth="1"/>
    <col min="5122" max="5124" width="12.7265625" style="9" customWidth="1"/>
    <col min="5125" max="5376" width="10.81640625" style="9"/>
    <col min="5377" max="5377" width="8.7265625" style="9" customWidth="1"/>
    <col min="5378" max="5380" width="12.7265625" style="9" customWidth="1"/>
    <col min="5381" max="5632" width="10.81640625" style="9"/>
    <col min="5633" max="5633" width="8.7265625" style="9" customWidth="1"/>
    <col min="5634" max="5636" width="12.7265625" style="9" customWidth="1"/>
    <col min="5637" max="5888" width="10.81640625" style="9"/>
    <col min="5889" max="5889" width="8.7265625" style="9" customWidth="1"/>
    <col min="5890" max="5892" width="12.7265625" style="9" customWidth="1"/>
    <col min="5893" max="6144" width="10.81640625" style="9"/>
    <col min="6145" max="6145" width="8.7265625" style="9" customWidth="1"/>
    <col min="6146" max="6148" width="12.7265625" style="9" customWidth="1"/>
    <col min="6149" max="6400" width="10.81640625" style="9"/>
    <col min="6401" max="6401" width="8.7265625" style="9" customWidth="1"/>
    <col min="6402" max="6404" width="12.7265625" style="9" customWidth="1"/>
    <col min="6405" max="6656" width="10.81640625" style="9"/>
    <col min="6657" max="6657" width="8.7265625" style="9" customWidth="1"/>
    <col min="6658" max="6660" width="12.7265625" style="9" customWidth="1"/>
    <col min="6661" max="6912" width="10.81640625" style="9"/>
    <col min="6913" max="6913" width="8.7265625" style="9" customWidth="1"/>
    <col min="6914" max="6916" width="12.7265625" style="9" customWidth="1"/>
    <col min="6917" max="7168" width="10.81640625" style="9"/>
    <col min="7169" max="7169" width="8.7265625" style="9" customWidth="1"/>
    <col min="7170" max="7172" width="12.7265625" style="9" customWidth="1"/>
    <col min="7173" max="7424" width="10.81640625" style="9"/>
    <col min="7425" max="7425" width="8.7265625" style="9" customWidth="1"/>
    <col min="7426" max="7428" width="12.7265625" style="9" customWidth="1"/>
    <col min="7429" max="7680" width="10.81640625" style="9"/>
    <col min="7681" max="7681" width="8.7265625" style="9" customWidth="1"/>
    <col min="7682" max="7684" width="12.7265625" style="9" customWidth="1"/>
    <col min="7685" max="7936" width="10.81640625" style="9"/>
    <col min="7937" max="7937" width="8.7265625" style="9" customWidth="1"/>
    <col min="7938" max="7940" width="12.7265625" style="9" customWidth="1"/>
    <col min="7941" max="8192" width="10.81640625" style="9"/>
    <col min="8193" max="8193" width="8.7265625" style="9" customWidth="1"/>
    <col min="8194" max="8196" width="12.7265625" style="9" customWidth="1"/>
    <col min="8197" max="8448" width="10.81640625" style="9"/>
    <col min="8449" max="8449" width="8.7265625" style="9" customWidth="1"/>
    <col min="8450" max="8452" width="12.7265625" style="9" customWidth="1"/>
    <col min="8453" max="8704" width="10.81640625" style="9"/>
    <col min="8705" max="8705" width="8.7265625" style="9" customWidth="1"/>
    <col min="8706" max="8708" width="12.7265625" style="9" customWidth="1"/>
    <col min="8709" max="8960" width="10.81640625" style="9"/>
    <col min="8961" max="8961" width="8.7265625" style="9" customWidth="1"/>
    <col min="8962" max="8964" width="12.7265625" style="9" customWidth="1"/>
    <col min="8965" max="9216" width="10.81640625" style="9"/>
    <col min="9217" max="9217" width="8.7265625" style="9" customWidth="1"/>
    <col min="9218" max="9220" width="12.7265625" style="9" customWidth="1"/>
    <col min="9221" max="9472" width="10.81640625" style="9"/>
    <col min="9473" max="9473" width="8.7265625" style="9" customWidth="1"/>
    <col min="9474" max="9476" width="12.7265625" style="9" customWidth="1"/>
    <col min="9477" max="9728" width="10.81640625" style="9"/>
    <col min="9729" max="9729" width="8.7265625" style="9" customWidth="1"/>
    <col min="9730" max="9732" width="12.7265625" style="9" customWidth="1"/>
    <col min="9733" max="9984" width="10.81640625" style="9"/>
    <col min="9985" max="9985" width="8.7265625" style="9" customWidth="1"/>
    <col min="9986" max="9988" width="12.7265625" style="9" customWidth="1"/>
    <col min="9989" max="10240" width="10.81640625" style="9"/>
    <col min="10241" max="10241" width="8.7265625" style="9" customWidth="1"/>
    <col min="10242" max="10244" width="12.7265625" style="9" customWidth="1"/>
    <col min="10245" max="10496" width="10.81640625" style="9"/>
    <col min="10497" max="10497" width="8.7265625" style="9" customWidth="1"/>
    <col min="10498" max="10500" width="12.7265625" style="9" customWidth="1"/>
    <col min="10501" max="10752" width="10.81640625" style="9"/>
    <col min="10753" max="10753" width="8.7265625" style="9" customWidth="1"/>
    <col min="10754" max="10756" width="12.7265625" style="9" customWidth="1"/>
    <col min="10757" max="11008" width="10.81640625" style="9"/>
    <col min="11009" max="11009" width="8.7265625" style="9" customWidth="1"/>
    <col min="11010" max="11012" width="12.7265625" style="9" customWidth="1"/>
    <col min="11013" max="11264" width="10.81640625" style="9"/>
    <col min="11265" max="11265" width="8.7265625" style="9" customWidth="1"/>
    <col min="11266" max="11268" width="12.7265625" style="9" customWidth="1"/>
    <col min="11269" max="11520" width="10.81640625" style="9"/>
    <col min="11521" max="11521" width="8.7265625" style="9" customWidth="1"/>
    <col min="11522" max="11524" width="12.7265625" style="9" customWidth="1"/>
    <col min="11525" max="11776" width="10.81640625" style="9"/>
    <col min="11777" max="11777" width="8.7265625" style="9" customWidth="1"/>
    <col min="11778" max="11780" width="12.7265625" style="9" customWidth="1"/>
    <col min="11781" max="12032" width="10.81640625" style="9"/>
    <col min="12033" max="12033" width="8.7265625" style="9" customWidth="1"/>
    <col min="12034" max="12036" width="12.7265625" style="9" customWidth="1"/>
    <col min="12037" max="12288" width="10.81640625" style="9"/>
    <col min="12289" max="12289" width="8.7265625" style="9" customWidth="1"/>
    <col min="12290" max="12292" width="12.7265625" style="9" customWidth="1"/>
    <col min="12293" max="12544" width="10.81640625" style="9"/>
    <col min="12545" max="12545" width="8.7265625" style="9" customWidth="1"/>
    <col min="12546" max="12548" width="12.7265625" style="9" customWidth="1"/>
    <col min="12549" max="12800" width="10.81640625" style="9"/>
    <col min="12801" max="12801" width="8.7265625" style="9" customWidth="1"/>
    <col min="12802" max="12804" width="12.7265625" style="9" customWidth="1"/>
    <col min="12805" max="13056" width="10.81640625" style="9"/>
    <col min="13057" max="13057" width="8.7265625" style="9" customWidth="1"/>
    <col min="13058" max="13060" width="12.7265625" style="9" customWidth="1"/>
    <col min="13061" max="13312" width="10.81640625" style="9"/>
    <col min="13313" max="13313" width="8.7265625" style="9" customWidth="1"/>
    <col min="13314" max="13316" width="12.7265625" style="9" customWidth="1"/>
    <col min="13317" max="13568" width="10.81640625" style="9"/>
    <col min="13569" max="13569" width="8.7265625" style="9" customWidth="1"/>
    <col min="13570" max="13572" width="12.7265625" style="9" customWidth="1"/>
    <col min="13573" max="13824" width="10.81640625" style="9"/>
    <col min="13825" max="13825" width="8.7265625" style="9" customWidth="1"/>
    <col min="13826" max="13828" width="12.7265625" style="9" customWidth="1"/>
    <col min="13829" max="14080" width="10.81640625" style="9"/>
    <col min="14081" max="14081" width="8.7265625" style="9" customWidth="1"/>
    <col min="14082" max="14084" width="12.7265625" style="9" customWidth="1"/>
    <col min="14085" max="14336" width="10.81640625" style="9"/>
    <col min="14337" max="14337" width="8.7265625" style="9" customWidth="1"/>
    <col min="14338" max="14340" width="12.7265625" style="9" customWidth="1"/>
    <col min="14341" max="14592" width="10.81640625" style="9"/>
    <col min="14593" max="14593" width="8.7265625" style="9" customWidth="1"/>
    <col min="14594" max="14596" width="12.7265625" style="9" customWidth="1"/>
    <col min="14597" max="14848" width="10.81640625" style="9"/>
    <col min="14849" max="14849" width="8.7265625" style="9" customWidth="1"/>
    <col min="14850" max="14852" width="12.7265625" style="9" customWidth="1"/>
    <col min="14853" max="15104" width="10.81640625" style="9"/>
    <col min="15105" max="15105" width="8.7265625" style="9" customWidth="1"/>
    <col min="15106" max="15108" width="12.7265625" style="9" customWidth="1"/>
    <col min="15109" max="15360" width="10.81640625" style="9"/>
    <col min="15361" max="15361" width="8.7265625" style="9" customWidth="1"/>
    <col min="15362" max="15364" width="12.7265625" style="9" customWidth="1"/>
    <col min="15365" max="15616" width="10.81640625" style="9"/>
    <col min="15617" max="15617" width="8.7265625" style="9" customWidth="1"/>
    <col min="15618" max="15620" width="12.7265625" style="9" customWidth="1"/>
    <col min="15621" max="15872" width="10.81640625" style="9"/>
    <col min="15873" max="15873" width="8.7265625" style="9" customWidth="1"/>
    <col min="15874" max="15876" width="12.7265625" style="9" customWidth="1"/>
    <col min="15877" max="16128" width="10.81640625" style="9"/>
    <col min="16129" max="16129" width="8.7265625" style="9" customWidth="1"/>
    <col min="16130" max="16132" width="12.7265625" style="9" customWidth="1"/>
    <col min="16133" max="16384" width="10.816406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00" x14ac:dyDescent="0.25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ht="14.5" x14ac:dyDescent="0.25">
      <c r="A7" s="58"/>
      <c r="B7" s="59"/>
      <c r="C7" s="60">
        <v>43101</v>
      </c>
      <c r="D7" s="61">
        <v>43466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3">
        <v>2</v>
      </c>
      <c r="C9" s="51">
        <v>782</v>
      </c>
      <c r="D9" s="51">
        <v>688</v>
      </c>
      <c r="E9" s="13">
        <v>0.5</v>
      </c>
      <c r="F9" s="14">
        <f>B9/((C9+D9)/2)</f>
        <v>2.7210884353741495E-3</v>
      </c>
      <c r="G9" s="14">
        <f t="shared" ref="G9:G72" si="0">F9/((1+(1-E9)*F9))</f>
        <v>2.7173913043478256E-3</v>
      </c>
      <c r="H9" s="12">
        <v>100000</v>
      </c>
      <c r="I9" s="12">
        <f>H9*G9</f>
        <v>271.73913043478257</v>
      </c>
      <c r="J9" s="12">
        <f t="shared" ref="J9:J72" si="1">H10+I9*E9</f>
        <v>99864.130434782608</v>
      </c>
      <c r="K9" s="12">
        <f t="shared" ref="K9:K72" si="2">K10+J9</f>
        <v>8695886.2553740926</v>
      </c>
      <c r="L9" s="24">
        <f>K9/H9</f>
        <v>86.958862553740929</v>
      </c>
    </row>
    <row r="10" spans="1:13" x14ac:dyDescent="0.25">
      <c r="A10" s="16">
        <v>1</v>
      </c>
      <c r="B10" s="53">
        <v>0</v>
      </c>
      <c r="C10" s="51">
        <v>892</v>
      </c>
      <c r="D10" s="51">
        <v>795</v>
      </c>
      <c r="E10" s="13">
        <v>0.5</v>
      </c>
      <c r="F10" s="14">
        <f t="shared" ref="F10:F73" si="3">B10/((C10+D10)/2)</f>
        <v>0</v>
      </c>
      <c r="G10" s="14">
        <f t="shared" si="0"/>
        <v>0</v>
      </c>
      <c r="H10" s="12">
        <f>H9-I9</f>
        <v>99728.260869565216</v>
      </c>
      <c r="I10" s="12">
        <f t="shared" ref="I10:I73" si="4">H10*G10</f>
        <v>0</v>
      </c>
      <c r="J10" s="12">
        <f t="shared" si="1"/>
        <v>99728.260869565216</v>
      </c>
      <c r="K10" s="12">
        <f t="shared" si="2"/>
        <v>8596022.1249393094</v>
      </c>
      <c r="L10" s="15">
        <f t="shared" ref="L10:L73" si="5">K10/H10</f>
        <v>86.194445285494979</v>
      </c>
    </row>
    <row r="11" spans="1:13" x14ac:dyDescent="0.25">
      <c r="A11" s="16">
        <v>2</v>
      </c>
      <c r="B11" s="54">
        <v>0</v>
      </c>
      <c r="C11" s="51">
        <v>870</v>
      </c>
      <c r="D11" s="51">
        <v>849</v>
      </c>
      <c r="E11" s="13">
        <v>0.5</v>
      </c>
      <c r="F11" s="14">
        <f t="shared" si="3"/>
        <v>0</v>
      </c>
      <c r="G11" s="14">
        <f t="shared" si="0"/>
        <v>0</v>
      </c>
      <c r="H11" s="12">
        <f t="shared" ref="H11:H74" si="6">H10-I10</f>
        <v>99728.260869565216</v>
      </c>
      <c r="I11" s="12">
        <f t="shared" si="4"/>
        <v>0</v>
      </c>
      <c r="J11" s="12">
        <f t="shared" si="1"/>
        <v>99728.260869565216</v>
      </c>
      <c r="K11" s="12">
        <f t="shared" si="2"/>
        <v>8496293.8640697449</v>
      </c>
      <c r="L11" s="15">
        <f t="shared" si="5"/>
        <v>85.194445285494993</v>
      </c>
    </row>
    <row r="12" spans="1:13" x14ac:dyDescent="0.25">
      <c r="A12" s="16">
        <v>3</v>
      </c>
      <c r="B12" s="54">
        <v>0</v>
      </c>
      <c r="C12" s="51">
        <v>912</v>
      </c>
      <c r="D12" s="51">
        <v>887</v>
      </c>
      <c r="E12" s="13">
        <v>0.5</v>
      </c>
      <c r="F12" s="14">
        <f t="shared" si="3"/>
        <v>0</v>
      </c>
      <c r="G12" s="14">
        <f t="shared" si="0"/>
        <v>0</v>
      </c>
      <c r="H12" s="12">
        <f t="shared" si="6"/>
        <v>99728.260869565216</v>
      </c>
      <c r="I12" s="12">
        <f t="shared" si="4"/>
        <v>0</v>
      </c>
      <c r="J12" s="12">
        <f t="shared" si="1"/>
        <v>99728.260869565216</v>
      </c>
      <c r="K12" s="12">
        <f t="shared" si="2"/>
        <v>8396565.6032001805</v>
      </c>
      <c r="L12" s="15">
        <f t="shared" si="5"/>
        <v>84.194445285494993</v>
      </c>
    </row>
    <row r="13" spans="1:13" x14ac:dyDescent="0.25">
      <c r="A13" s="16">
        <v>4</v>
      </c>
      <c r="B13" s="54">
        <v>0</v>
      </c>
      <c r="C13" s="51">
        <v>935</v>
      </c>
      <c r="D13" s="51">
        <v>882</v>
      </c>
      <c r="E13" s="13">
        <v>0.5</v>
      </c>
      <c r="F13" s="14">
        <f t="shared" si="3"/>
        <v>0</v>
      </c>
      <c r="G13" s="14">
        <f t="shared" si="0"/>
        <v>0</v>
      </c>
      <c r="H13" s="12">
        <f t="shared" si="6"/>
        <v>99728.260869565216</v>
      </c>
      <c r="I13" s="12">
        <f t="shared" si="4"/>
        <v>0</v>
      </c>
      <c r="J13" s="12">
        <f t="shared" si="1"/>
        <v>99728.260869565216</v>
      </c>
      <c r="K13" s="12">
        <f t="shared" si="2"/>
        <v>8296837.342330615</v>
      </c>
      <c r="L13" s="15">
        <f t="shared" si="5"/>
        <v>83.194445285494993</v>
      </c>
    </row>
    <row r="14" spans="1:13" x14ac:dyDescent="0.25">
      <c r="A14" s="16">
        <v>5</v>
      </c>
      <c r="B14" s="54">
        <v>1</v>
      </c>
      <c r="C14" s="51">
        <v>996</v>
      </c>
      <c r="D14" s="51">
        <v>907</v>
      </c>
      <c r="E14" s="13">
        <v>0.5</v>
      </c>
      <c r="F14" s="14">
        <f t="shared" si="3"/>
        <v>1.0509721492380452E-3</v>
      </c>
      <c r="G14" s="14">
        <f t="shared" si="0"/>
        <v>1.0504201680672268E-3</v>
      </c>
      <c r="H14" s="12">
        <f t="shared" si="6"/>
        <v>99728.260869565216</v>
      </c>
      <c r="I14" s="12">
        <f t="shared" si="4"/>
        <v>104.75657654366094</v>
      </c>
      <c r="J14" s="12">
        <f t="shared" si="1"/>
        <v>99675.882581293394</v>
      </c>
      <c r="K14" s="12">
        <f t="shared" si="2"/>
        <v>8197109.0814610496</v>
      </c>
      <c r="L14" s="15">
        <f t="shared" si="5"/>
        <v>82.194445285494993</v>
      </c>
    </row>
    <row r="15" spans="1:13" x14ac:dyDescent="0.25">
      <c r="A15" s="16">
        <v>6</v>
      </c>
      <c r="B15" s="54">
        <v>0</v>
      </c>
      <c r="C15" s="51">
        <v>978</v>
      </c>
      <c r="D15" s="51">
        <v>951</v>
      </c>
      <c r="E15" s="13">
        <v>0.5</v>
      </c>
      <c r="F15" s="14">
        <f t="shared" si="3"/>
        <v>0</v>
      </c>
      <c r="G15" s="14">
        <f t="shared" si="0"/>
        <v>0</v>
      </c>
      <c r="H15" s="12">
        <f t="shared" si="6"/>
        <v>99623.504293021557</v>
      </c>
      <c r="I15" s="12">
        <f t="shared" si="4"/>
        <v>0</v>
      </c>
      <c r="J15" s="12">
        <f t="shared" si="1"/>
        <v>99623.504293021557</v>
      </c>
      <c r="K15" s="12">
        <f t="shared" si="2"/>
        <v>8097433.198879756</v>
      </c>
      <c r="L15" s="15">
        <f t="shared" si="5"/>
        <v>81.280349013450291</v>
      </c>
    </row>
    <row r="16" spans="1:13" x14ac:dyDescent="0.25">
      <c r="A16" s="16">
        <v>7</v>
      </c>
      <c r="B16" s="54">
        <v>0</v>
      </c>
      <c r="C16" s="51">
        <v>986</v>
      </c>
      <c r="D16" s="51">
        <v>991</v>
      </c>
      <c r="E16" s="13">
        <v>0.5</v>
      </c>
      <c r="F16" s="14">
        <f t="shared" si="3"/>
        <v>0</v>
      </c>
      <c r="G16" s="14">
        <f t="shared" si="0"/>
        <v>0</v>
      </c>
      <c r="H16" s="12">
        <f t="shared" si="6"/>
        <v>99623.504293021557</v>
      </c>
      <c r="I16" s="12">
        <f t="shared" si="4"/>
        <v>0</v>
      </c>
      <c r="J16" s="12">
        <f t="shared" si="1"/>
        <v>99623.504293021557</v>
      </c>
      <c r="K16" s="12">
        <f t="shared" si="2"/>
        <v>7997809.6945867343</v>
      </c>
      <c r="L16" s="15">
        <f t="shared" si="5"/>
        <v>80.280349013450291</v>
      </c>
    </row>
    <row r="17" spans="1:12" x14ac:dyDescent="0.25">
      <c r="A17" s="16">
        <v>8</v>
      </c>
      <c r="B17" s="54">
        <v>0</v>
      </c>
      <c r="C17" s="51">
        <v>1063</v>
      </c>
      <c r="D17" s="51">
        <v>970</v>
      </c>
      <c r="E17" s="13">
        <v>0.5</v>
      </c>
      <c r="F17" s="14">
        <f t="shared" si="3"/>
        <v>0</v>
      </c>
      <c r="G17" s="14">
        <f t="shared" si="0"/>
        <v>0</v>
      </c>
      <c r="H17" s="12">
        <f t="shared" si="6"/>
        <v>99623.504293021557</v>
      </c>
      <c r="I17" s="12">
        <f t="shared" si="4"/>
        <v>0</v>
      </c>
      <c r="J17" s="12">
        <f t="shared" si="1"/>
        <v>99623.504293021557</v>
      </c>
      <c r="K17" s="12">
        <f t="shared" si="2"/>
        <v>7898186.1902937125</v>
      </c>
      <c r="L17" s="15">
        <f t="shared" si="5"/>
        <v>79.280349013450291</v>
      </c>
    </row>
    <row r="18" spans="1:12" x14ac:dyDescent="0.25">
      <c r="A18" s="16">
        <v>9</v>
      </c>
      <c r="B18" s="53">
        <v>0</v>
      </c>
      <c r="C18" s="51">
        <v>981</v>
      </c>
      <c r="D18" s="51">
        <v>990</v>
      </c>
      <c r="E18" s="13">
        <v>0.5</v>
      </c>
      <c r="F18" s="14">
        <f t="shared" si="3"/>
        <v>0</v>
      </c>
      <c r="G18" s="14">
        <f t="shared" si="0"/>
        <v>0</v>
      </c>
      <c r="H18" s="12">
        <f t="shared" si="6"/>
        <v>99623.504293021557</v>
      </c>
      <c r="I18" s="12">
        <f t="shared" si="4"/>
        <v>0</v>
      </c>
      <c r="J18" s="12">
        <f t="shared" si="1"/>
        <v>99623.504293021557</v>
      </c>
      <c r="K18" s="12">
        <f t="shared" si="2"/>
        <v>7798562.6860006908</v>
      </c>
      <c r="L18" s="15">
        <f t="shared" si="5"/>
        <v>78.280349013450291</v>
      </c>
    </row>
    <row r="19" spans="1:12" x14ac:dyDescent="0.25">
      <c r="A19" s="16">
        <v>10</v>
      </c>
      <c r="B19" s="54">
        <v>0</v>
      </c>
      <c r="C19" s="51">
        <v>953</v>
      </c>
      <c r="D19" s="51">
        <v>1059</v>
      </c>
      <c r="E19" s="13">
        <v>0.5</v>
      </c>
      <c r="F19" s="14">
        <f t="shared" si="3"/>
        <v>0</v>
      </c>
      <c r="G19" s="14">
        <f t="shared" si="0"/>
        <v>0</v>
      </c>
      <c r="H19" s="12">
        <f t="shared" si="6"/>
        <v>99623.504293021557</v>
      </c>
      <c r="I19" s="12">
        <f t="shared" si="4"/>
        <v>0</v>
      </c>
      <c r="J19" s="12">
        <f t="shared" si="1"/>
        <v>99623.504293021557</v>
      </c>
      <c r="K19" s="12">
        <f t="shared" si="2"/>
        <v>7698939.181707669</v>
      </c>
      <c r="L19" s="15">
        <f t="shared" si="5"/>
        <v>77.280349013450291</v>
      </c>
    </row>
    <row r="20" spans="1:12" x14ac:dyDescent="0.25">
      <c r="A20" s="16">
        <v>11</v>
      </c>
      <c r="B20" s="53">
        <v>0</v>
      </c>
      <c r="C20" s="51">
        <v>892</v>
      </c>
      <c r="D20" s="51">
        <v>1020</v>
      </c>
      <c r="E20" s="13">
        <v>0.5</v>
      </c>
      <c r="F20" s="14">
        <f t="shared" si="3"/>
        <v>0</v>
      </c>
      <c r="G20" s="14">
        <f t="shared" si="0"/>
        <v>0</v>
      </c>
      <c r="H20" s="12">
        <f t="shared" si="6"/>
        <v>99623.504293021557</v>
      </c>
      <c r="I20" s="12">
        <f t="shared" si="4"/>
        <v>0</v>
      </c>
      <c r="J20" s="12">
        <f t="shared" si="1"/>
        <v>99623.504293021557</v>
      </c>
      <c r="K20" s="12">
        <f t="shared" si="2"/>
        <v>7599315.6774146473</v>
      </c>
      <c r="L20" s="15">
        <f t="shared" si="5"/>
        <v>76.280349013450291</v>
      </c>
    </row>
    <row r="21" spans="1:12" x14ac:dyDescent="0.25">
      <c r="A21" s="16">
        <v>12</v>
      </c>
      <c r="B21" s="54">
        <v>0</v>
      </c>
      <c r="C21" s="51">
        <v>841</v>
      </c>
      <c r="D21" s="51">
        <v>959</v>
      </c>
      <c r="E21" s="13">
        <v>0.5</v>
      </c>
      <c r="F21" s="14">
        <f t="shared" si="3"/>
        <v>0</v>
      </c>
      <c r="G21" s="14">
        <f t="shared" si="0"/>
        <v>0</v>
      </c>
      <c r="H21" s="12">
        <f t="shared" si="6"/>
        <v>99623.504293021557</v>
      </c>
      <c r="I21" s="12">
        <f t="shared" si="4"/>
        <v>0</v>
      </c>
      <c r="J21" s="12">
        <f t="shared" si="1"/>
        <v>99623.504293021557</v>
      </c>
      <c r="K21" s="12">
        <f t="shared" si="2"/>
        <v>7499692.1731216256</v>
      </c>
      <c r="L21" s="15">
        <f t="shared" si="5"/>
        <v>75.280349013450291</v>
      </c>
    </row>
    <row r="22" spans="1:12" x14ac:dyDescent="0.25">
      <c r="A22" s="16">
        <v>13</v>
      </c>
      <c r="B22" s="53">
        <v>0</v>
      </c>
      <c r="C22" s="51">
        <v>819</v>
      </c>
      <c r="D22" s="51">
        <v>908</v>
      </c>
      <c r="E22" s="13">
        <v>0.5</v>
      </c>
      <c r="F22" s="14">
        <f t="shared" si="3"/>
        <v>0</v>
      </c>
      <c r="G22" s="14">
        <f t="shared" si="0"/>
        <v>0</v>
      </c>
      <c r="H22" s="12">
        <f t="shared" si="6"/>
        <v>99623.504293021557</v>
      </c>
      <c r="I22" s="12">
        <f t="shared" si="4"/>
        <v>0</v>
      </c>
      <c r="J22" s="12">
        <f t="shared" si="1"/>
        <v>99623.504293021557</v>
      </c>
      <c r="K22" s="12">
        <f t="shared" si="2"/>
        <v>7400068.6688286038</v>
      </c>
      <c r="L22" s="15">
        <f t="shared" si="5"/>
        <v>74.280349013450277</v>
      </c>
    </row>
    <row r="23" spans="1:12" x14ac:dyDescent="0.25">
      <c r="A23" s="16">
        <v>14</v>
      </c>
      <c r="B23" s="54">
        <v>0</v>
      </c>
      <c r="C23" s="51">
        <v>833</v>
      </c>
      <c r="D23" s="51">
        <v>862</v>
      </c>
      <c r="E23" s="13">
        <v>0.5</v>
      </c>
      <c r="F23" s="14">
        <f t="shared" si="3"/>
        <v>0</v>
      </c>
      <c r="G23" s="14">
        <f t="shared" si="0"/>
        <v>0</v>
      </c>
      <c r="H23" s="12">
        <f t="shared" si="6"/>
        <v>99623.504293021557</v>
      </c>
      <c r="I23" s="12">
        <f t="shared" si="4"/>
        <v>0</v>
      </c>
      <c r="J23" s="12">
        <f t="shared" si="1"/>
        <v>99623.504293021557</v>
      </c>
      <c r="K23" s="12">
        <f t="shared" si="2"/>
        <v>7300445.1645355821</v>
      </c>
      <c r="L23" s="15">
        <f t="shared" si="5"/>
        <v>73.280349013450277</v>
      </c>
    </row>
    <row r="24" spans="1:12" x14ac:dyDescent="0.25">
      <c r="A24" s="16">
        <v>15</v>
      </c>
      <c r="B24" s="53">
        <v>0</v>
      </c>
      <c r="C24" s="51">
        <v>866</v>
      </c>
      <c r="D24" s="51">
        <v>832</v>
      </c>
      <c r="E24" s="13">
        <v>0.5</v>
      </c>
      <c r="F24" s="14">
        <f t="shared" si="3"/>
        <v>0</v>
      </c>
      <c r="G24" s="14">
        <f t="shared" si="0"/>
        <v>0</v>
      </c>
      <c r="H24" s="12">
        <f t="shared" si="6"/>
        <v>99623.504293021557</v>
      </c>
      <c r="I24" s="12">
        <f t="shared" si="4"/>
        <v>0</v>
      </c>
      <c r="J24" s="12">
        <f t="shared" si="1"/>
        <v>99623.504293021557</v>
      </c>
      <c r="K24" s="12">
        <f t="shared" si="2"/>
        <v>7200821.6602425603</v>
      </c>
      <c r="L24" s="15">
        <f t="shared" si="5"/>
        <v>72.280349013450277</v>
      </c>
    </row>
    <row r="25" spans="1:12" x14ac:dyDescent="0.25">
      <c r="A25" s="16">
        <v>16</v>
      </c>
      <c r="B25" s="53">
        <v>0</v>
      </c>
      <c r="C25" s="51">
        <v>804</v>
      </c>
      <c r="D25" s="51">
        <v>846</v>
      </c>
      <c r="E25" s="13">
        <v>0.5</v>
      </c>
      <c r="F25" s="14">
        <f t="shared" si="3"/>
        <v>0</v>
      </c>
      <c r="G25" s="14">
        <f t="shared" si="0"/>
        <v>0</v>
      </c>
      <c r="H25" s="12">
        <f t="shared" si="6"/>
        <v>99623.504293021557</v>
      </c>
      <c r="I25" s="12">
        <f t="shared" si="4"/>
        <v>0</v>
      </c>
      <c r="J25" s="12">
        <f t="shared" si="1"/>
        <v>99623.504293021557</v>
      </c>
      <c r="K25" s="12">
        <f t="shared" si="2"/>
        <v>7101198.1559495386</v>
      </c>
      <c r="L25" s="15">
        <f t="shared" si="5"/>
        <v>71.280349013450277</v>
      </c>
    </row>
    <row r="26" spans="1:12" x14ac:dyDescent="0.25">
      <c r="A26" s="16">
        <v>17</v>
      </c>
      <c r="B26" s="53">
        <v>0</v>
      </c>
      <c r="C26" s="51">
        <v>750</v>
      </c>
      <c r="D26" s="51">
        <v>880</v>
      </c>
      <c r="E26" s="13">
        <v>0.5</v>
      </c>
      <c r="F26" s="14">
        <f t="shared" si="3"/>
        <v>0</v>
      </c>
      <c r="G26" s="14">
        <f t="shared" si="0"/>
        <v>0</v>
      </c>
      <c r="H26" s="12">
        <f t="shared" si="6"/>
        <v>99623.504293021557</v>
      </c>
      <c r="I26" s="12">
        <f t="shared" si="4"/>
        <v>0</v>
      </c>
      <c r="J26" s="12">
        <f t="shared" si="1"/>
        <v>99623.504293021557</v>
      </c>
      <c r="K26" s="12">
        <f t="shared" si="2"/>
        <v>7001574.6516565168</v>
      </c>
      <c r="L26" s="15">
        <f t="shared" si="5"/>
        <v>70.280349013450277</v>
      </c>
    </row>
    <row r="27" spans="1:12" x14ac:dyDescent="0.25">
      <c r="A27" s="16">
        <v>18</v>
      </c>
      <c r="B27" s="53">
        <v>0</v>
      </c>
      <c r="C27" s="51">
        <v>740</v>
      </c>
      <c r="D27" s="51">
        <v>841</v>
      </c>
      <c r="E27" s="13">
        <v>0.5</v>
      </c>
      <c r="F27" s="14">
        <f t="shared" si="3"/>
        <v>0</v>
      </c>
      <c r="G27" s="14">
        <f t="shared" si="0"/>
        <v>0</v>
      </c>
      <c r="H27" s="12">
        <f t="shared" si="6"/>
        <v>99623.504293021557</v>
      </c>
      <c r="I27" s="12">
        <f t="shared" si="4"/>
        <v>0</v>
      </c>
      <c r="J27" s="12">
        <f t="shared" si="1"/>
        <v>99623.504293021557</v>
      </c>
      <c r="K27" s="12">
        <f t="shared" si="2"/>
        <v>6901951.1473634951</v>
      </c>
      <c r="L27" s="15">
        <f t="shared" si="5"/>
        <v>69.280349013450277</v>
      </c>
    </row>
    <row r="28" spans="1:12" x14ac:dyDescent="0.25">
      <c r="A28" s="16">
        <v>19</v>
      </c>
      <c r="B28" s="53">
        <v>0</v>
      </c>
      <c r="C28" s="51">
        <v>742</v>
      </c>
      <c r="D28" s="51">
        <v>823</v>
      </c>
      <c r="E28" s="13">
        <v>0.5</v>
      </c>
      <c r="F28" s="14">
        <f t="shared" si="3"/>
        <v>0</v>
      </c>
      <c r="G28" s="14">
        <f t="shared" si="0"/>
        <v>0</v>
      </c>
      <c r="H28" s="12">
        <f t="shared" si="6"/>
        <v>99623.504293021557</v>
      </c>
      <c r="I28" s="12">
        <f t="shared" si="4"/>
        <v>0</v>
      </c>
      <c r="J28" s="12">
        <f t="shared" si="1"/>
        <v>99623.504293021557</v>
      </c>
      <c r="K28" s="12">
        <f t="shared" si="2"/>
        <v>6802327.6430704733</v>
      </c>
      <c r="L28" s="15">
        <f t="shared" si="5"/>
        <v>68.280349013450277</v>
      </c>
    </row>
    <row r="29" spans="1:12" x14ac:dyDescent="0.25">
      <c r="A29" s="16">
        <v>20</v>
      </c>
      <c r="B29" s="53">
        <v>0</v>
      </c>
      <c r="C29" s="51">
        <v>772</v>
      </c>
      <c r="D29" s="51">
        <v>783</v>
      </c>
      <c r="E29" s="13">
        <v>0.5</v>
      </c>
      <c r="F29" s="14">
        <f t="shared" si="3"/>
        <v>0</v>
      </c>
      <c r="G29" s="14">
        <f t="shared" si="0"/>
        <v>0</v>
      </c>
      <c r="H29" s="12">
        <f t="shared" si="6"/>
        <v>99623.504293021557</v>
      </c>
      <c r="I29" s="12">
        <f t="shared" si="4"/>
        <v>0</v>
      </c>
      <c r="J29" s="12">
        <f t="shared" si="1"/>
        <v>99623.504293021557</v>
      </c>
      <c r="K29" s="12">
        <f t="shared" si="2"/>
        <v>6702704.1387774516</v>
      </c>
      <c r="L29" s="15">
        <f t="shared" si="5"/>
        <v>67.280349013450262</v>
      </c>
    </row>
    <row r="30" spans="1:12" x14ac:dyDescent="0.25">
      <c r="A30" s="16">
        <v>21</v>
      </c>
      <c r="B30" s="53">
        <v>0</v>
      </c>
      <c r="C30" s="51">
        <v>779</v>
      </c>
      <c r="D30" s="51">
        <v>811</v>
      </c>
      <c r="E30" s="13">
        <v>0.5</v>
      </c>
      <c r="F30" s="14">
        <f t="shared" si="3"/>
        <v>0</v>
      </c>
      <c r="G30" s="14">
        <f t="shared" si="0"/>
        <v>0</v>
      </c>
      <c r="H30" s="12">
        <f t="shared" si="6"/>
        <v>99623.504293021557</v>
      </c>
      <c r="I30" s="12">
        <f t="shared" si="4"/>
        <v>0</v>
      </c>
      <c r="J30" s="12">
        <f t="shared" si="1"/>
        <v>99623.504293021557</v>
      </c>
      <c r="K30" s="12">
        <f t="shared" si="2"/>
        <v>6603080.6344844298</v>
      </c>
      <c r="L30" s="15">
        <f t="shared" si="5"/>
        <v>66.280349013450262</v>
      </c>
    </row>
    <row r="31" spans="1:12" x14ac:dyDescent="0.25">
      <c r="A31" s="16">
        <v>22</v>
      </c>
      <c r="B31" s="53">
        <v>0</v>
      </c>
      <c r="C31" s="51">
        <v>845</v>
      </c>
      <c r="D31" s="51">
        <v>852</v>
      </c>
      <c r="E31" s="13">
        <v>0.5</v>
      </c>
      <c r="F31" s="14">
        <f t="shared" si="3"/>
        <v>0</v>
      </c>
      <c r="G31" s="14">
        <f t="shared" si="0"/>
        <v>0</v>
      </c>
      <c r="H31" s="12">
        <f t="shared" si="6"/>
        <v>99623.504293021557</v>
      </c>
      <c r="I31" s="12">
        <f t="shared" si="4"/>
        <v>0</v>
      </c>
      <c r="J31" s="12">
        <f t="shared" si="1"/>
        <v>99623.504293021557</v>
      </c>
      <c r="K31" s="12">
        <f t="shared" si="2"/>
        <v>6503457.1301914081</v>
      </c>
      <c r="L31" s="15">
        <f t="shared" si="5"/>
        <v>65.280349013450262</v>
      </c>
    </row>
    <row r="32" spans="1:12" x14ac:dyDescent="0.25">
      <c r="A32" s="16">
        <v>23</v>
      </c>
      <c r="B32" s="53">
        <v>0</v>
      </c>
      <c r="C32" s="51">
        <v>885</v>
      </c>
      <c r="D32" s="51">
        <v>808</v>
      </c>
      <c r="E32" s="13">
        <v>0.5</v>
      </c>
      <c r="F32" s="14">
        <f t="shared" si="3"/>
        <v>0</v>
      </c>
      <c r="G32" s="14">
        <f t="shared" si="0"/>
        <v>0</v>
      </c>
      <c r="H32" s="12">
        <f t="shared" si="6"/>
        <v>99623.504293021557</v>
      </c>
      <c r="I32" s="12">
        <f t="shared" si="4"/>
        <v>0</v>
      </c>
      <c r="J32" s="12">
        <f t="shared" si="1"/>
        <v>99623.504293021557</v>
      </c>
      <c r="K32" s="12">
        <f t="shared" si="2"/>
        <v>6403833.6258983864</v>
      </c>
      <c r="L32" s="15">
        <f t="shared" si="5"/>
        <v>64.280349013450262</v>
      </c>
    </row>
    <row r="33" spans="1:12" x14ac:dyDescent="0.25">
      <c r="A33" s="16">
        <v>24</v>
      </c>
      <c r="B33" s="53">
        <v>0</v>
      </c>
      <c r="C33" s="51">
        <v>905</v>
      </c>
      <c r="D33" s="51">
        <v>901</v>
      </c>
      <c r="E33" s="13">
        <v>0.5</v>
      </c>
      <c r="F33" s="14">
        <f t="shared" si="3"/>
        <v>0</v>
      </c>
      <c r="G33" s="14">
        <f t="shared" si="0"/>
        <v>0</v>
      </c>
      <c r="H33" s="12">
        <f t="shared" si="6"/>
        <v>99623.504293021557</v>
      </c>
      <c r="I33" s="12">
        <f t="shared" si="4"/>
        <v>0</v>
      </c>
      <c r="J33" s="12">
        <f t="shared" si="1"/>
        <v>99623.504293021557</v>
      </c>
      <c r="K33" s="12">
        <f t="shared" si="2"/>
        <v>6304210.1216053646</v>
      </c>
      <c r="L33" s="15">
        <f t="shared" si="5"/>
        <v>63.280349013450262</v>
      </c>
    </row>
    <row r="34" spans="1:12" x14ac:dyDescent="0.25">
      <c r="A34" s="16">
        <v>25</v>
      </c>
      <c r="B34" s="53">
        <v>0</v>
      </c>
      <c r="C34" s="51">
        <v>953</v>
      </c>
      <c r="D34" s="51">
        <v>946</v>
      </c>
      <c r="E34" s="13">
        <v>0.5</v>
      </c>
      <c r="F34" s="14">
        <f t="shared" si="3"/>
        <v>0</v>
      </c>
      <c r="G34" s="14">
        <f t="shared" si="0"/>
        <v>0</v>
      </c>
      <c r="H34" s="12">
        <f t="shared" si="6"/>
        <v>99623.504293021557</v>
      </c>
      <c r="I34" s="12">
        <f t="shared" si="4"/>
        <v>0</v>
      </c>
      <c r="J34" s="12">
        <f t="shared" si="1"/>
        <v>99623.504293021557</v>
      </c>
      <c r="K34" s="12">
        <f t="shared" si="2"/>
        <v>6204586.6173123429</v>
      </c>
      <c r="L34" s="15">
        <f t="shared" si="5"/>
        <v>62.280349013450262</v>
      </c>
    </row>
    <row r="35" spans="1:12" x14ac:dyDescent="0.25">
      <c r="A35" s="16">
        <v>26</v>
      </c>
      <c r="B35" s="53">
        <v>0</v>
      </c>
      <c r="C35" s="51">
        <v>945</v>
      </c>
      <c r="D35" s="51">
        <v>964</v>
      </c>
      <c r="E35" s="13">
        <v>0.5</v>
      </c>
      <c r="F35" s="14">
        <f t="shared" si="3"/>
        <v>0</v>
      </c>
      <c r="G35" s="14">
        <f t="shared" si="0"/>
        <v>0</v>
      </c>
      <c r="H35" s="12">
        <f t="shared" si="6"/>
        <v>99623.504293021557</v>
      </c>
      <c r="I35" s="12">
        <f t="shared" si="4"/>
        <v>0</v>
      </c>
      <c r="J35" s="12">
        <f t="shared" si="1"/>
        <v>99623.504293021557</v>
      </c>
      <c r="K35" s="12">
        <f t="shared" si="2"/>
        <v>6104963.1130193211</v>
      </c>
      <c r="L35" s="15">
        <f t="shared" si="5"/>
        <v>61.280349013450255</v>
      </c>
    </row>
    <row r="36" spans="1:12" x14ac:dyDescent="0.25">
      <c r="A36" s="16">
        <v>27</v>
      </c>
      <c r="B36" s="53">
        <v>0</v>
      </c>
      <c r="C36" s="51">
        <v>919</v>
      </c>
      <c r="D36" s="51">
        <v>999</v>
      </c>
      <c r="E36" s="13">
        <v>0.5</v>
      </c>
      <c r="F36" s="14">
        <f t="shared" si="3"/>
        <v>0</v>
      </c>
      <c r="G36" s="14">
        <f t="shared" si="0"/>
        <v>0</v>
      </c>
      <c r="H36" s="12">
        <f t="shared" si="6"/>
        <v>99623.504293021557</v>
      </c>
      <c r="I36" s="12">
        <f t="shared" si="4"/>
        <v>0</v>
      </c>
      <c r="J36" s="12">
        <f t="shared" si="1"/>
        <v>99623.504293021557</v>
      </c>
      <c r="K36" s="12">
        <f t="shared" si="2"/>
        <v>6005339.6087262994</v>
      </c>
      <c r="L36" s="15">
        <f t="shared" si="5"/>
        <v>60.280349013450255</v>
      </c>
    </row>
    <row r="37" spans="1:12" x14ac:dyDescent="0.25">
      <c r="A37" s="16">
        <v>28</v>
      </c>
      <c r="B37" s="53">
        <v>0</v>
      </c>
      <c r="C37" s="51">
        <v>971</v>
      </c>
      <c r="D37" s="51">
        <v>980</v>
      </c>
      <c r="E37" s="13">
        <v>0.5</v>
      </c>
      <c r="F37" s="14">
        <f t="shared" si="3"/>
        <v>0</v>
      </c>
      <c r="G37" s="14">
        <f t="shared" si="0"/>
        <v>0</v>
      </c>
      <c r="H37" s="12">
        <f t="shared" si="6"/>
        <v>99623.504293021557</v>
      </c>
      <c r="I37" s="12">
        <f t="shared" si="4"/>
        <v>0</v>
      </c>
      <c r="J37" s="12">
        <f t="shared" si="1"/>
        <v>99623.504293021557</v>
      </c>
      <c r="K37" s="12">
        <f t="shared" si="2"/>
        <v>5905716.1044332776</v>
      </c>
      <c r="L37" s="15">
        <f t="shared" si="5"/>
        <v>59.280349013450255</v>
      </c>
    </row>
    <row r="38" spans="1:12" x14ac:dyDescent="0.25">
      <c r="A38" s="16">
        <v>29</v>
      </c>
      <c r="B38" s="53">
        <v>0</v>
      </c>
      <c r="C38" s="51">
        <v>989</v>
      </c>
      <c r="D38" s="51">
        <v>979</v>
      </c>
      <c r="E38" s="13">
        <v>0.5</v>
      </c>
      <c r="F38" s="14">
        <f t="shared" si="3"/>
        <v>0</v>
      </c>
      <c r="G38" s="14">
        <f t="shared" si="0"/>
        <v>0</v>
      </c>
      <c r="H38" s="12">
        <f t="shared" si="6"/>
        <v>99623.504293021557</v>
      </c>
      <c r="I38" s="12">
        <f t="shared" si="4"/>
        <v>0</v>
      </c>
      <c r="J38" s="12">
        <f t="shared" si="1"/>
        <v>99623.504293021557</v>
      </c>
      <c r="K38" s="12">
        <f t="shared" si="2"/>
        <v>5806092.6001402559</v>
      </c>
      <c r="L38" s="15">
        <f t="shared" si="5"/>
        <v>58.280349013450255</v>
      </c>
    </row>
    <row r="39" spans="1:12" x14ac:dyDescent="0.25">
      <c r="A39" s="16">
        <v>30</v>
      </c>
      <c r="B39" s="53">
        <v>0</v>
      </c>
      <c r="C39" s="51">
        <v>1077</v>
      </c>
      <c r="D39" s="51">
        <v>1061</v>
      </c>
      <c r="E39" s="13">
        <v>0.5</v>
      </c>
      <c r="F39" s="14">
        <f t="shared" si="3"/>
        <v>0</v>
      </c>
      <c r="G39" s="14">
        <f t="shared" si="0"/>
        <v>0</v>
      </c>
      <c r="H39" s="12">
        <f t="shared" si="6"/>
        <v>99623.504293021557</v>
      </c>
      <c r="I39" s="12">
        <f t="shared" si="4"/>
        <v>0</v>
      </c>
      <c r="J39" s="12">
        <f t="shared" si="1"/>
        <v>99623.504293021557</v>
      </c>
      <c r="K39" s="12">
        <f t="shared" si="2"/>
        <v>5706469.0958472341</v>
      </c>
      <c r="L39" s="15">
        <f t="shared" si="5"/>
        <v>57.280349013450248</v>
      </c>
    </row>
    <row r="40" spans="1:12" x14ac:dyDescent="0.25">
      <c r="A40" s="16">
        <v>31</v>
      </c>
      <c r="B40" s="53">
        <v>0</v>
      </c>
      <c r="C40" s="51">
        <v>1186</v>
      </c>
      <c r="D40" s="51">
        <v>1019</v>
      </c>
      <c r="E40" s="13">
        <v>0.5</v>
      </c>
      <c r="F40" s="14">
        <f t="shared" si="3"/>
        <v>0</v>
      </c>
      <c r="G40" s="14">
        <f t="shared" si="0"/>
        <v>0</v>
      </c>
      <c r="H40" s="12">
        <f t="shared" si="6"/>
        <v>99623.504293021557</v>
      </c>
      <c r="I40" s="12">
        <f t="shared" si="4"/>
        <v>0</v>
      </c>
      <c r="J40" s="12">
        <f t="shared" si="1"/>
        <v>99623.504293021557</v>
      </c>
      <c r="K40" s="12">
        <f t="shared" si="2"/>
        <v>5606845.5915542124</v>
      </c>
      <c r="L40" s="15">
        <f t="shared" si="5"/>
        <v>56.280349013450248</v>
      </c>
    </row>
    <row r="41" spans="1:12" x14ac:dyDescent="0.25">
      <c r="A41" s="16">
        <v>32</v>
      </c>
      <c r="B41" s="53">
        <v>2</v>
      </c>
      <c r="C41" s="51">
        <v>1154</v>
      </c>
      <c r="D41" s="51">
        <v>1097</v>
      </c>
      <c r="E41" s="13">
        <v>0.5</v>
      </c>
      <c r="F41" s="14">
        <f t="shared" si="3"/>
        <v>1.7769880053309639E-3</v>
      </c>
      <c r="G41" s="14">
        <f t="shared" si="0"/>
        <v>1.7754105636928539E-3</v>
      </c>
      <c r="H41" s="12">
        <f t="shared" si="6"/>
        <v>99623.504293021557</v>
      </c>
      <c r="I41" s="12">
        <f t="shared" si="4"/>
        <v>176.87262191393086</v>
      </c>
      <c r="J41" s="12">
        <f t="shared" si="1"/>
        <v>99535.067982064589</v>
      </c>
      <c r="K41" s="12">
        <f t="shared" si="2"/>
        <v>5507222.0872611906</v>
      </c>
      <c r="L41" s="15">
        <f t="shared" si="5"/>
        <v>55.280349013450248</v>
      </c>
    </row>
    <row r="42" spans="1:12" x14ac:dyDescent="0.25">
      <c r="A42" s="16">
        <v>33</v>
      </c>
      <c r="B42" s="53">
        <v>2</v>
      </c>
      <c r="C42" s="51">
        <v>1224</v>
      </c>
      <c r="D42" s="51">
        <v>1247</v>
      </c>
      <c r="E42" s="13">
        <v>0.5</v>
      </c>
      <c r="F42" s="14">
        <f t="shared" si="3"/>
        <v>1.6187778227438284E-3</v>
      </c>
      <c r="G42" s="14">
        <f t="shared" si="0"/>
        <v>1.6174686615446827E-3</v>
      </c>
      <c r="H42" s="12">
        <f t="shared" si="6"/>
        <v>99446.631671107622</v>
      </c>
      <c r="I42" s="12">
        <f t="shared" si="4"/>
        <v>160.85181022419349</v>
      </c>
      <c r="J42" s="12">
        <f t="shared" si="1"/>
        <v>99366.205765995517</v>
      </c>
      <c r="K42" s="12">
        <f t="shared" si="2"/>
        <v>5407687.0192791261</v>
      </c>
      <c r="L42" s="15">
        <f t="shared" si="5"/>
        <v>54.377779603069548</v>
      </c>
    </row>
    <row r="43" spans="1:12" x14ac:dyDescent="0.25">
      <c r="A43" s="16">
        <v>34</v>
      </c>
      <c r="B43" s="53">
        <v>0</v>
      </c>
      <c r="C43" s="51">
        <v>1292</v>
      </c>
      <c r="D43" s="51">
        <v>1204</v>
      </c>
      <c r="E43" s="13">
        <v>0.5</v>
      </c>
      <c r="F43" s="14">
        <f t="shared" si="3"/>
        <v>0</v>
      </c>
      <c r="G43" s="14">
        <f t="shared" si="0"/>
        <v>0</v>
      </c>
      <c r="H43" s="12">
        <f t="shared" si="6"/>
        <v>99285.779860883427</v>
      </c>
      <c r="I43" s="12">
        <f t="shared" si="4"/>
        <v>0</v>
      </c>
      <c r="J43" s="12">
        <f t="shared" si="1"/>
        <v>99285.779860883427</v>
      </c>
      <c r="K43" s="12">
        <f t="shared" si="2"/>
        <v>5308320.8135131309</v>
      </c>
      <c r="L43" s="15">
        <f t="shared" si="5"/>
        <v>53.46506640680073</v>
      </c>
    </row>
    <row r="44" spans="1:12" x14ac:dyDescent="0.25">
      <c r="A44" s="16">
        <v>35</v>
      </c>
      <c r="B44" s="53">
        <v>1</v>
      </c>
      <c r="C44" s="51">
        <v>1384</v>
      </c>
      <c r="D44" s="51">
        <v>1239</v>
      </c>
      <c r="E44" s="13">
        <v>0.5</v>
      </c>
      <c r="F44" s="14">
        <f t="shared" si="3"/>
        <v>7.6248570339306138E-4</v>
      </c>
      <c r="G44" s="14">
        <f t="shared" si="0"/>
        <v>7.6219512195121954E-4</v>
      </c>
      <c r="H44" s="12">
        <f t="shared" si="6"/>
        <v>99285.779860883427</v>
      </c>
      <c r="I44" s="12">
        <f t="shared" si="4"/>
        <v>75.675137089087983</v>
      </c>
      <c r="J44" s="12">
        <f t="shared" si="1"/>
        <v>99247.942292338892</v>
      </c>
      <c r="K44" s="12">
        <f t="shared" si="2"/>
        <v>5209035.0336522479</v>
      </c>
      <c r="L44" s="15">
        <f t="shared" si="5"/>
        <v>52.46506640680073</v>
      </c>
    </row>
    <row r="45" spans="1:12" x14ac:dyDescent="0.25">
      <c r="A45" s="16">
        <v>36</v>
      </c>
      <c r="B45" s="53">
        <v>2</v>
      </c>
      <c r="C45" s="51">
        <v>1502</v>
      </c>
      <c r="D45" s="51">
        <v>1292</v>
      </c>
      <c r="E45" s="13">
        <v>0.5</v>
      </c>
      <c r="F45" s="14">
        <f t="shared" si="3"/>
        <v>1.4316392269148174E-3</v>
      </c>
      <c r="G45" s="14">
        <f t="shared" si="0"/>
        <v>1.4306151645207439E-3</v>
      </c>
      <c r="H45" s="12">
        <f t="shared" si="6"/>
        <v>99210.104723794342</v>
      </c>
      <c r="I45" s="12">
        <f t="shared" si="4"/>
        <v>141.93148029155128</v>
      </c>
      <c r="J45" s="12">
        <f t="shared" si="1"/>
        <v>99139.138983648576</v>
      </c>
      <c r="K45" s="12">
        <f t="shared" si="2"/>
        <v>5109787.0913599087</v>
      </c>
      <c r="L45" s="15">
        <f t="shared" si="5"/>
        <v>51.504704138613697</v>
      </c>
    </row>
    <row r="46" spans="1:12" x14ac:dyDescent="0.25">
      <c r="A46" s="16">
        <v>37</v>
      </c>
      <c r="B46" s="53">
        <v>1</v>
      </c>
      <c r="C46" s="51">
        <v>1653</v>
      </c>
      <c r="D46" s="51">
        <v>1407</v>
      </c>
      <c r="E46" s="13">
        <v>0.5</v>
      </c>
      <c r="F46" s="14">
        <f t="shared" si="3"/>
        <v>6.5359477124183002E-4</v>
      </c>
      <c r="G46" s="14">
        <f t="shared" si="0"/>
        <v>6.5338124795818358E-4</v>
      </c>
      <c r="H46" s="12">
        <f t="shared" si="6"/>
        <v>99068.173243502795</v>
      </c>
      <c r="I46" s="12">
        <f t="shared" si="4"/>
        <v>64.729286666777384</v>
      </c>
      <c r="J46" s="12">
        <f t="shared" si="1"/>
        <v>99035.808600169417</v>
      </c>
      <c r="K46" s="12">
        <f t="shared" si="2"/>
        <v>5010647.9523762604</v>
      </c>
      <c r="L46" s="15">
        <f t="shared" si="5"/>
        <v>50.577776780646097</v>
      </c>
    </row>
    <row r="47" spans="1:12" x14ac:dyDescent="0.25">
      <c r="A47" s="16">
        <v>38</v>
      </c>
      <c r="B47" s="53">
        <v>0</v>
      </c>
      <c r="C47" s="51">
        <v>1762</v>
      </c>
      <c r="D47" s="51">
        <v>1504</v>
      </c>
      <c r="E47" s="13">
        <v>0.5</v>
      </c>
      <c r="F47" s="14">
        <f t="shared" si="3"/>
        <v>0</v>
      </c>
      <c r="G47" s="14">
        <f t="shared" si="0"/>
        <v>0</v>
      </c>
      <c r="H47" s="12">
        <f t="shared" si="6"/>
        <v>99003.443956836025</v>
      </c>
      <c r="I47" s="12">
        <f t="shared" si="4"/>
        <v>0</v>
      </c>
      <c r="J47" s="12">
        <f t="shared" si="1"/>
        <v>99003.443956836025</v>
      </c>
      <c r="K47" s="12">
        <f t="shared" si="2"/>
        <v>4911612.1437760908</v>
      </c>
      <c r="L47" s="15">
        <f t="shared" si="5"/>
        <v>49.610518053467693</v>
      </c>
    </row>
    <row r="48" spans="1:12" x14ac:dyDescent="0.25">
      <c r="A48" s="16">
        <v>39</v>
      </c>
      <c r="B48" s="53">
        <v>1</v>
      </c>
      <c r="C48" s="51">
        <v>1835</v>
      </c>
      <c r="D48" s="51">
        <v>1646</v>
      </c>
      <c r="E48" s="13">
        <v>0.5</v>
      </c>
      <c r="F48" s="14">
        <f t="shared" si="3"/>
        <v>5.7454754380925025E-4</v>
      </c>
      <c r="G48" s="14">
        <f t="shared" si="0"/>
        <v>5.7438253877082138E-4</v>
      </c>
      <c r="H48" s="12">
        <f t="shared" si="6"/>
        <v>99003.443956836025</v>
      </c>
      <c r="I48" s="12">
        <f t="shared" si="4"/>
        <v>56.865849486982206</v>
      </c>
      <c r="J48" s="12">
        <f t="shared" si="1"/>
        <v>98975.011032092531</v>
      </c>
      <c r="K48" s="12">
        <f t="shared" si="2"/>
        <v>4812608.6998192547</v>
      </c>
      <c r="L48" s="15">
        <f t="shared" si="5"/>
        <v>48.610518053467693</v>
      </c>
    </row>
    <row r="49" spans="1:12" x14ac:dyDescent="0.25">
      <c r="A49" s="16">
        <v>40</v>
      </c>
      <c r="B49" s="53">
        <v>3</v>
      </c>
      <c r="C49" s="51">
        <v>1919</v>
      </c>
      <c r="D49" s="51">
        <v>1750</v>
      </c>
      <c r="E49" s="13">
        <v>0.5</v>
      </c>
      <c r="F49" s="14">
        <f t="shared" si="3"/>
        <v>1.6353229762878169E-3</v>
      </c>
      <c r="G49" s="14">
        <f t="shared" si="0"/>
        <v>1.6339869281045752E-3</v>
      </c>
      <c r="H49" s="12">
        <f t="shared" si="6"/>
        <v>98946.578107349036</v>
      </c>
      <c r="I49" s="12">
        <f t="shared" si="4"/>
        <v>161.67741520808667</v>
      </c>
      <c r="J49" s="12">
        <f t="shared" si="1"/>
        <v>98865.739399744984</v>
      </c>
      <c r="K49" s="12">
        <f t="shared" si="2"/>
        <v>4713633.6887871623</v>
      </c>
      <c r="L49" s="15">
        <f t="shared" si="5"/>
        <v>47.638167776486931</v>
      </c>
    </row>
    <row r="50" spans="1:12" x14ac:dyDescent="0.25">
      <c r="A50" s="16">
        <v>41</v>
      </c>
      <c r="B50" s="53">
        <v>3</v>
      </c>
      <c r="C50" s="51">
        <v>1825</v>
      </c>
      <c r="D50" s="51">
        <v>1821</v>
      </c>
      <c r="E50" s="13">
        <v>0.5</v>
      </c>
      <c r="F50" s="14">
        <f t="shared" si="3"/>
        <v>1.6456390565002743E-3</v>
      </c>
      <c r="G50" s="14">
        <f t="shared" si="0"/>
        <v>1.6442861057824063E-3</v>
      </c>
      <c r="H50" s="12">
        <f t="shared" si="6"/>
        <v>98784.900692140945</v>
      </c>
      <c r="I50" s="12">
        <f t="shared" si="4"/>
        <v>162.43063966918217</v>
      </c>
      <c r="J50" s="12">
        <f t="shared" si="1"/>
        <v>98703.685372306354</v>
      </c>
      <c r="K50" s="12">
        <f t="shared" si="2"/>
        <v>4614767.9493874172</v>
      </c>
      <c r="L50" s="15">
        <f t="shared" si="5"/>
        <v>46.715316987250418</v>
      </c>
    </row>
    <row r="51" spans="1:12" x14ac:dyDescent="0.25">
      <c r="A51" s="16">
        <v>42</v>
      </c>
      <c r="B51" s="53">
        <v>2</v>
      </c>
      <c r="C51" s="51">
        <v>1728</v>
      </c>
      <c r="D51" s="51">
        <v>1911</v>
      </c>
      <c r="E51" s="13">
        <v>0.5</v>
      </c>
      <c r="F51" s="14">
        <f t="shared" si="3"/>
        <v>1.0992030777686177E-3</v>
      </c>
      <c r="G51" s="14">
        <f t="shared" si="0"/>
        <v>1.0985992859104639E-3</v>
      </c>
      <c r="H51" s="12">
        <f t="shared" si="6"/>
        <v>98622.470052471763</v>
      </c>
      <c r="I51" s="12">
        <f t="shared" si="4"/>
        <v>108.34657517437159</v>
      </c>
      <c r="J51" s="12">
        <f t="shared" si="1"/>
        <v>98568.296764884566</v>
      </c>
      <c r="K51" s="12">
        <f t="shared" si="2"/>
        <v>4516064.2640151111</v>
      </c>
      <c r="L51" s="15">
        <f t="shared" si="5"/>
        <v>45.791433347921156</v>
      </c>
    </row>
    <row r="52" spans="1:12" x14ac:dyDescent="0.25">
      <c r="A52" s="16">
        <v>43</v>
      </c>
      <c r="B52" s="53">
        <v>1</v>
      </c>
      <c r="C52" s="51">
        <v>1666</v>
      </c>
      <c r="D52" s="51">
        <v>1826</v>
      </c>
      <c r="E52" s="13">
        <v>0.5</v>
      </c>
      <c r="F52" s="14">
        <f t="shared" si="3"/>
        <v>5.7273768613974802E-4</v>
      </c>
      <c r="G52" s="14">
        <f t="shared" si="0"/>
        <v>5.725737188663041E-4</v>
      </c>
      <c r="H52" s="12">
        <f t="shared" si="6"/>
        <v>98514.123477297384</v>
      </c>
      <c r="I52" s="12">
        <f t="shared" si="4"/>
        <v>56.406598040250444</v>
      </c>
      <c r="J52" s="12">
        <f t="shared" si="1"/>
        <v>98485.920178277258</v>
      </c>
      <c r="K52" s="12">
        <f t="shared" si="2"/>
        <v>4417495.967250227</v>
      </c>
      <c r="L52" s="15">
        <f t="shared" si="5"/>
        <v>44.841245207528445</v>
      </c>
    </row>
    <row r="53" spans="1:12" x14ac:dyDescent="0.25">
      <c r="A53" s="16">
        <v>44</v>
      </c>
      <c r="B53" s="53">
        <v>2</v>
      </c>
      <c r="C53" s="51">
        <v>1596</v>
      </c>
      <c r="D53" s="51">
        <v>1732</v>
      </c>
      <c r="E53" s="13">
        <v>0.5</v>
      </c>
      <c r="F53" s="14">
        <f t="shared" si="3"/>
        <v>1.201923076923077E-3</v>
      </c>
      <c r="G53" s="14">
        <f t="shared" si="0"/>
        <v>1.2012012012012014E-3</v>
      </c>
      <c r="H53" s="12">
        <f t="shared" si="6"/>
        <v>98457.716879257132</v>
      </c>
      <c r="I53" s="12">
        <f t="shared" si="4"/>
        <v>118.26752778289146</v>
      </c>
      <c r="J53" s="12">
        <f t="shared" si="1"/>
        <v>98398.583115365676</v>
      </c>
      <c r="K53" s="12">
        <f t="shared" si="2"/>
        <v>4319010.0470719496</v>
      </c>
      <c r="L53" s="15">
        <f t="shared" si="5"/>
        <v>43.866648384387531</v>
      </c>
    </row>
    <row r="54" spans="1:12" x14ac:dyDescent="0.25">
      <c r="A54" s="16">
        <v>45</v>
      </c>
      <c r="B54" s="53">
        <v>1</v>
      </c>
      <c r="C54" s="51">
        <v>1541</v>
      </c>
      <c r="D54" s="51">
        <v>1693</v>
      </c>
      <c r="E54" s="13">
        <v>0.5</v>
      </c>
      <c r="F54" s="14">
        <f t="shared" si="3"/>
        <v>6.1842918985776133E-4</v>
      </c>
      <c r="G54" s="14">
        <f t="shared" si="0"/>
        <v>6.1823802163833079E-4</v>
      </c>
      <c r="H54" s="12">
        <f t="shared" si="6"/>
        <v>98339.449351474235</v>
      </c>
      <c r="I54" s="12">
        <f t="shared" si="4"/>
        <v>60.797186616058262</v>
      </c>
      <c r="J54" s="12">
        <f t="shared" si="1"/>
        <v>98309.05075816621</v>
      </c>
      <c r="K54" s="12">
        <f t="shared" si="2"/>
        <v>4220611.4639565842</v>
      </c>
      <c r="L54" s="15">
        <f t="shared" si="5"/>
        <v>42.918803102829372</v>
      </c>
    </row>
    <row r="55" spans="1:12" x14ac:dyDescent="0.25">
      <c r="A55" s="16">
        <v>46</v>
      </c>
      <c r="B55" s="53">
        <v>4</v>
      </c>
      <c r="C55" s="51">
        <v>1549</v>
      </c>
      <c r="D55" s="51">
        <v>1595</v>
      </c>
      <c r="E55" s="13">
        <v>0.5</v>
      </c>
      <c r="F55" s="14">
        <f t="shared" si="3"/>
        <v>2.5445292620865142E-3</v>
      </c>
      <c r="G55" s="14">
        <f t="shared" si="0"/>
        <v>2.5412960609911056E-3</v>
      </c>
      <c r="H55" s="12">
        <f t="shared" si="6"/>
        <v>98278.652164858184</v>
      </c>
      <c r="I55" s="12">
        <f t="shared" si="4"/>
        <v>249.75515162606908</v>
      </c>
      <c r="J55" s="12">
        <f t="shared" si="1"/>
        <v>98153.774589045148</v>
      </c>
      <c r="K55" s="12">
        <f t="shared" si="2"/>
        <v>4122302.4131984184</v>
      </c>
      <c r="L55" s="15">
        <f t="shared" si="5"/>
        <v>41.945044243010521</v>
      </c>
    </row>
    <row r="56" spans="1:12" x14ac:dyDescent="0.25">
      <c r="A56" s="16">
        <v>47</v>
      </c>
      <c r="B56" s="53">
        <v>1</v>
      </c>
      <c r="C56" s="51">
        <v>1428</v>
      </c>
      <c r="D56" s="51">
        <v>1543</v>
      </c>
      <c r="E56" s="13">
        <v>0.5</v>
      </c>
      <c r="F56" s="14">
        <f t="shared" si="3"/>
        <v>6.7317401548300237E-4</v>
      </c>
      <c r="G56" s="14">
        <f t="shared" si="0"/>
        <v>6.7294751009421277E-4</v>
      </c>
      <c r="H56" s="12">
        <f t="shared" si="6"/>
        <v>98028.897013232112</v>
      </c>
      <c r="I56" s="12">
        <f t="shared" si="4"/>
        <v>65.968302162336556</v>
      </c>
      <c r="J56" s="12">
        <f t="shared" si="1"/>
        <v>97995.912862150944</v>
      </c>
      <c r="K56" s="12">
        <f t="shared" si="2"/>
        <v>4024148.6386093735</v>
      </c>
      <c r="L56" s="15">
        <f t="shared" si="5"/>
        <v>41.050636712419468</v>
      </c>
    </row>
    <row r="57" spans="1:12" x14ac:dyDescent="0.25">
      <c r="A57" s="16">
        <v>48</v>
      </c>
      <c r="B57" s="53">
        <v>2</v>
      </c>
      <c r="C57" s="51">
        <v>1407</v>
      </c>
      <c r="D57" s="51">
        <v>1553</v>
      </c>
      <c r="E57" s="13">
        <v>0.5</v>
      </c>
      <c r="F57" s="14">
        <f t="shared" si="3"/>
        <v>1.3513513513513514E-3</v>
      </c>
      <c r="G57" s="14">
        <f t="shared" si="0"/>
        <v>1.3504388926401081E-3</v>
      </c>
      <c r="H57" s="12">
        <f t="shared" si="6"/>
        <v>97962.928711069777</v>
      </c>
      <c r="I57" s="12">
        <f t="shared" si="4"/>
        <v>132.29294896835893</v>
      </c>
      <c r="J57" s="12">
        <f t="shared" si="1"/>
        <v>97896.782236585597</v>
      </c>
      <c r="K57" s="12">
        <f t="shared" si="2"/>
        <v>3926152.7257472225</v>
      </c>
      <c r="L57" s="15">
        <f t="shared" si="5"/>
        <v>40.077943538488441</v>
      </c>
    </row>
    <row r="58" spans="1:12" x14ac:dyDescent="0.25">
      <c r="A58" s="16">
        <v>49</v>
      </c>
      <c r="B58" s="53">
        <v>0</v>
      </c>
      <c r="C58" s="51">
        <v>1344</v>
      </c>
      <c r="D58" s="51">
        <v>1442</v>
      </c>
      <c r="E58" s="13">
        <v>0.5</v>
      </c>
      <c r="F58" s="14">
        <f t="shared" si="3"/>
        <v>0</v>
      </c>
      <c r="G58" s="14">
        <f t="shared" si="0"/>
        <v>0</v>
      </c>
      <c r="H58" s="12">
        <f t="shared" si="6"/>
        <v>97830.635762101418</v>
      </c>
      <c r="I58" s="12">
        <f t="shared" si="4"/>
        <v>0</v>
      </c>
      <c r="J58" s="12">
        <f t="shared" si="1"/>
        <v>97830.635762101418</v>
      </c>
      <c r="K58" s="12">
        <f t="shared" si="2"/>
        <v>3828255.9435106372</v>
      </c>
      <c r="L58" s="15">
        <f t="shared" si="5"/>
        <v>39.131463408046912</v>
      </c>
    </row>
    <row r="59" spans="1:12" x14ac:dyDescent="0.25">
      <c r="A59" s="16">
        <v>50</v>
      </c>
      <c r="B59" s="53">
        <v>0</v>
      </c>
      <c r="C59" s="51">
        <v>1238</v>
      </c>
      <c r="D59" s="51">
        <v>1412</v>
      </c>
      <c r="E59" s="13">
        <v>0.5</v>
      </c>
      <c r="F59" s="14">
        <f t="shared" si="3"/>
        <v>0</v>
      </c>
      <c r="G59" s="14">
        <f t="shared" si="0"/>
        <v>0</v>
      </c>
      <c r="H59" s="12">
        <f t="shared" si="6"/>
        <v>97830.635762101418</v>
      </c>
      <c r="I59" s="12">
        <f t="shared" si="4"/>
        <v>0</v>
      </c>
      <c r="J59" s="12">
        <f t="shared" si="1"/>
        <v>97830.635762101418</v>
      </c>
      <c r="K59" s="12">
        <f t="shared" si="2"/>
        <v>3730425.3077485356</v>
      </c>
      <c r="L59" s="15">
        <f t="shared" si="5"/>
        <v>38.131463408046912</v>
      </c>
    </row>
    <row r="60" spans="1:12" x14ac:dyDescent="0.25">
      <c r="A60" s="16">
        <v>51</v>
      </c>
      <c r="B60" s="53">
        <v>2</v>
      </c>
      <c r="C60" s="51">
        <v>1287</v>
      </c>
      <c r="D60" s="51">
        <v>1358</v>
      </c>
      <c r="E60" s="13">
        <v>0.5</v>
      </c>
      <c r="F60" s="14">
        <f t="shared" si="3"/>
        <v>1.5122873345935729E-3</v>
      </c>
      <c r="G60" s="14">
        <f t="shared" si="0"/>
        <v>1.5111446921042692E-3</v>
      </c>
      <c r="H60" s="12">
        <f t="shared" si="6"/>
        <v>97830.635762101418</v>
      </c>
      <c r="I60" s="12">
        <f t="shared" si="4"/>
        <v>147.83624595708565</v>
      </c>
      <c r="J60" s="12">
        <f t="shared" si="1"/>
        <v>97756.717639122871</v>
      </c>
      <c r="K60" s="12">
        <f t="shared" si="2"/>
        <v>3632594.6719864341</v>
      </c>
      <c r="L60" s="15">
        <f t="shared" si="5"/>
        <v>37.131463408046912</v>
      </c>
    </row>
    <row r="61" spans="1:12" x14ac:dyDescent="0.25">
      <c r="A61" s="16">
        <v>52</v>
      </c>
      <c r="B61" s="53">
        <v>1</v>
      </c>
      <c r="C61" s="51">
        <v>1275</v>
      </c>
      <c r="D61" s="51">
        <v>1236</v>
      </c>
      <c r="E61" s="13">
        <v>0.5</v>
      </c>
      <c r="F61" s="14">
        <f t="shared" si="3"/>
        <v>7.9649542015133412E-4</v>
      </c>
      <c r="G61" s="14">
        <f t="shared" si="0"/>
        <v>7.9617834394904452E-4</v>
      </c>
      <c r="H61" s="12">
        <f t="shared" si="6"/>
        <v>97682.799516144325</v>
      </c>
      <c r="I61" s="12">
        <f t="shared" si="4"/>
        <v>77.77292955107032</v>
      </c>
      <c r="J61" s="12">
        <f t="shared" si="1"/>
        <v>97643.9130513688</v>
      </c>
      <c r="K61" s="12">
        <f t="shared" si="2"/>
        <v>3534837.9543473111</v>
      </c>
      <c r="L61" s="15">
        <f t="shared" si="5"/>
        <v>36.186902626220267</v>
      </c>
    </row>
    <row r="62" spans="1:12" x14ac:dyDescent="0.25">
      <c r="A62" s="16">
        <v>53</v>
      </c>
      <c r="B62" s="53">
        <v>6</v>
      </c>
      <c r="C62" s="51">
        <v>1305</v>
      </c>
      <c r="D62" s="51">
        <v>1311</v>
      </c>
      <c r="E62" s="13">
        <v>0.5</v>
      </c>
      <c r="F62" s="14">
        <f t="shared" si="3"/>
        <v>4.5871559633027525E-3</v>
      </c>
      <c r="G62" s="14">
        <f t="shared" si="0"/>
        <v>4.5766590389016027E-3</v>
      </c>
      <c r="H62" s="12">
        <f t="shared" si="6"/>
        <v>97605.02658659326</v>
      </c>
      <c r="I62" s="12">
        <f t="shared" si="4"/>
        <v>446.70492716976327</v>
      </c>
      <c r="J62" s="12">
        <f t="shared" si="1"/>
        <v>97381.674123008386</v>
      </c>
      <c r="K62" s="12">
        <f t="shared" si="2"/>
        <v>3437194.0412959424</v>
      </c>
      <c r="L62" s="15">
        <f t="shared" si="5"/>
        <v>35.215338405205301</v>
      </c>
    </row>
    <row r="63" spans="1:12" x14ac:dyDescent="0.25">
      <c r="A63" s="16">
        <v>54</v>
      </c>
      <c r="B63" s="53">
        <v>5</v>
      </c>
      <c r="C63" s="51">
        <v>1277</v>
      </c>
      <c r="D63" s="51">
        <v>1273</v>
      </c>
      <c r="E63" s="13">
        <v>0.5</v>
      </c>
      <c r="F63" s="14">
        <f t="shared" si="3"/>
        <v>3.9215686274509803E-3</v>
      </c>
      <c r="G63" s="14">
        <f t="shared" si="0"/>
        <v>3.9138943248532287E-3</v>
      </c>
      <c r="H63" s="12">
        <f t="shared" si="6"/>
        <v>97158.321659423498</v>
      </c>
      <c r="I63" s="12">
        <f t="shared" si="4"/>
        <v>380.26740375508217</v>
      </c>
      <c r="J63" s="12">
        <f t="shared" si="1"/>
        <v>96968.187957545961</v>
      </c>
      <c r="K63" s="12">
        <f t="shared" si="2"/>
        <v>3339812.3671729341</v>
      </c>
      <c r="L63" s="15">
        <f t="shared" si="5"/>
        <v>34.374949156493606</v>
      </c>
    </row>
    <row r="64" spans="1:12" x14ac:dyDescent="0.25">
      <c r="A64" s="16">
        <v>55</v>
      </c>
      <c r="B64" s="53">
        <v>6</v>
      </c>
      <c r="C64" s="51">
        <v>1211</v>
      </c>
      <c r="D64" s="51">
        <v>1317</v>
      </c>
      <c r="E64" s="13">
        <v>0.5</v>
      </c>
      <c r="F64" s="14">
        <f t="shared" si="3"/>
        <v>4.7468354430379748E-3</v>
      </c>
      <c r="G64" s="14">
        <f t="shared" si="0"/>
        <v>4.7355958958168907E-3</v>
      </c>
      <c r="H64" s="12">
        <f t="shared" si="6"/>
        <v>96778.054255668423</v>
      </c>
      <c r="I64" s="12">
        <f t="shared" si="4"/>
        <v>458.30175653828775</v>
      </c>
      <c r="J64" s="12">
        <f t="shared" si="1"/>
        <v>96548.903377399271</v>
      </c>
      <c r="K64" s="12">
        <f t="shared" si="2"/>
        <v>3242844.1792153884</v>
      </c>
      <c r="L64" s="15">
        <f t="shared" si="5"/>
        <v>33.508053082452321</v>
      </c>
    </row>
    <row r="65" spans="1:12" x14ac:dyDescent="0.25">
      <c r="A65" s="16">
        <v>56</v>
      </c>
      <c r="B65" s="53">
        <v>3</v>
      </c>
      <c r="C65" s="51">
        <v>1195</v>
      </c>
      <c r="D65" s="51">
        <v>1257</v>
      </c>
      <c r="E65" s="13">
        <v>0.5</v>
      </c>
      <c r="F65" s="14">
        <f t="shared" si="3"/>
        <v>2.4469820554649264E-3</v>
      </c>
      <c r="G65" s="14">
        <f t="shared" si="0"/>
        <v>2.4439918533604886E-3</v>
      </c>
      <c r="H65" s="12">
        <f t="shared" si="6"/>
        <v>96319.752499130132</v>
      </c>
      <c r="I65" s="12">
        <f t="shared" si="4"/>
        <v>235.4046904255726</v>
      </c>
      <c r="J65" s="12">
        <f t="shared" si="1"/>
        <v>96202.050153917357</v>
      </c>
      <c r="K65" s="12">
        <f t="shared" si="2"/>
        <v>3146295.2758379891</v>
      </c>
      <c r="L65" s="15">
        <f t="shared" si="5"/>
        <v>32.665109639545669</v>
      </c>
    </row>
    <row r="66" spans="1:12" x14ac:dyDescent="0.25">
      <c r="A66" s="16">
        <v>57</v>
      </c>
      <c r="B66" s="53">
        <v>1</v>
      </c>
      <c r="C66" s="51">
        <v>1125</v>
      </c>
      <c r="D66" s="51">
        <v>1203</v>
      </c>
      <c r="E66" s="13">
        <v>0.5</v>
      </c>
      <c r="F66" s="14">
        <f t="shared" si="3"/>
        <v>8.5910652920962198E-4</v>
      </c>
      <c r="G66" s="14">
        <f t="shared" si="0"/>
        <v>8.5873765564620003E-4</v>
      </c>
      <c r="H66" s="12">
        <f t="shared" si="6"/>
        <v>96084.347808704566</v>
      </c>
      <c r="I66" s="12">
        <f t="shared" si="4"/>
        <v>82.511247581541056</v>
      </c>
      <c r="J66" s="12">
        <f t="shared" si="1"/>
        <v>96043.092184913796</v>
      </c>
      <c r="K66" s="12">
        <f t="shared" si="2"/>
        <v>3050093.2256840719</v>
      </c>
      <c r="L66" s="15">
        <f t="shared" si="5"/>
        <v>31.743913501463709</v>
      </c>
    </row>
    <row r="67" spans="1:12" x14ac:dyDescent="0.25">
      <c r="A67" s="16">
        <v>58</v>
      </c>
      <c r="B67" s="53">
        <v>3</v>
      </c>
      <c r="C67" s="51">
        <v>1055</v>
      </c>
      <c r="D67" s="51">
        <v>1192</v>
      </c>
      <c r="E67" s="13">
        <v>0.5</v>
      </c>
      <c r="F67" s="14">
        <f t="shared" si="3"/>
        <v>2.6702269692923898E-3</v>
      </c>
      <c r="G67" s="14">
        <f t="shared" si="0"/>
        <v>2.6666666666666666E-3</v>
      </c>
      <c r="H67" s="12">
        <f t="shared" si="6"/>
        <v>96001.836561123026</v>
      </c>
      <c r="I67" s="12">
        <f t="shared" si="4"/>
        <v>256.00489749632806</v>
      </c>
      <c r="J67" s="12">
        <f t="shared" si="1"/>
        <v>95873.834112374854</v>
      </c>
      <c r="K67" s="12">
        <f t="shared" si="2"/>
        <v>2954050.1334991581</v>
      </c>
      <c r="L67" s="15">
        <f t="shared" si="5"/>
        <v>30.770766886510089</v>
      </c>
    </row>
    <row r="68" spans="1:12" x14ac:dyDescent="0.25">
      <c r="A68" s="16">
        <v>59</v>
      </c>
      <c r="B68" s="53">
        <v>1</v>
      </c>
      <c r="C68" s="51">
        <v>1056</v>
      </c>
      <c r="D68" s="51">
        <v>1127</v>
      </c>
      <c r="E68" s="13">
        <v>0.5</v>
      </c>
      <c r="F68" s="14">
        <f t="shared" si="3"/>
        <v>9.1617040769583142E-4</v>
      </c>
      <c r="G68" s="14">
        <f t="shared" si="0"/>
        <v>9.1575091575091586E-4</v>
      </c>
      <c r="H68" s="12">
        <f t="shared" si="6"/>
        <v>95745.831663626697</v>
      </c>
      <c r="I68" s="12">
        <f t="shared" si="4"/>
        <v>87.679333025299186</v>
      </c>
      <c r="J68" s="12">
        <f t="shared" si="1"/>
        <v>95701.991997114048</v>
      </c>
      <c r="K68" s="12">
        <f t="shared" si="2"/>
        <v>2858176.299386783</v>
      </c>
      <c r="L68" s="15">
        <f t="shared" si="5"/>
        <v>29.851704765885785</v>
      </c>
    </row>
    <row r="69" spans="1:12" x14ac:dyDescent="0.25">
      <c r="A69" s="16">
        <v>60</v>
      </c>
      <c r="B69" s="53">
        <v>2</v>
      </c>
      <c r="C69" s="51">
        <v>1022</v>
      </c>
      <c r="D69" s="51">
        <v>1051</v>
      </c>
      <c r="E69" s="13">
        <v>0.5</v>
      </c>
      <c r="F69" s="14">
        <f t="shared" si="3"/>
        <v>1.9295706705258081E-3</v>
      </c>
      <c r="G69" s="14">
        <f t="shared" si="0"/>
        <v>1.9277108433734939E-3</v>
      </c>
      <c r="H69" s="12">
        <f t="shared" si="6"/>
        <v>95658.152330601399</v>
      </c>
      <c r="I69" s="12">
        <f t="shared" si="4"/>
        <v>184.40125750477378</v>
      </c>
      <c r="J69" s="12">
        <f t="shared" si="1"/>
        <v>95565.951701849015</v>
      </c>
      <c r="K69" s="12">
        <f t="shared" si="2"/>
        <v>2762474.3073896691</v>
      </c>
      <c r="L69" s="15">
        <f t="shared" si="5"/>
        <v>28.87860825329723</v>
      </c>
    </row>
    <row r="70" spans="1:12" x14ac:dyDescent="0.25">
      <c r="A70" s="16">
        <v>61</v>
      </c>
      <c r="B70" s="53">
        <v>3</v>
      </c>
      <c r="C70" s="51">
        <v>987</v>
      </c>
      <c r="D70" s="51">
        <v>1038</v>
      </c>
      <c r="E70" s="13">
        <v>0.5</v>
      </c>
      <c r="F70" s="14">
        <f t="shared" si="3"/>
        <v>2.9629629629629628E-3</v>
      </c>
      <c r="G70" s="14">
        <f t="shared" si="0"/>
        <v>2.9585798816568047E-3</v>
      </c>
      <c r="H70" s="12">
        <f t="shared" si="6"/>
        <v>95473.751073096631</v>
      </c>
      <c r="I70" s="12">
        <f t="shared" si="4"/>
        <v>282.46671915117344</v>
      </c>
      <c r="J70" s="12">
        <f t="shared" si="1"/>
        <v>95332.517713521054</v>
      </c>
      <c r="K70" s="12">
        <f t="shared" si="2"/>
        <v>2666908.3556878199</v>
      </c>
      <c r="L70" s="15">
        <f t="shared" si="5"/>
        <v>27.933419664699056</v>
      </c>
    </row>
    <row r="71" spans="1:12" x14ac:dyDescent="0.25">
      <c r="A71" s="16">
        <v>62</v>
      </c>
      <c r="B71" s="53">
        <v>3</v>
      </c>
      <c r="C71" s="51">
        <v>1149</v>
      </c>
      <c r="D71" s="51">
        <v>1012</v>
      </c>
      <c r="E71" s="13">
        <v>0.5</v>
      </c>
      <c r="F71" s="14">
        <f t="shared" si="3"/>
        <v>2.7764923646459972E-3</v>
      </c>
      <c r="G71" s="14">
        <f t="shared" si="0"/>
        <v>2.7726432532347509E-3</v>
      </c>
      <c r="H71" s="12">
        <f t="shared" si="6"/>
        <v>95191.284353945462</v>
      </c>
      <c r="I71" s="12">
        <f t="shared" si="4"/>
        <v>263.93147233071761</v>
      </c>
      <c r="J71" s="12">
        <f t="shared" si="1"/>
        <v>95059.318617780096</v>
      </c>
      <c r="K71" s="12">
        <f t="shared" si="2"/>
        <v>2571575.8379742987</v>
      </c>
      <c r="L71" s="15">
        <f t="shared" si="5"/>
        <v>27.014824470825754</v>
      </c>
    </row>
    <row r="72" spans="1:12" x14ac:dyDescent="0.25">
      <c r="A72" s="16">
        <v>63</v>
      </c>
      <c r="B72" s="53">
        <v>3</v>
      </c>
      <c r="C72" s="51">
        <v>1282</v>
      </c>
      <c r="D72" s="51">
        <v>1006</v>
      </c>
      <c r="E72" s="13">
        <v>0.5</v>
      </c>
      <c r="F72" s="14">
        <f t="shared" si="3"/>
        <v>2.6223776223776225E-3</v>
      </c>
      <c r="G72" s="14">
        <f t="shared" si="0"/>
        <v>2.6189436927106071E-3</v>
      </c>
      <c r="H72" s="12">
        <f t="shared" si="6"/>
        <v>94927.352881614745</v>
      </c>
      <c r="I72" s="12">
        <f t="shared" si="4"/>
        <v>248.60939209501902</v>
      </c>
      <c r="J72" s="12">
        <f t="shared" si="1"/>
        <v>94803.048185567226</v>
      </c>
      <c r="K72" s="12">
        <f t="shared" si="2"/>
        <v>2476516.5193565185</v>
      </c>
      <c r="L72" s="15">
        <f t="shared" si="5"/>
        <v>26.088545020790978</v>
      </c>
    </row>
    <row r="73" spans="1:12" x14ac:dyDescent="0.25">
      <c r="A73" s="16">
        <v>64</v>
      </c>
      <c r="B73" s="53">
        <v>4</v>
      </c>
      <c r="C73" s="51">
        <v>1289</v>
      </c>
      <c r="D73" s="51">
        <v>1125</v>
      </c>
      <c r="E73" s="13">
        <v>0.5</v>
      </c>
      <c r="F73" s="14">
        <f t="shared" si="3"/>
        <v>3.3140016570008283E-3</v>
      </c>
      <c r="G73" s="14">
        <f t="shared" ref="G73:G108" si="7">F73/((1+(1-E73)*F73))</f>
        <v>3.3085194375516956E-3</v>
      </c>
      <c r="H73" s="12">
        <f t="shared" si="6"/>
        <v>94678.743489519722</v>
      </c>
      <c r="I73" s="12">
        <f t="shared" si="4"/>
        <v>313.24646315804705</v>
      </c>
      <c r="J73" s="12">
        <f t="shared" ref="J73:J108" si="8">H74+I73*E73</f>
        <v>94522.120257940696</v>
      </c>
      <c r="K73" s="12">
        <f t="shared" ref="K73:K97" si="9">K74+J73</f>
        <v>2381713.4711709511</v>
      </c>
      <c r="L73" s="15">
        <f t="shared" si="5"/>
        <v>25.155735948635506</v>
      </c>
    </row>
    <row r="74" spans="1:12" x14ac:dyDescent="0.25">
      <c r="A74" s="16">
        <v>65</v>
      </c>
      <c r="B74" s="53">
        <v>3</v>
      </c>
      <c r="C74" s="51">
        <v>1281</v>
      </c>
      <c r="D74" s="51">
        <v>1269</v>
      </c>
      <c r="E74" s="13">
        <v>0.5</v>
      </c>
      <c r="F74" s="14">
        <f t="shared" ref="F74:F108" si="10">B74/((C74+D74)/2)</f>
        <v>2.352941176470588E-3</v>
      </c>
      <c r="G74" s="14">
        <f t="shared" si="7"/>
        <v>2.350176263219741E-3</v>
      </c>
      <c r="H74" s="12">
        <f t="shared" si="6"/>
        <v>94365.497026361671</v>
      </c>
      <c r="I74" s="12">
        <f t="shared" ref="I74:I108" si="11">H74*G74</f>
        <v>221.77555117828825</v>
      </c>
      <c r="J74" s="12">
        <f t="shared" si="8"/>
        <v>94254.609250772526</v>
      </c>
      <c r="K74" s="12">
        <f t="shared" si="9"/>
        <v>2287191.3509130105</v>
      </c>
      <c r="L74" s="15">
        <f t="shared" ref="L74:L108" si="12">K74/H74</f>
        <v>24.237580715269981</v>
      </c>
    </row>
    <row r="75" spans="1:12" x14ac:dyDescent="0.25">
      <c r="A75" s="16">
        <v>66</v>
      </c>
      <c r="B75" s="53">
        <v>5</v>
      </c>
      <c r="C75" s="51">
        <v>1418</v>
      </c>
      <c r="D75" s="51">
        <v>1268</v>
      </c>
      <c r="E75" s="13">
        <v>0.5</v>
      </c>
      <c r="F75" s="14">
        <f t="shared" si="10"/>
        <v>3.7230081906180195E-3</v>
      </c>
      <c r="G75" s="14">
        <f t="shared" si="7"/>
        <v>3.716090672612412E-3</v>
      </c>
      <c r="H75" s="12">
        <f t="shared" ref="H75:H108" si="13">H74-I74</f>
        <v>94143.721475183382</v>
      </c>
      <c r="I75" s="12">
        <f t="shared" si="11"/>
        <v>349.84660525894981</v>
      </c>
      <c r="J75" s="12">
        <f t="shared" si="8"/>
        <v>93968.798172553899</v>
      </c>
      <c r="K75" s="12">
        <f t="shared" si="9"/>
        <v>2192936.7416622378</v>
      </c>
      <c r="L75" s="15">
        <f t="shared" si="12"/>
        <v>23.293499633327155</v>
      </c>
    </row>
    <row r="76" spans="1:12" x14ac:dyDescent="0.25">
      <c r="A76" s="16">
        <v>67</v>
      </c>
      <c r="B76" s="53">
        <v>1</v>
      </c>
      <c r="C76" s="51">
        <v>1432</v>
      </c>
      <c r="D76" s="51">
        <v>1275</v>
      </c>
      <c r="E76" s="13">
        <v>0.5</v>
      </c>
      <c r="F76" s="14">
        <f t="shared" si="10"/>
        <v>7.3882526782415958E-4</v>
      </c>
      <c r="G76" s="14">
        <f t="shared" si="7"/>
        <v>7.3855243722304289E-4</v>
      </c>
      <c r="H76" s="12">
        <f t="shared" si="13"/>
        <v>93793.874869924432</v>
      </c>
      <c r="I76" s="12">
        <f t="shared" si="11"/>
        <v>69.271694881775801</v>
      </c>
      <c r="J76" s="12">
        <f t="shared" si="8"/>
        <v>93759.239022483554</v>
      </c>
      <c r="K76" s="12">
        <f t="shared" si="9"/>
        <v>2098967.9434896838</v>
      </c>
      <c r="L76" s="15">
        <f t="shared" si="12"/>
        <v>22.378518281717035</v>
      </c>
    </row>
    <row r="77" spans="1:12" x14ac:dyDescent="0.25">
      <c r="A77" s="16">
        <v>68</v>
      </c>
      <c r="B77" s="53">
        <v>7</v>
      </c>
      <c r="C77" s="51">
        <v>1621</v>
      </c>
      <c r="D77" s="51">
        <v>1406</v>
      </c>
      <c r="E77" s="13">
        <v>0.5</v>
      </c>
      <c r="F77" s="14">
        <f t="shared" si="10"/>
        <v>4.6250412950115628E-3</v>
      </c>
      <c r="G77" s="14">
        <f t="shared" si="7"/>
        <v>4.614370468029004E-3</v>
      </c>
      <c r="H77" s="12">
        <f t="shared" si="13"/>
        <v>93724.603175042663</v>
      </c>
      <c r="I77" s="12">
        <f t="shared" si="11"/>
        <v>432.48004101865428</v>
      </c>
      <c r="J77" s="12">
        <f t="shared" si="8"/>
        <v>93508.363154533334</v>
      </c>
      <c r="K77" s="12">
        <f t="shared" si="9"/>
        <v>2005208.7044672004</v>
      </c>
      <c r="L77" s="15">
        <f t="shared" si="12"/>
        <v>21.394688657387189</v>
      </c>
    </row>
    <row r="78" spans="1:12" x14ac:dyDescent="0.25">
      <c r="A78" s="16">
        <v>69</v>
      </c>
      <c r="B78" s="53">
        <v>5</v>
      </c>
      <c r="C78" s="51">
        <v>1359</v>
      </c>
      <c r="D78" s="51">
        <v>1422</v>
      </c>
      <c r="E78" s="13">
        <v>0.5</v>
      </c>
      <c r="F78" s="14">
        <f t="shared" si="10"/>
        <v>3.5958288385472851E-3</v>
      </c>
      <c r="G78" s="14">
        <f t="shared" si="7"/>
        <v>3.5893754486719309E-3</v>
      </c>
      <c r="H78" s="12">
        <f t="shared" si="13"/>
        <v>93292.123134024005</v>
      </c>
      <c r="I78" s="12">
        <f t="shared" si="11"/>
        <v>334.86045633174444</v>
      </c>
      <c r="J78" s="12">
        <f t="shared" si="8"/>
        <v>93124.69290585813</v>
      </c>
      <c r="K78" s="12">
        <f t="shared" si="9"/>
        <v>1911700.3413126671</v>
      </c>
      <c r="L78" s="15">
        <f t="shared" si="12"/>
        <v>20.491551452487659</v>
      </c>
    </row>
    <row r="79" spans="1:12" x14ac:dyDescent="0.25">
      <c r="A79" s="16">
        <v>70</v>
      </c>
      <c r="B79" s="53">
        <v>8</v>
      </c>
      <c r="C79" s="51">
        <v>1269</v>
      </c>
      <c r="D79" s="51">
        <v>1595</v>
      </c>
      <c r="E79" s="13">
        <v>0.5</v>
      </c>
      <c r="F79" s="14">
        <f t="shared" si="10"/>
        <v>5.5865921787709499E-3</v>
      </c>
      <c r="G79" s="14">
        <f t="shared" si="7"/>
        <v>5.5710306406685237E-3</v>
      </c>
      <c r="H79" s="12">
        <f t="shared" si="13"/>
        <v>92957.262677692255</v>
      </c>
      <c r="I79" s="12">
        <f t="shared" si="11"/>
        <v>517.86775865009611</v>
      </c>
      <c r="J79" s="12">
        <f t="shared" si="8"/>
        <v>92698.328798367205</v>
      </c>
      <c r="K79" s="12">
        <f t="shared" si="9"/>
        <v>1818575.648406809</v>
      </c>
      <c r="L79" s="15">
        <f t="shared" si="12"/>
        <v>19.563567127748783</v>
      </c>
    </row>
    <row r="80" spans="1:12" x14ac:dyDescent="0.25">
      <c r="A80" s="16">
        <v>71</v>
      </c>
      <c r="B80" s="53">
        <v>7</v>
      </c>
      <c r="C80" s="51">
        <v>1364</v>
      </c>
      <c r="D80" s="51">
        <v>1336</v>
      </c>
      <c r="E80" s="13">
        <v>0.5</v>
      </c>
      <c r="F80" s="14">
        <f t="shared" si="10"/>
        <v>5.185185185185185E-3</v>
      </c>
      <c r="G80" s="14">
        <f t="shared" si="7"/>
        <v>5.171776874769116E-3</v>
      </c>
      <c r="H80" s="12">
        <f t="shared" si="13"/>
        <v>92439.394919042155</v>
      </c>
      <c r="I80" s="12">
        <f t="shared" si="11"/>
        <v>478.07592495995192</v>
      </c>
      <c r="J80" s="12">
        <f t="shared" si="8"/>
        <v>92200.356956562187</v>
      </c>
      <c r="K80" s="12">
        <f t="shared" si="9"/>
        <v>1725877.3196084418</v>
      </c>
      <c r="L80" s="15">
        <f t="shared" si="12"/>
        <v>18.670365823142333</v>
      </c>
    </row>
    <row r="81" spans="1:12" x14ac:dyDescent="0.25">
      <c r="A81" s="16">
        <v>72</v>
      </c>
      <c r="B81" s="53">
        <v>8</v>
      </c>
      <c r="C81" s="51">
        <v>1272</v>
      </c>
      <c r="D81" s="51">
        <v>1261</v>
      </c>
      <c r="E81" s="13">
        <v>0.5</v>
      </c>
      <c r="F81" s="14">
        <f t="shared" si="10"/>
        <v>6.3166206079747333E-3</v>
      </c>
      <c r="G81" s="14">
        <f t="shared" si="7"/>
        <v>6.2967335694608419E-3</v>
      </c>
      <c r="H81" s="12">
        <f t="shared" si="13"/>
        <v>91961.318994082205</v>
      </c>
      <c r="I81" s="12">
        <f t="shared" si="11"/>
        <v>579.05592440193436</v>
      </c>
      <c r="J81" s="12">
        <f t="shared" si="8"/>
        <v>91671.791031881236</v>
      </c>
      <c r="K81" s="12">
        <f t="shared" si="9"/>
        <v>1633676.9626518795</v>
      </c>
      <c r="L81" s="15">
        <f t="shared" si="12"/>
        <v>17.764827435293835</v>
      </c>
    </row>
    <row r="82" spans="1:12" x14ac:dyDescent="0.25">
      <c r="A82" s="16">
        <v>73</v>
      </c>
      <c r="B82" s="53">
        <v>11</v>
      </c>
      <c r="C82" s="51">
        <v>1197</v>
      </c>
      <c r="D82" s="51">
        <v>1336</v>
      </c>
      <c r="E82" s="13">
        <v>0.5</v>
      </c>
      <c r="F82" s="14">
        <f t="shared" si="10"/>
        <v>8.6853533359652589E-3</v>
      </c>
      <c r="G82" s="14">
        <f t="shared" si="7"/>
        <v>8.6477987421383646E-3</v>
      </c>
      <c r="H82" s="12">
        <f t="shared" si="13"/>
        <v>91382.263069680266</v>
      </c>
      <c r="I82" s="12">
        <f t="shared" si="11"/>
        <v>790.25541962773809</v>
      </c>
      <c r="J82" s="12">
        <f t="shared" si="8"/>
        <v>90987.135359866399</v>
      </c>
      <c r="K82" s="12">
        <f t="shared" si="9"/>
        <v>1542005.1716199983</v>
      </c>
      <c r="L82" s="15">
        <f t="shared" si="12"/>
        <v>16.874228322012527</v>
      </c>
    </row>
    <row r="83" spans="1:12" x14ac:dyDescent="0.25">
      <c r="A83" s="16">
        <v>74</v>
      </c>
      <c r="B83" s="53">
        <v>14</v>
      </c>
      <c r="C83" s="51">
        <v>901</v>
      </c>
      <c r="D83" s="51">
        <v>1241</v>
      </c>
      <c r="E83" s="13">
        <v>0.5</v>
      </c>
      <c r="F83" s="14">
        <f t="shared" si="10"/>
        <v>1.3071895424836602E-2</v>
      </c>
      <c r="G83" s="14">
        <f t="shared" si="7"/>
        <v>1.2987012987012988E-2</v>
      </c>
      <c r="H83" s="12">
        <f t="shared" si="13"/>
        <v>90592.007650052532</v>
      </c>
      <c r="I83" s="12">
        <f t="shared" si="11"/>
        <v>1176.5195798708121</v>
      </c>
      <c r="J83" s="12">
        <f t="shared" si="8"/>
        <v>90003.747860117117</v>
      </c>
      <c r="K83" s="12">
        <f t="shared" si="9"/>
        <v>1451018.036260132</v>
      </c>
      <c r="L83" s="15">
        <f t="shared" si="12"/>
        <v>16.017064572244202</v>
      </c>
    </row>
    <row r="84" spans="1:12" x14ac:dyDescent="0.25">
      <c r="A84" s="16">
        <v>75</v>
      </c>
      <c r="B84" s="53">
        <v>13</v>
      </c>
      <c r="C84" s="51">
        <v>775</v>
      </c>
      <c r="D84" s="51">
        <v>1169</v>
      </c>
      <c r="E84" s="13">
        <v>0.5</v>
      </c>
      <c r="F84" s="14">
        <f t="shared" si="10"/>
        <v>1.3374485596707819E-2</v>
      </c>
      <c r="G84" s="14">
        <f t="shared" si="7"/>
        <v>1.3285641287685231E-2</v>
      </c>
      <c r="H84" s="12">
        <f t="shared" si="13"/>
        <v>89415.488070181716</v>
      </c>
      <c r="I84" s="12">
        <f t="shared" si="11"/>
        <v>1187.9421000637324</v>
      </c>
      <c r="J84" s="12">
        <f t="shared" si="8"/>
        <v>88821.51702014984</v>
      </c>
      <c r="K84" s="12">
        <f t="shared" si="9"/>
        <v>1361014.2884000149</v>
      </c>
      <c r="L84" s="15">
        <f t="shared" si="12"/>
        <v>15.221236474510572</v>
      </c>
    </row>
    <row r="85" spans="1:12" x14ac:dyDescent="0.25">
      <c r="A85" s="16">
        <v>76</v>
      </c>
      <c r="B85" s="53">
        <v>16</v>
      </c>
      <c r="C85" s="51">
        <v>1018</v>
      </c>
      <c r="D85" s="51">
        <v>879</v>
      </c>
      <c r="E85" s="13">
        <v>0.5</v>
      </c>
      <c r="F85" s="14">
        <f t="shared" si="10"/>
        <v>1.6868740115972589E-2</v>
      </c>
      <c r="G85" s="14">
        <f t="shared" si="7"/>
        <v>1.6727652901202299E-2</v>
      </c>
      <c r="H85" s="12">
        <f t="shared" si="13"/>
        <v>88227.545970117979</v>
      </c>
      <c r="I85" s="12">
        <f t="shared" si="11"/>
        <v>1475.8397653130032</v>
      </c>
      <c r="J85" s="12">
        <f t="shared" si="8"/>
        <v>87489.626087461467</v>
      </c>
      <c r="K85" s="12">
        <f t="shared" si="9"/>
        <v>1272192.771379865</v>
      </c>
      <c r="L85" s="15">
        <f t="shared" si="12"/>
        <v>14.419450948015117</v>
      </c>
    </row>
    <row r="86" spans="1:12" x14ac:dyDescent="0.25">
      <c r="A86" s="16">
        <v>77</v>
      </c>
      <c r="B86" s="53">
        <v>16</v>
      </c>
      <c r="C86" s="51">
        <v>549</v>
      </c>
      <c r="D86" s="51">
        <v>753</v>
      </c>
      <c r="E86" s="13">
        <v>0.5</v>
      </c>
      <c r="F86" s="14">
        <f t="shared" si="10"/>
        <v>2.4577572964669739E-2</v>
      </c>
      <c r="G86" s="14">
        <f t="shared" si="7"/>
        <v>2.4279210925644917E-2</v>
      </c>
      <c r="H86" s="12">
        <f t="shared" si="13"/>
        <v>86751.70620480497</v>
      </c>
      <c r="I86" s="12">
        <f t="shared" si="11"/>
        <v>2106.2629731060388</v>
      </c>
      <c r="J86" s="12">
        <f t="shared" si="8"/>
        <v>85698.574718251941</v>
      </c>
      <c r="K86" s="12">
        <f t="shared" si="9"/>
        <v>1184703.1452924036</v>
      </c>
      <c r="L86" s="15">
        <f t="shared" si="12"/>
        <v>13.656251814754345</v>
      </c>
    </row>
    <row r="87" spans="1:12" x14ac:dyDescent="0.25">
      <c r="A87" s="16">
        <v>78</v>
      </c>
      <c r="B87" s="53">
        <v>7</v>
      </c>
      <c r="C87" s="51">
        <v>633</v>
      </c>
      <c r="D87" s="51">
        <v>987</v>
      </c>
      <c r="E87" s="13">
        <v>0.5</v>
      </c>
      <c r="F87" s="14">
        <f t="shared" si="10"/>
        <v>8.6419753086419745E-3</v>
      </c>
      <c r="G87" s="14">
        <f t="shared" si="7"/>
        <v>8.6047940995697594E-3</v>
      </c>
      <c r="H87" s="12">
        <f t="shared" si="13"/>
        <v>84645.443231698926</v>
      </c>
      <c r="I87" s="12">
        <f t="shared" si="11"/>
        <v>728.35661047558995</v>
      </c>
      <c r="J87" s="12">
        <f t="shared" si="8"/>
        <v>84281.264926461139</v>
      </c>
      <c r="K87" s="12">
        <f t="shared" si="9"/>
        <v>1099004.5705741518</v>
      </c>
      <c r="L87" s="15">
        <f t="shared" si="12"/>
        <v>12.98362355509038</v>
      </c>
    </row>
    <row r="88" spans="1:12" x14ac:dyDescent="0.25">
      <c r="A88" s="16">
        <v>79</v>
      </c>
      <c r="B88" s="53">
        <v>13</v>
      </c>
      <c r="C88" s="51">
        <v>680</v>
      </c>
      <c r="D88" s="51">
        <v>522</v>
      </c>
      <c r="E88" s="13">
        <v>0.5</v>
      </c>
      <c r="F88" s="14">
        <f t="shared" si="10"/>
        <v>2.1630615640599003E-2</v>
      </c>
      <c r="G88" s="14">
        <f t="shared" si="7"/>
        <v>2.1399176954732511E-2</v>
      </c>
      <c r="H88" s="12">
        <f t="shared" si="13"/>
        <v>83917.086621223338</v>
      </c>
      <c r="I88" s="12">
        <f t="shared" si="11"/>
        <v>1795.7565861331743</v>
      </c>
      <c r="J88" s="12">
        <f t="shared" si="8"/>
        <v>83019.208328156761</v>
      </c>
      <c r="K88" s="12">
        <f t="shared" si="9"/>
        <v>1014723.3056476908</v>
      </c>
      <c r="L88" s="15">
        <f t="shared" si="12"/>
        <v>12.091974906467483</v>
      </c>
    </row>
    <row r="89" spans="1:12" x14ac:dyDescent="0.25">
      <c r="A89" s="16">
        <v>80</v>
      </c>
      <c r="B89" s="53">
        <v>14</v>
      </c>
      <c r="C89" s="51">
        <v>662</v>
      </c>
      <c r="D89" s="51">
        <v>599</v>
      </c>
      <c r="E89" s="13">
        <v>0.5</v>
      </c>
      <c r="F89" s="14">
        <f t="shared" si="10"/>
        <v>2.2204599524187154E-2</v>
      </c>
      <c r="G89" s="14">
        <f t="shared" si="7"/>
        <v>2.1960784313725491E-2</v>
      </c>
      <c r="H89" s="12">
        <f t="shared" si="13"/>
        <v>82121.33003509017</v>
      </c>
      <c r="I89" s="12">
        <f t="shared" si="11"/>
        <v>1803.4488164568822</v>
      </c>
      <c r="J89" s="12">
        <f t="shared" si="8"/>
        <v>81219.605626861739</v>
      </c>
      <c r="K89" s="12">
        <f t="shared" si="9"/>
        <v>931704.09731953405</v>
      </c>
      <c r="L89" s="15">
        <f t="shared" si="12"/>
        <v>11.345457957407898</v>
      </c>
    </row>
    <row r="90" spans="1:12" x14ac:dyDescent="0.25">
      <c r="A90" s="16">
        <v>81</v>
      </c>
      <c r="B90" s="53">
        <v>19</v>
      </c>
      <c r="C90" s="51">
        <v>625</v>
      </c>
      <c r="D90" s="51">
        <v>634</v>
      </c>
      <c r="E90" s="13">
        <v>0.5</v>
      </c>
      <c r="F90" s="14">
        <f t="shared" si="10"/>
        <v>3.0182684670373314E-2</v>
      </c>
      <c r="G90" s="14">
        <f t="shared" si="7"/>
        <v>2.9733959311424103E-2</v>
      </c>
      <c r="H90" s="12">
        <f t="shared" si="13"/>
        <v>80317.881218633294</v>
      </c>
      <c r="I90" s="12">
        <f t="shared" si="11"/>
        <v>2388.1686121346365</v>
      </c>
      <c r="J90" s="12">
        <f t="shared" si="8"/>
        <v>79123.796912565973</v>
      </c>
      <c r="K90" s="12">
        <f t="shared" si="9"/>
        <v>850484.49169267237</v>
      </c>
      <c r="L90" s="15">
        <f t="shared" si="12"/>
        <v>10.588980670164451</v>
      </c>
    </row>
    <row r="91" spans="1:12" x14ac:dyDescent="0.25">
      <c r="A91" s="16">
        <v>82</v>
      </c>
      <c r="B91" s="53">
        <v>21</v>
      </c>
      <c r="C91" s="51">
        <v>513</v>
      </c>
      <c r="D91" s="51">
        <v>636</v>
      </c>
      <c r="E91" s="13">
        <v>0.5</v>
      </c>
      <c r="F91" s="14">
        <f t="shared" si="10"/>
        <v>3.6553524804177548E-2</v>
      </c>
      <c r="G91" s="14">
        <f t="shared" si="7"/>
        <v>3.5897435897435902E-2</v>
      </c>
      <c r="H91" s="12">
        <f t="shared" si="13"/>
        <v>77929.712606498651</v>
      </c>
      <c r="I91" s="12">
        <f t="shared" si="11"/>
        <v>2797.4768627973876</v>
      </c>
      <c r="J91" s="12">
        <f t="shared" si="8"/>
        <v>76530.974175099967</v>
      </c>
      <c r="K91" s="12">
        <f t="shared" si="9"/>
        <v>771360.69478010642</v>
      </c>
      <c r="L91" s="15">
        <f t="shared" si="12"/>
        <v>9.8981591100565893</v>
      </c>
    </row>
    <row r="92" spans="1:12" x14ac:dyDescent="0.25">
      <c r="A92" s="16">
        <v>83</v>
      </c>
      <c r="B92" s="53">
        <v>20</v>
      </c>
      <c r="C92" s="51">
        <v>483</v>
      </c>
      <c r="D92" s="51">
        <v>583</v>
      </c>
      <c r="E92" s="13">
        <v>0.5</v>
      </c>
      <c r="F92" s="14">
        <f t="shared" si="10"/>
        <v>3.7523452157598502E-2</v>
      </c>
      <c r="G92" s="14">
        <f t="shared" si="7"/>
        <v>3.6832412523020261E-2</v>
      </c>
      <c r="H92" s="12">
        <f t="shared" si="13"/>
        <v>75132.235743701269</v>
      </c>
      <c r="I92" s="12">
        <f t="shared" si="11"/>
        <v>2767.3015006888131</v>
      </c>
      <c r="J92" s="12">
        <f t="shared" si="8"/>
        <v>73748.584993356853</v>
      </c>
      <c r="K92" s="12">
        <f t="shared" si="9"/>
        <v>694829.72060500644</v>
      </c>
      <c r="L92" s="15">
        <f t="shared" si="12"/>
        <v>9.2480905662820998</v>
      </c>
    </row>
    <row r="93" spans="1:12" x14ac:dyDescent="0.25">
      <c r="A93" s="16">
        <v>84</v>
      </c>
      <c r="B93" s="53">
        <v>26</v>
      </c>
      <c r="C93" s="51">
        <v>479</v>
      </c>
      <c r="D93" s="51">
        <v>467</v>
      </c>
      <c r="E93" s="13">
        <v>0.5</v>
      </c>
      <c r="F93" s="14">
        <f t="shared" si="10"/>
        <v>5.4968287526427059E-2</v>
      </c>
      <c r="G93" s="14">
        <f t="shared" si="7"/>
        <v>5.3497942386831268E-2</v>
      </c>
      <c r="H93" s="12">
        <f t="shared" si="13"/>
        <v>72364.934243012452</v>
      </c>
      <c r="I93" s="12">
        <f t="shared" si="11"/>
        <v>3871.3750829595133</v>
      </c>
      <c r="J93" s="12">
        <f t="shared" si="8"/>
        <v>70429.246701532698</v>
      </c>
      <c r="K93" s="12">
        <f t="shared" si="9"/>
        <v>621081.1356116496</v>
      </c>
      <c r="L93" s="15">
        <f t="shared" si="12"/>
        <v>8.5826255783770176</v>
      </c>
    </row>
    <row r="94" spans="1:12" x14ac:dyDescent="0.25">
      <c r="A94" s="16">
        <v>85</v>
      </c>
      <c r="B94" s="53">
        <v>21</v>
      </c>
      <c r="C94" s="51">
        <v>384</v>
      </c>
      <c r="D94" s="51">
        <v>428</v>
      </c>
      <c r="E94" s="13">
        <v>0.5</v>
      </c>
      <c r="F94" s="14">
        <f t="shared" si="10"/>
        <v>5.1724137931034482E-2</v>
      </c>
      <c r="G94" s="14">
        <f t="shared" si="7"/>
        <v>5.0420168067226885E-2</v>
      </c>
      <c r="H94" s="12">
        <f t="shared" si="13"/>
        <v>68493.559160052944</v>
      </c>
      <c r="I94" s="12">
        <f t="shared" si="11"/>
        <v>3453.4567643724172</v>
      </c>
      <c r="J94" s="12">
        <f t="shared" si="8"/>
        <v>66766.830777866737</v>
      </c>
      <c r="K94" s="12">
        <f t="shared" si="9"/>
        <v>550651.88891011686</v>
      </c>
      <c r="L94" s="15">
        <f t="shared" si="12"/>
        <v>8.0394696328070214</v>
      </c>
    </row>
    <row r="95" spans="1:12" x14ac:dyDescent="0.25">
      <c r="A95" s="16">
        <v>86</v>
      </c>
      <c r="B95" s="53">
        <v>18</v>
      </c>
      <c r="C95" s="51">
        <v>345</v>
      </c>
      <c r="D95" s="51">
        <v>418</v>
      </c>
      <c r="E95" s="13">
        <v>0.5</v>
      </c>
      <c r="F95" s="14">
        <f t="shared" si="10"/>
        <v>4.7182175622542594E-2</v>
      </c>
      <c r="G95" s="14">
        <f t="shared" si="7"/>
        <v>4.6094750320102434E-2</v>
      </c>
      <c r="H95" s="12">
        <f t="shared" si="13"/>
        <v>65040.102395680529</v>
      </c>
      <c r="I95" s="12">
        <f t="shared" si="11"/>
        <v>2998.0072807227903</v>
      </c>
      <c r="J95" s="12">
        <f t="shared" si="8"/>
        <v>63541.09875531913</v>
      </c>
      <c r="K95" s="12">
        <f t="shared" si="9"/>
        <v>483885.05813225015</v>
      </c>
      <c r="L95" s="15">
        <f t="shared" si="12"/>
        <v>7.4397954540180145</v>
      </c>
    </row>
    <row r="96" spans="1:12" x14ac:dyDescent="0.25">
      <c r="A96" s="16">
        <v>87</v>
      </c>
      <c r="B96" s="53">
        <v>25</v>
      </c>
      <c r="C96" s="51">
        <v>310</v>
      </c>
      <c r="D96" s="51">
        <v>358</v>
      </c>
      <c r="E96" s="13">
        <v>0.5</v>
      </c>
      <c r="F96" s="14">
        <f t="shared" si="10"/>
        <v>7.4850299401197598E-2</v>
      </c>
      <c r="G96" s="14">
        <f t="shared" si="7"/>
        <v>7.2150072150072145E-2</v>
      </c>
      <c r="H96" s="12">
        <f t="shared" si="13"/>
        <v>62042.095114957738</v>
      </c>
      <c r="I96" s="12">
        <f t="shared" si="11"/>
        <v>4476.3416388858395</v>
      </c>
      <c r="J96" s="12">
        <f t="shared" si="8"/>
        <v>59803.924295514822</v>
      </c>
      <c r="K96" s="12">
        <f t="shared" si="9"/>
        <v>420343.95937693102</v>
      </c>
      <c r="L96" s="15">
        <f t="shared" si="12"/>
        <v>6.7751412746148576</v>
      </c>
    </row>
    <row r="97" spans="1:12" x14ac:dyDescent="0.25">
      <c r="A97" s="16">
        <v>88</v>
      </c>
      <c r="B97" s="53">
        <v>21</v>
      </c>
      <c r="C97" s="51">
        <v>271</v>
      </c>
      <c r="D97" s="51">
        <v>303</v>
      </c>
      <c r="E97" s="13">
        <v>0.5</v>
      </c>
      <c r="F97" s="14">
        <f t="shared" si="10"/>
        <v>7.3170731707317069E-2</v>
      </c>
      <c r="G97" s="14">
        <f t="shared" si="7"/>
        <v>7.0588235294117646E-2</v>
      </c>
      <c r="H97" s="12">
        <f t="shared" si="13"/>
        <v>57565.753476071899</v>
      </c>
      <c r="I97" s="12">
        <f t="shared" si="11"/>
        <v>4063.4649512521341</v>
      </c>
      <c r="J97" s="12">
        <f t="shared" si="8"/>
        <v>55534.021000445828</v>
      </c>
      <c r="K97" s="12">
        <f t="shared" si="9"/>
        <v>360540.03508141619</v>
      </c>
      <c r="L97" s="15">
        <f t="shared" si="12"/>
        <v>6.263099383060803</v>
      </c>
    </row>
    <row r="98" spans="1:12" x14ac:dyDescent="0.25">
      <c r="A98" s="16">
        <v>89</v>
      </c>
      <c r="B98" s="53">
        <v>28</v>
      </c>
      <c r="C98" s="51">
        <v>214</v>
      </c>
      <c r="D98" s="51">
        <v>268</v>
      </c>
      <c r="E98" s="13">
        <v>0.5</v>
      </c>
      <c r="F98" s="14">
        <f t="shared" si="10"/>
        <v>0.11618257261410789</v>
      </c>
      <c r="G98" s="14">
        <f t="shared" si="7"/>
        <v>0.10980392156862745</v>
      </c>
      <c r="H98" s="12">
        <f t="shared" si="13"/>
        <v>53502.288524819764</v>
      </c>
      <c r="I98" s="12">
        <f t="shared" si="11"/>
        <v>5874.7610929213861</v>
      </c>
      <c r="J98" s="12">
        <f t="shared" si="8"/>
        <v>50564.907978359071</v>
      </c>
      <c r="K98" s="12">
        <f>K99+J98</f>
        <v>305006.01408097037</v>
      </c>
      <c r="L98" s="15">
        <f t="shared" si="12"/>
        <v>5.7008031336730163</v>
      </c>
    </row>
    <row r="99" spans="1:12" x14ac:dyDescent="0.25">
      <c r="A99" s="16">
        <v>90</v>
      </c>
      <c r="B99" s="53">
        <v>28</v>
      </c>
      <c r="C99" s="51">
        <v>151</v>
      </c>
      <c r="D99" s="51">
        <v>216</v>
      </c>
      <c r="E99" s="13">
        <v>0.5</v>
      </c>
      <c r="F99" s="26">
        <f t="shared" si="10"/>
        <v>0.15258855585831063</v>
      </c>
      <c r="G99" s="26">
        <f t="shared" si="7"/>
        <v>0.14177215189873418</v>
      </c>
      <c r="H99" s="27">
        <f t="shared" si="13"/>
        <v>47627.527431898379</v>
      </c>
      <c r="I99" s="27">
        <f t="shared" si="11"/>
        <v>6752.2570536362264</v>
      </c>
      <c r="J99" s="27">
        <f t="shared" si="8"/>
        <v>44251.39890508027</v>
      </c>
      <c r="K99" s="27">
        <f t="shared" ref="K99:K108" si="14">K100+J99</f>
        <v>254441.10610261129</v>
      </c>
      <c r="L99" s="18">
        <f t="shared" si="12"/>
        <v>5.3423118902494231</v>
      </c>
    </row>
    <row r="100" spans="1:12" x14ac:dyDescent="0.25">
      <c r="A100" s="16">
        <v>91</v>
      </c>
      <c r="B100" s="53">
        <v>30</v>
      </c>
      <c r="C100" s="51">
        <v>152</v>
      </c>
      <c r="D100" s="51">
        <v>163</v>
      </c>
      <c r="E100" s="13">
        <v>0.5</v>
      </c>
      <c r="F100" s="26">
        <f t="shared" si="10"/>
        <v>0.19047619047619047</v>
      </c>
      <c r="G100" s="26">
        <f t="shared" si="7"/>
        <v>0.17391304347826084</v>
      </c>
      <c r="H100" s="27">
        <f t="shared" si="13"/>
        <v>40875.270378262154</v>
      </c>
      <c r="I100" s="27">
        <f t="shared" si="11"/>
        <v>7108.7426744803734</v>
      </c>
      <c r="J100" s="27">
        <f t="shared" si="8"/>
        <v>37320.899041021963</v>
      </c>
      <c r="K100" s="27">
        <f t="shared" si="14"/>
        <v>210189.70719753101</v>
      </c>
      <c r="L100" s="18">
        <f t="shared" si="12"/>
        <v>5.1422218190221889</v>
      </c>
    </row>
    <row r="101" spans="1:12" x14ac:dyDescent="0.25">
      <c r="A101" s="16">
        <v>92</v>
      </c>
      <c r="B101" s="53">
        <v>17</v>
      </c>
      <c r="C101" s="51">
        <v>145</v>
      </c>
      <c r="D101" s="51">
        <v>124</v>
      </c>
      <c r="E101" s="13">
        <v>0.5</v>
      </c>
      <c r="F101" s="26">
        <f t="shared" si="10"/>
        <v>0.12639405204460966</v>
      </c>
      <c r="G101" s="26">
        <f t="shared" si="7"/>
        <v>0.11888111888111887</v>
      </c>
      <c r="H101" s="27">
        <f t="shared" si="13"/>
        <v>33766.52770378178</v>
      </c>
      <c r="I101" s="27">
        <f t="shared" si="11"/>
        <v>4014.2025941558754</v>
      </c>
      <c r="J101" s="27">
        <f t="shared" si="8"/>
        <v>31759.426406703842</v>
      </c>
      <c r="K101" s="27">
        <f t="shared" si="14"/>
        <v>172868.80815650904</v>
      </c>
      <c r="L101" s="18">
        <f t="shared" si="12"/>
        <v>5.1195316756584388</v>
      </c>
    </row>
    <row r="102" spans="1:12" x14ac:dyDescent="0.25">
      <c r="A102" s="16">
        <v>93</v>
      </c>
      <c r="B102" s="53">
        <v>15</v>
      </c>
      <c r="C102" s="51">
        <v>121</v>
      </c>
      <c r="D102" s="51">
        <v>104</v>
      </c>
      <c r="E102" s="13">
        <v>0.5</v>
      </c>
      <c r="F102" s="26">
        <f t="shared" si="10"/>
        <v>0.13333333333333333</v>
      </c>
      <c r="G102" s="26">
        <f t="shared" si="7"/>
        <v>0.125</v>
      </c>
      <c r="H102" s="27">
        <f t="shared" si="13"/>
        <v>29752.325109625905</v>
      </c>
      <c r="I102" s="27">
        <f t="shared" si="11"/>
        <v>3719.0406387032381</v>
      </c>
      <c r="J102" s="27">
        <f t="shared" si="8"/>
        <v>27892.804790274284</v>
      </c>
      <c r="K102" s="27">
        <f t="shared" si="14"/>
        <v>141109.38174980521</v>
      </c>
      <c r="L102" s="18">
        <f t="shared" si="12"/>
        <v>4.7428018223742603</v>
      </c>
    </row>
    <row r="103" spans="1:12" x14ac:dyDescent="0.25">
      <c r="A103" s="16">
        <v>94</v>
      </c>
      <c r="B103" s="53">
        <v>17</v>
      </c>
      <c r="C103" s="51">
        <v>100</v>
      </c>
      <c r="D103" s="51">
        <v>101</v>
      </c>
      <c r="E103" s="13">
        <v>0.5</v>
      </c>
      <c r="F103" s="26">
        <f t="shared" si="10"/>
        <v>0.1691542288557214</v>
      </c>
      <c r="G103" s="26">
        <f t="shared" si="7"/>
        <v>0.15596330275229359</v>
      </c>
      <c r="H103" s="27">
        <f t="shared" si="13"/>
        <v>26033.284470922667</v>
      </c>
      <c r="I103" s="27">
        <f t="shared" si="11"/>
        <v>4060.237027575095</v>
      </c>
      <c r="J103" s="27">
        <f t="shared" si="8"/>
        <v>24003.165957135119</v>
      </c>
      <c r="K103" s="27">
        <f t="shared" si="14"/>
        <v>113216.57695953092</v>
      </c>
      <c r="L103" s="18">
        <f t="shared" si="12"/>
        <v>4.3489163684277266</v>
      </c>
    </row>
    <row r="104" spans="1:12" x14ac:dyDescent="0.25">
      <c r="A104" s="16">
        <v>95</v>
      </c>
      <c r="B104" s="53">
        <v>17</v>
      </c>
      <c r="C104" s="51">
        <v>67</v>
      </c>
      <c r="D104" s="51">
        <v>86</v>
      </c>
      <c r="E104" s="13">
        <v>0.5</v>
      </c>
      <c r="F104" s="26">
        <f t="shared" si="10"/>
        <v>0.22222222222222221</v>
      </c>
      <c r="G104" s="26">
        <f t="shared" si="7"/>
        <v>0.19999999999999998</v>
      </c>
      <c r="H104" s="27">
        <f t="shared" si="13"/>
        <v>21973.047443347572</v>
      </c>
      <c r="I104" s="27">
        <f t="shared" si="11"/>
        <v>4394.6094886695137</v>
      </c>
      <c r="J104" s="27">
        <f t="shared" si="8"/>
        <v>19775.742699012815</v>
      </c>
      <c r="K104" s="27">
        <f t="shared" si="14"/>
        <v>89213.411002395806</v>
      </c>
      <c r="L104" s="18">
        <f t="shared" si="12"/>
        <v>4.0601291756371971</v>
      </c>
    </row>
    <row r="105" spans="1:12" x14ac:dyDescent="0.25">
      <c r="A105" s="16">
        <v>96</v>
      </c>
      <c r="B105" s="53">
        <v>11</v>
      </c>
      <c r="C105" s="51">
        <v>48</v>
      </c>
      <c r="D105" s="51">
        <v>62</v>
      </c>
      <c r="E105" s="13">
        <v>0.5</v>
      </c>
      <c r="F105" s="26">
        <f t="shared" si="10"/>
        <v>0.2</v>
      </c>
      <c r="G105" s="26">
        <f t="shared" si="7"/>
        <v>0.18181818181818182</v>
      </c>
      <c r="H105" s="27">
        <f t="shared" si="13"/>
        <v>17578.437954678058</v>
      </c>
      <c r="I105" s="27">
        <f t="shared" si="11"/>
        <v>3196.0796281232833</v>
      </c>
      <c r="J105" s="27">
        <f t="shared" si="8"/>
        <v>15980.398140616417</v>
      </c>
      <c r="K105" s="27">
        <f t="shared" si="14"/>
        <v>69437.66830338299</v>
      </c>
      <c r="L105" s="18">
        <f t="shared" si="12"/>
        <v>3.9501614695464964</v>
      </c>
    </row>
    <row r="106" spans="1:12" x14ac:dyDescent="0.25">
      <c r="A106" s="16">
        <v>97</v>
      </c>
      <c r="B106" s="53">
        <v>10</v>
      </c>
      <c r="C106" s="51">
        <v>31</v>
      </c>
      <c r="D106" s="51">
        <v>36</v>
      </c>
      <c r="E106" s="13">
        <v>0.5</v>
      </c>
      <c r="F106" s="26">
        <f t="shared" si="10"/>
        <v>0.29850746268656714</v>
      </c>
      <c r="G106" s="26">
        <f t="shared" si="7"/>
        <v>0.25974025974025972</v>
      </c>
      <c r="H106" s="27">
        <f t="shared" si="13"/>
        <v>14382.358326554775</v>
      </c>
      <c r="I106" s="27">
        <f t="shared" si="11"/>
        <v>3735.6774874168245</v>
      </c>
      <c r="J106" s="27">
        <f t="shared" si="8"/>
        <v>12514.519582846364</v>
      </c>
      <c r="K106" s="27">
        <f t="shared" si="14"/>
        <v>53457.270162766574</v>
      </c>
      <c r="L106" s="18">
        <f t="shared" si="12"/>
        <v>3.7168640183346069</v>
      </c>
    </row>
    <row r="107" spans="1:12" x14ac:dyDescent="0.25">
      <c r="A107" s="16">
        <v>98</v>
      </c>
      <c r="B107" s="53">
        <v>6</v>
      </c>
      <c r="C107" s="51">
        <v>26</v>
      </c>
      <c r="D107" s="51">
        <v>32</v>
      </c>
      <c r="E107" s="13">
        <v>0.5</v>
      </c>
      <c r="F107" s="26">
        <f t="shared" si="10"/>
        <v>0.20689655172413793</v>
      </c>
      <c r="G107" s="26">
        <f t="shared" si="7"/>
        <v>0.1875</v>
      </c>
      <c r="H107" s="27">
        <f t="shared" si="13"/>
        <v>10646.680839137951</v>
      </c>
      <c r="I107" s="27">
        <f t="shared" si="11"/>
        <v>1996.2526573383657</v>
      </c>
      <c r="J107" s="27">
        <f t="shared" si="8"/>
        <v>9648.5545104687681</v>
      </c>
      <c r="K107" s="27">
        <f t="shared" si="14"/>
        <v>40942.750579920212</v>
      </c>
      <c r="L107" s="18">
        <f t="shared" si="12"/>
        <v>3.8455882352941182</v>
      </c>
    </row>
    <row r="108" spans="1:12" x14ac:dyDescent="0.25">
      <c r="A108" s="16">
        <v>99</v>
      </c>
      <c r="B108" s="53">
        <v>5</v>
      </c>
      <c r="C108" s="51">
        <v>18</v>
      </c>
      <c r="D108" s="51">
        <v>11</v>
      </c>
      <c r="E108" s="13">
        <v>0.5</v>
      </c>
      <c r="F108" s="26">
        <f t="shared" si="10"/>
        <v>0.34482758620689657</v>
      </c>
      <c r="G108" s="26">
        <f t="shared" si="7"/>
        <v>0.29411764705882354</v>
      </c>
      <c r="H108" s="27">
        <f t="shared" si="13"/>
        <v>8650.4281817995852</v>
      </c>
      <c r="I108" s="27">
        <f t="shared" si="11"/>
        <v>2544.2435828822308</v>
      </c>
      <c r="J108" s="27">
        <f t="shared" si="8"/>
        <v>7378.3063903584698</v>
      </c>
      <c r="K108" s="27">
        <f t="shared" si="14"/>
        <v>31294.196069451442</v>
      </c>
      <c r="L108" s="18">
        <f t="shared" si="12"/>
        <v>3.6176470588235294</v>
      </c>
    </row>
    <row r="109" spans="1:12" x14ac:dyDescent="0.25">
      <c r="A109" s="16" t="s">
        <v>24</v>
      </c>
      <c r="B109" s="8">
        <v>12</v>
      </c>
      <c r="C109" s="51">
        <v>43</v>
      </c>
      <c r="D109" s="51">
        <v>51</v>
      </c>
      <c r="E109" s="25"/>
      <c r="F109" s="26">
        <f>B109/((C109+D109)/2)</f>
        <v>0.25531914893617019</v>
      </c>
      <c r="G109" s="26">
        <v>1</v>
      </c>
      <c r="H109" s="27">
        <f>H108-I108</f>
        <v>6106.1845989173544</v>
      </c>
      <c r="I109" s="27">
        <f>H109*G109</f>
        <v>6106.1845989173544</v>
      </c>
      <c r="J109" s="27">
        <f>H109/F109</f>
        <v>23915.889679092972</v>
      </c>
      <c r="K109" s="27">
        <f>J109</f>
        <v>23915.889679092972</v>
      </c>
      <c r="L109" s="18">
        <f>K109/H109</f>
        <v>3.916666666666667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32" t="s">
        <v>25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4" t="s">
        <v>12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2" t="s">
        <v>13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14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15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16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17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18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19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20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21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22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29"/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4" t="s">
        <v>49</v>
      </c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33"/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7" topLeftCell="A8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87.5" x14ac:dyDescent="0.25">
      <c r="A6" s="55" t="s">
        <v>0</v>
      </c>
      <c r="B6" s="56" t="s">
        <v>36</v>
      </c>
      <c r="C6" s="70" t="s">
        <v>37</v>
      </c>
      <c r="D6" s="70"/>
      <c r="E6" s="57" t="s">
        <v>38</v>
      </c>
      <c r="F6" s="57" t="s">
        <v>39</v>
      </c>
      <c r="G6" s="57" t="s">
        <v>40</v>
      </c>
      <c r="H6" s="56" t="s">
        <v>41</v>
      </c>
      <c r="I6" s="56" t="s">
        <v>42</v>
      </c>
      <c r="J6" s="56" t="s">
        <v>43</v>
      </c>
      <c r="K6" s="56" t="s">
        <v>44</v>
      </c>
      <c r="L6" s="57" t="s">
        <v>45</v>
      </c>
    </row>
    <row r="7" spans="1:13" ht="14.5" x14ac:dyDescent="0.25">
      <c r="A7" s="58"/>
      <c r="B7" s="59"/>
      <c r="C7" s="60">
        <v>42736</v>
      </c>
      <c r="D7" s="61">
        <v>43101</v>
      </c>
      <c r="E7" s="62" t="s">
        <v>3</v>
      </c>
      <c r="F7" s="62" t="s">
        <v>4</v>
      </c>
      <c r="G7" s="62" t="s">
        <v>5</v>
      </c>
      <c r="H7" s="55" t="s">
        <v>6</v>
      </c>
      <c r="I7" s="55" t="s">
        <v>7</v>
      </c>
      <c r="J7" s="55" t="s">
        <v>8</v>
      </c>
      <c r="K7" s="55" t="s">
        <v>9</v>
      </c>
      <c r="L7" s="62" t="s">
        <v>10</v>
      </c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3">
        <v>1</v>
      </c>
      <c r="C9" s="51">
        <v>782</v>
      </c>
      <c r="D9" s="51">
        <v>782</v>
      </c>
      <c r="E9" s="13">
        <v>0</v>
      </c>
      <c r="F9" s="14">
        <f>B9/((C9+D9)/2)</f>
        <v>1.2787723785166241E-3</v>
      </c>
      <c r="G9" s="14">
        <f t="shared" ref="G9:G72" si="0">F9/((1+(1-E9)*F9))</f>
        <v>1.277139208173691E-3</v>
      </c>
      <c r="H9" s="12">
        <v>100000</v>
      </c>
      <c r="I9" s="12">
        <f>H9*G9</f>
        <v>127.7139208173691</v>
      </c>
      <c r="J9" s="12">
        <f t="shared" ref="J9:J72" si="1">H10+I9*E9</f>
        <v>99872.286079182624</v>
      </c>
      <c r="K9" s="12">
        <f t="shared" ref="K9:K72" si="2">K10+J9</f>
        <v>8702021.1952778287</v>
      </c>
      <c r="L9" s="24">
        <f>K9/H9</f>
        <v>87.020211952778283</v>
      </c>
    </row>
    <row r="10" spans="1:13" x14ac:dyDescent="0.25">
      <c r="A10" s="16">
        <v>1</v>
      </c>
      <c r="B10" s="53">
        <v>0</v>
      </c>
      <c r="C10" s="51">
        <v>892</v>
      </c>
      <c r="D10" s="51">
        <v>892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99872.286079182624</v>
      </c>
      <c r="I10" s="12">
        <f t="shared" ref="I10:I73" si="4">H10*G10</f>
        <v>0</v>
      </c>
      <c r="J10" s="12">
        <f t="shared" si="1"/>
        <v>99872.286079182624</v>
      </c>
      <c r="K10" s="12">
        <f t="shared" si="2"/>
        <v>8602148.9091986455</v>
      </c>
      <c r="L10" s="15">
        <f t="shared" ref="L10:L73" si="5">K10/H10</f>
        <v>86.131490996196163</v>
      </c>
    </row>
    <row r="11" spans="1:13" x14ac:dyDescent="0.25">
      <c r="A11" s="16">
        <v>2</v>
      </c>
      <c r="B11" s="54">
        <v>0</v>
      </c>
      <c r="C11" s="51">
        <v>870</v>
      </c>
      <c r="D11" s="51">
        <v>870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99872.286079182624</v>
      </c>
      <c r="I11" s="12">
        <f t="shared" si="4"/>
        <v>0</v>
      </c>
      <c r="J11" s="12">
        <f t="shared" si="1"/>
        <v>99872.286079182624</v>
      </c>
      <c r="K11" s="12">
        <f t="shared" si="2"/>
        <v>8502276.6231194623</v>
      </c>
      <c r="L11" s="15">
        <f t="shared" si="5"/>
        <v>85.131490996196163</v>
      </c>
    </row>
    <row r="12" spans="1:13" x14ac:dyDescent="0.25">
      <c r="A12" s="16">
        <v>3</v>
      </c>
      <c r="B12" s="54">
        <v>0</v>
      </c>
      <c r="C12" s="51">
        <v>912</v>
      </c>
      <c r="D12" s="51">
        <v>912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99872.286079182624</v>
      </c>
      <c r="I12" s="12">
        <f t="shared" si="4"/>
        <v>0</v>
      </c>
      <c r="J12" s="12">
        <f t="shared" si="1"/>
        <v>99872.286079182624</v>
      </c>
      <c r="K12" s="12">
        <f t="shared" si="2"/>
        <v>8402404.3370402791</v>
      </c>
      <c r="L12" s="15">
        <f t="shared" si="5"/>
        <v>84.131490996196149</v>
      </c>
    </row>
    <row r="13" spans="1:13" x14ac:dyDescent="0.25">
      <c r="A13" s="16">
        <v>4</v>
      </c>
      <c r="B13" s="54">
        <v>0</v>
      </c>
      <c r="C13" s="51">
        <v>935</v>
      </c>
      <c r="D13" s="51">
        <v>935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99872.286079182624</v>
      </c>
      <c r="I13" s="12">
        <f t="shared" si="4"/>
        <v>0</v>
      </c>
      <c r="J13" s="12">
        <f t="shared" si="1"/>
        <v>99872.286079182624</v>
      </c>
      <c r="K13" s="12">
        <f t="shared" si="2"/>
        <v>8302532.0509610968</v>
      </c>
      <c r="L13" s="15">
        <f t="shared" si="5"/>
        <v>83.131490996196149</v>
      </c>
    </row>
    <row r="14" spans="1:13" x14ac:dyDescent="0.25">
      <c r="A14" s="16">
        <v>5</v>
      </c>
      <c r="B14" s="54">
        <v>0</v>
      </c>
      <c r="C14" s="51">
        <v>996</v>
      </c>
      <c r="D14" s="51">
        <v>996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99872.286079182624</v>
      </c>
      <c r="I14" s="12">
        <f t="shared" si="4"/>
        <v>0</v>
      </c>
      <c r="J14" s="12">
        <f t="shared" si="1"/>
        <v>99872.286079182624</v>
      </c>
      <c r="K14" s="12">
        <f t="shared" si="2"/>
        <v>8202659.7648819145</v>
      </c>
      <c r="L14" s="15">
        <f t="shared" si="5"/>
        <v>82.131490996196163</v>
      </c>
    </row>
    <row r="15" spans="1:13" x14ac:dyDescent="0.25">
      <c r="A15" s="16">
        <v>6</v>
      </c>
      <c r="B15" s="54">
        <v>0</v>
      </c>
      <c r="C15" s="51">
        <v>978</v>
      </c>
      <c r="D15" s="51">
        <v>978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99872.286079182624</v>
      </c>
      <c r="I15" s="12">
        <f t="shared" si="4"/>
        <v>0</v>
      </c>
      <c r="J15" s="12">
        <f t="shared" si="1"/>
        <v>99872.286079182624</v>
      </c>
      <c r="K15" s="12">
        <f t="shared" si="2"/>
        <v>8102787.4788027322</v>
      </c>
      <c r="L15" s="15">
        <f t="shared" si="5"/>
        <v>81.131490996196163</v>
      </c>
    </row>
    <row r="16" spans="1:13" x14ac:dyDescent="0.25">
      <c r="A16" s="16">
        <v>7</v>
      </c>
      <c r="B16" s="54">
        <v>0</v>
      </c>
      <c r="C16" s="51">
        <v>986</v>
      </c>
      <c r="D16" s="51">
        <v>986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99872.286079182624</v>
      </c>
      <c r="I16" s="12">
        <f t="shared" si="4"/>
        <v>0</v>
      </c>
      <c r="J16" s="12">
        <f t="shared" si="1"/>
        <v>99872.286079182624</v>
      </c>
      <c r="K16" s="12">
        <f t="shared" si="2"/>
        <v>8002915.1927235499</v>
      </c>
      <c r="L16" s="15">
        <f t="shared" si="5"/>
        <v>80.131490996196163</v>
      </c>
    </row>
    <row r="17" spans="1:12" x14ac:dyDescent="0.25">
      <c r="A17" s="16">
        <v>8</v>
      </c>
      <c r="B17" s="54">
        <v>0</v>
      </c>
      <c r="C17" s="51">
        <v>1063</v>
      </c>
      <c r="D17" s="51">
        <v>1063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99872.286079182624</v>
      </c>
      <c r="I17" s="12">
        <f t="shared" si="4"/>
        <v>0</v>
      </c>
      <c r="J17" s="12">
        <f t="shared" si="1"/>
        <v>99872.286079182624</v>
      </c>
      <c r="K17" s="12">
        <f t="shared" si="2"/>
        <v>7903042.9066443676</v>
      </c>
      <c r="L17" s="15">
        <f t="shared" si="5"/>
        <v>79.131490996196163</v>
      </c>
    </row>
    <row r="18" spans="1:12" x14ac:dyDescent="0.25">
      <c r="A18" s="16">
        <v>9</v>
      </c>
      <c r="B18" s="53">
        <v>0</v>
      </c>
      <c r="C18" s="51">
        <v>981</v>
      </c>
      <c r="D18" s="51">
        <v>981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99872.286079182624</v>
      </c>
      <c r="I18" s="12">
        <f t="shared" si="4"/>
        <v>0</v>
      </c>
      <c r="J18" s="12">
        <f t="shared" si="1"/>
        <v>99872.286079182624</v>
      </c>
      <c r="K18" s="12">
        <f t="shared" si="2"/>
        <v>7803170.6205651853</v>
      </c>
      <c r="L18" s="15">
        <f t="shared" si="5"/>
        <v>78.131490996196163</v>
      </c>
    </row>
    <row r="19" spans="1:12" x14ac:dyDescent="0.25">
      <c r="A19" s="16">
        <v>10</v>
      </c>
      <c r="B19" s="54">
        <v>0</v>
      </c>
      <c r="C19" s="51">
        <v>953</v>
      </c>
      <c r="D19" s="51">
        <v>953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99872.286079182624</v>
      </c>
      <c r="I19" s="12">
        <f t="shared" si="4"/>
        <v>0</v>
      </c>
      <c r="J19" s="12">
        <f t="shared" si="1"/>
        <v>99872.286079182624</v>
      </c>
      <c r="K19" s="12">
        <f t="shared" si="2"/>
        <v>7703298.334486003</v>
      </c>
      <c r="L19" s="15">
        <f t="shared" si="5"/>
        <v>77.131490996196177</v>
      </c>
    </row>
    <row r="20" spans="1:12" x14ac:dyDescent="0.25">
      <c r="A20" s="16">
        <v>11</v>
      </c>
      <c r="B20" s="53">
        <v>0</v>
      </c>
      <c r="C20" s="51">
        <v>892</v>
      </c>
      <c r="D20" s="51">
        <v>892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99872.286079182624</v>
      </c>
      <c r="I20" s="12">
        <f t="shared" si="4"/>
        <v>0</v>
      </c>
      <c r="J20" s="12">
        <f t="shared" si="1"/>
        <v>99872.286079182624</v>
      </c>
      <c r="K20" s="12">
        <f t="shared" si="2"/>
        <v>7603426.0484068207</v>
      </c>
      <c r="L20" s="15">
        <f t="shared" si="5"/>
        <v>76.131490996196177</v>
      </c>
    </row>
    <row r="21" spans="1:12" x14ac:dyDescent="0.25">
      <c r="A21" s="16">
        <v>12</v>
      </c>
      <c r="B21" s="54">
        <v>0</v>
      </c>
      <c r="C21" s="51">
        <v>841</v>
      </c>
      <c r="D21" s="51">
        <v>841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99872.286079182624</v>
      </c>
      <c r="I21" s="12">
        <f t="shared" si="4"/>
        <v>0</v>
      </c>
      <c r="J21" s="12">
        <f t="shared" si="1"/>
        <v>99872.286079182624</v>
      </c>
      <c r="K21" s="12">
        <f t="shared" si="2"/>
        <v>7503553.7623276385</v>
      </c>
      <c r="L21" s="15">
        <f t="shared" si="5"/>
        <v>75.131490996196177</v>
      </c>
    </row>
    <row r="22" spans="1:12" x14ac:dyDescent="0.25">
      <c r="A22" s="16">
        <v>13</v>
      </c>
      <c r="B22" s="53">
        <v>0</v>
      </c>
      <c r="C22" s="51">
        <v>819</v>
      </c>
      <c r="D22" s="51">
        <v>819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99872.286079182624</v>
      </c>
      <c r="I22" s="12">
        <f t="shared" si="4"/>
        <v>0</v>
      </c>
      <c r="J22" s="12">
        <f t="shared" si="1"/>
        <v>99872.286079182624</v>
      </c>
      <c r="K22" s="12">
        <f t="shared" si="2"/>
        <v>7403681.4762484562</v>
      </c>
      <c r="L22" s="15">
        <f t="shared" si="5"/>
        <v>74.131490996196177</v>
      </c>
    </row>
    <row r="23" spans="1:12" x14ac:dyDescent="0.25">
      <c r="A23" s="16">
        <v>14</v>
      </c>
      <c r="B23" s="54">
        <v>0</v>
      </c>
      <c r="C23" s="51">
        <v>833</v>
      </c>
      <c r="D23" s="51">
        <v>833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99872.286079182624</v>
      </c>
      <c r="I23" s="12">
        <f t="shared" si="4"/>
        <v>0</v>
      </c>
      <c r="J23" s="12">
        <f t="shared" si="1"/>
        <v>99872.286079182624</v>
      </c>
      <c r="K23" s="12">
        <f t="shared" si="2"/>
        <v>7303809.1901692739</v>
      </c>
      <c r="L23" s="15">
        <f t="shared" si="5"/>
        <v>73.131490996196192</v>
      </c>
    </row>
    <row r="24" spans="1:12" x14ac:dyDescent="0.25">
      <c r="A24" s="16">
        <v>15</v>
      </c>
      <c r="B24" s="53">
        <v>0</v>
      </c>
      <c r="C24" s="51">
        <v>866</v>
      </c>
      <c r="D24" s="51">
        <v>866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99872.286079182624</v>
      </c>
      <c r="I24" s="12">
        <f t="shared" si="4"/>
        <v>0</v>
      </c>
      <c r="J24" s="12">
        <f t="shared" si="1"/>
        <v>99872.286079182624</v>
      </c>
      <c r="K24" s="12">
        <f t="shared" si="2"/>
        <v>7203936.9040900916</v>
      </c>
      <c r="L24" s="15">
        <f t="shared" si="5"/>
        <v>72.131490996196192</v>
      </c>
    </row>
    <row r="25" spans="1:12" x14ac:dyDescent="0.25">
      <c r="A25" s="16">
        <v>16</v>
      </c>
      <c r="B25" s="53">
        <v>0</v>
      </c>
      <c r="C25" s="51">
        <v>804</v>
      </c>
      <c r="D25" s="51">
        <v>804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99872.286079182624</v>
      </c>
      <c r="I25" s="12">
        <f t="shared" si="4"/>
        <v>0</v>
      </c>
      <c r="J25" s="12">
        <f t="shared" si="1"/>
        <v>99872.286079182624</v>
      </c>
      <c r="K25" s="12">
        <f t="shared" si="2"/>
        <v>7104064.6180109093</v>
      </c>
      <c r="L25" s="15">
        <f t="shared" si="5"/>
        <v>71.131490996196192</v>
      </c>
    </row>
    <row r="26" spans="1:12" x14ac:dyDescent="0.25">
      <c r="A26" s="16">
        <v>17</v>
      </c>
      <c r="B26" s="53">
        <v>0</v>
      </c>
      <c r="C26" s="51">
        <v>750</v>
      </c>
      <c r="D26" s="51">
        <v>750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99872.286079182624</v>
      </c>
      <c r="I26" s="12">
        <f t="shared" si="4"/>
        <v>0</v>
      </c>
      <c r="J26" s="12">
        <f t="shared" si="1"/>
        <v>99872.286079182624</v>
      </c>
      <c r="K26" s="12">
        <f t="shared" si="2"/>
        <v>7004192.331931727</v>
      </c>
      <c r="L26" s="15">
        <f t="shared" si="5"/>
        <v>70.131490996196192</v>
      </c>
    </row>
    <row r="27" spans="1:12" x14ac:dyDescent="0.25">
      <c r="A27" s="16">
        <v>18</v>
      </c>
      <c r="B27" s="53">
        <v>0</v>
      </c>
      <c r="C27" s="51">
        <v>740</v>
      </c>
      <c r="D27" s="51">
        <v>740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99872.286079182624</v>
      </c>
      <c r="I27" s="12">
        <f t="shared" si="4"/>
        <v>0</v>
      </c>
      <c r="J27" s="12">
        <f t="shared" si="1"/>
        <v>99872.286079182624</v>
      </c>
      <c r="K27" s="12">
        <f t="shared" si="2"/>
        <v>6904320.0458525447</v>
      </c>
      <c r="L27" s="15">
        <f t="shared" si="5"/>
        <v>69.131490996196206</v>
      </c>
    </row>
    <row r="28" spans="1:12" x14ac:dyDescent="0.25">
      <c r="A28" s="16">
        <v>19</v>
      </c>
      <c r="B28" s="53">
        <v>0</v>
      </c>
      <c r="C28" s="51">
        <v>742</v>
      </c>
      <c r="D28" s="51">
        <v>742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99872.286079182624</v>
      </c>
      <c r="I28" s="12">
        <f t="shared" si="4"/>
        <v>0</v>
      </c>
      <c r="J28" s="12">
        <f t="shared" si="1"/>
        <v>99872.286079182624</v>
      </c>
      <c r="K28" s="12">
        <f t="shared" si="2"/>
        <v>6804447.7597733624</v>
      </c>
      <c r="L28" s="15">
        <f t="shared" si="5"/>
        <v>68.131490996196206</v>
      </c>
    </row>
    <row r="29" spans="1:12" x14ac:dyDescent="0.25">
      <c r="A29" s="16">
        <v>20</v>
      </c>
      <c r="B29" s="53">
        <v>0</v>
      </c>
      <c r="C29" s="51">
        <v>772</v>
      </c>
      <c r="D29" s="51">
        <v>772</v>
      </c>
      <c r="E29" s="13">
        <v>0</v>
      </c>
      <c r="F29" s="14">
        <f t="shared" si="3"/>
        <v>0</v>
      </c>
      <c r="G29" s="14">
        <f t="shared" si="0"/>
        <v>0</v>
      </c>
      <c r="H29" s="12">
        <f t="shared" si="6"/>
        <v>99872.286079182624</v>
      </c>
      <c r="I29" s="12">
        <f t="shared" si="4"/>
        <v>0</v>
      </c>
      <c r="J29" s="12">
        <f t="shared" si="1"/>
        <v>99872.286079182624</v>
      </c>
      <c r="K29" s="12">
        <f t="shared" si="2"/>
        <v>6704575.4736941801</v>
      </c>
      <c r="L29" s="15">
        <f t="shared" si="5"/>
        <v>67.131490996196206</v>
      </c>
    </row>
    <row r="30" spans="1:12" x14ac:dyDescent="0.25">
      <c r="A30" s="16">
        <v>21</v>
      </c>
      <c r="B30" s="53">
        <v>0</v>
      </c>
      <c r="C30" s="51">
        <v>779</v>
      </c>
      <c r="D30" s="51">
        <v>779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99872.286079182624</v>
      </c>
      <c r="I30" s="12">
        <f t="shared" si="4"/>
        <v>0</v>
      </c>
      <c r="J30" s="12">
        <f t="shared" si="1"/>
        <v>99872.286079182624</v>
      </c>
      <c r="K30" s="12">
        <f t="shared" si="2"/>
        <v>6604703.1876149978</v>
      </c>
      <c r="L30" s="15">
        <f t="shared" si="5"/>
        <v>66.131490996196206</v>
      </c>
    </row>
    <row r="31" spans="1:12" x14ac:dyDescent="0.25">
      <c r="A31" s="16">
        <v>22</v>
      </c>
      <c r="B31" s="53">
        <v>0</v>
      </c>
      <c r="C31" s="51">
        <v>845</v>
      </c>
      <c r="D31" s="51">
        <v>845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99872.286079182624</v>
      </c>
      <c r="I31" s="12">
        <f t="shared" si="4"/>
        <v>0</v>
      </c>
      <c r="J31" s="12">
        <f t="shared" si="1"/>
        <v>99872.286079182624</v>
      </c>
      <c r="K31" s="12">
        <f t="shared" si="2"/>
        <v>6504830.9015358156</v>
      </c>
      <c r="L31" s="15">
        <f t="shared" si="5"/>
        <v>65.13149099619622</v>
      </c>
    </row>
    <row r="32" spans="1:12" x14ac:dyDescent="0.25">
      <c r="A32" s="16">
        <v>23</v>
      </c>
      <c r="B32" s="53">
        <v>0</v>
      </c>
      <c r="C32" s="51">
        <v>885</v>
      </c>
      <c r="D32" s="51">
        <v>885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99872.286079182624</v>
      </c>
      <c r="I32" s="12">
        <f t="shared" si="4"/>
        <v>0</v>
      </c>
      <c r="J32" s="12">
        <f t="shared" si="1"/>
        <v>99872.286079182624</v>
      </c>
      <c r="K32" s="12">
        <f t="shared" si="2"/>
        <v>6404958.6154566333</v>
      </c>
      <c r="L32" s="15">
        <f t="shared" si="5"/>
        <v>64.13149099619622</v>
      </c>
    </row>
    <row r="33" spans="1:12" x14ac:dyDescent="0.25">
      <c r="A33" s="16">
        <v>24</v>
      </c>
      <c r="B33" s="53">
        <v>0</v>
      </c>
      <c r="C33" s="51">
        <v>905</v>
      </c>
      <c r="D33" s="51">
        <v>905</v>
      </c>
      <c r="E33" s="13">
        <v>0</v>
      </c>
      <c r="F33" s="14">
        <f t="shared" si="3"/>
        <v>0</v>
      </c>
      <c r="G33" s="14">
        <f t="shared" si="0"/>
        <v>0</v>
      </c>
      <c r="H33" s="12">
        <f t="shared" si="6"/>
        <v>99872.286079182624</v>
      </c>
      <c r="I33" s="12">
        <f t="shared" si="4"/>
        <v>0</v>
      </c>
      <c r="J33" s="12">
        <f t="shared" si="1"/>
        <v>99872.286079182624</v>
      </c>
      <c r="K33" s="12">
        <f t="shared" si="2"/>
        <v>6305086.329377451</v>
      </c>
      <c r="L33" s="15">
        <f t="shared" si="5"/>
        <v>63.13149099619622</v>
      </c>
    </row>
    <row r="34" spans="1:12" x14ac:dyDescent="0.25">
      <c r="A34" s="16">
        <v>25</v>
      </c>
      <c r="B34" s="53">
        <v>1</v>
      </c>
      <c r="C34" s="51">
        <v>953</v>
      </c>
      <c r="D34" s="51">
        <v>953</v>
      </c>
      <c r="E34" s="13">
        <v>0.8</v>
      </c>
      <c r="F34" s="14">
        <f t="shared" si="3"/>
        <v>1.0493179433368311E-3</v>
      </c>
      <c r="G34" s="14">
        <f t="shared" si="0"/>
        <v>1.0490977759127151E-3</v>
      </c>
      <c r="H34" s="12">
        <f t="shared" si="6"/>
        <v>99872.286079182624</v>
      </c>
      <c r="I34" s="12">
        <f t="shared" si="4"/>
        <v>104.7757932009889</v>
      </c>
      <c r="J34" s="12">
        <f t="shared" si="1"/>
        <v>99851.33092054243</v>
      </c>
      <c r="K34" s="12">
        <f t="shared" si="2"/>
        <v>6205214.0432982687</v>
      </c>
      <c r="L34" s="15">
        <f t="shared" si="5"/>
        <v>62.131490996196227</v>
      </c>
    </row>
    <row r="35" spans="1:12" x14ac:dyDescent="0.25">
      <c r="A35" s="16">
        <v>26</v>
      </c>
      <c r="B35" s="53">
        <v>0</v>
      </c>
      <c r="C35" s="51">
        <v>945</v>
      </c>
      <c r="D35" s="51">
        <v>945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99767.51028598164</v>
      </c>
      <c r="I35" s="12">
        <f t="shared" si="4"/>
        <v>0</v>
      </c>
      <c r="J35" s="12">
        <f t="shared" si="1"/>
        <v>99767.51028598164</v>
      </c>
      <c r="K35" s="12">
        <f t="shared" si="2"/>
        <v>6105362.7123777261</v>
      </c>
      <c r="L35" s="15">
        <f t="shared" si="5"/>
        <v>61.195901299699891</v>
      </c>
    </row>
    <row r="36" spans="1:12" x14ac:dyDescent="0.25">
      <c r="A36" s="16">
        <v>27</v>
      </c>
      <c r="B36" s="53">
        <v>0</v>
      </c>
      <c r="C36" s="51">
        <v>919</v>
      </c>
      <c r="D36" s="51">
        <v>919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99767.51028598164</v>
      </c>
      <c r="I36" s="12">
        <f t="shared" si="4"/>
        <v>0</v>
      </c>
      <c r="J36" s="12">
        <f t="shared" si="1"/>
        <v>99767.51028598164</v>
      </c>
      <c r="K36" s="12">
        <f t="shared" si="2"/>
        <v>6005595.2020917442</v>
      </c>
      <c r="L36" s="15">
        <f t="shared" si="5"/>
        <v>60.195901299699891</v>
      </c>
    </row>
    <row r="37" spans="1:12" x14ac:dyDescent="0.25">
      <c r="A37" s="16">
        <v>28</v>
      </c>
      <c r="B37" s="53">
        <v>1</v>
      </c>
      <c r="C37" s="51">
        <v>971</v>
      </c>
      <c r="D37" s="51">
        <v>971</v>
      </c>
      <c r="E37" s="13">
        <v>0.88770000000000004</v>
      </c>
      <c r="F37" s="14">
        <f t="shared" si="3"/>
        <v>1.0298661174047373E-3</v>
      </c>
      <c r="G37" s="14">
        <f t="shared" si="0"/>
        <v>1.0297470230785873E-3</v>
      </c>
      <c r="H37" s="12">
        <f t="shared" si="6"/>
        <v>99767.51028598164</v>
      </c>
      <c r="I37" s="12">
        <f t="shared" si="4"/>
        <v>102.73529671695194</v>
      </c>
      <c r="J37" s="12">
        <f t="shared" si="1"/>
        <v>99755.973112160325</v>
      </c>
      <c r="K37" s="12">
        <f t="shared" si="2"/>
        <v>5905827.6918057622</v>
      </c>
      <c r="L37" s="15">
        <f t="shared" si="5"/>
        <v>59.195901299699884</v>
      </c>
    </row>
    <row r="38" spans="1:12" x14ac:dyDescent="0.25">
      <c r="A38" s="16">
        <v>29</v>
      </c>
      <c r="B38" s="53">
        <v>0</v>
      </c>
      <c r="C38" s="51">
        <v>989</v>
      </c>
      <c r="D38" s="51">
        <v>989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99664.774989264683</v>
      </c>
      <c r="I38" s="12">
        <f t="shared" si="4"/>
        <v>0</v>
      </c>
      <c r="J38" s="12">
        <f t="shared" si="1"/>
        <v>99664.774989264683</v>
      </c>
      <c r="K38" s="12">
        <f t="shared" si="2"/>
        <v>5806071.7186936019</v>
      </c>
      <c r="L38" s="15">
        <f t="shared" si="5"/>
        <v>58.256005888931156</v>
      </c>
    </row>
    <row r="39" spans="1:12" x14ac:dyDescent="0.25">
      <c r="A39" s="16">
        <v>30</v>
      </c>
      <c r="B39" s="53">
        <v>0</v>
      </c>
      <c r="C39" s="51">
        <v>1077</v>
      </c>
      <c r="D39" s="51">
        <v>1077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99664.774989264683</v>
      </c>
      <c r="I39" s="12">
        <f t="shared" si="4"/>
        <v>0</v>
      </c>
      <c r="J39" s="12">
        <f t="shared" si="1"/>
        <v>99664.774989264683</v>
      </c>
      <c r="K39" s="12">
        <f t="shared" si="2"/>
        <v>5706406.9437043369</v>
      </c>
      <c r="L39" s="15">
        <f t="shared" si="5"/>
        <v>57.256005888931149</v>
      </c>
    </row>
    <row r="40" spans="1:12" x14ac:dyDescent="0.25">
      <c r="A40" s="16">
        <v>31</v>
      </c>
      <c r="B40" s="53">
        <v>0</v>
      </c>
      <c r="C40" s="51">
        <v>1186</v>
      </c>
      <c r="D40" s="51">
        <v>1186</v>
      </c>
      <c r="E40" s="13">
        <v>0</v>
      </c>
      <c r="F40" s="14">
        <f t="shared" si="3"/>
        <v>0</v>
      </c>
      <c r="G40" s="14">
        <f t="shared" si="0"/>
        <v>0</v>
      </c>
      <c r="H40" s="12">
        <f t="shared" si="6"/>
        <v>99664.774989264683</v>
      </c>
      <c r="I40" s="12">
        <f t="shared" si="4"/>
        <v>0</v>
      </c>
      <c r="J40" s="12">
        <f t="shared" si="1"/>
        <v>99664.774989264683</v>
      </c>
      <c r="K40" s="12">
        <f t="shared" si="2"/>
        <v>5606742.1687150719</v>
      </c>
      <c r="L40" s="15">
        <f t="shared" si="5"/>
        <v>56.256005888931149</v>
      </c>
    </row>
    <row r="41" spans="1:12" x14ac:dyDescent="0.25">
      <c r="A41" s="16">
        <v>32</v>
      </c>
      <c r="B41" s="53">
        <v>0</v>
      </c>
      <c r="C41" s="51">
        <v>1154</v>
      </c>
      <c r="D41" s="51">
        <v>1154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99664.774989264683</v>
      </c>
      <c r="I41" s="12">
        <f t="shared" si="4"/>
        <v>0</v>
      </c>
      <c r="J41" s="12">
        <f t="shared" si="1"/>
        <v>99664.774989264683</v>
      </c>
      <c r="K41" s="12">
        <f t="shared" si="2"/>
        <v>5507077.3937258068</v>
      </c>
      <c r="L41" s="15">
        <f t="shared" si="5"/>
        <v>55.256005888931142</v>
      </c>
    </row>
    <row r="42" spans="1:12" x14ac:dyDescent="0.25">
      <c r="A42" s="16">
        <v>33</v>
      </c>
      <c r="B42" s="53">
        <v>1</v>
      </c>
      <c r="C42" s="51">
        <v>1224</v>
      </c>
      <c r="D42" s="51">
        <v>1224</v>
      </c>
      <c r="E42" s="13">
        <v>0.78900000000000003</v>
      </c>
      <c r="F42" s="14">
        <f t="shared" si="3"/>
        <v>8.1699346405228761E-4</v>
      </c>
      <c r="G42" s="14">
        <f t="shared" si="0"/>
        <v>8.1685265040095214E-4</v>
      </c>
      <c r="H42" s="12">
        <f t="shared" si="6"/>
        <v>99664.774989264683</v>
      </c>
      <c r="I42" s="12">
        <f t="shared" si="4"/>
        <v>81.411435601595386</v>
      </c>
      <c r="J42" s="12">
        <f t="shared" si="1"/>
        <v>99647.597176352749</v>
      </c>
      <c r="K42" s="12">
        <f t="shared" si="2"/>
        <v>5407412.6187365418</v>
      </c>
      <c r="L42" s="15">
        <f t="shared" si="5"/>
        <v>54.256005888931142</v>
      </c>
    </row>
    <row r="43" spans="1:12" x14ac:dyDescent="0.25">
      <c r="A43" s="16">
        <v>34</v>
      </c>
      <c r="B43" s="53">
        <v>0</v>
      </c>
      <c r="C43" s="51">
        <v>1292</v>
      </c>
      <c r="D43" s="51">
        <v>1292</v>
      </c>
      <c r="E43" s="13">
        <v>0</v>
      </c>
      <c r="F43" s="14">
        <f t="shared" si="3"/>
        <v>0</v>
      </c>
      <c r="G43" s="14">
        <f t="shared" si="0"/>
        <v>0</v>
      </c>
      <c r="H43" s="12">
        <f t="shared" si="6"/>
        <v>99583.36355366309</v>
      </c>
      <c r="I43" s="12">
        <f t="shared" si="4"/>
        <v>0</v>
      </c>
      <c r="J43" s="12">
        <f t="shared" si="1"/>
        <v>99583.36355366309</v>
      </c>
      <c r="K43" s="12">
        <f t="shared" si="2"/>
        <v>5307765.0215601893</v>
      </c>
      <c r="L43" s="15">
        <f t="shared" si="5"/>
        <v>53.299716259332435</v>
      </c>
    </row>
    <row r="44" spans="1:12" x14ac:dyDescent="0.25">
      <c r="A44" s="16">
        <v>35</v>
      </c>
      <c r="B44" s="53">
        <v>0</v>
      </c>
      <c r="C44" s="51">
        <v>1384</v>
      </c>
      <c r="D44" s="51">
        <v>1384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99583.36355366309</v>
      </c>
      <c r="I44" s="12">
        <f t="shared" si="4"/>
        <v>0</v>
      </c>
      <c r="J44" s="12">
        <f t="shared" si="1"/>
        <v>99583.36355366309</v>
      </c>
      <c r="K44" s="12">
        <f t="shared" si="2"/>
        <v>5208181.6580065265</v>
      </c>
      <c r="L44" s="15">
        <f t="shared" si="5"/>
        <v>52.299716259332435</v>
      </c>
    </row>
    <row r="45" spans="1:12" x14ac:dyDescent="0.25">
      <c r="A45" s="16">
        <v>36</v>
      </c>
      <c r="B45" s="53">
        <v>0</v>
      </c>
      <c r="C45" s="51">
        <v>1502</v>
      </c>
      <c r="D45" s="51">
        <v>1502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99583.36355366309</v>
      </c>
      <c r="I45" s="12">
        <f t="shared" si="4"/>
        <v>0</v>
      </c>
      <c r="J45" s="12">
        <f t="shared" si="1"/>
        <v>99583.36355366309</v>
      </c>
      <c r="K45" s="12">
        <f t="shared" si="2"/>
        <v>5108598.2944528637</v>
      </c>
      <c r="L45" s="15">
        <f t="shared" si="5"/>
        <v>51.299716259332435</v>
      </c>
    </row>
    <row r="46" spans="1:12" x14ac:dyDescent="0.25">
      <c r="A46" s="16">
        <v>37</v>
      </c>
      <c r="B46" s="53">
        <v>0</v>
      </c>
      <c r="C46" s="51">
        <v>1653</v>
      </c>
      <c r="D46" s="51">
        <v>1653</v>
      </c>
      <c r="E46" s="13">
        <v>0</v>
      </c>
      <c r="F46" s="14">
        <f t="shared" si="3"/>
        <v>0</v>
      </c>
      <c r="G46" s="14">
        <f t="shared" si="0"/>
        <v>0</v>
      </c>
      <c r="H46" s="12">
        <f t="shared" si="6"/>
        <v>99583.36355366309</v>
      </c>
      <c r="I46" s="12">
        <f t="shared" si="4"/>
        <v>0</v>
      </c>
      <c r="J46" s="12">
        <f t="shared" si="1"/>
        <v>99583.36355366309</v>
      </c>
      <c r="K46" s="12">
        <f t="shared" si="2"/>
        <v>5009014.930899201</v>
      </c>
      <c r="L46" s="15">
        <f t="shared" si="5"/>
        <v>50.299716259332442</v>
      </c>
    </row>
    <row r="47" spans="1:12" x14ac:dyDescent="0.25">
      <c r="A47" s="16">
        <v>38</v>
      </c>
      <c r="B47" s="53">
        <v>1</v>
      </c>
      <c r="C47" s="51">
        <v>1762</v>
      </c>
      <c r="D47" s="51">
        <v>1762</v>
      </c>
      <c r="E47" s="13">
        <v>0.90410000000000001</v>
      </c>
      <c r="F47" s="14">
        <f t="shared" si="3"/>
        <v>5.6753688989784334E-4</v>
      </c>
      <c r="G47" s="14">
        <f t="shared" si="0"/>
        <v>5.6750600236911062E-4</v>
      </c>
      <c r="H47" s="12">
        <f t="shared" si="6"/>
        <v>99583.36355366309</v>
      </c>
      <c r="I47" s="12">
        <f t="shared" si="4"/>
        <v>56.514156552809126</v>
      </c>
      <c r="J47" s="12">
        <f t="shared" si="1"/>
        <v>99577.943846049675</v>
      </c>
      <c r="K47" s="12">
        <f t="shared" si="2"/>
        <v>4909431.5673455382</v>
      </c>
      <c r="L47" s="15">
        <f t="shared" si="5"/>
        <v>49.299716259332442</v>
      </c>
    </row>
    <row r="48" spans="1:12" x14ac:dyDescent="0.25">
      <c r="A48" s="16">
        <v>39</v>
      </c>
      <c r="B48" s="53">
        <v>0</v>
      </c>
      <c r="C48" s="51">
        <v>1835</v>
      </c>
      <c r="D48" s="51">
        <v>1835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99526.849397110287</v>
      </c>
      <c r="I48" s="12">
        <f t="shared" si="4"/>
        <v>0</v>
      </c>
      <c r="J48" s="12">
        <f t="shared" si="1"/>
        <v>99526.849397110287</v>
      </c>
      <c r="K48" s="12">
        <f t="shared" si="2"/>
        <v>4809853.6234994885</v>
      </c>
      <c r="L48" s="15">
        <f t="shared" si="5"/>
        <v>48.327196657338781</v>
      </c>
    </row>
    <row r="49" spans="1:12" x14ac:dyDescent="0.25">
      <c r="A49" s="16">
        <v>40</v>
      </c>
      <c r="B49" s="53">
        <v>2</v>
      </c>
      <c r="C49" s="51">
        <v>1919</v>
      </c>
      <c r="D49" s="51">
        <v>1919</v>
      </c>
      <c r="E49" s="13">
        <v>0.84930000000000005</v>
      </c>
      <c r="F49" s="14">
        <f t="shared" si="3"/>
        <v>1.0422094841063053E-3</v>
      </c>
      <c r="G49" s="14">
        <f t="shared" si="0"/>
        <v>1.0420458193799056E-3</v>
      </c>
      <c r="H49" s="12">
        <f t="shared" si="6"/>
        <v>99526.849397110287</v>
      </c>
      <c r="I49" s="12">
        <f t="shared" si="4"/>
        <v>103.71153733031225</v>
      </c>
      <c r="J49" s="12">
        <f t="shared" si="1"/>
        <v>99511.220068434617</v>
      </c>
      <c r="K49" s="12">
        <f t="shared" si="2"/>
        <v>4710326.7741023786</v>
      </c>
      <c r="L49" s="15">
        <f t="shared" si="5"/>
        <v>47.327196657338781</v>
      </c>
    </row>
    <row r="50" spans="1:12" x14ac:dyDescent="0.25">
      <c r="A50" s="16">
        <v>41</v>
      </c>
      <c r="B50" s="53">
        <v>2</v>
      </c>
      <c r="C50" s="51">
        <v>1825</v>
      </c>
      <c r="D50" s="51">
        <v>1825</v>
      </c>
      <c r="E50" s="13">
        <v>0.1726</v>
      </c>
      <c r="F50" s="14">
        <f t="shared" si="3"/>
        <v>1.095890410958904E-3</v>
      </c>
      <c r="G50" s="14">
        <f t="shared" si="0"/>
        <v>1.0948976237874829E-3</v>
      </c>
      <c r="H50" s="12">
        <f t="shared" si="6"/>
        <v>99423.137859779978</v>
      </c>
      <c r="I50" s="12">
        <f t="shared" si="4"/>
        <v>108.85815739216842</v>
      </c>
      <c r="J50" s="12">
        <f t="shared" si="1"/>
        <v>99333.06862035369</v>
      </c>
      <c r="K50" s="12">
        <f t="shared" si="2"/>
        <v>4610815.5540339444</v>
      </c>
      <c r="L50" s="15">
        <f t="shared" si="5"/>
        <v>46.375679276354596</v>
      </c>
    </row>
    <row r="51" spans="1:12" x14ac:dyDescent="0.25">
      <c r="A51" s="16">
        <v>42</v>
      </c>
      <c r="B51" s="53">
        <v>0</v>
      </c>
      <c r="C51" s="51">
        <v>1728</v>
      </c>
      <c r="D51" s="51">
        <v>1728</v>
      </c>
      <c r="E51" s="13">
        <v>0</v>
      </c>
      <c r="F51" s="14">
        <f t="shared" si="3"/>
        <v>0</v>
      </c>
      <c r="G51" s="14">
        <f t="shared" si="0"/>
        <v>0</v>
      </c>
      <c r="H51" s="12">
        <f t="shared" si="6"/>
        <v>99314.279702387808</v>
      </c>
      <c r="I51" s="12">
        <f t="shared" si="4"/>
        <v>0</v>
      </c>
      <c r="J51" s="12">
        <f t="shared" si="1"/>
        <v>99314.279702387808</v>
      </c>
      <c r="K51" s="12">
        <f t="shared" si="2"/>
        <v>4511482.4854135904</v>
      </c>
      <c r="L51" s="15">
        <f t="shared" si="5"/>
        <v>45.426322367065623</v>
      </c>
    </row>
    <row r="52" spans="1:12" x14ac:dyDescent="0.25">
      <c r="A52" s="16">
        <v>43</v>
      </c>
      <c r="B52" s="53">
        <v>0</v>
      </c>
      <c r="C52" s="51">
        <v>1666</v>
      </c>
      <c r="D52" s="51">
        <v>1666</v>
      </c>
      <c r="E52" s="13">
        <v>0</v>
      </c>
      <c r="F52" s="14">
        <f t="shared" si="3"/>
        <v>0</v>
      </c>
      <c r="G52" s="14">
        <f t="shared" si="0"/>
        <v>0</v>
      </c>
      <c r="H52" s="12">
        <f t="shared" si="6"/>
        <v>99314.279702387808</v>
      </c>
      <c r="I52" s="12">
        <f t="shared" si="4"/>
        <v>0</v>
      </c>
      <c r="J52" s="12">
        <f t="shared" si="1"/>
        <v>99314.279702387808</v>
      </c>
      <c r="K52" s="12">
        <f t="shared" si="2"/>
        <v>4412168.2057112027</v>
      </c>
      <c r="L52" s="15">
        <f t="shared" si="5"/>
        <v>44.426322367065623</v>
      </c>
    </row>
    <row r="53" spans="1:12" x14ac:dyDescent="0.25">
      <c r="A53" s="16">
        <v>44</v>
      </c>
      <c r="B53" s="53">
        <v>1</v>
      </c>
      <c r="C53" s="51">
        <v>1596</v>
      </c>
      <c r="D53" s="51">
        <v>1596</v>
      </c>
      <c r="E53" s="13">
        <v>0.76439999999999997</v>
      </c>
      <c r="F53" s="14">
        <f t="shared" si="3"/>
        <v>6.2656641604010022E-4</v>
      </c>
      <c r="G53" s="14">
        <f t="shared" si="0"/>
        <v>6.2647393655422795E-4</v>
      </c>
      <c r="H53" s="12">
        <f t="shared" si="6"/>
        <v>99314.279702387808</v>
      </c>
      <c r="I53" s="12">
        <f t="shared" si="4"/>
        <v>62.21780776120255</v>
      </c>
      <c r="J53" s="12">
        <f t="shared" si="1"/>
        <v>99299.621186879274</v>
      </c>
      <c r="K53" s="12">
        <f t="shared" si="2"/>
        <v>4312853.9260088149</v>
      </c>
      <c r="L53" s="15">
        <f t="shared" si="5"/>
        <v>43.426322367065623</v>
      </c>
    </row>
    <row r="54" spans="1:12" x14ac:dyDescent="0.25">
      <c r="A54" s="16">
        <v>45</v>
      </c>
      <c r="B54" s="53">
        <v>1</v>
      </c>
      <c r="C54" s="51">
        <v>1541</v>
      </c>
      <c r="D54" s="51">
        <v>1541</v>
      </c>
      <c r="E54" s="13">
        <v>0.90139999999999998</v>
      </c>
      <c r="F54" s="14">
        <f t="shared" si="3"/>
        <v>6.4892926670992858E-4</v>
      </c>
      <c r="G54" s="14">
        <f t="shared" si="0"/>
        <v>6.4888774800003063E-4</v>
      </c>
      <c r="H54" s="12">
        <f t="shared" si="6"/>
        <v>99252.061894626604</v>
      </c>
      <c r="I54" s="12">
        <f t="shared" si="4"/>
        <v>64.403446927163913</v>
      </c>
      <c r="J54" s="12">
        <f t="shared" si="1"/>
        <v>99245.711714759585</v>
      </c>
      <c r="K54" s="12">
        <f t="shared" si="2"/>
        <v>4213554.3048219355</v>
      </c>
      <c r="L54" s="15">
        <f t="shared" si="5"/>
        <v>42.453065703515151</v>
      </c>
    </row>
    <row r="55" spans="1:12" x14ac:dyDescent="0.25">
      <c r="A55" s="16">
        <v>46</v>
      </c>
      <c r="B55" s="53">
        <v>1</v>
      </c>
      <c r="C55" s="51">
        <v>1549</v>
      </c>
      <c r="D55" s="51">
        <v>1549</v>
      </c>
      <c r="E55" s="13">
        <v>0.13700000000000001</v>
      </c>
      <c r="F55" s="14">
        <f t="shared" si="3"/>
        <v>6.4557779212395089E-4</v>
      </c>
      <c r="G55" s="14">
        <f t="shared" si="0"/>
        <v>6.4521831929660871E-4</v>
      </c>
      <c r="H55" s="12">
        <f t="shared" si="6"/>
        <v>99187.658447699447</v>
      </c>
      <c r="I55" s="12">
        <f t="shared" si="4"/>
        <v>63.997694278590707</v>
      </c>
      <c r="J55" s="12">
        <f t="shared" si="1"/>
        <v>99132.428437537033</v>
      </c>
      <c r="K55" s="12">
        <f t="shared" si="2"/>
        <v>4114308.593107176</v>
      </c>
      <c r="L55" s="15">
        <f t="shared" si="5"/>
        <v>41.480045577208635</v>
      </c>
    </row>
    <row r="56" spans="1:12" x14ac:dyDescent="0.25">
      <c r="A56" s="16">
        <v>47</v>
      </c>
      <c r="B56" s="53">
        <v>2</v>
      </c>
      <c r="C56" s="51">
        <v>1428</v>
      </c>
      <c r="D56" s="51">
        <v>1428</v>
      </c>
      <c r="E56" s="13">
        <v>0.65339999999999998</v>
      </c>
      <c r="F56" s="14">
        <f t="shared" si="3"/>
        <v>1.4005602240896359E-3</v>
      </c>
      <c r="G56" s="14">
        <f t="shared" si="0"/>
        <v>1.3998806741713336E-3</v>
      </c>
      <c r="H56" s="12">
        <f t="shared" si="6"/>
        <v>99123.66075342086</v>
      </c>
      <c r="I56" s="12">
        <f t="shared" si="4"/>
        <v>138.76129704182935</v>
      </c>
      <c r="J56" s="12">
        <f t="shared" si="1"/>
        <v>99075.566087866158</v>
      </c>
      <c r="K56" s="12">
        <f t="shared" si="2"/>
        <v>4015176.164669639</v>
      </c>
      <c r="L56" s="15">
        <f t="shared" si="5"/>
        <v>40.506738090088859</v>
      </c>
    </row>
    <row r="57" spans="1:12" x14ac:dyDescent="0.25">
      <c r="A57" s="16">
        <v>48</v>
      </c>
      <c r="B57" s="53">
        <v>1</v>
      </c>
      <c r="C57" s="51">
        <v>1407</v>
      </c>
      <c r="D57" s="51">
        <v>1407</v>
      </c>
      <c r="E57" s="13">
        <v>0.89590000000000003</v>
      </c>
      <c r="F57" s="14">
        <f t="shared" si="3"/>
        <v>7.1073205401563609E-4</v>
      </c>
      <c r="G57" s="14">
        <f t="shared" si="0"/>
        <v>7.1067947282649527E-4</v>
      </c>
      <c r="H57" s="12">
        <f t="shared" si="6"/>
        <v>98984.899456379033</v>
      </c>
      <c r="I57" s="12">
        <f t="shared" si="4"/>
        <v>70.346536163443091</v>
      </c>
      <c r="J57" s="12">
        <f t="shared" si="1"/>
        <v>98977.57638196442</v>
      </c>
      <c r="K57" s="12">
        <f t="shared" si="2"/>
        <v>3916100.5985817728</v>
      </c>
      <c r="L57" s="15">
        <f t="shared" si="5"/>
        <v>39.562606216592982</v>
      </c>
    </row>
    <row r="58" spans="1:12" x14ac:dyDescent="0.25">
      <c r="A58" s="16">
        <v>49</v>
      </c>
      <c r="B58" s="53">
        <v>1</v>
      </c>
      <c r="C58" s="51">
        <v>1344</v>
      </c>
      <c r="D58" s="51">
        <v>1344</v>
      </c>
      <c r="E58" s="13">
        <v>0.9123</v>
      </c>
      <c r="F58" s="14">
        <f t="shared" si="3"/>
        <v>7.4404761904761901E-4</v>
      </c>
      <c r="G58" s="14">
        <f t="shared" si="0"/>
        <v>7.4399907089396026E-4</v>
      </c>
      <c r="H58" s="12">
        <f t="shared" si="6"/>
        <v>98914.552920215589</v>
      </c>
      <c r="I58" s="12">
        <f t="shared" si="4"/>
        <v>73.592335470531864</v>
      </c>
      <c r="J58" s="12">
        <f t="shared" si="1"/>
        <v>98908.098872394825</v>
      </c>
      <c r="K58" s="12">
        <f t="shared" si="2"/>
        <v>3817123.0221998082</v>
      </c>
      <c r="L58" s="15">
        <f t="shared" si="5"/>
        <v>38.590105394083892</v>
      </c>
    </row>
    <row r="59" spans="1:12" x14ac:dyDescent="0.25">
      <c r="A59" s="16">
        <v>50</v>
      </c>
      <c r="B59" s="53">
        <v>3</v>
      </c>
      <c r="C59" s="51">
        <v>1238</v>
      </c>
      <c r="D59" s="51">
        <v>1238</v>
      </c>
      <c r="E59" s="13">
        <v>0.65210000000000001</v>
      </c>
      <c r="F59" s="14">
        <f t="shared" si="3"/>
        <v>2.4232633279483036E-3</v>
      </c>
      <c r="G59" s="14">
        <f t="shared" si="0"/>
        <v>2.4212221086310354E-3</v>
      </c>
      <c r="H59" s="12">
        <f t="shared" si="6"/>
        <v>98840.960584745058</v>
      </c>
      <c r="I59" s="12">
        <f t="shared" si="4"/>
        <v>239.31591900611349</v>
      </c>
      <c r="J59" s="12">
        <f t="shared" si="1"/>
        <v>98757.702576522832</v>
      </c>
      <c r="K59" s="12">
        <f t="shared" si="2"/>
        <v>3718214.9233274134</v>
      </c>
      <c r="L59" s="15">
        <f t="shared" si="5"/>
        <v>37.618158517788387</v>
      </c>
    </row>
    <row r="60" spans="1:12" x14ac:dyDescent="0.25">
      <c r="A60" s="16">
        <v>51</v>
      </c>
      <c r="B60" s="53">
        <v>0</v>
      </c>
      <c r="C60" s="51">
        <v>1287</v>
      </c>
      <c r="D60" s="51">
        <v>1287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98601.644665738946</v>
      </c>
      <c r="I60" s="12">
        <f t="shared" si="4"/>
        <v>0</v>
      </c>
      <c r="J60" s="12">
        <f t="shared" si="1"/>
        <v>98601.644665738946</v>
      </c>
      <c r="K60" s="12">
        <f t="shared" si="2"/>
        <v>3619457.2207508907</v>
      </c>
      <c r="L60" s="15">
        <f t="shared" si="5"/>
        <v>36.707878788643995</v>
      </c>
    </row>
    <row r="61" spans="1:12" x14ac:dyDescent="0.25">
      <c r="A61" s="16">
        <v>52</v>
      </c>
      <c r="B61" s="53">
        <v>4</v>
      </c>
      <c r="C61" s="51">
        <v>1275</v>
      </c>
      <c r="D61" s="51">
        <v>1275</v>
      </c>
      <c r="E61" s="13">
        <v>0.52810000000000001</v>
      </c>
      <c r="F61" s="14">
        <f t="shared" si="3"/>
        <v>3.1372549019607842E-3</v>
      </c>
      <c r="G61" s="14">
        <f t="shared" si="0"/>
        <v>3.1326171543994948E-3</v>
      </c>
      <c r="H61" s="12">
        <f t="shared" si="6"/>
        <v>98601.644665738946</v>
      </c>
      <c r="I61" s="12">
        <f t="shared" si="4"/>
        <v>308.88120353189726</v>
      </c>
      <c r="J61" s="12">
        <f t="shared" si="1"/>
        <v>98455.883625792238</v>
      </c>
      <c r="K61" s="12">
        <f t="shared" si="2"/>
        <v>3520855.5760851516</v>
      </c>
      <c r="L61" s="15">
        <f t="shared" si="5"/>
        <v>35.707878788643988</v>
      </c>
    </row>
    <row r="62" spans="1:12" x14ac:dyDescent="0.25">
      <c r="A62" s="16">
        <v>53</v>
      </c>
      <c r="B62" s="53">
        <v>1</v>
      </c>
      <c r="C62" s="51">
        <v>1305</v>
      </c>
      <c r="D62" s="51">
        <v>1305</v>
      </c>
      <c r="E62" s="13">
        <v>0.58079999999999998</v>
      </c>
      <c r="F62" s="14">
        <f t="shared" si="3"/>
        <v>7.6628352490421458E-4</v>
      </c>
      <c r="G62" s="14">
        <f t="shared" si="0"/>
        <v>7.6603745371601713E-4</v>
      </c>
      <c r="H62" s="12">
        <f t="shared" si="6"/>
        <v>98292.763462207047</v>
      </c>
      <c r="I62" s="12">
        <f t="shared" si="4"/>
        <v>75.295938241299851</v>
      </c>
      <c r="J62" s="12">
        <f t="shared" si="1"/>
        <v>98261.199404896295</v>
      </c>
      <c r="K62" s="12">
        <f t="shared" si="2"/>
        <v>3422399.6924593593</v>
      </c>
      <c r="L62" s="15">
        <f t="shared" si="5"/>
        <v>34.818429881414929</v>
      </c>
    </row>
    <row r="63" spans="1:12" x14ac:dyDescent="0.25">
      <c r="A63" s="16">
        <v>54</v>
      </c>
      <c r="B63" s="53">
        <v>3</v>
      </c>
      <c r="C63" s="51">
        <v>1277</v>
      </c>
      <c r="D63" s="51">
        <v>1277</v>
      </c>
      <c r="E63" s="13">
        <v>0.39629999999999999</v>
      </c>
      <c r="F63" s="14">
        <f t="shared" si="3"/>
        <v>2.3492560689115116E-3</v>
      </c>
      <c r="G63" s="14">
        <f t="shared" si="0"/>
        <v>2.3459289648017603E-3</v>
      </c>
      <c r="H63" s="12">
        <f t="shared" si="6"/>
        <v>98217.467523965752</v>
      </c>
      <c r="I63" s="12">
        <f t="shared" si="4"/>
        <v>230.41120191394748</v>
      </c>
      <c r="J63" s="12">
        <f t="shared" si="1"/>
        <v>98078.368281370305</v>
      </c>
      <c r="K63" s="12">
        <f t="shared" si="2"/>
        <v>3324138.4930544631</v>
      </c>
      <c r="L63" s="15">
        <f t="shared" si="5"/>
        <v>33.844677294732222</v>
      </c>
    </row>
    <row r="64" spans="1:12" x14ac:dyDescent="0.25">
      <c r="A64" s="16">
        <v>55</v>
      </c>
      <c r="B64" s="53">
        <v>3</v>
      </c>
      <c r="C64" s="51">
        <v>1211</v>
      </c>
      <c r="D64" s="51">
        <v>1211</v>
      </c>
      <c r="E64" s="13">
        <v>0.27400000000000002</v>
      </c>
      <c r="F64" s="14">
        <f t="shared" si="3"/>
        <v>2.477291494632535E-3</v>
      </c>
      <c r="G64" s="14">
        <f t="shared" si="0"/>
        <v>2.47284405091421E-3</v>
      </c>
      <c r="H64" s="12">
        <f t="shared" si="6"/>
        <v>97987.056322051809</v>
      </c>
      <c r="I64" s="12">
        <f t="shared" si="4"/>
        <v>242.30670929258144</v>
      </c>
      <c r="J64" s="12">
        <f t="shared" si="1"/>
        <v>97811.141651105398</v>
      </c>
      <c r="K64" s="12">
        <f t="shared" si="2"/>
        <v>3226060.1247730926</v>
      </c>
      <c r="L64" s="15">
        <f t="shared" si="5"/>
        <v>32.923329323926978</v>
      </c>
    </row>
    <row r="65" spans="1:12" x14ac:dyDescent="0.25">
      <c r="A65" s="16">
        <v>56</v>
      </c>
      <c r="B65" s="53">
        <v>6</v>
      </c>
      <c r="C65" s="51">
        <v>1195</v>
      </c>
      <c r="D65" s="51">
        <v>1195</v>
      </c>
      <c r="E65" s="13">
        <v>0.64470000000000005</v>
      </c>
      <c r="F65" s="14">
        <f t="shared" si="3"/>
        <v>5.0209205020920501E-3</v>
      </c>
      <c r="G65" s="14">
        <f t="shared" si="0"/>
        <v>5.011979466254258E-3</v>
      </c>
      <c r="H65" s="12">
        <f t="shared" si="6"/>
        <v>97744.749612759231</v>
      </c>
      <c r="I65" s="12">
        <f t="shared" si="4"/>
        <v>489.89467799331311</v>
      </c>
      <c r="J65" s="12">
        <f t="shared" si="1"/>
        <v>97570.690033668201</v>
      </c>
      <c r="K65" s="12">
        <f t="shared" si="2"/>
        <v>3128248.983121987</v>
      </c>
      <c r="L65" s="15">
        <f t="shared" si="5"/>
        <v>32.004266167905115</v>
      </c>
    </row>
    <row r="66" spans="1:12" x14ac:dyDescent="0.25">
      <c r="A66" s="16">
        <v>57</v>
      </c>
      <c r="B66" s="53">
        <v>5</v>
      </c>
      <c r="C66" s="51">
        <v>1125</v>
      </c>
      <c r="D66" s="51">
        <v>1125</v>
      </c>
      <c r="E66" s="13">
        <v>0.43840000000000001</v>
      </c>
      <c r="F66" s="14">
        <f t="shared" si="3"/>
        <v>4.4444444444444444E-3</v>
      </c>
      <c r="G66" s="14">
        <f t="shared" si="0"/>
        <v>4.4333787311315398E-3</v>
      </c>
      <c r="H66" s="12">
        <f t="shared" si="6"/>
        <v>97254.854934765914</v>
      </c>
      <c r="I66" s="12">
        <f t="shared" si="4"/>
        <v>431.16760536707449</v>
      </c>
      <c r="J66" s="12">
        <f t="shared" si="1"/>
        <v>97012.711207591754</v>
      </c>
      <c r="K66" s="12">
        <f t="shared" si="2"/>
        <v>3030678.2930883188</v>
      </c>
      <c r="L66" s="15">
        <f t="shared" si="5"/>
        <v>31.162231388049044</v>
      </c>
    </row>
    <row r="67" spans="1:12" x14ac:dyDescent="0.25">
      <c r="A67" s="16">
        <v>58</v>
      </c>
      <c r="B67" s="53">
        <v>1</v>
      </c>
      <c r="C67" s="51">
        <v>1055</v>
      </c>
      <c r="D67" s="51">
        <v>1055</v>
      </c>
      <c r="E67" s="13">
        <v>0.76439999999999997</v>
      </c>
      <c r="F67" s="14">
        <f t="shared" si="3"/>
        <v>9.4786729857819908E-4</v>
      </c>
      <c r="G67" s="14">
        <f t="shared" si="0"/>
        <v>9.4765567044932902E-4</v>
      </c>
      <c r="H67" s="12">
        <f t="shared" si="6"/>
        <v>96823.687329398832</v>
      </c>
      <c r="I67" s="12">
        <f t="shared" si="4"/>
        <v>91.755516331517654</v>
      </c>
      <c r="J67" s="12">
        <f t="shared" si="1"/>
        <v>96802.069729751136</v>
      </c>
      <c r="K67" s="12">
        <f t="shared" si="2"/>
        <v>2933665.5818807269</v>
      </c>
      <c r="L67" s="15">
        <f t="shared" si="5"/>
        <v>30.299048329984124</v>
      </c>
    </row>
    <row r="68" spans="1:12" x14ac:dyDescent="0.25">
      <c r="A68" s="16">
        <v>59</v>
      </c>
      <c r="B68" s="53">
        <v>1</v>
      </c>
      <c r="C68" s="51">
        <v>1056</v>
      </c>
      <c r="D68" s="51">
        <v>1056</v>
      </c>
      <c r="E68" s="13">
        <v>0.6603</v>
      </c>
      <c r="F68" s="14">
        <f t="shared" si="3"/>
        <v>9.46969696969697E-4</v>
      </c>
      <c r="G68" s="14">
        <f t="shared" si="0"/>
        <v>9.4666516841126016E-4</v>
      </c>
      <c r="H68" s="12">
        <f t="shared" si="6"/>
        <v>96731.93181306732</v>
      </c>
      <c r="I68" s="12">
        <f t="shared" si="4"/>
        <v>91.572750520563915</v>
      </c>
      <c r="J68" s="12">
        <f t="shared" si="1"/>
        <v>96700.824549715486</v>
      </c>
      <c r="K68" s="12">
        <f t="shared" si="2"/>
        <v>2836863.5121509759</v>
      </c>
      <c r="L68" s="15">
        <f t="shared" si="5"/>
        <v>29.327063555736306</v>
      </c>
    </row>
    <row r="69" spans="1:12" x14ac:dyDescent="0.25">
      <c r="A69" s="16">
        <v>60</v>
      </c>
      <c r="B69" s="53">
        <v>3</v>
      </c>
      <c r="C69" s="51">
        <v>1022</v>
      </c>
      <c r="D69" s="51">
        <v>1022</v>
      </c>
      <c r="E69" s="13">
        <v>0.56710000000000005</v>
      </c>
      <c r="F69" s="14">
        <f t="shared" si="3"/>
        <v>2.9354207436399216E-3</v>
      </c>
      <c r="G69" s="14">
        <f t="shared" si="0"/>
        <v>2.9316953104699534E-3</v>
      </c>
      <c r="H69" s="12">
        <f t="shared" si="6"/>
        <v>96640.359062546762</v>
      </c>
      <c r="I69" s="12">
        <f t="shared" si="4"/>
        <v>283.32008746580078</v>
      </c>
      <c r="J69" s="12">
        <f t="shared" si="1"/>
        <v>96517.709796682815</v>
      </c>
      <c r="K69" s="12">
        <f t="shared" si="2"/>
        <v>2740162.6876012604</v>
      </c>
      <c r="L69" s="15">
        <f t="shared" si="5"/>
        <v>28.354227097064026</v>
      </c>
    </row>
    <row r="70" spans="1:12" x14ac:dyDescent="0.25">
      <c r="A70" s="16">
        <v>61</v>
      </c>
      <c r="B70" s="53">
        <v>1</v>
      </c>
      <c r="C70" s="51">
        <v>987</v>
      </c>
      <c r="D70" s="51">
        <v>987</v>
      </c>
      <c r="E70" s="13">
        <v>0.19450000000000001</v>
      </c>
      <c r="F70" s="14">
        <f t="shared" si="3"/>
        <v>1.0131712259371835E-3</v>
      </c>
      <c r="G70" s="14">
        <f t="shared" si="0"/>
        <v>1.0123450416099121E-3</v>
      </c>
      <c r="H70" s="12">
        <f t="shared" si="6"/>
        <v>96357.038975080955</v>
      </c>
      <c r="I70" s="12">
        <f t="shared" si="4"/>
        <v>97.546570630636253</v>
      </c>
      <c r="J70" s="12">
        <f t="shared" si="1"/>
        <v>96278.465212437979</v>
      </c>
      <c r="K70" s="12">
        <f t="shared" si="2"/>
        <v>2643644.9778045774</v>
      </c>
      <c r="L70" s="15">
        <f t="shared" si="5"/>
        <v>27.43593001532825</v>
      </c>
    </row>
    <row r="71" spans="1:12" x14ac:dyDescent="0.25">
      <c r="A71" s="16">
        <v>62</v>
      </c>
      <c r="B71" s="53">
        <v>1</v>
      </c>
      <c r="C71" s="51">
        <v>1149</v>
      </c>
      <c r="D71" s="51">
        <v>1149</v>
      </c>
      <c r="E71" s="13">
        <v>0.5726</v>
      </c>
      <c r="F71" s="14">
        <f t="shared" si="3"/>
        <v>8.703220191470844E-4</v>
      </c>
      <c r="G71" s="14">
        <f t="shared" si="0"/>
        <v>8.6999840094293909E-4</v>
      </c>
      <c r="H71" s="12">
        <f t="shared" si="6"/>
        <v>96259.492404450313</v>
      </c>
      <c r="I71" s="12">
        <f t="shared" si="4"/>
        <v>83.745604467450761</v>
      </c>
      <c r="J71" s="12">
        <f t="shared" si="1"/>
        <v>96223.699533100924</v>
      </c>
      <c r="K71" s="12">
        <f t="shared" si="2"/>
        <v>2547366.5125921397</v>
      </c>
      <c r="L71" s="15">
        <f t="shared" si="5"/>
        <v>26.463535688396885</v>
      </c>
    </row>
    <row r="72" spans="1:12" x14ac:dyDescent="0.25">
      <c r="A72" s="16">
        <v>63</v>
      </c>
      <c r="B72" s="53">
        <v>4</v>
      </c>
      <c r="C72" s="51">
        <v>1282</v>
      </c>
      <c r="D72" s="51">
        <v>1282</v>
      </c>
      <c r="E72" s="13">
        <v>0.34039999999999998</v>
      </c>
      <c r="F72" s="14">
        <f t="shared" si="3"/>
        <v>3.1201248049921998E-3</v>
      </c>
      <c r="G72" s="14">
        <f t="shared" si="0"/>
        <v>3.1137166692199146E-3</v>
      </c>
      <c r="H72" s="12">
        <f t="shared" si="6"/>
        <v>96175.746799982866</v>
      </c>
      <c r="I72" s="12">
        <f t="shared" si="4"/>
        <v>299.46402598578049</v>
      </c>
      <c r="J72" s="12">
        <f t="shared" si="1"/>
        <v>95978.220328442636</v>
      </c>
      <c r="K72" s="12">
        <f t="shared" si="2"/>
        <v>2451142.8130590389</v>
      </c>
      <c r="L72" s="15">
        <f t="shared" si="5"/>
        <v>25.486080374885901</v>
      </c>
    </row>
    <row r="73" spans="1:12" x14ac:dyDescent="0.25">
      <c r="A73" s="16">
        <v>64</v>
      </c>
      <c r="B73" s="53">
        <v>3</v>
      </c>
      <c r="C73" s="51">
        <v>1289</v>
      </c>
      <c r="D73" s="51">
        <v>1289</v>
      </c>
      <c r="E73" s="13">
        <v>0.57630000000000003</v>
      </c>
      <c r="F73" s="14">
        <f t="shared" si="3"/>
        <v>2.3273855702094647E-3</v>
      </c>
      <c r="G73" s="14">
        <f t="shared" ref="G73:G108" si="7">F73/((1+(1-E73)*F73))</f>
        <v>2.3250927653886071E-3</v>
      </c>
      <c r="H73" s="12">
        <f t="shared" si="6"/>
        <v>95876.282773997082</v>
      </c>
      <c r="I73" s="12">
        <f t="shared" si="4"/>
        <v>222.92125145017295</v>
      </c>
      <c r="J73" s="12">
        <f t="shared" ref="J73:J108" si="8">H74+I73*E73</f>
        <v>95781.831039757642</v>
      </c>
      <c r="K73" s="12">
        <f t="shared" ref="K73:K97" si="9">K74+J73</f>
        <v>2355164.5927305962</v>
      </c>
      <c r="L73" s="15">
        <f t="shared" si="5"/>
        <v>24.564621453694365</v>
      </c>
    </row>
    <row r="74" spans="1:12" x14ac:dyDescent="0.25">
      <c r="A74" s="16">
        <v>65</v>
      </c>
      <c r="B74" s="53">
        <v>6</v>
      </c>
      <c r="C74" s="51">
        <v>1281</v>
      </c>
      <c r="D74" s="51">
        <v>1281</v>
      </c>
      <c r="E74" s="13">
        <v>0.60050000000000003</v>
      </c>
      <c r="F74" s="14">
        <f t="shared" ref="F74:F108" si="10">B74/((C74+D74)/2)</f>
        <v>4.6838407494145199E-3</v>
      </c>
      <c r="G74" s="14">
        <f t="shared" si="7"/>
        <v>4.6750927421522715E-3</v>
      </c>
      <c r="H74" s="12">
        <f t="shared" si="6"/>
        <v>95653.361522546911</v>
      </c>
      <c r="I74" s="12">
        <f t="shared" ref="I74:I108" si="11">H74*G74</f>
        <v>447.18833621652641</v>
      </c>
      <c r="J74" s="12">
        <f t="shared" si="8"/>
        <v>95474.709782228412</v>
      </c>
      <c r="K74" s="12">
        <f t="shared" si="9"/>
        <v>2259382.7616908387</v>
      </c>
      <c r="L74" s="15">
        <f t="shared" ref="L74:L108" si="12">K74/H74</f>
        <v>23.620526510804002</v>
      </c>
    </row>
    <row r="75" spans="1:12" x14ac:dyDescent="0.25">
      <c r="A75" s="16">
        <v>66</v>
      </c>
      <c r="B75" s="53">
        <v>10</v>
      </c>
      <c r="C75" s="51">
        <v>1418</v>
      </c>
      <c r="D75" s="51">
        <v>1418</v>
      </c>
      <c r="E75" s="13">
        <v>0.44440000000000002</v>
      </c>
      <c r="F75" s="14">
        <f t="shared" si="10"/>
        <v>7.052186177715092E-3</v>
      </c>
      <c r="G75" s="14">
        <f t="shared" si="7"/>
        <v>7.0246621839955715E-3</v>
      </c>
      <c r="H75" s="12">
        <f t="shared" ref="H75:H108" si="13">H74-I74</f>
        <v>95206.173186330387</v>
      </c>
      <c r="I75" s="12">
        <f t="shared" si="11"/>
        <v>668.79120446494824</v>
      </c>
      <c r="J75" s="12">
        <f t="shared" si="8"/>
        <v>94834.592793129661</v>
      </c>
      <c r="K75" s="12">
        <f t="shared" si="9"/>
        <v>2163908.0519086104</v>
      </c>
      <c r="L75" s="15">
        <f t="shared" si="12"/>
        <v>22.728652769958224</v>
      </c>
    </row>
    <row r="76" spans="1:12" x14ac:dyDescent="0.25">
      <c r="A76" s="16">
        <v>67</v>
      </c>
      <c r="B76" s="53">
        <v>5</v>
      </c>
      <c r="C76" s="51">
        <v>1432</v>
      </c>
      <c r="D76" s="51">
        <v>1432</v>
      </c>
      <c r="E76" s="13">
        <v>0.55559999999999998</v>
      </c>
      <c r="F76" s="14">
        <f t="shared" si="10"/>
        <v>3.4916201117318434E-3</v>
      </c>
      <c r="G76" s="14">
        <f t="shared" si="7"/>
        <v>3.4862106424249518E-3</v>
      </c>
      <c r="H76" s="12">
        <f t="shared" si="13"/>
        <v>94537.381981865445</v>
      </c>
      <c r="I76" s="12">
        <f t="shared" si="11"/>
        <v>329.57722717217217</v>
      </c>
      <c r="J76" s="12">
        <f t="shared" si="8"/>
        <v>94390.917862110146</v>
      </c>
      <c r="K76" s="12">
        <f t="shared" si="9"/>
        <v>2069073.4591154808</v>
      </c>
      <c r="L76" s="15">
        <f t="shared" si="12"/>
        <v>21.886299532944324</v>
      </c>
    </row>
    <row r="77" spans="1:12" x14ac:dyDescent="0.25">
      <c r="A77" s="16">
        <v>68</v>
      </c>
      <c r="B77" s="53">
        <v>5</v>
      </c>
      <c r="C77" s="51">
        <v>1621</v>
      </c>
      <c r="D77" s="51">
        <v>1621</v>
      </c>
      <c r="E77" s="13">
        <v>0.53590000000000004</v>
      </c>
      <c r="F77" s="14">
        <f t="shared" si="10"/>
        <v>3.0845157310302285E-3</v>
      </c>
      <c r="G77" s="14">
        <f t="shared" si="7"/>
        <v>3.0801064854414149E-3</v>
      </c>
      <c r="H77" s="12">
        <f t="shared" si="13"/>
        <v>94207.804754693279</v>
      </c>
      <c r="I77" s="12">
        <f t="shared" si="11"/>
        <v>290.17007040412932</v>
      </c>
      <c r="J77" s="12">
        <f t="shared" si="8"/>
        <v>94073.136825018722</v>
      </c>
      <c r="K77" s="12">
        <f t="shared" si="9"/>
        <v>1974682.5412533707</v>
      </c>
      <c r="L77" s="15">
        <f t="shared" si="12"/>
        <v>20.96092299778374</v>
      </c>
    </row>
    <row r="78" spans="1:12" x14ac:dyDescent="0.25">
      <c r="A78" s="16">
        <v>69</v>
      </c>
      <c r="B78" s="53">
        <v>12</v>
      </c>
      <c r="C78" s="51">
        <v>1359</v>
      </c>
      <c r="D78" s="51">
        <v>1359</v>
      </c>
      <c r="E78" s="13">
        <v>0.44769999999999999</v>
      </c>
      <c r="F78" s="14">
        <f t="shared" si="10"/>
        <v>8.8300220750551876E-3</v>
      </c>
      <c r="G78" s="14">
        <f t="shared" si="7"/>
        <v>8.7871686248871955E-3</v>
      </c>
      <c r="H78" s="12">
        <f t="shared" si="13"/>
        <v>93917.634684289151</v>
      </c>
      <c r="I78" s="12">
        <f t="shared" si="11"/>
        <v>825.27009282140307</v>
      </c>
      <c r="J78" s="12">
        <f t="shared" si="8"/>
        <v>93461.838012023887</v>
      </c>
      <c r="K78" s="12">
        <f t="shared" si="9"/>
        <v>1880609.4044283519</v>
      </c>
      <c r="L78" s="15">
        <f t="shared" si="12"/>
        <v>20.024028615607229</v>
      </c>
    </row>
    <row r="79" spans="1:12" x14ac:dyDescent="0.25">
      <c r="A79" s="16">
        <v>70</v>
      </c>
      <c r="B79" s="53">
        <v>9</v>
      </c>
      <c r="C79" s="51">
        <v>1269</v>
      </c>
      <c r="D79" s="51">
        <v>1269</v>
      </c>
      <c r="E79" s="13">
        <v>0.42680000000000001</v>
      </c>
      <c r="F79" s="14">
        <f t="shared" si="10"/>
        <v>7.0921985815602835E-3</v>
      </c>
      <c r="G79" s="14">
        <f t="shared" si="7"/>
        <v>7.0634837667016073E-3</v>
      </c>
      <c r="H79" s="12">
        <f t="shared" si="13"/>
        <v>93092.364591467747</v>
      </c>
      <c r="I79" s="12">
        <f t="shared" si="11"/>
        <v>657.55640609569991</v>
      </c>
      <c r="J79" s="12">
        <f t="shared" si="8"/>
        <v>92715.45325949369</v>
      </c>
      <c r="K79" s="12">
        <f t="shared" si="9"/>
        <v>1787147.5664163281</v>
      </c>
      <c r="L79" s="15">
        <f t="shared" si="12"/>
        <v>19.197574089552418</v>
      </c>
    </row>
    <row r="80" spans="1:12" x14ac:dyDescent="0.25">
      <c r="A80" s="16">
        <v>71</v>
      </c>
      <c r="B80" s="53">
        <v>11</v>
      </c>
      <c r="C80" s="51">
        <v>1364</v>
      </c>
      <c r="D80" s="51">
        <v>1364</v>
      </c>
      <c r="E80" s="13">
        <v>0.64029999999999998</v>
      </c>
      <c r="F80" s="14">
        <f t="shared" si="10"/>
        <v>8.0645161290322578E-3</v>
      </c>
      <c r="G80" s="14">
        <f t="shared" si="7"/>
        <v>8.0411901926427925E-3</v>
      </c>
      <c r="H80" s="12">
        <f t="shared" si="13"/>
        <v>92434.808185372051</v>
      </c>
      <c r="I80" s="12">
        <f t="shared" si="11"/>
        <v>743.28587303903146</v>
      </c>
      <c r="J80" s="12">
        <f t="shared" si="8"/>
        <v>92167.448256839911</v>
      </c>
      <c r="K80" s="12">
        <f t="shared" si="9"/>
        <v>1694432.1131568344</v>
      </c>
      <c r="L80" s="15">
        <f t="shared" si="12"/>
        <v>18.331104336353032</v>
      </c>
    </row>
    <row r="81" spans="1:12" x14ac:dyDescent="0.25">
      <c r="A81" s="16">
        <v>72</v>
      </c>
      <c r="B81" s="53">
        <v>11</v>
      </c>
      <c r="C81" s="51">
        <v>1272</v>
      </c>
      <c r="D81" s="51">
        <v>1272</v>
      </c>
      <c r="E81" s="13">
        <v>0.50609999999999999</v>
      </c>
      <c r="F81" s="14">
        <f t="shared" si="10"/>
        <v>8.6477987421383646E-3</v>
      </c>
      <c r="G81" s="14">
        <f t="shared" si="7"/>
        <v>8.6110198038581911E-3</v>
      </c>
      <c r="H81" s="12">
        <f t="shared" si="13"/>
        <v>91691.522312333022</v>
      </c>
      <c r="I81" s="12">
        <f t="shared" si="11"/>
        <v>789.55751447740488</v>
      </c>
      <c r="J81" s="12">
        <f t="shared" si="8"/>
        <v>91301.559855932632</v>
      </c>
      <c r="K81" s="12">
        <f t="shared" si="9"/>
        <v>1602264.6648999944</v>
      </c>
      <c r="L81" s="15">
        <f t="shared" si="12"/>
        <v>17.474512632063487</v>
      </c>
    </row>
    <row r="82" spans="1:12" x14ac:dyDescent="0.25">
      <c r="A82" s="16">
        <v>73</v>
      </c>
      <c r="B82" s="53">
        <v>10</v>
      </c>
      <c r="C82" s="51">
        <v>1197</v>
      </c>
      <c r="D82" s="51">
        <v>1197</v>
      </c>
      <c r="E82" s="13">
        <v>0.55210000000000004</v>
      </c>
      <c r="F82" s="14">
        <f t="shared" si="10"/>
        <v>8.3542188805346695E-3</v>
      </c>
      <c r="G82" s="14">
        <f t="shared" si="7"/>
        <v>8.3230751432193141E-3</v>
      </c>
      <c r="H82" s="12">
        <f t="shared" si="13"/>
        <v>90901.964797855617</v>
      </c>
      <c r="I82" s="12">
        <f t="shared" si="11"/>
        <v>756.58388367882924</v>
      </c>
      <c r="J82" s="12">
        <f t="shared" si="8"/>
        <v>90563.090876355869</v>
      </c>
      <c r="K82" s="12">
        <f t="shared" si="9"/>
        <v>1510963.1050440618</v>
      </c>
      <c r="L82" s="15">
        <f t="shared" si="12"/>
        <v>16.621897099849107</v>
      </c>
    </row>
    <row r="83" spans="1:12" x14ac:dyDescent="0.25">
      <c r="A83" s="16">
        <v>74</v>
      </c>
      <c r="B83" s="53">
        <v>11</v>
      </c>
      <c r="C83" s="51">
        <v>901</v>
      </c>
      <c r="D83" s="51">
        <v>901</v>
      </c>
      <c r="E83" s="13">
        <v>0.48039999999999999</v>
      </c>
      <c r="F83" s="14">
        <f t="shared" si="10"/>
        <v>1.2208657047724751E-2</v>
      </c>
      <c r="G83" s="14">
        <f t="shared" si="7"/>
        <v>1.2131698186289064E-2</v>
      </c>
      <c r="H83" s="12">
        <f t="shared" si="13"/>
        <v>90145.380914176785</v>
      </c>
      <c r="I83" s="12">
        <f t="shared" si="11"/>
        <v>1093.6165541388552</v>
      </c>
      <c r="J83" s="12">
        <f t="shared" si="8"/>
        <v>89577.137752646231</v>
      </c>
      <c r="K83" s="12">
        <f t="shared" si="9"/>
        <v>1420400.014167706</v>
      </c>
      <c r="L83" s="15">
        <f t="shared" si="12"/>
        <v>15.756769784133507</v>
      </c>
    </row>
    <row r="84" spans="1:12" x14ac:dyDescent="0.25">
      <c r="A84" s="16">
        <v>75</v>
      </c>
      <c r="B84" s="53">
        <v>9</v>
      </c>
      <c r="C84" s="51">
        <v>775</v>
      </c>
      <c r="D84" s="51">
        <v>775</v>
      </c>
      <c r="E84" s="13">
        <v>0.39539999999999997</v>
      </c>
      <c r="F84" s="14">
        <f t="shared" si="10"/>
        <v>1.1612903225806452E-2</v>
      </c>
      <c r="G84" s="14">
        <f t="shared" si="7"/>
        <v>1.1531935645648732E-2</v>
      </c>
      <c r="H84" s="12">
        <f t="shared" si="13"/>
        <v>89051.764360037923</v>
      </c>
      <c r="I84" s="12">
        <f t="shared" si="11"/>
        <v>1026.9392157314328</v>
      </c>
      <c r="J84" s="12">
        <f t="shared" si="8"/>
        <v>88430.876910206702</v>
      </c>
      <c r="K84" s="12">
        <f t="shared" si="9"/>
        <v>1330822.8764150599</v>
      </c>
      <c r="L84" s="15">
        <f t="shared" si="12"/>
        <v>14.944374050069559</v>
      </c>
    </row>
    <row r="85" spans="1:12" x14ac:dyDescent="0.25">
      <c r="A85" s="16">
        <v>76</v>
      </c>
      <c r="B85" s="53">
        <v>16</v>
      </c>
      <c r="C85" s="51">
        <v>1018</v>
      </c>
      <c r="D85" s="51">
        <v>1018</v>
      </c>
      <c r="E85" s="13">
        <v>0.46029999999999999</v>
      </c>
      <c r="F85" s="14">
        <f t="shared" si="10"/>
        <v>1.5717092337917484E-2</v>
      </c>
      <c r="G85" s="14">
        <f t="shared" si="7"/>
        <v>1.5584893251273674E-2</v>
      </c>
      <c r="H85" s="12">
        <f t="shared" si="13"/>
        <v>88024.825144306495</v>
      </c>
      <c r="I85" s="12">
        <f t="shared" si="11"/>
        <v>1371.8575033360476</v>
      </c>
      <c r="J85" s="12">
        <f t="shared" si="8"/>
        <v>87284.433649756029</v>
      </c>
      <c r="K85" s="12">
        <f t="shared" si="9"/>
        <v>1242391.9995048533</v>
      </c>
      <c r="L85" s="15">
        <f t="shared" si="12"/>
        <v>14.11410925802006</v>
      </c>
    </row>
    <row r="86" spans="1:12" x14ac:dyDescent="0.25">
      <c r="A86" s="16">
        <v>77</v>
      </c>
      <c r="B86" s="53">
        <v>14</v>
      </c>
      <c r="C86" s="51">
        <v>549</v>
      </c>
      <c r="D86" s="51">
        <v>549</v>
      </c>
      <c r="E86" s="13">
        <v>0.50509999999999999</v>
      </c>
      <c r="F86" s="14">
        <f t="shared" si="10"/>
        <v>2.5500910746812388E-2</v>
      </c>
      <c r="G86" s="14">
        <f t="shared" si="7"/>
        <v>2.5183090058687393E-2</v>
      </c>
      <c r="H86" s="12">
        <f t="shared" si="13"/>
        <v>86652.967640970441</v>
      </c>
      <c r="I86" s="12">
        <f t="shared" si="11"/>
        <v>2182.1894879550832</v>
      </c>
      <c r="J86" s="12">
        <f t="shared" si="8"/>
        <v>85573.002063381471</v>
      </c>
      <c r="K86" s="12">
        <f t="shared" si="9"/>
        <v>1155107.5658550973</v>
      </c>
      <c r="L86" s="15">
        <f t="shared" si="12"/>
        <v>13.330271279814196</v>
      </c>
    </row>
    <row r="87" spans="1:12" x14ac:dyDescent="0.25">
      <c r="A87" s="16">
        <v>78</v>
      </c>
      <c r="B87" s="53">
        <v>11</v>
      </c>
      <c r="C87" s="51">
        <v>633</v>
      </c>
      <c r="D87" s="51">
        <v>633</v>
      </c>
      <c r="E87" s="13">
        <v>0.5806</v>
      </c>
      <c r="F87" s="14">
        <f t="shared" si="10"/>
        <v>1.7377567140600316E-2</v>
      </c>
      <c r="G87" s="14">
        <f t="shared" si="7"/>
        <v>1.7251833164108533E-2</v>
      </c>
      <c r="H87" s="12">
        <f t="shared" si="13"/>
        <v>84470.778153015359</v>
      </c>
      <c r="I87" s="12">
        <f t="shared" si="11"/>
        <v>1457.275771938245</v>
      </c>
      <c r="J87" s="12">
        <f t="shared" si="8"/>
        <v>83859.596694264459</v>
      </c>
      <c r="K87" s="12">
        <f t="shared" si="9"/>
        <v>1069534.5637917158</v>
      </c>
      <c r="L87" s="15">
        <f t="shared" si="12"/>
        <v>12.661592413109982</v>
      </c>
    </row>
    <row r="88" spans="1:12" x14ac:dyDescent="0.25">
      <c r="A88" s="16">
        <v>79</v>
      </c>
      <c r="B88" s="53">
        <v>15</v>
      </c>
      <c r="C88" s="51">
        <v>680</v>
      </c>
      <c r="D88" s="51">
        <v>680</v>
      </c>
      <c r="E88" s="13">
        <v>0.5121</v>
      </c>
      <c r="F88" s="14">
        <f t="shared" si="10"/>
        <v>2.2058823529411766E-2</v>
      </c>
      <c r="G88" s="14">
        <f t="shared" si="7"/>
        <v>2.1823943339223374E-2</v>
      </c>
      <c r="H88" s="12">
        <f t="shared" si="13"/>
        <v>83013.502381077109</v>
      </c>
      <c r="I88" s="12">
        <f t="shared" si="11"/>
        <v>1811.6819723551114</v>
      </c>
      <c r="J88" s="12">
        <f t="shared" si="8"/>
        <v>82129.582746765052</v>
      </c>
      <c r="K88" s="12">
        <f t="shared" si="9"/>
        <v>985674.96709745121</v>
      </c>
      <c r="L88" s="15">
        <f t="shared" si="12"/>
        <v>11.873670412948814</v>
      </c>
    </row>
    <row r="89" spans="1:12" x14ac:dyDescent="0.25">
      <c r="A89" s="16">
        <v>80</v>
      </c>
      <c r="B89" s="53">
        <v>17</v>
      </c>
      <c r="C89" s="51">
        <v>662</v>
      </c>
      <c r="D89" s="51">
        <v>662</v>
      </c>
      <c r="E89" s="13">
        <v>0.55840000000000001</v>
      </c>
      <c r="F89" s="14">
        <f t="shared" si="10"/>
        <v>2.5679758308157101E-2</v>
      </c>
      <c r="G89" s="14">
        <f t="shared" si="7"/>
        <v>2.5391810573508394E-2</v>
      </c>
      <c r="H89" s="12">
        <f t="shared" si="13"/>
        <v>81201.820408721993</v>
      </c>
      <c r="I89" s="12">
        <f t="shared" si="11"/>
        <v>2061.8612420423169</v>
      </c>
      <c r="J89" s="12">
        <f t="shared" si="8"/>
        <v>80291.302484236105</v>
      </c>
      <c r="K89" s="12">
        <f t="shared" si="9"/>
        <v>903545.3843506861</v>
      </c>
      <c r="L89" s="15">
        <f t="shared" si="12"/>
        <v>11.127156753417257</v>
      </c>
    </row>
    <row r="90" spans="1:12" x14ac:dyDescent="0.25">
      <c r="A90" s="16">
        <v>81</v>
      </c>
      <c r="B90" s="53">
        <v>15</v>
      </c>
      <c r="C90" s="51">
        <v>625</v>
      </c>
      <c r="D90" s="51">
        <v>625</v>
      </c>
      <c r="E90" s="13">
        <v>0.44750000000000001</v>
      </c>
      <c r="F90" s="14">
        <f t="shared" si="10"/>
        <v>2.4E-2</v>
      </c>
      <c r="G90" s="14">
        <f t="shared" si="7"/>
        <v>2.3685924639283106E-2</v>
      </c>
      <c r="H90" s="12">
        <f t="shared" si="13"/>
        <v>79139.959166679677</v>
      </c>
      <c r="I90" s="12">
        <f t="shared" si="11"/>
        <v>1874.5031087779171</v>
      </c>
      <c r="J90" s="12">
        <f t="shared" si="8"/>
        <v>78104.296199079879</v>
      </c>
      <c r="K90" s="12">
        <f t="shared" si="9"/>
        <v>823254.08186645003</v>
      </c>
      <c r="L90" s="15">
        <f t="shared" si="12"/>
        <v>10.402508297136764</v>
      </c>
    </row>
    <row r="91" spans="1:12" x14ac:dyDescent="0.25">
      <c r="A91" s="16">
        <v>82</v>
      </c>
      <c r="B91" s="53">
        <v>17</v>
      </c>
      <c r="C91" s="51">
        <v>513</v>
      </c>
      <c r="D91" s="51">
        <v>513</v>
      </c>
      <c r="E91" s="13">
        <v>0.53380000000000005</v>
      </c>
      <c r="F91" s="14">
        <f t="shared" si="10"/>
        <v>3.3138401559454189E-2</v>
      </c>
      <c r="G91" s="14">
        <f t="shared" si="7"/>
        <v>3.2634231312199405E-2</v>
      </c>
      <c r="H91" s="12">
        <f t="shared" si="13"/>
        <v>77265.456057901756</v>
      </c>
      <c r="I91" s="12">
        <f t="shared" si="11"/>
        <v>2521.4987654361448</v>
      </c>
      <c r="J91" s="12">
        <f t="shared" si="8"/>
        <v>76089.933333455425</v>
      </c>
      <c r="K91" s="12">
        <f t="shared" si="9"/>
        <v>745149.78566737019</v>
      </c>
      <c r="L91" s="15">
        <f t="shared" si="12"/>
        <v>9.6440223572739203</v>
      </c>
    </row>
    <row r="92" spans="1:12" x14ac:dyDescent="0.25">
      <c r="A92" s="16">
        <v>83</v>
      </c>
      <c r="B92" s="53">
        <v>30</v>
      </c>
      <c r="C92" s="51">
        <v>483</v>
      </c>
      <c r="D92" s="51">
        <v>483</v>
      </c>
      <c r="E92" s="13">
        <v>0.53129999999999999</v>
      </c>
      <c r="F92" s="14">
        <f t="shared" si="10"/>
        <v>6.2111801242236024E-2</v>
      </c>
      <c r="G92" s="14">
        <f t="shared" si="7"/>
        <v>6.0354765310495093E-2</v>
      </c>
      <c r="H92" s="12">
        <f t="shared" si="13"/>
        <v>74743.957292465609</v>
      </c>
      <c r="I92" s="12">
        <f t="shared" si="11"/>
        <v>4511.1540007644298</v>
      </c>
      <c r="J92" s="12">
        <f t="shared" si="8"/>
        <v>72629.579412307314</v>
      </c>
      <c r="K92" s="12">
        <f t="shared" si="9"/>
        <v>669059.85233391472</v>
      </c>
      <c r="L92" s="15">
        <f t="shared" si="12"/>
        <v>8.951357093871156</v>
      </c>
    </row>
    <row r="93" spans="1:12" x14ac:dyDescent="0.25">
      <c r="A93" s="16">
        <v>84</v>
      </c>
      <c r="B93" s="53">
        <v>28</v>
      </c>
      <c r="C93" s="51">
        <v>479</v>
      </c>
      <c r="D93" s="51">
        <v>479</v>
      </c>
      <c r="E93" s="13">
        <v>0.35289999999999999</v>
      </c>
      <c r="F93" s="14">
        <f t="shared" si="10"/>
        <v>5.845511482254697E-2</v>
      </c>
      <c r="G93" s="14">
        <f t="shared" si="7"/>
        <v>5.6324564671462844E-2</v>
      </c>
      <c r="H93" s="12">
        <f t="shared" si="13"/>
        <v>70232.803291701173</v>
      </c>
      <c r="I93" s="12">
        <f t="shared" si="11"/>
        <v>3955.8320710615512</v>
      </c>
      <c r="J93" s="12">
        <f t="shared" si="8"/>
        <v>67672.984358517249</v>
      </c>
      <c r="K93" s="12">
        <f t="shared" si="9"/>
        <v>596430.27292160736</v>
      </c>
      <c r="L93" s="15">
        <f t="shared" si="12"/>
        <v>8.4921894751150084</v>
      </c>
    </row>
    <row r="94" spans="1:12" x14ac:dyDescent="0.25">
      <c r="A94" s="16">
        <v>85</v>
      </c>
      <c r="B94" s="53">
        <v>19</v>
      </c>
      <c r="C94" s="51">
        <v>384</v>
      </c>
      <c r="D94" s="51">
        <v>384</v>
      </c>
      <c r="E94" s="13">
        <v>0.42959999999999998</v>
      </c>
      <c r="F94" s="14">
        <f t="shared" si="10"/>
        <v>4.9479166666666664E-2</v>
      </c>
      <c r="G94" s="14">
        <f t="shared" si="7"/>
        <v>4.8121050274847171E-2</v>
      </c>
      <c r="H94" s="12">
        <f t="shared" si="13"/>
        <v>66276.971220639622</v>
      </c>
      <c r="I94" s="12">
        <f t="shared" si="11"/>
        <v>3189.3174641729984</v>
      </c>
      <c r="J94" s="12">
        <f t="shared" si="8"/>
        <v>64457.784539075343</v>
      </c>
      <c r="K94" s="12">
        <f t="shared" si="9"/>
        <v>528757.28856309014</v>
      </c>
      <c r="L94" s="15">
        <f t="shared" si="12"/>
        <v>7.9779941482665002</v>
      </c>
    </row>
    <row r="95" spans="1:12" x14ac:dyDescent="0.25">
      <c r="A95" s="16">
        <v>86</v>
      </c>
      <c r="B95" s="53">
        <v>16</v>
      </c>
      <c r="C95" s="51">
        <v>345</v>
      </c>
      <c r="D95" s="51">
        <v>345</v>
      </c>
      <c r="E95" s="13">
        <v>0.5464</v>
      </c>
      <c r="F95" s="14">
        <f t="shared" si="10"/>
        <v>4.6376811594202899E-2</v>
      </c>
      <c r="G95" s="14">
        <f t="shared" si="7"/>
        <v>4.5421305317472217E-2</v>
      </c>
      <c r="H95" s="12">
        <f t="shared" si="13"/>
        <v>63087.653756466621</v>
      </c>
      <c r="I95" s="12">
        <f t="shared" si="11"/>
        <v>2865.5235830354436</v>
      </c>
      <c r="J95" s="12">
        <f t="shared" si="8"/>
        <v>61787.852259201747</v>
      </c>
      <c r="K95" s="12">
        <f t="shared" si="9"/>
        <v>464299.50402401481</v>
      </c>
      <c r="L95" s="15">
        <f t="shared" si="12"/>
        <v>7.3595937775134503</v>
      </c>
    </row>
    <row r="96" spans="1:12" x14ac:dyDescent="0.25">
      <c r="A96" s="16">
        <v>87</v>
      </c>
      <c r="B96" s="53">
        <v>17</v>
      </c>
      <c r="C96" s="51">
        <v>310</v>
      </c>
      <c r="D96" s="51">
        <v>310</v>
      </c>
      <c r="E96" s="13">
        <v>0.54959999999999998</v>
      </c>
      <c r="F96" s="14">
        <f t="shared" si="10"/>
        <v>5.4838709677419356E-2</v>
      </c>
      <c r="G96" s="14">
        <f t="shared" si="7"/>
        <v>5.3516877334280261E-2</v>
      </c>
      <c r="H96" s="12">
        <f t="shared" si="13"/>
        <v>60222.130173431178</v>
      </c>
      <c r="I96" s="12">
        <f t="shared" si="11"/>
        <v>3222.9003533005744</v>
      </c>
      <c r="J96" s="12">
        <f t="shared" si="8"/>
        <v>58770.535854304602</v>
      </c>
      <c r="K96" s="12">
        <f t="shared" si="9"/>
        <v>402511.65176481305</v>
      </c>
      <c r="L96" s="15">
        <f t="shared" si="12"/>
        <v>6.6837830313480557</v>
      </c>
    </row>
    <row r="97" spans="1:12" x14ac:dyDescent="0.25">
      <c r="A97" s="16">
        <v>88</v>
      </c>
      <c r="B97" s="53">
        <v>23</v>
      </c>
      <c r="C97" s="51">
        <v>271</v>
      </c>
      <c r="D97" s="51">
        <v>271</v>
      </c>
      <c r="E97" s="13">
        <v>0.49969999999999998</v>
      </c>
      <c r="F97" s="14">
        <f t="shared" si="10"/>
        <v>8.4870848708487087E-2</v>
      </c>
      <c r="G97" s="14">
        <f t="shared" si="7"/>
        <v>8.1413940686050498E-2</v>
      </c>
      <c r="H97" s="12">
        <f t="shared" si="13"/>
        <v>56999.229820130604</v>
      </c>
      <c r="I97" s="12">
        <f t="shared" si="11"/>
        <v>4640.531915726674</v>
      </c>
      <c r="J97" s="12">
        <f t="shared" si="8"/>
        <v>54677.571702692549</v>
      </c>
      <c r="K97" s="12">
        <f t="shared" si="9"/>
        <v>343741.11591050844</v>
      </c>
      <c r="L97" s="15">
        <f t="shared" si="12"/>
        <v>6.0306273785669342</v>
      </c>
    </row>
    <row r="98" spans="1:12" x14ac:dyDescent="0.25">
      <c r="A98" s="16">
        <v>89</v>
      </c>
      <c r="B98" s="53">
        <v>26</v>
      </c>
      <c r="C98" s="51">
        <v>214</v>
      </c>
      <c r="D98" s="51">
        <v>214</v>
      </c>
      <c r="E98" s="13">
        <v>0.49640000000000001</v>
      </c>
      <c r="F98" s="14">
        <f t="shared" si="10"/>
        <v>0.12149532710280374</v>
      </c>
      <c r="G98" s="14">
        <f t="shared" si="7"/>
        <v>0.11449023662489827</v>
      </c>
      <c r="H98" s="12">
        <f t="shared" si="13"/>
        <v>52358.697904403933</v>
      </c>
      <c r="I98" s="12">
        <f t="shared" si="11"/>
        <v>5994.5597124467713</v>
      </c>
      <c r="J98" s="12">
        <f t="shared" si="8"/>
        <v>49339.837633215735</v>
      </c>
      <c r="K98" s="12">
        <f>K99+J98</f>
        <v>289063.5442078159</v>
      </c>
      <c r="L98" s="15">
        <f t="shared" si="12"/>
        <v>5.5208314144019717</v>
      </c>
    </row>
    <row r="99" spans="1:12" x14ac:dyDescent="0.25">
      <c r="A99" s="16">
        <v>90</v>
      </c>
      <c r="B99" s="53">
        <v>21</v>
      </c>
      <c r="C99" s="51">
        <v>151</v>
      </c>
      <c r="D99" s="51">
        <v>151</v>
      </c>
      <c r="E99" s="25">
        <v>0.50239999999999996</v>
      </c>
      <c r="F99" s="26">
        <f t="shared" si="10"/>
        <v>0.13907284768211919</v>
      </c>
      <c r="G99" s="26">
        <f t="shared" si="7"/>
        <v>0.13007155174122451</v>
      </c>
      <c r="H99" s="27">
        <f t="shared" si="13"/>
        <v>46364.138191957158</v>
      </c>
      <c r="I99" s="27">
        <f t="shared" si="11"/>
        <v>6030.6553997724386</v>
      </c>
      <c r="J99" s="27">
        <f t="shared" si="8"/>
        <v>43363.284065030392</v>
      </c>
      <c r="K99" s="27">
        <f t="shared" ref="K99:K108" si="14">K100+J99</f>
        <v>239723.70657460016</v>
      </c>
      <c r="L99" s="18">
        <f t="shared" si="12"/>
        <v>5.170455354569393</v>
      </c>
    </row>
    <row r="100" spans="1:12" x14ac:dyDescent="0.25">
      <c r="A100" s="16">
        <v>91</v>
      </c>
      <c r="B100" s="53">
        <v>31</v>
      </c>
      <c r="C100" s="51">
        <v>152</v>
      </c>
      <c r="D100" s="51">
        <v>152</v>
      </c>
      <c r="E100" s="25">
        <v>0.54420000000000002</v>
      </c>
      <c r="F100" s="26">
        <f t="shared" si="10"/>
        <v>0.20394736842105263</v>
      </c>
      <c r="G100" s="26">
        <f t="shared" si="7"/>
        <v>0.18660107939695347</v>
      </c>
      <c r="H100" s="27">
        <f t="shared" si="13"/>
        <v>40333.482792184717</v>
      </c>
      <c r="I100" s="27">
        <f t="shared" si="11"/>
        <v>7526.2714248601169</v>
      </c>
      <c r="J100" s="27">
        <f t="shared" si="8"/>
        <v>36903.008276733475</v>
      </c>
      <c r="K100" s="27">
        <f t="shared" si="14"/>
        <v>196360.42250956976</v>
      </c>
      <c r="L100" s="18">
        <f t="shared" si="12"/>
        <v>4.868422187126817</v>
      </c>
    </row>
    <row r="101" spans="1:12" x14ac:dyDescent="0.25">
      <c r="A101" s="16">
        <v>92</v>
      </c>
      <c r="B101" s="53">
        <v>25</v>
      </c>
      <c r="C101" s="51">
        <v>145</v>
      </c>
      <c r="D101" s="51">
        <v>145</v>
      </c>
      <c r="E101" s="25">
        <v>0.54849999999999999</v>
      </c>
      <c r="F101" s="26">
        <f t="shared" si="10"/>
        <v>0.17241379310344829</v>
      </c>
      <c r="G101" s="26">
        <f t="shared" si="7"/>
        <v>0.15996160921378869</v>
      </c>
      <c r="H101" s="27">
        <f t="shared" si="13"/>
        <v>32807.211367324599</v>
      </c>
      <c r="I101" s="27">
        <f t="shared" si="11"/>
        <v>5247.8943241341431</v>
      </c>
      <c r="J101" s="27">
        <f t="shared" si="8"/>
        <v>30437.787079978032</v>
      </c>
      <c r="K101" s="27">
        <f t="shared" si="14"/>
        <v>159457.41423283628</v>
      </c>
      <c r="L101" s="18">
        <f t="shared" si="12"/>
        <v>4.8604379216349072</v>
      </c>
    </row>
    <row r="102" spans="1:12" x14ac:dyDescent="0.25">
      <c r="A102" s="16">
        <v>93</v>
      </c>
      <c r="B102" s="53">
        <v>15</v>
      </c>
      <c r="C102" s="51">
        <v>121</v>
      </c>
      <c r="D102" s="51">
        <v>121</v>
      </c>
      <c r="E102" s="25">
        <v>0.47249999999999998</v>
      </c>
      <c r="F102" s="26">
        <f t="shared" si="10"/>
        <v>0.12396694214876033</v>
      </c>
      <c r="G102" s="26">
        <f t="shared" si="7"/>
        <v>0.11635799476389025</v>
      </c>
      <c r="H102" s="27">
        <f t="shared" si="13"/>
        <v>27559.317043190455</v>
      </c>
      <c r="I102" s="27">
        <f t="shared" si="11"/>
        <v>3206.7468682079461</v>
      </c>
      <c r="J102" s="27">
        <f t="shared" si="8"/>
        <v>25867.758070210763</v>
      </c>
      <c r="K102" s="27">
        <f t="shared" si="14"/>
        <v>129019.62715285824</v>
      </c>
      <c r="L102" s="18">
        <f t="shared" si="12"/>
        <v>4.6815248342569973</v>
      </c>
    </row>
    <row r="103" spans="1:12" x14ac:dyDescent="0.25">
      <c r="A103" s="16">
        <v>94</v>
      </c>
      <c r="B103" s="53">
        <v>22</v>
      </c>
      <c r="C103" s="51">
        <v>100</v>
      </c>
      <c r="D103" s="51">
        <v>100</v>
      </c>
      <c r="E103" s="25">
        <v>0.34889999999999999</v>
      </c>
      <c r="F103" s="26">
        <f t="shared" si="10"/>
        <v>0.22</v>
      </c>
      <c r="G103" s="26">
        <f t="shared" si="7"/>
        <v>0.19243519744725962</v>
      </c>
      <c r="H103" s="27">
        <f t="shared" si="13"/>
        <v>24352.570174982509</v>
      </c>
      <c r="I103" s="27">
        <f t="shared" si="11"/>
        <v>4686.2916499710045</v>
      </c>
      <c r="J103" s="27">
        <f t="shared" si="8"/>
        <v>21301.325681686387</v>
      </c>
      <c r="K103" s="27">
        <f t="shared" si="14"/>
        <v>103151.86908264748</v>
      </c>
      <c r="L103" s="18">
        <f t="shared" si="12"/>
        <v>4.2357692983312205</v>
      </c>
    </row>
    <row r="104" spans="1:12" x14ac:dyDescent="0.25">
      <c r="A104" s="16">
        <v>95</v>
      </c>
      <c r="B104" s="53">
        <v>14</v>
      </c>
      <c r="C104" s="51">
        <v>67</v>
      </c>
      <c r="D104" s="51">
        <v>67</v>
      </c>
      <c r="E104" s="25">
        <v>0.3569</v>
      </c>
      <c r="F104" s="26">
        <f t="shared" si="10"/>
        <v>0.20895522388059701</v>
      </c>
      <c r="G104" s="26">
        <f t="shared" si="7"/>
        <v>0.18420228568721925</v>
      </c>
      <c r="H104" s="27">
        <f t="shared" si="13"/>
        <v>19666.278525011505</v>
      </c>
      <c r="I104" s="27">
        <f t="shared" si="11"/>
        <v>3622.573455268594</v>
      </c>
      <c r="J104" s="27">
        <f t="shared" si="8"/>
        <v>17336.601535928272</v>
      </c>
      <c r="K104" s="27">
        <f t="shared" si="14"/>
        <v>81850.543400961091</v>
      </c>
      <c r="L104" s="18">
        <f t="shared" si="12"/>
        <v>4.1619741781274913</v>
      </c>
    </row>
    <row r="105" spans="1:12" x14ac:dyDescent="0.25">
      <c r="A105" s="16">
        <v>96</v>
      </c>
      <c r="B105" s="53">
        <v>13</v>
      </c>
      <c r="C105" s="51">
        <v>48</v>
      </c>
      <c r="D105" s="51">
        <v>48</v>
      </c>
      <c r="E105" s="25">
        <v>0.4672</v>
      </c>
      <c r="F105" s="26">
        <f t="shared" si="10"/>
        <v>0.27083333333333331</v>
      </c>
      <c r="G105" s="26">
        <f t="shared" si="7"/>
        <v>0.23668035771505141</v>
      </c>
      <c r="H105" s="27">
        <f t="shared" si="13"/>
        <v>16043.705069742911</v>
      </c>
      <c r="I105" s="27">
        <f t="shared" si="11"/>
        <v>3797.2298549815359</v>
      </c>
      <c r="J105" s="27">
        <f t="shared" si="8"/>
        <v>14020.54100300875</v>
      </c>
      <c r="K105" s="27">
        <f t="shared" si="14"/>
        <v>64513.941865032823</v>
      </c>
      <c r="L105" s="18">
        <f t="shared" si="12"/>
        <v>4.0211373610139924</v>
      </c>
    </row>
    <row r="106" spans="1:12" x14ac:dyDescent="0.25">
      <c r="A106" s="16">
        <v>97</v>
      </c>
      <c r="B106" s="53">
        <v>12</v>
      </c>
      <c r="C106" s="51">
        <v>31</v>
      </c>
      <c r="D106" s="51">
        <v>31</v>
      </c>
      <c r="E106" s="25">
        <v>0.41210000000000002</v>
      </c>
      <c r="F106" s="26">
        <f t="shared" si="10"/>
        <v>0.38709677419354838</v>
      </c>
      <c r="G106" s="26">
        <f t="shared" si="7"/>
        <v>0.31533472781357413</v>
      </c>
      <c r="H106" s="27">
        <f t="shared" si="13"/>
        <v>12246.475214761376</v>
      </c>
      <c r="I106" s="27">
        <f t="shared" si="11"/>
        <v>3861.7389285224604</v>
      </c>
      <c r="J106" s="27">
        <f t="shared" si="8"/>
        <v>9976.1588986830229</v>
      </c>
      <c r="K106" s="27">
        <f t="shared" si="14"/>
        <v>50493.400862024071</v>
      </c>
      <c r="L106" s="18">
        <f t="shared" si="12"/>
        <v>4.1230966442623007</v>
      </c>
    </row>
    <row r="107" spans="1:12" x14ac:dyDescent="0.25">
      <c r="A107" s="16">
        <v>98</v>
      </c>
      <c r="B107" s="53">
        <v>5</v>
      </c>
      <c r="C107" s="51">
        <v>26</v>
      </c>
      <c r="D107" s="51">
        <v>26</v>
      </c>
      <c r="E107" s="25">
        <v>0.52549999999999997</v>
      </c>
      <c r="F107" s="26">
        <f t="shared" si="10"/>
        <v>0.19230769230769232</v>
      </c>
      <c r="G107" s="26">
        <f t="shared" si="7"/>
        <v>0.1762269803506917</v>
      </c>
      <c r="H107" s="27">
        <f t="shared" si="13"/>
        <v>8384.7362862389164</v>
      </c>
      <c r="I107" s="27">
        <f t="shared" si="11"/>
        <v>1477.6167567607572</v>
      </c>
      <c r="J107" s="27">
        <f t="shared" si="8"/>
        <v>7683.6071351559367</v>
      </c>
      <c r="K107" s="27">
        <f t="shared" si="14"/>
        <v>40517.241963341046</v>
      </c>
      <c r="L107" s="18">
        <f t="shared" si="12"/>
        <v>4.8322619317006081</v>
      </c>
    </row>
    <row r="108" spans="1:12" x14ac:dyDescent="0.25">
      <c r="A108" s="16">
        <v>99</v>
      </c>
      <c r="B108" s="53">
        <v>8</v>
      </c>
      <c r="C108" s="51">
        <v>18</v>
      </c>
      <c r="D108" s="51">
        <v>18</v>
      </c>
      <c r="E108" s="25">
        <v>0.44790000000000002</v>
      </c>
      <c r="F108" s="26">
        <f t="shared" si="10"/>
        <v>0.44444444444444442</v>
      </c>
      <c r="G108" s="26">
        <f t="shared" si="7"/>
        <v>0.35687520074230045</v>
      </c>
      <c r="H108" s="27">
        <f t="shared" si="13"/>
        <v>6907.1195294781592</v>
      </c>
      <c r="I108" s="27">
        <f t="shared" si="11"/>
        <v>2464.9796686335817</v>
      </c>
      <c r="J108" s="27">
        <f t="shared" si="8"/>
        <v>5546.2042544255592</v>
      </c>
      <c r="K108" s="27">
        <f t="shared" si="14"/>
        <v>32833.63482818511</v>
      </c>
      <c r="L108" s="18">
        <f t="shared" si="12"/>
        <v>4.7535929685389027</v>
      </c>
    </row>
    <row r="109" spans="1:12" x14ac:dyDescent="0.25">
      <c r="A109" s="16" t="s">
        <v>24</v>
      </c>
      <c r="B109" s="8">
        <v>7</v>
      </c>
      <c r="C109" s="51">
        <v>43</v>
      </c>
      <c r="D109" s="51">
        <v>43</v>
      </c>
      <c r="E109" s="25"/>
      <c r="F109" s="26">
        <f>B109/((C109+D109)/2)</f>
        <v>0.16279069767441862</v>
      </c>
      <c r="G109" s="26">
        <v>1</v>
      </c>
      <c r="H109" s="27">
        <f>H108-I108</f>
        <v>4442.1398608445779</v>
      </c>
      <c r="I109" s="27">
        <f>H109*G109</f>
        <v>4442.1398608445779</v>
      </c>
      <c r="J109" s="27">
        <f>H109/F109</f>
        <v>27287.43057375955</v>
      </c>
      <c r="K109" s="27">
        <f>J109</f>
        <v>27287.43057375955</v>
      </c>
      <c r="L109" s="18">
        <f>K109/H109</f>
        <v>6.1428571428571423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32" t="s">
        <v>25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4" t="s">
        <v>12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2" t="s">
        <v>13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14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15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16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17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18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19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20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21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22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29"/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4" t="s">
        <v>49</v>
      </c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33"/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8" customWidth="1"/>
    <col min="2" max="4" width="12.7265625" style="8" customWidth="1"/>
    <col min="5" max="7" width="11.453125" style="9"/>
    <col min="8" max="11" width="11.453125" style="8"/>
    <col min="12" max="256" width="11.453125" style="9"/>
    <col min="257" max="257" width="8.7265625" style="9" customWidth="1"/>
    <col min="258" max="260" width="12.7265625" style="9" customWidth="1"/>
    <col min="261" max="512" width="11.453125" style="9"/>
    <col min="513" max="513" width="8.7265625" style="9" customWidth="1"/>
    <col min="514" max="516" width="12.7265625" style="9" customWidth="1"/>
    <col min="517" max="768" width="11.453125" style="9"/>
    <col min="769" max="769" width="8.7265625" style="9" customWidth="1"/>
    <col min="770" max="772" width="12.7265625" style="9" customWidth="1"/>
    <col min="773" max="1024" width="11.453125" style="9"/>
    <col min="1025" max="1025" width="8.7265625" style="9" customWidth="1"/>
    <col min="1026" max="1028" width="12.7265625" style="9" customWidth="1"/>
    <col min="1029" max="1280" width="11.453125" style="9"/>
    <col min="1281" max="1281" width="8.7265625" style="9" customWidth="1"/>
    <col min="1282" max="1284" width="12.7265625" style="9" customWidth="1"/>
    <col min="1285" max="1536" width="11.453125" style="9"/>
    <col min="1537" max="1537" width="8.7265625" style="9" customWidth="1"/>
    <col min="1538" max="1540" width="12.7265625" style="9" customWidth="1"/>
    <col min="1541" max="1792" width="11.453125" style="9"/>
    <col min="1793" max="1793" width="8.7265625" style="9" customWidth="1"/>
    <col min="1794" max="1796" width="12.7265625" style="9" customWidth="1"/>
    <col min="1797" max="2048" width="11.453125" style="9"/>
    <col min="2049" max="2049" width="8.7265625" style="9" customWidth="1"/>
    <col min="2050" max="2052" width="12.7265625" style="9" customWidth="1"/>
    <col min="2053" max="2304" width="11.453125" style="9"/>
    <col min="2305" max="2305" width="8.7265625" style="9" customWidth="1"/>
    <col min="2306" max="2308" width="12.7265625" style="9" customWidth="1"/>
    <col min="2309" max="2560" width="11.453125" style="9"/>
    <col min="2561" max="2561" width="8.7265625" style="9" customWidth="1"/>
    <col min="2562" max="2564" width="12.7265625" style="9" customWidth="1"/>
    <col min="2565" max="2816" width="11.453125" style="9"/>
    <col min="2817" max="2817" width="8.7265625" style="9" customWidth="1"/>
    <col min="2818" max="2820" width="12.7265625" style="9" customWidth="1"/>
    <col min="2821" max="3072" width="11.453125" style="9"/>
    <col min="3073" max="3073" width="8.7265625" style="9" customWidth="1"/>
    <col min="3074" max="3076" width="12.7265625" style="9" customWidth="1"/>
    <col min="3077" max="3328" width="11.453125" style="9"/>
    <col min="3329" max="3329" width="8.7265625" style="9" customWidth="1"/>
    <col min="3330" max="3332" width="12.7265625" style="9" customWidth="1"/>
    <col min="3333" max="3584" width="11.453125" style="9"/>
    <col min="3585" max="3585" width="8.7265625" style="9" customWidth="1"/>
    <col min="3586" max="3588" width="12.7265625" style="9" customWidth="1"/>
    <col min="3589" max="3840" width="11.453125" style="9"/>
    <col min="3841" max="3841" width="8.7265625" style="9" customWidth="1"/>
    <col min="3842" max="3844" width="12.7265625" style="9" customWidth="1"/>
    <col min="3845" max="4096" width="11.453125" style="9"/>
    <col min="4097" max="4097" width="8.7265625" style="9" customWidth="1"/>
    <col min="4098" max="4100" width="12.7265625" style="9" customWidth="1"/>
    <col min="4101" max="4352" width="11.453125" style="9"/>
    <col min="4353" max="4353" width="8.7265625" style="9" customWidth="1"/>
    <col min="4354" max="4356" width="12.7265625" style="9" customWidth="1"/>
    <col min="4357" max="4608" width="11.453125" style="9"/>
    <col min="4609" max="4609" width="8.7265625" style="9" customWidth="1"/>
    <col min="4610" max="4612" width="12.7265625" style="9" customWidth="1"/>
    <col min="4613" max="4864" width="11.453125" style="9"/>
    <col min="4865" max="4865" width="8.7265625" style="9" customWidth="1"/>
    <col min="4866" max="4868" width="12.7265625" style="9" customWidth="1"/>
    <col min="4869" max="5120" width="11.453125" style="9"/>
    <col min="5121" max="5121" width="8.7265625" style="9" customWidth="1"/>
    <col min="5122" max="5124" width="12.7265625" style="9" customWidth="1"/>
    <col min="5125" max="5376" width="11.453125" style="9"/>
    <col min="5377" max="5377" width="8.7265625" style="9" customWidth="1"/>
    <col min="5378" max="5380" width="12.7265625" style="9" customWidth="1"/>
    <col min="5381" max="5632" width="11.453125" style="9"/>
    <col min="5633" max="5633" width="8.7265625" style="9" customWidth="1"/>
    <col min="5634" max="5636" width="12.7265625" style="9" customWidth="1"/>
    <col min="5637" max="5888" width="11.453125" style="9"/>
    <col min="5889" max="5889" width="8.7265625" style="9" customWidth="1"/>
    <col min="5890" max="5892" width="12.7265625" style="9" customWidth="1"/>
    <col min="5893" max="6144" width="11.453125" style="9"/>
    <col min="6145" max="6145" width="8.7265625" style="9" customWidth="1"/>
    <col min="6146" max="6148" width="12.7265625" style="9" customWidth="1"/>
    <col min="6149" max="6400" width="11.453125" style="9"/>
    <col min="6401" max="6401" width="8.7265625" style="9" customWidth="1"/>
    <col min="6402" max="6404" width="12.7265625" style="9" customWidth="1"/>
    <col min="6405" max="6656" width="11.453125" style="9"/>
    <col min="6657" max="6657" width="8.7265625" style="9" customWidth="1"/>
    <col min="6658" max="6660" width="12.7265625" style="9" customWidth="1"/>
    <col min="6661" max="6912" width="11.453125" style="9"/>
    <col min="6913" max="6913" width="8.7265625" style="9" customWidth="1"/>
    <col min="6914" max="6916" width="12.7265625" style="9" customWidth="1"/>
    <col min="6917" max="7168" width="11.453125" style="9"/>
    <col min="7169" max="7169" width="8.7265625" style="9" customWidth="1"/>
    <col min="7170" max="7172" width="12.7265625" style="9" customWidth="1"/>
    <col min="7173" max="7424" width="11.453125" style="9"/>
    <col min="7425" max="7425" width="8.7265625" style="9" customWidth="1"/>
    <col min="7426" max="7428" width="12.7265625" style="9" customWidth="1"/>
    <col min="7429" max="7680" width="11.453125" style="9"/>
    <col min="7681" max="7681" width="8.7265625" style="9" customWidth="1"/>
    <col min="7682" max="7684" width="12.7265625" style="9" customWidth="1"/>
    <col min="7685" max="7936" width="11.453125" style="9"/>
    <col min="7937" max="7937" width="8.7265625" style="9" customWidth="1"/>
    <col min="7938" max="7940" width="12.7265625" style="9" customWidth="1"/>
    <col min="7941" max="8192" width="11.453125" style="9"/>
    <col min="8193" max="8193" width="8.7265625" style="9" customWidth="1"/>
    <col min="8194" max="8196" width="12.7265625" style="9" customWidth="1"/>
    <col min="8197" max="8448" width="11.453125" style="9"/>
    <col min="8449" max="8449" width="8.7265625" style="9" customWidth="1"/>
    <col min="8450" max="8452" width="12.7265625" style="9" customWidth="1"/>
    <col min="8453" max="8704" width="11.453125" style="9"/>
    <col min="8705" max="8705" width="8.7265625" style="9" customWidth="1"/>
    <col min="8706" max="8708" width="12.7265625" style="9" customWidth="1"/>
    <col min="8709" max="8960" width="11.453125" style="9"/>
    <col min="8961" max="8961" width="8.7265625" style="9" customWidth="1"/>
    <col min="8962" max="8964" width="12.7265625" style="9" customWidth="1"/>
    <col min="8965" max="9216" width="11.453125" style="9"/>
    <col min="9217" max="9217" width="8.7265625" style="9" customWidth="1"/>
    <col min="9218" max="9220" width="12.7265625" style="9" customWidth="1"/>
    <col min="9221" max="9472" width="11.453125" style="9"/>
    <col min="9473" max="9473" width="8.7265625" style="9" customWidth="1"/>
    <col min="9474" max="9476" width="12.7265625" style="9" customWidth="1"/>
    <col min="9477" max="9728" width="11.453125" style="9"/>
    <col min="9729" max="9729" width="8.7265625" style="9" customWidth="1"/>
    <col min="9730" max="9732" width="12.7265625" style="9" customWidth="1"/>
    <col min="9733" max="9984" width="11.453125" style="9"/>
    <col min="9985" max="9985" width="8.7265625" style="9" customWidth="1"/>
    <col min="9986" max="9988" width="12.7265625" style="9" customWidth="1"/>
    <col min="9989" max="10240" width="11.453125" style="9"/>
    <col min="10241" max="10241" width="8.7265625" style="9" customWidth="1"/>
    <col min="10242" max="10244" width="12.7265625" style="9" customWidth="1"/>
    <col min="10245" max="10496" width="11.453125" style="9"/>
    <col min="10497" max="10497" width="8.7265625" style="9" customWidth="1"/>
    <col min="10498" max="10500" width="12.7265625" style="9" customWidth="1"/>
    <col min="10501" max="10752" width="11.453125" style="9"/>
    <col min="10753" max="10753" width="8.7265625" style="9" customWidth="1"/>
    <col min="10754" max="10756" width="12.7265625" style="9" customWidth="1"/>
    <col min="10757" max="11008" width="11.453125" style="9"/>
    <col min="11009" max="11009" width="8.7265625" style="9" customWidth="1"/>
    <col min="11010" max="11012" width="12.7265625" style="9" customWidth="1"/>
    <col min="11013" max="11264" width="11.453125" style="9"/>
    <col min="11265" max="11265" width="8.7265625" style="9" customWidth="1"/>
    <col min="11266" max="11268" width="12.7265625" style="9" customWidth="1"/>
    <col min="11269" max="11520" width="11.453125" style="9"/>
    <col min="11521" max="11521" width="8.7265625" style="9" customWidth="1"/>
    <col min="11522" max="11524" width="12.7265625" style="9" customWidth="1"/>
    <col min="11525" max="11776" width="11.453125" style="9"/>
    <col min="11777" max="11777" width="8.7265625" style="9" customWidth="1"/>
    <col min="11778" max="11780" width="12.7265625" style="9" customWidth="1"/>
    <col min="11781" max="12032" width="11.453125" style="9"/>
    <col min="12033" max="12033" width="8.7265625" style="9" customWidth="1"/>
    <col min="12034" max="12036" width="12.7265625" style="9" customWidth="1"/>
    <col min="12037" max="12288" width="11.453125" style="9"/>
    <col min="12289" max="12289" width="8.7265625" style="9" customWidth="1"/>
    <col min="12290" max="12292" width="12.7265625" style="9" customWidth="1"/>
    <col min="12293" max="12544" width="11.453125" style="9"/>
    <col min="12545" max="12545" width="8.7265625" style="9" customWidth="1"/>
    <col min="12546" max="12548" width="12.7265625" style="9" customWidth="1"/>
    <col min="12549" max="12800" width="11.453125" style="9"/>
    <col min="12801" max="12801" width="8.7265625" style="9" customWidth="1"/>
    <col min="12802" max="12804" width="12.7265625" style="9" customWidth="1"/>
    <col min="12805" max="13056" width="11.453125" style="9"/>
    <col min="13057" max="13057" width="8.7265625" style="9" customWidth="1"/>
    <col min="13058" max="13060" width="12.7265625" style="9" customWidth="1"/>
    <col min="13061" max="13312" width="11.453125" style="9"/>
    <col min="13313" max="13313" width="8.7265625" style="9" customWidth="1"/>
    <col min="13314" max="13316" width="12.7265625" style="9" customWidth="1"/>
    <col min="13317" max="13568" width="11.453125" style="9"/>
    <col min="13569" max="13569" width="8.7265625" style="9" customWidth="1"/>
    <col min="13570" max="13572" width="12.7265625" style="9" customWidth="1"/>
    <col min="13573" max="13824" width="11.453125" style="9"/>
    <col min="13825" max="13825" width="8.7265625" style="9" customWidth="1"/>
    <col min="13826" max="13828" width="12.7265625" style="9" customWidth="1"/>
    <col min="13829" max="14080" width="11.453125" style="9"/>
    <col min="14081" max="14081" width="8.7265625" style="9" customWidth="1"/>
    <col min="14082" max="14084" width="12.7265625" style="9" customWidth="1"/>
    <col min="14085" max="14336" width="11.453125" style="9"/>
    <col min="14337" max="14337" width="8.7265625" style="9" customWidth="1"/>
    <col min="14338" max="14340" width="12.7265625" style="9" customWidth="1"/>
    <col min="14341" max="14592" width="11.453125" style="9"/>
    <col min="14593" max="14593" width="8.7265625" style="9" customWidth="1"/>
    <col min="14594" max="14596" width="12.7265625" style="9" customWidth="1"/>
    <col min="14597" max="14848" width="11.453125" style="9"/>
    <col min="14849" max="14849" width="8.7265625" style="9" customWidth="1"/>
    <col min="14850" max="14852" width="12.7265625" style="9" customWidth="1"/>
    <col min="14853" max="15104" width="11.453125" style="9"/>
    <col min="15105" max="15105" width="8.7265625" style="9" customWidth="1"/>
    <col min="15106" max="15108" width="12.7265625" style="9" customWidth="1"/>
    <col min="15109" max="15360" width="11.453125" style="9"/>
    <col min="15361" max="15361" width="8.7265625" style="9" customWidth="1"/>
    <col min="15362" max="15364" width="12.7265625" style="9" customWidth="1"/>
    <col min="15365" max="15616" width="11.453125" style="9"/>
    <col min="15617" max="15617" width="8.7265625" style="9" customWidth="1"/>
    <col min="15618" max="15620" width="12.7265625" style="9" customWidth="1"/>
    <col min="15621" max="15872" width="11.453125" style="9"/>
    <col min="15873" max="15873" width="8.7265625" style="9" customWidth="1"/>
    <col min="15874" max="15876" width="12.7265625" style="9" customWidth="1"/>
    <col min="15877" max="16128" width="11.453125" style="9"/>
    <col min="16129" max="16129" width="8.7265625" style="9" customWidth="1"/>
    <col min="16130" max="16132" width="12.7265625" style="9" customWidth="1"/>
    <col min="16133" max="16384" width="11.453125" style="9"/>
  </cols>
  <sheetData>
    <row r="2" spans="1:13" ht="13" x14ac:dyDescent="0.3">
      <c r="G2" s="1"/>
      <c r="H2" s="10"/>
      <c r="I2" s="10"/>
      <c r="J2" s="10"/>
      <c r="K2" s="10"/>
      <c r="L2" s="11"/>
      <c r="M2" s="11"/>
    </row>
    <row r="4" spans="1:13" s="3" customFormat="1" ht="15.5" x14ac:dyDescent="0.35">
      <c r="A4" s="7" t="s">
        <v>32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5">
      <c r="A5" s="12"/>
    </row>
    <row r="6" spans="1:13" ht="14.5" x14ac:dyDescent="0.25">
      <c r="A6" s="38" t="s">
        <v>0</v>
      </c>
      <c r="B6" s="39" t="s">
        <v>1</v>
      </c>
      <c r="C6" s="71" t="s">
        <v>2</v>
      </c>
      <c r="D6" s="71"/>
      <c r="E6" s="47" t="s">
        <v>3</v>
      </c>
      <c r="F6" s="47" t="s">
        <v>4</v>
      </c>
      <c r="G6" s="47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7" t="s">
        <v>10</v>
      </c>
    </row>
    <row r="7" spans="1:13" x14ac:dyDescent="0.25">
      <c r="A7" s="41"/>
      <c r="B7" s="42"/>
      <c r="C7" s="43">
        <v>42370</v>
      </c>
      <c r="D7" s="44">
        <v>42736</v>
      </c>
      <c r="E7" s="45"/>
      <c r="F7" s="45"/>
      <c r="G7" s="45"/>
      <c r="H7" s="46"/>
      <c r="I7" s="46"/>
      <c r="J7" s="46"/>
      <c r="K7" s="46"/>
      <c r="L7" s="45"/>
    </row>
    <row r="8" spans="1:13" x14ac:dyDescent="0.25">
      <c r="A8" s="12"/>
      <c r="B8" s="12"/>
      <c r="C8" s="12"/>
      <c r="D8" s="12"/>
      <c r="E8" s="21"/>
      <c r="F8" s="21"/>
      <c r="G8" s="21"/>
      <c r="H8" s="12"/>
      <c r="I8" s="12"/>
      <c r="J8" s="12"/>
      <c r="K8" s="12"/>
      <c r="L8" s="23"/>
    </row>
    <row r="9" spans="1:13" x14ac:dyDescent="0.25">
      <c r="A9" s="16">
        <v>0</v>
      </c>
      <c r="B9" s="50">
        <v>1</v>
      </c>
      <c r="C9" s="51">
        <v>838</v>
      </c>
      <c r="D9" s="51">
        <v>782</v>
      </c>
      <c r="E9" s="13">
        <v>0</v>
      </c>
      <c r="F9" s="14">
        <f>B9/((C9+D9)/2)</f>
        <v>1.2345679012345679E-3</v>
      </c>
      <c r="G9" s="14">
        <f t="shared" ref="G9:G72" si="0">F9/((1+(1-E9)*F9))</f>
        <v>1.2330456226880393E-3</v>
      </c>
      <c r="H9" s="12">
        <v>100000</v>
      </c>
      <c r="I9" s="12">
        <f>H9*G9</f>
        <v>123.30456226880392</v>
      </c>
      <c r="J9" s="12">
        <f t="shared" ref="J9:J72" si="1">H10+I9*E9</f>
        <v>99876.695437731192</v>
      </c>
      <c r="K9" s="12">
        <f t="shared" ref="K9:K72" si="2">K10+J9</f>
        <v>8742829.3210215103</v>
      </c>
      <c r="L9" s="24">
        <f>K9/H9</f>
        <v>87.428293210215102</v>
      </c>
    </row>
    <row r="10" spans="1:13" x14ac:dyDescent="0.25">
      <c r="A10" s="16">
        <v>1</v>
      </c>
      <c r="B10" s="50">
        <v>0</v>
      </c>
      <c r="C10" s="51">
        <v>879</v>
      </c>
      <c r="D10" s="51">
        <v>892</v>
      </c>
      <c r="E10" s="13">
        <v>0</v>
      </c>
      <c r="F10" s="14">
        <f t="shared" ref="F10:F73" si="3">B10/((C10+D10)/2)</f>
        <v>0</v>
      </c>
      <c r="G10" s="14">
        <f t="shared" si="0"/>
        <v>0</v>
      </c>
      <c r="H10" s="12">
        <f>H9-I9</f>
        <v>99876.695437731192</v>
      </c>
      <c r="I10" s="12">
        <f t="shared" ref="I10:I73" si="4">H10*G10</f>
        <v>0</v>
      </c>
      <c r="J10" s="12">
        <f t="shared" si="1"/>
        <v>99876.695437731192</v>
      </c>
      <c r="K10" s="12">
        <f t="shared" si="2"/>
        <v>8642952.6255837791</v>
      </c>
      <c r="L10" s="15">
        <f t="shared" ref="L10:L73" si="5">K10/H10</f>
        <v>86.53622937467216</v>
      </c>
    </row>
    <row r="11" spans="1:13" x14ac:dyDescent="0.25">
      <c r="A11" s="16">
        <v>2</v>
      </c>
      <c r="B11" s="50">
        <v>0</v>
      </c>
      <c r="C11" s="51">
        <v>909</v>
      </c>
      <c r="D11" s="51">
        <v>870</v>
      </c>
      <c r="E11" s="13">
        <v>0</v>
      </c>
      <c r="F11" s="14">
        <f t="shared" si="3"/>
        <v>0</v>
      </c>
      <c r="G11" s="14">
        <f t="shared" si="0"/>
        <v>0</v>
      </c>
      <c r="H11" s="12">
        <f t="shared" ref="H11:H74" si="6">H10-I10</f>
        <v>99876.695437731192</v>
      </c>
      <c r="I11" s="12">
        <f t="shared" si="4"/>
        <v>0</v>
      </c>
      <c r="J11" s="12">
        <f t="shared" si="1"/>
        <v>99876.695437731192</v>
      </c>
      <c r="K11" s="12">
        <f t="shared" si="2"/>
        <v>8543075.9301460478</v>
      </c>
      <c r="L11" s="15">
        <f t="shared" si="5"/>
        <v>85.53622937467216</v>
      </c>
    </row>
    <row r="12" spans="1:13" x14ac:dyDescent="0.25">
      <c r="A12" s="16">
        <v>3</v>
      </c>
      <c r="B12" s="50">
        <v>0</v>
      </c>
      <c r="C12" s="51">
        <v>948</v>
      </c>
      <c r="D12" s="51">
        <v>912</v>
      </c>
      <c r="E12" s="13">
        <v>0</v>
      </c>
      <c r="F12" s="14">
        <f t="shared" si="3"/>
        <v>0</v>
      </c>
      <c r="G12" s="14">
        <f t="shared" si="0"/>
        <v>0</v>
      </c>
      <c r="H12" s="12">
        <f t="shared" si="6"/>
        <v>99876.695437731192</v>
      </c>
      <c r="I12" s="12">
        <f t="shared" si="4"/>
        <v>0</v>
      </c>
      <c r="J12" s="12">
        <f t="shared" si="1"/>
        <v>99876.695437731192</v>
      </c>
      <c r="K12" s="12">
        <f t="shared" si="2"/>
        <v>8443199.2347083166</v>
      </c>
      <c r="L12" s="15">
        <f t="shared" si="5"/>
        <v>84.53622937467216</v>
      </c>
    </row>
    <row r="13" spans="1:13" x14ac:dyDescent="0.25">
      <c r="A13" s="16">
        <v>4</v>
      </c>
      <c r="B13" s="50">
        <v>0</v>
      </c>
      <c r="C13" s="51">
        <v>1002</v>
      </c>
      <c r="D13" s="51">
        <v>935</v>
      </c>
      <c r="E13" s="13">
        <v>0</v>
      </c>
      <c r="F13" s="14">
        <f t="shared" si="3"/>
        <v>0</v>
      </c>
      <c r="G13" s="14">
        <f t="shared" si="0"/>
        <v>0</v>
      </c>
      <c r="H13" s="12">
        <f t="shared" si="6"/>
        <v>99876.695437731192</v>
      </c>
      <c r="I13" s="12">
        <f t="shared" si="4"/>
        <v>0</v>
      </c>
      <c r="J13" s="12">
        <f t="shared" si="1"/>
        <v>99876.695437731192</v>
      </c>
      <c r="K13" s="12">
        <f t="shared" si="2"/>
        <v>8343322.5392705854</v>
      </c>
      <c r="L13" s="15">
        <f t="shared" si="5"/>
        <v>83.53622937467216</v>
      </c>
    </row>
    <row r="14" spans="1:13" x14ac:dyDescent="0.25">
      <c r="A14" s="16">
        <v>5</v>
      </c>
      <c r="B14" s="50">
        <v>0</v>
      </c>
      <c r="C14" s="51">
        <v>990</v>
      </c>
      <c r="D14" s="51">
        <v>996</v>
      </c>
      <c r="E14" s="13">
        <v>0</v>
      </c>
      <c r="F14" s="14">
        <f t="shared" si="3"/>
        <v>0</v>
      </c>
      <c r="G14" s="14">
        <f t="shared" si="0"/>
        <v>0</v>
      </c>
      <c r="H14" s="12">
        <f t="shared" si="6"/>
        <v>99876.695437731192</v>
      </c>
      <c r="I14" s="12">
        <f t="shared" si="4"/>
        <v>0</v>
      </c>
      <c r="J14" s="12">
        <f t="shared" si="1"/>
        <v>99876.695437731192</v>
      </c>
      <c r="K14" s="12">
        <f t="shared" si="2"/>
        <v>8243445.8438328542</v>
      </c>
      <c r="L14" s="15">
        <f t="shared" si="5"/>
        <v>82.53622937467216</v>
      </c>
    </row>
    <row r="15" spans="1:13" x14ac:dyDescent="0.25">
      <c r="A15" s="16">
        <v>6</v>
      </c>
      <c r="B15" s="50">
        <v>0</v>
      </c>
      <c r="C15" s="51">
        <v>1000</v>
      </c>
      <c r="D15" s="51">
        <v>978</v>
      </c>
      <c r="E15" s="13">
        <v>0</v>
      </c>
      <c r="F15" s="14">
        <f t="shared" si="3"/>
        <v>0</v>
      </c>
      <c r="G15" s="14">
        <f t="shared" si="0"/>
        <v>0</v>
      </c>
      <c r="H15" s="12">
        <f t="shared" si="6"/>
        <v>99876.695437731192</v>
      </c>
      <c r="I15" s="12">
        <f t="shared" si="4"/>
        <v>0</v>
      </c>
      <c r="J15" s="12">
        <f t="shared" si="1"/>
        <v>99876.695437731192</v>
      </c>
      <c r="K15" s="12">
        <f t="shared" si="2"/>
        <v>8143569.148395123</v>
      </c>
      <c r="L15" s="15">
        <f t="shared" si="5"/>
        <v>81.53622937467216</v>
      </c>
    </row>
    <row r="16" spans="1:13" x14ac:dyDescent="0.25">
      <c r="A16" s="16">
        <v>7</v>
      </c>
      <c r="B16" s="50">
        <v>0</v>
      </c>
      <c r="C16" s="51">
        <v>1071</v>
      </c>
      <c r="D16" s="51">
        <v>986</v>
      </c>
      <c r="E16" s="13">
        <v>0</v>
      </c>
      <c r="F16" s="14">
        <f t="shared" si="3"/>
        <v>0</v>
      </c>
      <c r="G16" s="14">
        <f t="shared" si="0"/>
        <v>0</v>
      </c>
      <c r="H16" s="12">
        <f t="shared" si="6"/>
        <v>99876.695437731192</v>
      </c>
      <c r="I16" s="12">
        <f t="shared" si="4"/>
        <v>0</v>
      </c>
      <c r="J16" s="12">
        <f t="shared" si="1"/>
        <v>99876.695437731192</v>
      </c>
      <c r="K16" s="12">
        <f t="shared" si="2"/>
        <v>8043692.4529573917</v>
      </c>
      <c r="L16" s="15">
        <f t="shared" si="5"/>
        <v>80.53622937467216</v>
      </c>
    </row>
    <row r="17" spans="1:12" x14ac:dyDescent="0.25">
      <c r="A17" s="16">
        <v>8</v>
      </c>
      <c r="B17" s="50">
        <v>0</v>
      </c>
      <c r="C17" s="51">
        <v>987</v>
      </c>
      <c r="D17" s="51">
        <v>1063</v>
      </c>
      <c r="E17" s="13">
        <v>0</v>
      </c>
      <c r="F17" s="14">
        <f t="shared" si="3"/>
        <v>0</v>
      </c>
      <c r="G17" s="14">
        <f t="shared" si="0"/>
        <v>0</v>
      </c>
      <c r="H17" s="12">
        <f t="shared" si="6"/>
        <v>99876.695437731192</v>
      </c>
      <c r="I17" s="12">
        <f t="shared" si="4"/>
        <v>0</v>
      </c>
      <c r="J17" s="12">
        <f t="shared" si="1"/>
        <v>99876.695437731192</v>
      </c>
      <c r="K17" s="12">
        <f t="shared" si="2"/>
        <v>7943815.7575196605</v>
      </c>
      <c r="L17" s="15">
        <f t="shared" si="5"/>
        <v>79.53622937467216</v>
      </c>
    </row>
    <row r="18" spans="1:12" x14ac:dyDescent="0.25">
      <c r="A18" s="16">
        <v>9</v>
      </c>
      <c r="B18" s="50">
        <v>0</v>
      </c>
      <c r="C18" s="51">
        <v>950</v>
      </c>
      <c r="D18" s="51">
        <v>981</v>
      </c>
      <c r="E18" s="13">
        <v>0</v>
      </c>
      <c r="F18" s="14">
        <f t="shared" si="3"/>
        <v>0</v>
      </c>
      <c r="G18" s="14">
        <f t="shared" si="0"/>
        <v>0</v>
      </c>
      <c r="H18" s="12">
        <f t="shared" si="6"/>
        <v>99876.695437731192</v>
      </c>
      <c r="I18" s="12">
        <f t="shared" si="4"/>
        <v>0</v>
      </c>
      <c r="J18" s="12">
        <f t="shared" si="1"/>
        <v>99876.695437731192</v>
      </c>
      <c r="K18" s="12">
        <f t="shared" si="2"/>
        <v>7843939.0620819293</v>
      </c>
      <c r="L18" s="15">
        <f t="shared" si="5"/>
        <v>78.53622937467216</v>
      </c>
    </row>
    <row r="19" spans="1:12" x14ac:dyDescent="0.25">
      <c r="A19" s="16">
        <v>10</v>
      </c>
      <c r="B19" s="50">
        <v>0</v>
      </c>
      <c r="C19" s="51">
        <v>888</v>
      </c>
      <c r="D19" s="51">
        <v>953</v>
      </c>
      <c r="E19" s="13">
        <v>0</v>
      </c>
      <c r="F19" s="14">
        <f t="shared" si="3"/>
        <v>0</v>
      </c>
      <c r="G19" s="14">
        <f t="shared" si="0"/>
        <v>0</v>
      </c>
      <c r="H19" s="12">
        <f t="shared" si="6"/>
        <v>99876.695437731192</v>
      </c>
      <c r="I19" s="12">
        <f t="shared" si="4"/>
        <v>0</v>
      </c>
      <c r="J19" s="12">
        <f t="shared" si="1"/>
        <v>99876.695437731192</v>
      </c>
      <c r="K19" s="12">
        <f t="shared" si="2"/>
        <v>7744062.3666441981</v>
      </c>
      <c r="L19" s="15">
        <f t="shared" si="5"/>
        <v>77.53622937467216</v>
      </c>
    </row>
    <row r="20" spans="1:12" x14ac:dyDescent="0.25">
      <c r="A20" s="16">
        <v>11</v>
      </c>
      <c r="B20" s="50">
        <v>0</v>
      </c>
      <c r="C20" s="51">
        <v>837</v>
      </c>
      <c r="D20" s="51">
        <v>892</v>
      </c>
      <c r="E20" s="13">
        <v>0</v>
      </c>
      <c r="F20" s="14">
        <f t="shared" si="3"/>
        <v>0</v>
      </c>
      <c r="G20" s="14">
        <f t="shared" si="0"/>
        <v>0</v>
      </c>
      <c r="H20" s="12">
        <f t="shared" si="6"/>
        <v>99876.695437731192</v>
      </c>
      <c r="I20" s="12">
        <f t="shared" si="4"/>
        <v>0</v>
      </c>
      <c r="J20" s="12">
        <f t="shared" si="1"/>
        <v>99876.695437731192</v>
      </c>
      <c r="K20" s="12">
        <f t="shared" si="2"/>
        <v>7644185.6712064669</v>
      </c>
      <c r="L20" s="15">
        <f t="shared" si="5"/>
        <v>76.53622937467216</v>
      </c>
    </row>
    <row r="21" spans="1:12" x14ac:dyDescent="0.25">
      <c r="A21" s="16">
        <v>12</v>
      </c>
      <c r="B21" s="50">
        <v>0</v>
      </c>
      <c r="C21" s="51">
        <v>810</v>
      </c>
      <c r="D21" s="51">
        <v>841</v>
      </c>
      <c r="E21" s="13">
        <v>0</v>
      </c>
      <c r="F21" s="14">
        <f t="shared" si="3"/>
        <v>0</v>
      </c>
      <c r="G21" s="14">
        <f t="shared" si="0"/>
        <v>0</v>
      </c>
      <c r="H21" s="12">
        <f t="shared" si="6"/>
        <v>99876.695437731192</v>
      </c>
      <c r="I21" s="12">
        <f t="shared" si="4"/>
        <v>0</v>
      </c>
      <c r="J21" s="12">
        <f t="shared" si="1"/>
        <v>99876.695437731192</v>
      </c>
      <c r="K21" s="12">
        <f t="shared" si="2"/>
        <v>7544308.9757687356</v>
      </c>
      <c r="L21" s="15">
        <f t="shared" si="5"/>
        <v>75.53622937467216</v>
      </c>
    </row>
    <row r="22" spans="1:12" x14ac:dyDescent="0.25">
      <c r="A22" s="16">
        <v>13</v>
      </c>
      <c r="B22" s="50">
        <v>0</v>
      </c>
      <c r="C22" s="51">
        <v>826</v>
      </c>
      <c r="D22" s="51">
        <v>819</v>
      </c>
      <c r="E22" s="13">
        <v>0</v>
      </c>
      <c r="F22" s="14">
        <f t="shared" si="3"/>
        <v>0</v>
      </c>
      <c r="G22" s="14">
        <f t="shared" si="0"/>
        <v>0</v>
      </c>
      <c r="H22" s="12">
        <f t="shared" si="6"/>
        <v>99876.695437731192</v>
      </c>
      <c r="I22" s="12">
        <f t="shared" si="4"/>
        <v>0</v>
      </c>
      <c r="J22" s="12">
        <f t="shared" si="1"/>
        <v>99876.695437731192</v>
      </c>
      <c r="K22" s="12">
        <f t="shared" si="2"/>
        <v>7444432.2803310044</v>
      </c>
      <c r="L22" s="15">
        <f t="shared" si="5"/>
        <v>74.53622937467216</v>
      </c>
    </row>
    <row r="23" spans="1:12" x14ac:dyDescent="0.25">
      <c r="A23" s="16">
        <v>14</v>
      </c>
      <c r="B23" s="50">
        <v>0</v>
      </c>
      <c r="C23" s="51">
        <v>852</v>
      </c>
      <c r="D23" s="51">
        <v>833</v>
      </c>
      <c r="E23" s="13">
        <v>0</v>
      </c>
      <c r="F23" s="14">
        <f t="shared" si="3"/>
        <v>0</v>
      </c>
      <c r="G23" s="14">
        <f t="shared" si="0"/>
        <v>0</v>
      </c>
      <c r="H23" s="12">
        <f t="shared" si="6"/>
        <v>99876.695437731192</v>
      </c>
      <c r="I23" s="12">
        <f t="shared" si="4"/>
        <v>0</v>
      </c>
      <c r="J23" s="12">
        <f t="shared" si="1"/>
        <v>99876.695437731192</v>
      </c>
      <c r="K23" s="12">
        <f t="shared" si="2"/>
        <v>7344555.5848932732</v>
      </c>
      <c r="L23" s="15">
        <f t="shared" si="5"/>
        <v>73.53622937467216</v>
      </c>
    </row>
    <row r="24" spans="1:12" x14ac:dyDescent="0.25">
      <c r="A24" s="16">
        <v>15</v>
      </c>
      <c r="B24" s="50">
        <v>0</v>
      </c>
      <c r="C24" s="51">
        <v>794</v>
      </c>
      <c r="D24" s="51">
        <v>866</v>
      </c>
      <c r="E24" s="13">
        <v>0</v>
      </c>
      <c r="F24" s="14">
        <f t="shared" si="3"/>
        <v>0</v>
      </c>
      <c r="G24" s="14">
        <f t="shared" si="0"/>
        <v>0</v>
      </c>
      <c r="H24" s="12">
        <f t="shared" si="6"/>
        <v>99876.695437731192</v>
      </c>
      <c r="I24" s="12">
        <f t="shared" si="4"/>
        <v>0</v>
      </c>
      <c r="J24" s="12">
        <f t="shared" si="1"/>
        <v>99876.695437731192</v>
      </c>
      <c r="K24" s="12">
        <f t="shared" si="2"/>
        <v>7244678.889455542</v>
      </c>
      <c r="L24" s="15">
        <f t="shared" si="5"/>
        <v>72.53622937467216</v>
      </c>
    </row>
    <row r="25" spans="1:12" x14ac:dyDescent="0.25">
      <c r="A25" s="16">
        <v>16</v>
      </c>
      <c r="B25" s="50">
        <v>0</v>
      </c>
      <c r="C25" s="51">
        <v>741</v>
      </c>
      <c r="D25" s="51">
        <v>804</v>
      </c>
      <c r="E25" s="13">
        <v>0</v>
      </c>
      <c r="F25" s="14">
        <f t="shared" si="3"/>
        <v>0</v>
      </c>
      <c r="G25" s="14">
        <f t="shared" si="0"/>
        <v>0</v>
      </c>
      <c r="H25" s="12">
        <f t="shared" si="6"/>
        <v>99876.695437731192</v>
      </c>
      <c r="I25" s="12">
        <f t="shared" si="4"/>
        <v>0</v>
      </c>
      <c r="J25" s="12">
        <f t="shared" si="1"/>
        <v>99876.695437731192</v>
      </c>
      <c r="K25" s="12">
        <f t="shared" si="2"/>
        <v>7144802.1940178107</v>
      </c>
      <c r="L25" s="15">
        <f t="shared" si="5"/>
        <v>71.53622937467216</v>
      </c>
    </row>
    <row r="26" spans="1:12" x14ac:dyDescent="0.25">
      <c r="A26" s="16">
        <v>17</v>
      </c>
      <c r="B26" s="50">
        <v>0</v>
      </c>
      <c r="C26" s="51">
        <v>724</v>
      </c>
      <c r="D26" s="51">
        <v>750</v>
      </c>
      <c r="E26" s="13">
        <v>0</v>
      </c>
      <c r="F26" s="14">
        <f t="shared" si="3"/>
        <v>0</v>
      </c>
      <c r="G26" s="14">
        <f t="shared" si="0"/>
        <v>0</v>
      </c>
      <c r="H26" s="12">
        <f t="shared" si="6"/>
        <v>99876.695437731192</v>
      </c>
      <c r="I26" s="12">
        <f t="shared" si="4"/>
        <v>0</v>
      </c>
      <c r="J26" s="12">
        <f t="shared" si="1"/>
        <v>99876.695437731192</v>
      </c>
      <c r="K26" s="12">
        <f t="shared" si="2"/>
        <v>7044925.4985800795</v>
      </c>
      <c r="L26" s="15">
        <f t="shared" si="5"/>
        <v>70.53622937467216</v>
      </c>
    </row>
    <row r="27" spans="1:12" x14ac:dyDescent="0.25">
      <c r="A27" s="16">
        <v>18</v>
      </c>
      <c r="B27" s="50">
        <v>0</v>
      </c>
      <c r="C27" s="51">
        <v>719</v>
      </c>
      <c r="D27" s="51">
        <v>740</v>
      </c>
      <c r="E27" s="13">
        <v>0</v>
      </c>
      <c r="F27" s="14">
        <f t="shared" si="3"/>
        <v>0</v>
      </c>
      <c r="G27" s="14">
        <f t="shared" si="0"/>
        <v>0</v>
      </c>
      <c r="H27" s="12">
        <f t="shared" si="6"/>
        <v>99876.695437731192</v>
      </c>
      <c r="I27" s="12">
        <f t="shared" si="4"/>
        <v>0</v>
      </c>
      <c r="J27" s="12">
        <f t="shared" si="1"/>
        <v>99876.695437731192</v>
      </c>
      <c r="K27" s="12">
        <f t="shared" si="2"/>
        <v>6945048.8031423483</v>
      </c>
      <c r="L27" s="15">
        <f t="shared" si="5"/>
        <v>69.53622937467216</v>
      </c>
    </row>
    <row r="28" spans="1:12" x14ac:dyDescent="0.25">
      <c r="A28" s="16">
        <v>19</v>
      </c>
      <c r="B28" s="50">
        <v>0</v>
      </c>
      <c r="C28" s="51">
        <v>750</v>
      </c>
      <c r="D28" s="51">
        <v>742</v>
      </c>
      <c r="E28" s="13">
        <v>0</v>
      </c>
      <c r="F28" s="14">
        <f t="shared" si="3"/>
        <v>0</v>
      </c>
      <c r="G28" s="14">
        <f t="shared" si="0"/>
        <v>0</v>
      </c>
      <c r="H28" s="12">
        <f t="shared" si="6"/>
        <v>99876.695437731192</v>
      </c>
      <c r="I28" s="12">
        <f t="shared" si="4"/>
        <v>0</v>
      </c>
      <c r="J28" s="12">
        <f t="shared" si="1"/>
        <v>99876.695437731192</v>
      </c>
      <c r="K28" s="12">
        <f t="shared" si="2"/>
        <v>6845172.1077046171</v>
      </c>
      <c r="L28" s="15">
        <f t="shared" si="5"/>
        <v>68.53622937467216</v>
      </c>
    </row>
    <row r="29" spans="1:12" x14ac:dyDescent="0.25">
      <c r="A29" s="16">
        <v>20</v>
      </c>
      <c r="B29" s="50">
        <v>1</v>
      </c>
      <c r="C29" s="51">
        <v>753</v>
      </c>
      <c r="D29" s="51">
        <v>772</v>
      </c>
      <c r="E29" s="13">
        <v>0.63660000000000005</v>
      </c>
      <c r="F29" s="14">
        <f t="shared" si="3"/>
        <v>1.3114754098360656E-3</v>
      </c>
      <c r="G29" s="14">
        <f t="shared" si="0"/>
        <v>1.3108506712997371E-3</v>
      </c>
      <c r="H29" s="12">
        <f t="shared" si="6"/>
        <v>99876.695437731192</v>
      </c>
      <c r="I29" s="12">
        <f t="shared" si="4"/>
        <v>130.92343326174932</v>
      </c>
      <c r="J29" s="12">
        <f t="shared" si="1"/>
        <v>99829.117862083876</v>
      </c>
      <c r="K29" s="12">
        <f t="shared" si="2"/>
        <v>6745295.4122668859</v>
      </c>
      <c r="L29" s="15">
        <f t="shared" si="5"/>
        <v>67.53622937467216</v>
      </c>
    </row>
    <row r="30" spans="1:12" x14ac:dyDescent="0.25">
      <c r="A30" s="16">
        <v>21</v>
      </c>
      <c r="B30" s="50">
        <v>0</v>
      </c>
      <c r="C30" s="51">
        <v>816</v>
      </c>
      <c r="D30" s="51">
        <v>779</v>
      </c>
      <c r="E30" s="13">
        <v>0</v>
      </c>
      <c r="F30" s="14">
        <f t="shared" si="3"/>
        <v>0</v>
      </c>
      <c r="G30" s="14">
        <f t="shared" si="0"/>
        <v>0</v>
      </c>
      <c r="H30" s="12">
        <f t="shared" si="6"/>
        <v>99745.772004469443</v>
      </c>
      <c r="I30" s="12">
        <f t="shared" si="4"/>
        <v>0</v>
      </c>
      <c r="J30" s="12">
        <f t="shared" si="1"/>
        <v>99745.772004469443</v>
      </c>
      <c r="K30" s="12">
        <f t="shared" si="2"/>
        <v>6645466.2944048019</v>
      </c>
      <c r="L30" s="15">
        <f t="shared" si="5"/>
        <v>66.624039905240593</v>
      </c>
    </row>
    <row r="31" spans="1:12" x14ac:dyDescent="0.25">
      <c r="A31" s="16">
        <v>22</v>
      </c>
      <c r="B31" s="50">
        <v>0</v>
      </c>
      <c r="C31" s="51">
        <v>864</v>
      </c>
      <c r="D31" s="51">
        <v>845</v>
      </c>
      <c r="E31" s="13">
        <v>0</v>
      </c>
      <c r="F31" s="14">
        <f t="shared" si="3"/>
        <v>0</v>
      </c>
      <c r="G31" s="14">
        <f t="shared" si="0"/>
        <v>0</v>
      </c>
      <c r="H31" s="12">
        <f t="shared" si="6"/>
        <v>99745.772004469443</v>
      </c>
      <c r="I31" s="12">
        <f t="shared" si="4"/>
        <v>0</v>
      </c>
      <c r="J31" s="12">
        <f t="shared" si="1"/>
        <v>99745.772004469443</v>
      </c>
      <c r="K31" s="12">
        <f t="shared" si="2"/>
        <v>6545720.5224003326</v>
      </c>
      <c r="L31" s="15">
        <f t="shared" si="5"/>
        <v>65.624039905240593</v>
      </c>
    </row>
    <row r="32" spans="1:12" x14ac:dyDescent="0.25">
      <c r="A32" s="16">
        <v>23</v>
      </c>
      <c r="B32" s="50">
        <v>0</v>
      </c>
      <c r="C32" s="51">
        <v>885</v>
      </c>
      <c r="D32" s="51">
        <v>885</v>
      </c>
      <c r="E32" s="13">
        <v>0</v>
      </c>
      <c r="F32" s="14">
        <f t="shared" si="3"/>
        <v>0</v>
      </c>
      <c r="G32" s="14">
        <f t="shared" si="0"/>
        <v>0</v>
      </c>
      <c r="H32" s="12">
        <f t="shared" si="6"/>
        <v>99745.772004469443</v>
      </c>
      <c r="I32" s="12">
        <f t="shared" si="4"/>
        <v>0</v>
      </c>
      <c r="J32" s="12">
        <f t="shared" si="1"/>
        <v>99745.772004469443</v>
      </c>
      <c r="K32" s="12">
        <f t="shared" si="2"/>
        <v>6445974.7503958633</v>
      </c>
      <c r="L32" s="15">
        <f t="shared" si="5"/>
        <v>64.624039905240593</v>
      </c>
    </row>
    <row r="33" spans="1:12" x14ac:dyDescent="0.25">
      <c r="A33" s="16">
        <v>24</v>
      </c>
      <c r="B33" s="50">
        <v>1</v>
      </c>
      <c r="C33" s="51">
        <v>935</v>
      </c>
      <c r="D33" s="51">
        <v>905</v>
      </c>
      <c r="E33" s="13">
        <v>0.6421</v>
      </c>
      <c r="F33" s="14">
        <f t="shared" si="3"/>
        <v>1.0869565217391304E-3</v>
      </c>
      <c r="G33" s="14">
        <f t="shared" si="0"/>
        <v>1.0865338364564481E-3</v>
      </c>
      <c r="H33" s="12">
        <f t="shared" si="6"/>
        <v>99745.772004469443</v>
      </c>
      <c r="I33" s="12">
        <f t="shared" si="4"/>
        <v>108.37715632632637</v>
      </c>
      <c r="J33" s="12">
        <f t="shared" si="1"/>
        <v>99706.983820220252</v>
      </c>
      <c r="K33" s="12">
        <f t="shared" si="2"/>
        <v>6346228.978391394</v>
      </c>
      <c r="L33" s="15">
        <f t="shared" si="5"/>
        <v>63.624039905240593</v>
      </c>
    </row>
    <row r="34" spans="1:12" x14ac:dyDescent="0.25">
      <c r="A34" s="16">
        <v>25</v>
      </c>
      <c r="B34" s="50">
        <v>0</v>
      </c>
      <c r="C34" s="51">
        <v>956</v>
      </c>
      <c r="D34" s="51">
        <v>953</v>
      </c>
      <c r="E34" s="13">
        <v>0</v>
      </c>
      <c r="F34" s="14">
        <f t="shared" si="3"/>
        <v>0</v>
      </c>
      <c r="G34" s="14">
        <f t="shared" si="0"/>
        <v>0</v>
      </c>
      <c r="H34" s="12">
        <f t="shared" si="6"/>
        <v>99637.394848143114</v>
      </c>
      <c r="I34" s="12">
        <f t="shared" si="4"/>
        <v>0</v>
      </c>
      <c r="J34" s="12">
        <f t="shared" si="1"/>
        <v>99637.394848143114</v>
      </c>
      <c r="K34" s="12">
        <f t="shared" si="2"/>
        <v>6246521.9945711736</v>
      </c>
      <c r="L34" s="15">
        <f t="shared" si="5"/>
        <v>62.692546348602029</v>
      </c>
    </row>
    <row r="35" spans="1:12" x14ac:dyDescent="0.25">
      <c r="A35" s="16">
        <v>26</v>
      </c>
      <c r="B35" s="50">
        <v>0</v>
      </c>
      <c r="C35" s="51">
        <v>910</v>
      </c>
      <c r="D35" s="51">
        <v>945</v>
      </c>
      <c r="E35" s="13">
        <v>0</v>
      </c>
      <c r="F35" s="14">
        <f t="shared" si="3"/>
        <v>0</v>
      </c>
      <c r="G35" s="14">
        <f t="shared" si="0"/>
        <v>0</v>
      </c>
      <c r="H35" s="12">
        <f t="shared" si="6"/>
        <v>99637.394848143114</v>
      </c>
      <c r="I35" s="12">
        <f t="shared" si="4"/>
        <v>0</v>
      </c>
      <c r="J35" s="12">
        <f t="shared" si="1"/>
        <v>99637.394848143114</v>
      </c>
      <c r="K35" s="12">
        <f t="shared" si="2"/>
        <v>6146884.5997230308</v>
      </c>
      <c r="L35" s="15">
        <f t="shared" si="5"/>
        <v>61.692546348602036</v>
      </c>
    </row>
    <row r="36" spans="1:12" x14ac:dyDescent="0.25">
      <c r="A36" s="16">
        <v>27</v>
      </c>
      <c r="B36" s="50">
        <v>0</v>
      </c>
      <c r="C36" s="51">
        <v>971</v>
      </c>
      <c r="D36" s="51">
        <v>919</v>
      </c>
      <c r="E36" s="13">
        <v>0</v>
      </c>
      <c r="F36" s="14">
        <f t="shared" si="3"/>
        <v>0</v>
      </c>
      <c r="G36" s="14">
        <f t="shared" si="0"/>
        <v>0</v>
      </c>
      <c r="H36" s="12">
        <f t="shared" si="6"/>
        <v>99637.394848143114</v>
      </c>
      <c r="I36" s="12">
        <f t="shared" si="4"/>
        <v>0</v>
      </c>
      <c r="J36" s="12">
        <f t="shared" si="1"/>
        <v>99637.394848143114</v>
      </c>
      <c r="K36" s="12">
        <f t="shared" si="2"/>
        <v>6047247.2048748881</v>
      </c>
      <c r="L36" s="15">
        <f t="shared" si="5"/>
        <v>60.692546348602036</v>
      </c>
    </row>
    <row r="37" spans="1:12" x14ac:dyDescent="0.25">
      <c r="A37" s="16">
        <v>28</v>
      </c>
      <c r="B37" s="50">
        <v>0</v>
      </c>
      <c r="C37" s="51">
        <v>970</v>
      </c>
      <c r="D37" s="51">
        <v>971</v>
      </c>
      <c r="E37" s="13">
        <v>0</v>
      </c>
      <c r="F37" s="14">
        <f t="shared" si="3"/>
        <v>0</v>
      </c>
      <c r="G37" s="14">
        <f t="shared" si="0"/>
        <v>0</v>
      </c>
      <c r="H37" s="12">
        <f t="shared" si="6"/>
        <v>99637.394848143114</v>
      </c>
      <c r="I37" s="12">
        <f t="shared" si="4"/>
        <v>0</v>
      </c>
      <c r="J37" s="12">
        <f t="shared" si="1"/>
        <v>99637.394848143114</v>
      </c>
      <c r="K37" s="12">
        <f t="shared" si="2"/>
        <v>5947609.8100267453</v>
      </c>
      <c r="L37" s="15">
        <f t="shared" si="5"/>
        <v>59.692546348602043</v>
      </c>
    </row>
    <row r="38" spans="1:12" x14ac:dyDescent="0.25">
      <c r="A38" s="16">
        <v>29</v>
      </c>
      <c r="B38" s="50">
        <v>0</v>
      </c>
      <c r="C38" s="51">
        <v>1095</v>
      </c>
      <c r="D38" s="51">
        <v>989</v>
      </c>
      <c r="E38" s="13">
        <v>0</v>
      </c>
      <c r="F38" s="14">
        <f t="shared" si="3"/>
        <v>0</v>
      </c>
      <c r="G38" s="14">
        <f t="shared" si="0"/>
        <v>0</v>
      </c>
      <c r="H38" s="12">
        <f t="shared" si="6"/>
        <v>99637.394848143114</v>
      </c>
      <c r="I38" s="12">
        <f t="shared" si="4"/>
        <v>0</v>
      </c>
      <c r="J38" s="12">
        <f t="shared" si="1"/>
        <v>99637.394848143114</v>
      </c>
      <c r="K38" s="12">
        <f t="shared" si="2"/>
        <v>5847972.4151786026</v>
      </c>
      <c r="L38" s="15">
        <f t="shared" si="5"/>
        <v>58.69254634860205</v>
      </c>
    </row>
    <row r="39" spans="1:12" x14ac:dyDescent="0.25">
      <c r="A39" s="16">
        <v>30</v>
      </c>
      <c r="B39" s="50">
        <v>0</v>
      </c>
      <c r="C39" s="51">
        <v>1171</v>
      </c>
      <c r="D39" s="51">
        <v>1077</v>
      </c>
      <c r="E39" s="13">
        <v>0</v>
      </c>
      <c r="F39" s="14">
        <f t="shared" si="3"/>
        <v>0</v>
      </c>
      <c r="G39" s="14">
        <f t="shared" si="0"/>
        <v>0</v>
      </c>
      <c r="H39" s="12">
        <f t="shared" si="6"/>
        <v>99637.394848143114</v>
      </c>
      <c r="I39" s="12">
        <f t="shared" si="4"/>
        <v>0</v>
      </c>
      <c r="J39" s="12">
        <f t="shared" si="1"/>
        <v>99637.394848143114</v>
      </c>
      <c r="K39" s="12">
        <f t="shared" si="2"/>
        <v>5748335.0203304598</v>
      </c>
      <c r="L39" s="15">
        <f t="shared" si="5"/>
        <v>57.69254634860205</v>
      </c>
    </row>
    <row r="40" spans="1:12" x14ac:dyDescent="0.25">
      <c r="A40" s="16">
        <v>31</v>
      </c>
      <c r="B40" s="50">
        <v>1</v>
      </c>
      <c r="C40" s="51">
        <v>1151</v>
      </c>
      <c r="D40" s="51">
        <v>1186</v>
      </c>
      <c r="E40" s="13">
        <v>0.66120000000000001</v>
      </c>
      <c r="F40" s="14">
        <f t="shared" si="3"/>
        <v>8.5579803166452718E-4</v>
      </c>
      <c r="G40" s="14">
        <f t="shared" si="0"/>
        <v>8.5554996976486416E-4</v>
      </c>
      <c r="H40" s="12">
        <f t="shared" si="6"/>
        <v>99637.394848143114</v>
      </c>
      <c r="I40" s="12">
        <f t="shared" si="4"/>
        <v>85.244770149778674</v>
      </c>
      <c r="J40" s="12">
        <f t="shared" si="1"/>
        <v>99608.513920016369</v>
      </c>
      <c r="K40" s="12">
        <f t="shared" si="2"/>
        <v>5648697.6254823171</v>
      </c>
      <c r="L40" s="15">
        <f t="shared" si="5"/>
        <v>56.692546348602058</v>
      </c>
    </row>
    <row r="41" spans="1:12" x14ac:dyDescent="0.25">
      <c r="A41" s="16">
        <v>32</v>
      </c>
      <c r="B41" s="50">
        <v>0</v>
      </c>
      <c r="C41" s="51">
        <v>1224</v>
      </c>
      <c r="D41" s="51">
        <v>1154</v>
      </c>
      <c r="E41" s="13">
        <v>0</v>
      </c>
      <c r="F41" s="14">
        <f t="shared" si="3"/>
        <v>0</v>
      </c>
      <c r="G41" s="14">
        <f t="shared" si="0"/>
        <v>0</v>
      </c>
      <c r="H41" s="12">
        <f t="shared" si="6"/>
        <v>99552.150077993341</v>
      </c>
      <c r="I41" s="12">
        <f t="shared" si="4"/>
        <v>0</v>
      </c>
      <c r="J41" s="12">
        <f t="shared" si="1"/>
        <v>99552.150077993341</v>
      </c>
      <c r="K41" s="12">
        <f t="shared" si="2"/>
        <v>5549089.1115623005</v>
      </c>
      <c r="L41" s="15">
        <f t="shared" si="5"/>
        <v>55.740525013421717</v>
      </c>
    </row>
    <row r="42" spans="1:12" x14ac:dyDescent="0.25">
      <c r="A42" s="16">
        <v>33</v>
      </c>
      <c r="B42" s="50">
        <v>0</v>
      </c>
      <c r="C42" s="51">
        <v>1276</v>
      </c>
      <c r="D42" s="51">
        <v>1224</v>
      </c>
      <c r="E42" s="13">
        <v>0</v>
      </c>
      <c r="F42" s="14">
        <f t="shared" si="3"/>
        <v>0</v>
      </c>
      <c r="G42" s="14">
        <f t="shared" si="0"/>
        <v>0</v>
      </c>
      <c r="H42" s="12">
        <f t="shared" si="6"/>
        <v>99552.150077993341</v>
      </c>
      <c r="I42" s="12">
        <f t="shared" si="4"/>
        <v>0</v>
      </c>
      <c r="J42" s="12">
        <f t="shared" si="1"/>
        <v>99552.150077993341</v>
      </c>
      <c r="K42" s="12">
        <f t="shared" si="2"/>
        <v>5449536.9614843074</v>
      </c>
      <c r="L42" s="15">
        <f t="shared" si="5"/>
        <v>54.740525013421717</v>
      </c>
    </row>
    <row r="43" spans="1:12" x14ac:dyDescent="0.25">
      <c r="A43" s="16">
        <v>34</v>
      </c>
      <c r="B43" s="50">
        <v>1</v>
      </c>
      <c r="C43" s="51">
        <v>1389</v>
      </c>
      <c r="D43" s="51">
        <v>1292</v>
      </c>
      <c r="E43" s="13">
        <v>0.32790000000000002</v>
      </c>
      <c r="F43" s="14">
        <f t="shared" si="3"/>
        <v>7.459903021260724E-4</v>
      </c>
      <c r="G43" s="14">
        <f t="shared" si="0"/>
        <v>7.456164648817254E-4</v>
      </c>
      <c r="H43" s="12">
        <f t="shared" si="6"/>
        <v>99552.150077993341</v>
      </c>
      <c r="I43" s="12">
        <f t="shared" si="4"/>
        <v>74.227722212528377</v>
      </c>
      <c r="J43" s="12">
        <f t="shared" si="1"/>
        <v>99502.261625894302</v>
      </c>
      <c r="K43" s="12">
        <f t="shared" si="2"/>
        <v>5349984.8114063144</v>
      </c>
      <c r="L43" s="15">
        <f t="shared" si="5"/>
        <v>53.740525013421724</v>
      </c>
    </row>
    <row r="44" spans="1:12" x14ac:dyDescent="0.25">
      <c r="A44" s="16">
        <v>35</v>
      </c>
      <c r="B44" s="50">
        <v>0</v>
      </c>
      <c r="C44" s="51">
        <v>1510</v>
      </c>
      <c r="D44" s="51">
        <v>1384</v>
      </c>
      <c r="E44" s="13">
        <v>0</v>
      </c>
      <c r="F44" s="14">
        <f t="shared" si="3"/>
        <v>0</v>
      </c>
      <c r="G44" s="14">
        <f t="shared" si="0"/>
        <v>0</v>
      </c>
      <c r="H44" s="12">
        <f t="shared" si="6"/>
        <v>99477.922355780815</v>
      </c>
      <c r="I44" s="12">
        <f t="shared" si="4"/>
        <v>0</v>
      </c>
      <c r="J44" s="12">
        <f t="shared" si="1"/>
        <v>99477.922355780815</v>
      </c>
      <c r="K44" s="12">
        <f t="shared" si="2"/>
        <v>5250482.54978042</v>
      </c>
      <c r="L44" s="15">
        <f t="shared" si="5"/>
        <v>52.780380062645193</v>
      </c>
    </row>
    <row r="45" spans="1:12" x14ac:dyDescent="0.25">
      <c r="A45" s="16">
        <v>36</v>
      </c>
      <c r="B45" s="50">
        <v>0</v>
      </c>
      <c r="C45" s="51">
        <v>1676</v>
      </c>
      <c r="D45" s="51">
        <v>1502</v>
      </c>
      <c r="E45" s="13">
        <v>0</v>
      </c>
      <c r="F45" s="14">
        <f t="shared" si="3"/>
        <v>0</v>
      </c>
      <c r="G45" s="14">
        <f t="shared" si="0"/>
        <v>0</v>
      </c>
      <c r="H45" s="12">
        <f t="shared" si="6"/>
        <v>99477.922355780815</v>
      </c>
      <c r="I45" s="12">
        <f t="shared" si="4"/>
        <v>0</v>
      </c>
      <c r="J45" s="12">
        <f t="shared" si="1"/>
        <v>99477.922355780815</v>
      </c>
      <c r="K45" s="12">
        <f t="shared" si="2"/>
        <v>5151004.6274246396</v>
      </c>
      <c r="L45" s="15">
        <f t="shared" si="5"/>
        <v>51.780380062645193</v>
      </c>
    </row>
    <row r="46" spans="1:12" x14ac:dyDescent="0.25">
      <c r="A46" s="16">
        <v>37</v>
      </c>
      <c r="B46" s="50">
        <v>1</v>
      </c>
      <c r="C46" s="51">
        <v>1758</v>
      </c>
      <c r="D46" s="51">
        <v>1653</v>
      </c>
      <c r="E46" s="13">
        <v>0.35249999999999998</v>
      </c>
      <c r="F46" s="14">
        <f t="shared" si="3"/>
        <v>5.863383172090296E-4</v>
      </c>
      <c r="G46" s="14">
        <f t="shared" si="0"/>
        <v>5.8611579596723029E-4</v>
      </c>
      <c r="H46" s="12">
        <f t="shared" si="6"/>
        <v>99477.922355780815</v>
      </c>
      <c r="I46" s="12">
        <f t="shared" si="4"/>
        <v>58.305581642724803</v>
      </c>
      <c r="J46" s="12">
        <f t="shared" si="1"/>
        <v>99440.169491667155</v>
      </c>
      <c r="K46" s="12">
        <f t="shared" si="2"/>
        <v>5051526.7050688593</v>
      </c>
      <c r="L46" s="15">
        <f t="shared" si="5"/>
        <v>50.7803800626452</v>
      </c>
    </row>
    <row r="47" spans="1:12" x14ac:dyDescent="0.25">
      <c r="A47" s="16">
        <v>38</v>
      </c>
      <c r="B47" s="50">
        <v>0</v>
      </c>
      <c r="C47" s="51">
        <v>1825</v>
      </c>
      <c r="D47" s="51">
        <v>1762</v>
      </c>
      <c r="E47" s="13">
        <v>0</v>
      </c>
      <c r="F47" s="14">
        <f t="shared" si="3"/>
        <v>0</v>
      </c>
      <c r="G47" s="14">
        <f t="shared" si="0"/>
        <v>0</v>
      </c>
      <c r="H47" s="12">
        <f t="shared" si="6"/>
        <v>99419.616774138092</v>
      </c>
      <c r="I47" s="12">
        <f t="shared" si="4"/>
        <v>0</v>
      </c>
      <c r="J47" s="12">
        <f t="shared" si="1"/>
        <v>99419.616774138092</v>
      </c>
      <c r="K47" s="12">
        <f t="shared" si="2"/>
        <v>4952086.535577192</v>
      </c>
      <c r="L47" s="15">
        <f t="shared" si="5"/>
        <v>49.809953973443321</v>
      </c>
    </row>
    <row r="48" spans="1:12" x14ac:dyDescent="0.25">
      <c r="A48" s="16">
        <v>39</v>
      </c>
      <c r="B48" s="50">
        <v>0</v>
      </c>
      <c r="C48" s="51">
        <v>1904</v>
      </c>
      <c r="D48" s="51">
        <v>1835</v>
      </c>
      <c r="E48" s="13">
        <v>0</v>
      </c>
      <c r="F48" s="14">
        <f t="shared" si="3"/>
        <v>0</v>
      </c>
      <c r="G48" s="14">
        <f t="shared" si="0"/>
        <v>0</v>
      </c>
      <c r="H48" s="12">
        <f t="shared" si="6"/>
        <v>99419.616774138092</v>
      </c>
      <c r="I48" s="12">
        <f t="shared" si="4"/>
        <v>0</v>
      </c>
      <c r="J48" s="12">
        <f t="shared" si="1"/>
        <v>99419.616774138092</v>
      </c>
      <c r="K48" s="12">
        <f t="shared" si="2"/>
        <v>4852666.9188030539</v>
      </c>
      <c r="L48" s="15">
        <f t="shared" si="5"/>
        <v>48.809953973443321</v>
      </c>
    </row>
    <row r="49" spans="1:12" x14ac:dyDescent="0.25">
      <c r="A49" s="16">
        <v>40</v>
      </c>
      <c r="B49" s="50">
        <v>1</v>
      </c>
      <c r="C49" s="51">
        <v>1833</v>
      </c>
      <c r="D49" s="51">
        <v>1919</v>
      </c>
      <c r="E49" s="13">
        <v>0.44540000000000002</v>
      </c>
      <c r="F49" s="14">
        <f t="shared" si="3"/>
        <v>5.3304904051172707E-4</v>
      </c>
      <c r="G49" s="14">
        <f t="shared" si="0"/>
        <v>5.3289150233092075E-4</v>
      </c>
      <c r="H49" s="12">
        <f t="shared" si="6"/>
        <v>99419.616774138092</v>
      </c>
      <c r="I49" s="12">
        <f t="shared" si="4"/>
        <v>52.979868943934854</v>
      </c>
      <c r="J49" s="12">
        <f t="shared" si="1"/>
        <v>99390.23413882179</v>
      </c>
      <c r="K49" s="12">
        <f t="shared" si="2"/>
        <v>4753247.3020289158</v>
      </c>
      <c r="L49" s="15">
        <f t="shared" si="5"/>
        <v>47.809953973443321</v>
      </c>
    </row>
    <row r="50" spans="1:12" x14ac:dyDescent="0.25">
      <c r="A50" s="16">
        <v>41</v>
      </c>
      <c r="B50" s="50">
        <v>1</v>
      </c>
      <c r="C50" s="51">
        <v>1742</v>
      </c>
      <c r="D50" s="51">
        <v>1825</v>
      </c>
      <c r="E50" s="13">
        <v>0.63390000000000002</v>
      </c>
      <c r="F50" s="14">
        <f t="shared" si="3"/>
        <v>5.6069526212503505E-4</v>
      </c>
      <c r="G50" s="14">
        <f t="shared" si="0"/>
        <v>5.6058019152894936E-4</v>
      </c>
      <c r="H50" s="12">
        <f t="shared" si="6"/>
        <v>99366.636905194158</v>
      </c>
      <c r="I50" s="12">
        <f t="shared" si="4"/>
        <v>55.702968347901312</v>
      </c>
      <c r="J50" s="12">
        <f t="shared" si="1"/>
        <v>99346.244048481982</v>
      </c>
      <c r="K50" s="12">
        <f t="shared" si="2"/>
        <v>4653857.0678900937</v>
      </c>
      <c r="L50" s="15">
        <f t="shared" si="5"/>
        <v>46.835207599210037</v>
      </c>
    </row>
    <row r="51" spans="1:12" x14ac:dyDescent="0.25">
      <c r="A51" s="16">
        <v>42</v>
      </c>
      <c r="B51" s="50">
        <v>1</v>
      </c>
      <c r="C51" s="51">
        <v>1703</v>
      </c>
      <c r="D51" s="51">
        <v>1728</v>
      </c>
      <c r="E51" s="13">
        <v>0.5847</v>
      </c>
      <c r="F51" s="14">
        <f t="shared" si="3"/>
        <v>5.8292043136111925E-4</v>
      </c>
      <c r="G51" s="14">
        <f t="shared" si="0"/>
        <v>5.8277934814148467E-4</v>
      </c>
      <c r="H51" s="12">
        <f t="shared" si="6"/>
        <v>99310.933936846253</v>
      </c>
      <c r="I51" s="12">
        <f t="shared" si="4"/>
        <v>57.87636134303731</v>
      </c>
      <c r="J51" s="12">
        <f t="shared" si="1"/>
        <v>99286.897883980491</v>
      </c>
      <c r="K51" s="12">
        <f t="shared" si="2"/>
        <v>4554510.8238416119</v>
      </c>
      <c r="L51" s="15">
        <f t="shared" si="5"/>
        <v>45.861121663984285</v>
      </c>
    </row>
    <row r="52" spans="1:12" x14ac:dyDescent="0.25">
      <c r="A52" s="16">
        <v>43</v>
      </c>
      <c r="B52" s="50">
        <v>1</v>
      </c>
      <c r="C52" s="51">
        <v>1614</v>
      </c>
      <c r="D52" s="51">
        <v>1666</v>
      </c>
      <c r="E52" s="13">
        <v>3.2800000000000003E-2</v>
      </c>
      <c r="F52" s="14">
        <f t="shared" si="3"/>
        <v>6.0975609756097561E-4</v>
      </c>
      <c r="G52" s="14">
        <f t="shared" si="0"/>
        <v>6.0939670214005498E-4</v>
      </c>
      <c r="H52" s="12">
        <f t="shared" si="6"/>
        <v>99253.057575503219</v>
      </c>
      <c r="I52" s="12">
        <f t="shared" si="4"/>
        <v>60.484485963828661</v>
      </c>
      <c r="J52" s="12">
        <f t="shared" si="1"/>
        <v>99194.556980679001</v>
      </c>
      <c r="K52" s="12">
        <f t="shared" si="2"/>
        <v>4455223.9259576313</v>
      </c>
      <c r="L52" s="15">
        <f t="shared" si="5"/>
        <v>44.887523213765768</v>
      </c>
    </row>
    <row r="53" spans="1:12" x14ac:dyDescent="0.25">
      <c r="A53" s="16">
        <v>44</v>
      </c>
      <c r="B53" s="50">
        <v>1</v>
      </c>
      <c r="C53" s="51">
        <v>1566</v>
      </c>
      <c r="D53" s="51">
        <v>1596</v>
      </c>
      <c r="E53" s="13">
        <v>0.44540000000000002</v>
      </c>
      <c r="F53" s="14">
        <f t="shared" si="3"/>
        <v>6.3251106894370653E-4</v>
      </c>
      <c r="G53" s="14">
        <f t="shared" si="0"/>
        <v>6.3228926778753007E-4</v>
      </c>
      <c r="H53" s="12">
        <f t="shared" si="6"/>
        <v>99192.573089539394</v>
      </c>
      <c r="I53" s="12">
        <f t="shared" si="4"/>
        <v>62.718399408745924</v>
      </c>
      <c r="J53" s="12">
        <f t="shared" si="1"/>
        <v>99157.78946522731</v>
      </c>
      <c r="K53" s="12">
        <f t="shared" si="2"/>
        <v>4356029.3689769525</v>
      </c>
      <c r="L53" s="15">
        <f t="shared" si="5"/>
        <v>43.914874201769535</v>
      </c>
    </row>
    <row r="54" spans="1:12" x14ac:dyDescent="0.25">
      <c r="A54" s="16">
        <v>45</v>
      </c>
      <c r="B54" s="50">
        <v>1</v>
      </c>
      <c r="C54" s="51">
        <v>1549</v>
      </c>
      <c r="D54" s="51">
        <v>1541</v>
      </c>
      <c r="E54" s="13">
        <v>0.62839999999999996</v>
      </c>
      <c r="F54" s="14">
        <f t="shared" si="3"/>
        <v>6.4724919093851134E-4</v>
      </c>
      <c r="G54" s="14">
        <f t="shared" si="0"/>
        <v>6.4709355342106717E-4</v>
      </c>
      <c r="H54" s="12">
        <f t="shared" si="6"/>
        <v>99129.854690130654</v>
      </c>
      <c r="I54" s="12">
        <f t="shared" si="4"/>
        <v>64.146289921550689</v>
      </c>
      <c r="J54" s="12">
        <f t="shared" si="1"/>
        <v>99106.017928795802</v>
      </c>
      <c r="K54" s="12">
        <f t="shared" si="2"/>
        <v>4256871.5795117253</v>
      </c>
      <c r="L54" s="15">
        <f t="shared" si="5"/>
        <v>42.942376873427804</v>
      </c>
    </row>
    <row r="55" spans="1:12" x14ac:dyDescent="0.25">
      <c r="A55" s="16">
        <v>46</v>
      </c>
      <c r="B55" s="50">
        <v>2</v>
      </c>
      <c r="C55" s="51">
        <v>1439</v>
      </c>
      <c r="D55" s="51">
        <v>1549</v>
      </c>
      <c r="E55" s="13">
        <v>0.73219999999999996</v>
      </c>
      <c r="F55" s="14">
        <f t="shared" si="3"/>
        <v>1.3386880856760374E-3</v>
      </c>
      <c r="G55" s="14">
        <f t="shared" si="0"/>
        <v>1.3382083370914683E-3</v>
      </c>
      <c r="H55" s="12">
        <f t="shared" si="6"/>
        <v>99065.7084002091</v>
      </c>
      <c r="I55" s="12">
        <f t="shared" si="4"/>
        <v>132.57055690103212</v>
      </c>
      <c r="J55" s="12">
        <f t="shared" si="1"/>
        <v>99030.206005070999</v>
      </c>
      <c r="K55" s="12">
        <f t="shared" si="2"/>
        <v>4157765.5615829299</v>
      </c>
      <c r="L55" s="15">
        <f t="shared" si="5"/>
        <v>41.96977570468929</v>
      </c>
    </row>
    <row r="56" spans="1:12" x14ac:dyDescent="0.25">
      <c r="A56" s="16">
        <v>47</v>
      </c>
      <c r="B56" s="50">
        <v>0</v>
      </c>
      <c r="C56" s="51">
        <v>1417</v>
      </c>
      <c r="D56" s="51">
        <v>1428</v>
      </c>
      <c r="E56" s="13">
        <v>0</v>
      </c>
      <c r="F56" s="14">
        <f t="shared" si="3"/>
        <v>0</v>
      </c>
      <c r="G56" s="14">
        <f t="shared" si="0"/>
        <v>0</v>
      </c>
      <c r="H56" s="12">
        <f t="shared" si="6"/>
        <v>98933.137843308068</v>
      </c>
      <c r="I56" s="12">
        <f t="shared" si="4"/>
        <v>0</v>
      </c>
      <c r="J56" s="12">
        <f t="shared" si="1"/>
        <v>98933.137843308068</v>
      </c>
      <c r="K56" s="12">
        <f t="shared" si="2"/>
        <v>4058735.3555778591</v>
      </c>
      <c r="L56" s="15">
        <f t="shared" si="5"/>
        <v>41.025034119570236</v>
      </c>
    </row>
    <row r="57" spans="1:12" x14ac:dyDescent="0.25">
      <c r="A57" s="16">
        <v>48</v>
      </c>
      <c r="B57" s="50">
        <v>3</v>
      </c>
      <c r="C57" s="51">
        <v>1340</v>
      </c>
      <c r="D57" s="51">
        <v>1407</v>
      </c>
      <c r="E57" s="13">
        <v>0.26319999999999999</v>
      </c>
      <c r="F57" s="14">
        <f t="shared" si="3"/>
        <v>2.1842009464870769E-3</v>
      </c>
      <c r="G57" s="14">
        <f t="shared" si="0"/>
        <v>2.1806915176333626E-3</v>
      </c>
      <c r="H57" s="12">
        <f t="shared" si="6"/>
        <v>98933.137843308068</v>
      </c>
      <c r="I57" s="12">
        <f t="shared" si="4"/>
        <v>215.74265450775414</v>
      </c>
      <c r="J57" s="12">
        <f t="shared" si="1"/>
        <v>98774.178655466763</v>
      </c>
      <c r="K57" s="12">
        <f t="shared" si="2"/>
        <v>3959802.2177345511</v>
      </c>
      <c r="L57" s="15">
        <f t="shared" si="5"/>
        <v>40.025034119570236</v>
      </c>
    </row>
    <row r="58" spans="1:12" x14ac:dyDescent="0.25">
      <c r="A58" s="16">
        <v>49</v>
      </c>
      <c r="B58" s="50">
        <v>0</v>
      </c>
      <c r="C58" s="51">
        <v>1244</v>
      </c>
      <c r="D58" s="51">
        <v>1344</v>
      </c>
      <c r="E58" s="13">
        <v>0</v>
      </c>
      <c r="F58" s="14">
        <f t="shared" si="3"/>
        <v>0</v>
      </c>
      <c r="G58" s="14">
        <f t="shared" si="0"/>
        <v>0</v>
      </c>
      <c r="H58" s="12">
        <f t="shared" si="6"/>
        <v>98717.395188800321</v>
      </c>
      <c r="I58" s="12">
        <f t="shared" si="4"/>
        <v>0</v>
      </c>
      <c r="J58" s="12">
        <f t="shared" si="1"/>
        <v>98717.395188800321</v>
      </c>
      <c r="K58" s="12">
        <f t="shared" si="2"/>
        <v>3861028.0390790841</v>
      </c>
      <c r="L58" s="15">
        <f t="shared" si="5"/>
        <v>39.111931911237512</v>
      </c>
    </row>
    <row r="59" spans="1:12" x14ac:dyDescent="0.25">
      <c r="A59" s="16">
        <v>50</v>
      </c>
      <c r="B59" s="50">
        <v>2</v>
      </c>
      <c r="C59" s="51">
        <v>1287</v>
      </c>
      <c r="D59" s="51">
        <v>1238</v>
      </c>
      <c r="E59" s="13">
        <v>0.58740000000000003</v>
      </c>
      <c r="F59" s="14">
        <f t="shared" si="3"/>
        <v>1.5841584158415843E-3</v>
      </c>
      <c r="G59" s="14">
        <f t="shared" si="0"/>
        <v>1.5831236486060756E-3</v>
      </c>
      <c r="H59" s="12">
        <f t="shared" si="6"/>
        <v>98717.395188800321</v>
      </c>
      <c r="I59" s="12">
        <f t="shared" si="4"/>
        <v>156.28184285218143</v>
      </c>
      <c r="J59" s="12">
        <f t="shared" si="1"/>
        <v>98652.913300439512</v>
      </c>
      <c r="K59" s="12">
        <f t="shared" si="2"/>
        <v>3762310.6438902835</v>
      </c>
      <c r="L59" s="15">
        <f t="shared" si="5"/>
        <v>38.111931911237512</v>
      </c>
    </row>
    <row r="60" spans="1:12" x14ac:dyDescent="0.25">
      <c r="A60" s="16">
        <v>51</v>
      </c>
      <c r="B60" s="50">
        <v>0</v>
      </c>
      <c r="C60" s="51">
        <v>1276</v>
      </c>
      <c r="D60" s="51">
        <v>1287</v>
      </c>
      <c r="E60" s="13">
        <v>0</v>
      </c>
      <c r="F60" s="14">
        <f t="shared" si="3"/>
        <v>0</v>
      </c>
      <c r="G60" s="14">
        <f t="shared" si="0"/>
        <v>0</v>
      </c>
      <c r="H60" s="12">
        <f t="shared" si="6"/>
        <v>98561.113345948135</v>
      </c>
      <c r="I60" s="12">
        <f t="shared" si="4"/>
        <v>0</v>
      </c>
      <c r="J60" s="12">
        <f t="shared" si="1"/>
        <v>98561.113345948135</v>
      </c>
      <c r="K60" s="12">
        <f t="shared" si="2"/>
        <v>3663657.7305898438</v>
      </c>
      <c r="L60" s="15">
        <f t="shared" si="5"/>
        <v>37.171432081235288</v>
      </c>
    </row>
    <row r="61" spans="1:12" x14ac:dyDescent="0.25">
      <c r="A61" s="16">
        <v>52</v>
      </c>
      <c r="B61" s="50">
        <v>2</v>
      </c>
      <c r="C61" s="51">
        <v>1306</v>
      </c>
      <c r="D61" s="51">
        <v>1275</v>
      </c>
      <c r="E61" s="13">
        <v>0.69669999999999999</v>
      </c>
      <c r="F61" s="14">
        <f t="shared" si="3"/>
        <v>1.5497869043006587E-3</v>
      </c>
      <c r="G61" s="14">
        <f t="shared" si="0"/>
        <v>1.549058768656283E-3</v>
      </c>
      <c r="H61" s="12">
        <f t="shared" si="6"/>
        <v>98561.113345948135</v>
      </c>
      <c r="I61" s="12">
        <f t="shared" si="4"/>
        <v>152.67695687706677</v>
      </c>
      <c r="J61" s="12">
        <f t="shared" si="1"/>
        <v>98514.806424927316</v>
      </c>
      <c r="K61" s="12">
        <f t="shared" si="2"/>
        <v>3565096.6172438958</v>
      </c>
      <c r="L61" s="15">
        <f t="shared" si="5"/>
        <v>36.171432081235288</v>
      </c>
    </row>
    <row r="62" spans="1:12" x14ac:dyDescent="0.25">
      <c r="A62" s="16">
        <v>53</v>
      </c>
      <c r="B62" s="50">
        <v>1</v>
      </c>
      <c r="C62" s="51">
        <v>1271</v>
      </c>
      <c r="D62" s="51">
        <v>1305</v>
      </c>
      <c r="E62" s="13">
        <v>1.9099999999999999E-2</v>
      </c>
      <c r="F62" s="14">
        <f t="shared" si="3"/>
        <v>7.7639751552795026E-4</v>
      </c>
      <c r="G62" s="14">
        <f t="shared" si="0"/>
        <v>7.7580668573134007E-4</v>
      </c>
      <c r="H62" s="12">
        <f t="shared" si="6"/>
        <v>98408.436389071067</v>
      </c>
      <c r="I62" s="12">
        <f t="shared" si="4"/>
        <v>76.345922883008626</v>
      </c>
      <c r="J62" s="12">
        <f t="shared" si="1"/>
        <v>98333.548673315134</v>
      </c>
      <c r="K62" s="12">
        <f t="shared" si="2"/>
        <v>3466581.8108189683</v>
      </c>
      <c r="L62" s="15">
        <f t="shared" si="5"/>
        <v>35.226469782665461</v>
      </c>
    </row>
    <row r="63" spans="1:12" x14ac:dyDescent="0.25">
      <c r="A63" s="16">
        <v>54</v>
      </c>
      <c r="B63" s="50">
        <v>3</v>
      </c>
      <c r="C63" s="51">
        <v>1209</v>
      </c>
      <c r="D63" s="51">
        <v>1277</v>
      </c>
      <c r="E63" s="13">
        <v>0.76680000000000004</v>
      </c>
      <c r="F63" s="14">
        <f t="shared" si="3"/>
        <v>2.4135156878519709E-3</v>
      </c>
      <c r="G63" s="14">
        <f t="shared" si="0"/>
        <v>2.4121580484547877E-3</v>
      </c>
      <c r="H63" s="12">
        <f t="shared" si="6"/>
        <v>98332.090466188063</v>
      </c>
      <c r="I63" s="12">
        <f t="shared" si="4"/>
        <v>237.19254343939983</v>
      </c>
      <c r="J63" s="12">
        <f t="shared" si="1"/>
        <v>98276.777165057982</v>
      </c>
      <c r="K63" s="12">
        <f t="shared" si="2"/>
        <v>3368248.2621456534</v>
      </c>
      <c r="L63" s="15">
        <f t="shared" si="5"/>
        <v>34.253805102453718</v>
      </c>
    </row>
    <row r="64" spans="1:12" x14ac:dyDescent="0.25">
      <c r="A64" s="16">
        <v>55</v>
      </c>
      <c r="B64" s="50">
        <v>3</v>
      </c>
      <c r="C64" s="51">
        <v>1206</v>
      </c>
      <c r="D64" s="51">
        <v>1211</v>
      </c>
      <c r="E64" s="13">
        <v>0.57740000000000002</v>
      </c>
      <c r="F64" s="14">
        <f t="shared" si="3"/>
        <v>2.4824162184526274E-3</v>
      </c>
      <c r="G64" s="14">
        <f t="shared" si="0"/>
        <v>2.4798147214696907E-3</v>
      </c>
      <c r="H64" s="12">
        <f t="shared" si="6"/>
        <v>98094.897922748656</v>
      </c>
      <c r="I64" s="12">
        <f t="shared" si="4"/>
        <v>243.25717196989871</v>
      </c>
      <c r="J64" s="12">
        <f t="shared" si="1"/>
        <v>97992.097441874168</v>
      </c>
      <c r="K64" s="12">
        <f t="shared" si="2"/>
        <v>3269971.4849805953</v>
      </c>
      <c r="L64" s="15">
        <f t="shared" si="5"/>
        <v>33.33477636681728</v>
      </c>
    </row>
    <row r="65" spans="1:12" x14ac:dyDescent="0.25">
      <c r="A65" s="16">
        <v>56</v>
      </c>
      <c r="B65" s="50">
        <v>1</v>
      </c>
      <c r="C65" s="51">
        <v>1125</v>
      </c>
      <c r="D65" s="51">
        <v>1195</v>
      </c>
      <c r="E65" s="13">
        <v>0.64480000000000004</v>
      </c>
      <c r="F65" s="14">
        <f t="shared" si="3"/>
        <v>8.6206896551724137E-4</v>
      </c>
      <c r="G65" s="14">
        <f t="shared" si="0"/>
        <v>8.6180507485983599E-4</v>
      </c>
      <c r="H65" s="12">
        <f t="shared" si="6"/>
        <v>97851.640750778752</v>
      </c>
      <c r="I65" s="12">
        <f t="shared" si="4"/>
        <v>84.32904058238266</v>
      </c>
      <c r="J65" s="12">
        <f t="shared" si="1"/>
        <v>97821.687075563896</v>
      </c>
      <c r="K65" s="12">
        <f t="shared" si="2"/>
        <v>3171979.3875387213</v>
      </c>
      <c r="L65" s="15">
        <f t="shared" si="5"/>
        <v>32.416210532611608</v>
      </c>
    </row>
    <row r="66" spans="1:12" x14ac:dyDescent="0.25">
      <c r="A66" s="16">
        <v>57</v>
      </c>
      <c r="B66" s="50">
        <v>1</v>
      </c>
      <c r="C66" s="51">
        <v>1069</v>
      </c>
      <c r="D66" s="51">
        <v>1125</v>
      </c>
      <c r="E66" s="13">
        <v>0.50549999999999995</v>
      </c>
      <c r="F66" s="14">
        <f t="shared" si="3"/>
        <v>9.1157702825888785E-4</v>
      </c>
      <c r="G66" s="14">
        <f t="shared" si="0"/>
        <v>9.1116629741652461E-4</v>
      </c>
      <c r="H66" s="12">
        <f t="shared" si="6"/>
        <v>97767.311710196373</v>
      </c>
      <c r="I66" s="12">
        <f t="shared" si="4"/>
        <v>89.082279419346861</v>
      </c>
      <c r="J66" s="12">
        <f t="shared" si="1"/>
        <v>97723.260523023506</v>
      </c>
      <c r="K66" s="12">
        <f t="shared" si="2"/>
        <v>3074157.7004631576</v>
      </c>
      <c r="L66" s="15">
        <f t="shared" si="5"/>
        <v>31.443614912677884</v>
      </c>
    </row>
    <row r="67" spans="1:12" x14ac:dyDescent="0.25">
      <c r="A67" s="16">
        <v>58</v>
      </c>
      <c r="B67" s="50">
        <v>5</v>
      </c>
      <c r="C67" s="51">
        <v>1065</v>
      </c>
      <c r="D67" s="51">
        <v>1055</v>
      </c>
      <c r="E67" s="13">
        <v>0.51259999999999994</v>
      </c>
      <c r="F67" s="14">
        <f t="shared" si="3"/>
        <v>4.7169811320754715E-3</v>
      </c>
      <c r="G67" s="14">
        <f t="shared" si="0"/>
        <v>4.7061614006289314E-3</v>
      </c>
      <c r="H67" s="12">
        <f t="shared" si="6"/>
        <v>97678.229430777021</v>
      </c>
      <c r="I67" s="12">
        <f t="shared" si="4"/>
        <v>459.68951302889968</v>
      </c>
      <c r="J67" s="12">
        <f t="shared" si="1"/>
        <v>97454.176762126735</v>
      </c>
      <c r="K67" s="12">
        <f t="shared" si="2"/>
        <v>2976434.4399401341</v>
      </c>
      <c r="L67" s="15">
        <f t="shared" si="5"/>
        <v>30.471830389283262</v>
      </c>
    </row>
    <row r="68" spans="1:12" x14ac:dyDescent="0.25">
      <c r="A68" s="16">
        <v>59</v>
      </c>
      <c r="B68" s="50">
        <v>2</v>
      </c>
      <c r="C68" s="51">
        <v>1022</v>
      </c>
      <c r="D68" s="51">
        <v>1056</v>
      </c>
      <c r="E68" s="13">
        <v>0.87980000000000003</v>
      </c>
      <c r="F68" s="14">
        <f t="shared" si="3"/>
        <v>1.9249278152069298E-3</v>
      </c>
      <c r="G68" s="14">
        <f t="shared" si="0"/>
        <v>1.9244825355134386E-3</v>
      </c>
      <c r="H68" s="12">
        <f t="shared" si="6"/>
        <v>97218.539917748116</v>
      </c>
      <c r="I68" s="12">
        <f t="shared" si="4"/>
        <v>187.09538219982235</v>
      </c>
      <c r="J68" s="12">
        <f t="shared" si="1"/>
        <v>97196.051052807699</v>
      </c>
      <c r="K68" s="12">
        <f t="shared" si="2"/>
        <v>2878980.2631780072</v>
      </c>
      <c r="L68" s="15">
        <f t="shared" si="5"/>
        <v>29.613490036095712</v>
      </c>
    </row>
    <row r="69" spans="1:12" x14ac:dyDescent="0.25">
      <c r="A69" s="16">
        <v>60</v>
      </c>
      <c r="B69" s="50">
        <v>3</v>
      </c>
      <c r="C69" s="51">
        <v>990</v>
      </c>
      <c r="D69" s="51">
        <v>1022</v>
      </c>
      <c r="E69" s="13">
        <v>0.51819999999999999</v>
      </c>
      <c r="F69" s="14">
        <f t="shared" si="3"/>
        <v>2.982107355864811E-3</v>
      </c>
      <c r="G69" s="14">
        <f t="shared" si="0"/>
        <v>2.9778288729096383E-3</v>
      </c>
      <c r="H69" s="12">
        <f t="shared" si="6"/>
        <v>97031.444535548289</v>
      </c>
      <c r="I69" s="12">
        <f t="shared" si="4"/>
        <v>288.94303711808584</v>
      </c>
      <c r="J69" s="12">
        <f t="shared" si="1"/>
        <v>96892.231780264803</v>
      </c>
      <c r="K69" s="12">
        <f t="shared" si="2"/>
        <v>2781784.2121251994</v>
      </c>
      <c r="L69" s="15">
        <f t="shared" si="5"/>
        <v>28.668894144991</v>
      </c>
    </row>
    <row r="70" spans="1:12" x14ac:dyDescent="0.25">
      <c r="A70" s="16">
        <v>61</v>
      </c>
      <c r="B70" s="50">
        <v>3</v>
      </c>
      <c r="C70" s="51">
        <v>1149</v>
      </c>
      <c r="D70" s="51">
        <v>987</v>
      </c>
      <c r="E70" s="13">
        <v>0.38890000000000002</v>
      </c>
      <c r="F70" s="14">
        <f t="shared" si="3"/>
        <v>2.8089887640449437E-3</v>
      </c>
      <c r="G70" s="14">
        <f t="shared" si="0"/>
        <v>2.8041751925276582E-3</v>
      </c>
      <c r="H70" s="12">
        <f t="shared" si="6"/>
        <v>96742.501498430211</v>
      </c>
      <c r="I70" s="12">
        <f t="shared" si="4"/>
        <v>271.28292276496779</v>
      </c>
      <c r="J70" s="12">
        <f t="shared" si="1"/>
        <v>96576.72050432855</v>
      </c>
      <c r="K70" s="12">
        <f t="shared" si="2"/>
        <v>2684891.9803449344</v>
      </c>
      <c r="L70" s="15">
        <f t="shared" si="5"/>
        <v>27.752972465659269</v>
      </c>
    </row>
    <row r="71" spans="1:12" x14ac:dyDescent="0.25">
      <c r="A71" s="16">
        <v>62</v>
      </c>
      <c r="B71" s="50">
        <v>2</v>
      </c>
      <c r="C71" s="51">
        <v>1278</v>
      </c>
      <c r="D71" s="51">
        <v>1149</v>
      </c>
      <c r="E71" s="13">
        <v>0.46989999999999998</v>
      </c>
      <c r="F71" s="14">
        <f t="shared" si="3"/>
        <v>1.6481252575195715E-3</v>
      </c>
      <c r="G71" s="14">
        <f t="shared" si="0"/>
        <v>1.6466865948678378E-3</v>
      </c>
      <c r="H71" s="12">
        <f t="shared" si="6"/>
        <v>96471.218575665247</v>
      </c>
      <c r="I71" s="12">
        <f t="shared" si="4"/>
        <v>158.8578624191131</v>
      </c>
      <c r="J71" s="12">
        <f t="shared" si="1"/>
        <v>96387.008022796872</v>
      </c>
      <c r="K71" s="12">
        <f t="shared" si="2"/>
        <v>2588315.2598406058</v>
      </c>
      <c r="L71" s="15">
        <f t="shared" si="5"/>
        <v>26.82992189852472</v>
      </c>
    </row>
    <row r="72" spans="1:12" x14ac:dyDescent="0.25">
      <c r="A72" s="16">
        <v>63</v>
      </c>
      <c r="B72" s="50">
        <v>5</v>
      </c>
      <c r="C72" s="51">
        <v>1287</v>
      </c>
      <c r="D72" s="51">
        <v>1282</v>
      </c>
      <c r="E72" s="13">
        <v>0.55959999999999999</v>
      </c>
      <c r="F72" s="14">
        <f t="shared" si="3"/>
        <v>3.8925652004671079E-3</v>
      </c>
      <c r="G72" s="14">
        <f t="shared" si="0"/>
        <v>3.885903651350507E-3</v>
      </c>
      <c r="H72" s="12">
        <f t="shared" si="6"/>
        <v>96312.360713246133</v>
      </c>
      <c r="I72" s="12">
        <f t="shared" si="4"/>
        <v>374.26055416579027</v>
      </c>
      <c r="J72" s="12">
        <f t="shared" si="1"/>
        <v>96147.536365191525</v>
      </c>
      <c r="K72" s="12">
        <f t="shared" si="2"/>
        <v>2491928.251817809</v>
      </c>
      <c r="L72" s="15">
        <f t="shared" si="5"/>
        <v>25.873400188342455</v>
      </c>
    </row>
    <row r="73" spans="1:12" x14ac:dyDescent="0.25">
      <c r="A73" s="16">
        <v>64</v>
      </c>
      <c r="B73" s="50">
        <v>3</v>
      </c>
      <c r="C73" s="51">
        <v>1286</v>
      </c>
      <c r="D73" s="51">
        <v>1289</v>
      </c>
      <c r="E73" s="13">
        <v>0.71679999999999999</v>
      </c>
      <c r="F73" s="14">
        <f t="shared" si="3"/>
        <v>2.3300970873786409E-3</v>
      </c>
      <c r="G73" s="14">
        <f t="shared" ref="G73:G108" si="7">F73/((1+(1-E73)*F73))</f>
        <v>2.3285605087314809E-3</v>
      </c>
      <c r="H73" s="12">
        <f t="shared" si="6"/>
        <v>95938.10015908035</v>
      </c>
      <c r="I73" s="12">
        <f t="shared" si="4"/>
        <v>223.39767131315992</v>
      </c>
      <c r="J73" s="12">
        <f t="shared" ref="J73:J108" si="8">H74+I73*E73</f>
        <v>95874.833938564465</v>
      </c>
      <c r="K73" s="12">
        <f t="shared" ref="K73:K97" si="9">K74+J73</f>
        <v>2395780.7154526175</v>
      </c>
      <c r="L73" s="15">
        <f t="shared" si="5"/>
        <v>24.972150912724342</v>
      </c>
    </row>
    <row r="74" spans="1:12" x14ac:dyDescent="0.25">
      <c r="A74" s="16">
        <v>65</v>
      </c>
      <c r="B74" s="50">
        <v>6</v>
      </c>
      <c r="C74" s="51">
        <v>1419</v>
      </c>
      <c r="D74" s="51">
        <v>1281</v>
      </c>
      <c r="E74" s="13">
        <v>0.67810000000000004</v>
      </c>
      <c r="F74" s="14">
        <f t="shared" ref="F74:F108" si="10">B74/((C74+D74)/2)</f>
        <v>4.4444444444444444E-3</v>
      </c>
      <c r="G74" s="14">
        <f t="shared" si="7"/>
        <v>4.4380950098503518E-3</v>
      </c>
      <c r="H74" s="12">
        <f t="shared" si="6"/>
        <v>95714.702487767194</v>
      </c>
      <c r="I74" s="12">
        <f t="shared" ref="I74:I108" si="11">H74*G74</f>
        <v>424.79094348027064</v>
      </c>
      <c r="J74" s="12">
        <f t="shared" si="8"/>
        <v>95577.962283060901</v>
      </c>
      <c r="K74" s="12">
        <f t="shared" si="9"/>
        <v>2299905.8815140529</v>
      </c>
      <c r="L74" s="15">
        <f t="shared" ref="L74:L108" si="12">K74/H74</f>
        <v>24.028762789164936</v>
      </c>
    </row>
    <row r="75" spans="1:12" x14ac:dyDescent="0.25">
      <c r="A75" s="16">
        <v>66</v>
      </c>
      <c r="B75" s="50">
        <v>5</v>
      </c>
      <c r="C75" s="51">
        <v>1441</v>
      </c>
      <c r="D75" s="51">
        <v>1418</v>
      </c>
      <c r="E75" s="13">
        <v>0.71309999999999996</v>
      </c>
      <c r="F75" s="14">
        <f t="shared" si="10"/>
        <v>3.497726477789437E-3</v>
      </c>
      <c r="G75" s="14">
        <f t="shared" si="7"/>
        <v>3.4942200359275701E-3</v>
      </c>
      <c r="H75" s="12">
        <f t="shared" ref="H75:H108" si="13">H74-I74</f>
        <v>95289.911544286922</v>
      </c>
      <c r="I75" s="12">
        <f t="shared" si="11"/>
        <v>332.96391813981325</v>
      </c>
      <c r="J75" s="12">
        <f t="shared" si="8"/>
        <v>95194.384196172614</v>
      </c>
      <c r="K75" s="12">
        <f t="shared" si="9"/>
        <v>2204327.919230992</v>
      </c>
      <c r="L75" s="15">
        <f t="shared" si="12"/>
        <v>23.132857230185472</v>
      </c>
    </row>
    <row r="76" spans="1:12" x14ac:dyDescent="0.25">
      <c r="A76" s="16">
        <v>67</v>
      </c>
      <c r="B76" s="50">
        <v>3</v>
      </c>
      <c r="C76" s="51">
        <v>1631</v>
      </c>
      <c r="D76" s="51">
        <v>1432</v>
      </c>
      <c r="E76" s="13">
        <v>0.56920000000000004</v>
      </c>
      <c r="F76" s="14">
        <f t="shared" si="10"/>
        <v>1.9588638589618022E-3</v>
      </c>
      <c r="G76" s="14">
        <f t="shared" si="7"/>
        <v>1.9572122095594942E-3</v>
      </c>
      <c r="H76" s="12">
        <f t="shared" si="13"/>
        <v>94956.947626147114</v>
      </c>
      <c r="I76" s="12">
        <f t="shared" si="11"/>
        <v>185.85089727639655</v>
      </c>
      <c r="J76" s="12">
        <f t="shared" si="8"/>
        <v>94876.883059600441</v>
      </c>
      <c r="K76" s="12">
        <f t="shared" si="9"/>
        <v>2109133.5350348195</v>
      </c>
      <c r="L76" s="15">
        <f t="shared" si="12"/>
        <v>22.211471490623754</v>
      </c>
    </row>
    <row r="77" spans="1:12" x14ac:dyDescent="0.25">
      <c r="A77" s="16">
        <v>68</v>
      </c>
      <c r="B77" s="50">
        <v>8</v>
      </c>
      <c r="C77" s="51">
        <v>1366</v>
      </c>
      <c r="D77" s="51">
        <v>1621</v>
      </c>
      <c r="E77" s="13">
        <v>0.37190000000000001</v>
      </c>
      <c r="F77" s="14">
        <f t="shared" si="10"/>
        <v>5.3565450284566458E-3</v>
      </c>
      <c r="G77" s="14">
        <f t="shared" si="7"/>
        <v>5.3385836524026831E-3</v>
      </c>
      <c r="H77" s="12">
        <f t="shared" si="13"/>
        <v>94771.096728870718</v>
      </c>
      <c r="I77" s="12">
        <f t="shared" si="11"/>
        <v>505.94342771702259</v>
      </c>
      <c r="J77" s="12">
        <f t="shared" si="8"/>
        <v>94453.313661921653</v>
      </c>
      <c r="K77" s="12">
        <f t="shared" si="9"/>
        <v>2014256.6519752191</v>
      </c>
      <c r="L77" s="15">
        <f t="shared" si="12"/>
        <v>21.253913075816538</v>
      </c>
    </row>
    <row r="78" spans="1:12" x14ac:dyDescent="0.25">
      <c r="A78" s="16">
        <v>69</v>
      </c>
      <c r="B78" s="50">
        <v>8</v>
      </c>
      <c r="C78" s="51">
        <v>1279</v>
      </c>
      <c r="D78" s="51">
        <v>1359</v>
      </c>
      <c r="E78" s="13">
        <v>0.55089999999999995</v>
      </c>
      <c r="F78" s="14">
        <f t="shared" si="10"/>
        <v>6.0652009097801364E-3</v>
      </c>
      <c r="G78" s="14">
        <f t="shared" si="7"/>
        <v>6.0487248985477624E-3</v>
      </c>
      <c r="H78" s="12">
        <f t="shared" si="13"/>
        <v>94265.153301153696</v>
      </c>
      <c r="I78" s="12">
        <f t="shared" si="11"/>
        <v>570.18397983811019</v>
      </c>
      <c r="J78" s="12">
        <f t="shared" si="8"/>
        <v>94009.083675808404</v>
      </c>
      <c r="K78" s="12">
        <f t="shared" si="9"/>
        <v>1919803.3383132974</v>
      </c>
      <c r="L78" s="15">
        <f t="shared" si="12"/>
        <v>20.365991791049272</v>
      </c>
    </row>
    <row r="79" spans="1:12" x14ac:dyDescent="0.25">
      <c r="A79" s="16">
        <v>70</v>
      </c>
      <c r="B79" s="50">
        <v>12</v>
      </c>
      <c r="C79" s="51">
        <v>1375</v>
      </c>
      <c r="D79" s="51">
        <v>1269</v>
      </c>
      <c r="E79" s="13">
        <v>0.56759999999999999</v>
      </c>
      <c r="F79" s="14">
        <f t="shared" si="10"/>
        <v>9.0771558245083209E-3</v>
      </c>
      <c r="G79" s="14">
        <f t="shared" si="7"/>
        <v>9.0416676210649163E-3</v>
      </c>
      <c r="H79" s="12">
        <f t="shared" si="13"/>
        <v>93694.969321315584</v>
      </c>
      <c r="I79" s="12">
        <f t="shared" si="11"/>
        <v>847.15877036920983</v>
      </c>
      <c r="J79" s="12">
        <f t="shared" si="8"/>
        <v>93328.657869007948</v>
      </c>
      <c r="K79" s="12">
        <f t="shared" si="9"/>
        <v>1825794.2546374889</v>
      </c>
      <c r="L79" s="15">
        <f t="shared" si="12"/>
        <v>19.48657721820846</v>
      </c>
    </row>
    <row r="80" spans="1:12" x14ac:dyDescent="0.25">
      <c r="A80" s="16">
        <v>71</v>
      </c>
      <c r="B80" s="50">
        <v>7</v>
      </c>
      <c r="C80" s="51">
        <v>1280</v>
      </c>
      <c r="D80" s="51">
        <v>1364</v>
      </c>
      <c r="E80" s="13">
        <v>0.36730000000000002</v>
      </c>
      <c r="F80" s="14">
        <f t="shared" si="10"/>
        <v>5.2950075642965201E-3</v>
      </c>
      <c r="G80" s="14">
        <f t="shared" si="7"/>
        <v>5.2773277180556003E-3</v>
      </c>
      <c r="H80" s="12">
        <f t="shared" si="13"/>
        <v>92847.810550946378</v>
      </c>
      <c r="I80" s="12">
        <f t="shared" si="11"/>
        <v>489.98832418128455</v>
      </c>
      <c r="J80" s="12">
        <f t="shared" si="8"/>
        <v>92537.794938236882</v>
      </c>
      <c r="K80" s="12">
        <f t="shared" si="9"/>
        <v>1732465.596768481</v>
      </c>
      <c r="L80" s="15">
        <f t="shared" si="12"/>
        <v>18.659197093483023</v>
      </c>
    </row>
    <row r="81" spans="1:12" x14ac:dyDescent="0.25">
      <c r="A81" s="16">
        <v>72</v>
      </c>
      <c r="B81" s="50">
        <v>14</v>
      </c>
      <c r="C81" s="51">
        <v>1199</v>
      </c>
      <c r="D81" s="51">
        <v>1272</v>
      </c>
      <c r="E81" s="13">
        <v>0.53300000000000003</v>
      </c>
      <c r="F81" s="14">
        <f t="shared" si="10"/>
        <v>1.1331444759206799E-2</v>
      </c>
      <c r="G81" s="14">
        <f t="shared" si="7"/>
        <v>1.1271796837133809E-2</v>
      </c>
      <c r="H81" s="12">
        <f t="shared" si="13"/>
        <v>92357.8222267651</v>
      </c>
      <c r="I81" s="12">
        <f t="shared" si="11"/>
        <v>1041.0386084602176</v>
      </c>
      <c r="J81" s="12">
        <f t="shared" si="8"/>
        <v>91871.657196614178</v>
      </c>
      <c r="K81" s="12">
        <f t="shared" si="9"/>
        <v>1639927.801830244</v>
      </c>
      <c r="L81" s="15">
        <f t="shared" si="12"/>
        <v>17.7562415645071</v>
      </c>
    </row>
    <row r="82" spans="1:12" x14ac:dyDescent="0.25">
      <c r="A82" s="16">
        <v>73</v>
      </c>
      <c r="B82" s="50">
        <v>8</v>
      </c>
      <c r="C82" s="51">
        <v>912</v>
      </c>
      <c r="D82" s="51">
        <v>1197</v>
      </c>
      <c r="E82" s="13">
        <v>0.58740000000000003</v>
      </c>
      <c r="F82" s="14">
        <f t="shared" si="10"/>
        <v>7.5865339023233761E-3</v>
      </c>
      <c r="G82" s="14">
        <f t="shared" si="7"/>
        <v>7.5628606066473003E-3</v>
      </c>
      <c r="H82" s="12">
        <f t="shared" si="13"/>
        <v>91316.783618304878</v>
      </c>
      <c r="I82" s="12">
        <f t="shared" si="11"/>
        <v>690.61610555261348</v>
      </c>
      <c r="J82" s="12">
        <f t="shared" si="8"/>
        <v>91031.835413153865</v>
      </c>
      <c r="K82" s="12">
        <f t="shared" si="9"/>
        <v>1548056.1446336298</v>
      </c>
      <c r="L82" s="15">
        <f t="shared" si="12"/>
        <v>16.952591662715054</v>
      </c>
    </row>
    <row r="83" spans="1:12" x14ac:dyDescent="0.25">
      <c r="A83" s="16">
        <v>74</v>
      </c>
      <c r="B83" s="50">
        <v>6</v>
      </c>
      <c r="C83" s="51">
        <v>772</v>
      </c>
      <c r="D83" s="51">
        <v>901</v>
      </c>
      <c r="E83" s="13">
        <v>0.50460000000000005</v>
      </c>
      <c r="F83" s="14">
        <f t="shared" si="10"/>
        <v>7.1727435744172148E-3</v>
      </c>
      <c r="G83" s="14">
        <f t="shared" si="7"/>
        <v>7.1473463570690364E-3</v>
      </c>
      <c r="H83" s="12">
        <f t="shared" si="13"/>
        <v>90626.167512752261</v>
      </c>
      <c r="I83" s="12">
        <f t="shared" si="11"/>
        <v>647.73660822739816</v>
      </c>
      <c r="J83" s="12">
        <f t="shared" si="8"/>
        <v>90305.278797036415</v>
      </c>
      <c r="K83" s="12">
        <f t="shared" si="9"/>
        <v>1457024.3092204758</v>
      </c>
      <c r="L83" s="15">
        <f t="shared" si="12"/>
        <v>16.077302496714914</v>
      </c>
    </row>
    <row r="84" spans="1:12" x14ac:dyDescent="0.25">
      <c r="A84" s="16">
        <v>75</v>
      </c>
      <c r="B84" s="50">
        <v>9</v>
      </c>
      <c r="C84" s="51">
        <v>1019</v>
      </c>
      <c r="D84" s="51">
        <v>775</v>
      </c>
      <c r="E84" s="13">
        <v>0.57589999999999997</v>
      </c>
      <c r="F84" s="14">
        <f t="shared" si="10"/>
        <v>1.0033444816053512E-2</v>
      </c>
      <c r="G84" s="14">
        <f t="shared" si="7"/>
        <v>9.9909315644500004E-3</v>
      </c>
      <c r="H84" s="12">
        <f t="shared" si="13"/>
        <v>89978.430904524866</v>
      </c>
      <c r="I84" s="12">
        <f t="shared" si="11"/>
        <v>898.96834544370085</v>
      </c>
      <c r="J84" s="12">
        <f t="shared" si="8"/>
        <v>89597.178429222186</v>
      </c>
      <c r="K84" s="12">
        <f t="shared" si="9"/>
        <v>1366719.0304234393</v>
      </c>
      <c r="L84" s="15">
        <f t="shared" si="12"/>
        <v>15.189407246650589</v>
      </c>
    </row>
    <row r="85" spans="1:12" x14ac:dyDescent="0.25">
      <c r="A85" s="16">
        <v>76</v>
      </c>
      <c r="B85" s="50">
        <v>12</v>
      </c>
      <c r="C85" s="51">
        <v>555</v>
      </c>
      <c r="D85" s="51">
        <v>1018</v>
      </c>
      <c r="E85" s="13">
        <v>0.4531</v>
      </c>
      <c r="F85" s="14">
        <f t="shared" si="10"/>
        <v>1.5257469802924348E-2</v>
      </c>
      <c r="G85" s="14">
        <f t="shared" si="7"/>
        <v>1.5131210290029992E-2</v>
      </c>
      <c r="H85" s="12">
        <f t="shared" si="13"/>
        <v>89079.462559081163</v>
      </c>
      <c r="I85" s="12">
        <f t="shared" si="11"/>
        <v>1347.8800805043104</v>
      </c>
      <c r="J85" s="12">
        <f t="shared" si="8"/>
        <v>88342.306943053351</v>
      </c>
      <c r="K85" s="12">
        <f t="shared" si="9"/>
        <v>1277121.8519942171</v>
      </c>
      <c r="L85" s="15">
        <f t="shared" si="12"/>
        <v>14.336883219823845</v>
      </c>
    </row>
    <row r="86" spans="1:12" x14ac:dyDescent="0.25">
      <c r="A86" s="16">
        <v>77</v>
      </c>
      <c r="B86" s="50">
        <v>12</v>
      </c>
      <c r="C86" s="51">
        <v>642</v>
      </c>
      <c r="D86" s="51">
        <v>549</v>
      </c>
      <c r="E86" s="13">
        <v>0.64370000000000005</v>
      </c>
      <c r="F86" s="14">
        <f t="shared" si="10"/>
        <v>2.0151133501259445E-2</v>
      </c>
      <c r="G86" s="14">
        <f t="shared" si="7"/>
        <v>2.0007482798566664E-2</v>
      </c>
      <c r="H86" s="12">
        <f t="shared" si="13"/>
        <v>87731.582478576849</v>
      </c>
      <c r="I86" s="12">
        <f t="shared" si="11"/>
        <v>1755.2881273311589</v>
      </c>
      <c r="J86" s="12">
        <f t="shared" si="8"/>
        <v>87106.173318808753</v>
      </c>
      <c r="K86" s="12">
        <f t="shared" si="9"/>
        <v>1188779.5450511638</v>
      </c>
      <c r="L86" s="15">
        <f t="shared" si="12"/>
        <v>13.550189241616057</v>
      </c>
    </row>
    <row r="87" spans="1:12" x14ac:dyDescent="0.25">
      <c r="A87" s="16">
        <v>78</v>
      </c>
      <c r="B87" s="50">
        <v>11</v>
      </c>
      <c r="C87" s="51">
        <v>694</v>
      </c>
      <c r="D87" s="51">
        <v>633</v>
      </c>
      <c r="E87" s="13">
        <v>0.50890000000000002</v>
      </c>
      <c r="F87" s="14">
        <f t="shared" si="10"/>
        <v>1.6578749058025623E-2</v>
      </c>
      <c r="G87" s="14">
        <f t="shared" si="7"/>
        <v>1.6444857924649961E-2</v>
      </c>
      <c r="H87" s="12">
        <f t="shared" si="13"/>
        <v>85976.294351245684</v>
      </c>
      <c r="I87" s="12">
        <f t="shared" si="11"/>
        <v>1413.8679454941202</v>
      </c>
      <c r="J87" s="12">
        <f t="shared" si="8"/>
        <v>85281.943803213522</v>
      </c>
      <c r="K87" s="12">
        <f t="shared" si="9"/>
        <v>1101673.3717323551</v>
      </c>
      <c r="L87" s="15">
        <f t="shared" si="12"/>
        <v>12.81368754079587</v>
      </c>
    </row>
    <row r="88" spans="1:12" x14ac:dyDescent="0.25">
      <c r="A88" s="16">
        <v>79</v>
      </c>
      <c r="B88" s="50">
        <v>15</v>
      </c>
      <c r="C88" s="51">
        <v>676</v>
      </c>
      <c r="D88" s="51">
        <v>680</v>
      </c>
      <c r="E88" s="13">
        <v>0.43099999999999999</v>
      </c>
      <c r="F88" s="14">
        <f t="shared" si="10"/>
        <v>2.2123893805309734E-2</v>
      </c>
      <c r="G88" s="14">
        <f t="shared" si="7"/>
        <v>2.1848849658065501E-2</v>
      </c>
      <c r="H88" s="12">
        <f t="shared" si="13"/>
        <v>84562.426405751568</v>
      </c>
      <c r="I88" s="12">
        <f t="shared" si="11"/>
        <v>1847.5917412604942</v>
      </c>
      <c r="J88" s="12">
        <f t="shared" si="8"/>
        <v>83511.146704974351</v>
      </c>
      <c r="K88" s="12">
        <f t="shared" si="9"/>
        <v>1016391.4279291416</v>
      </c>
      <c r="L88" s="15">
        <f t="shared" si="12"/>
        <v>12.019421285905899</v>
      </c>
    </row>
    <row r="89" spans="1:12" x14ac:dyDescent="0.25">
      <c r="A89" s="16">
        <v>80</v>
      </c>
      <c r="B89" s="50">
        <v>14</v>
      </c>
      <c r="C89" s="51">
        <v>633</v>
      </c>
      <c r="D89" s="51">
        <v>662</v>
      </c>
      <c r="E89" s="13">
        <v>0.51600000000000001</v>
      </c>
      <c r="F89" s="14">
        <f t="shared" si="10"/>
        <v>2.1621621621621623E-2</v>
      </c>
      <c r="G89" s="14">
        <f t="shared" si="7"/>
        <v>2.1397697607737409E-2</v>
      </c>
      <c r="H89" s="12">
        <f t="shared" si="13"/>
        <v>82714.834664491078</v>
      </c>
      <c r="I89" s="12">
        <f t="shared" si="11"/>
        <v>1769.9070198247762</v>
      </c>
      <c r="J89" s="12">
        <f t="shared" si="8"/>
        <v>81858.199666895889</v>
      </c>
      <c r="K89" s="12">
        <f t="shared" si="9"/>
        <v>932880.28122416721</v>
      </c>
      <c r="L89" s="15">
        <f t="shared" si="12"/>
        <v>11.278270518319085</v>
      </c>
    </row>
    <row r="90" spans="1:12" x14ac:dyDescent="0.25">
      <c r="A90" s="16">
        <v>81</v>
      </c>
      <c r="B90" s="50">
        <v>21</v>
      </c>
      <c r="C90" s="51">
        <v>528</v>
      </c>
      <c r="D90" s="51">
        <v>625</v>
      </c>
      <c r="E90" s="13">
        <v>0.56179999999999997</v>
      </c>
      <c r="F90" s="14">
        <f t="shared" si="10"/>
        <v>3.6426712922810058E-2</v>
      </c>
      <c r="G90" s="14">
        <f t="shared" si="7"/>
        <v>3.5854398361488141E-2</v>
      </c>
      <c r="H90" s="12">
        <f t="shared" si="13"/>
        <v>80944.927644666299</v>
      </c>
      <c r="I90" s="12">
        <f t="shared" si="11"/>
        <v>2902.2316811136993</v>
      </c>
      <c r="J90" s="12">
        <f t="shared" si="8"/>
        <v>79673.169722002276</v>
      </c>
      <c r="K90" s="12">
        <f t="shared" si="9"/>
        <v>851022.0815572713</v>
      </c>
      <c r="L90" s="15">
        <f t="shared" si="12"/>
        <v>10.513593702784014</v>
      </c>
    </row>
    <row r="91" spans="1:12" x14ac:dyDescent="0.25">
      <c r="A91" s="16">
        <v>82</v>
      </c>
      <c r="B91" s="50">
        <v>21</v>
      </c>
      <c r="C91" s="51">
        <v>505</v>
      </c>
      <c r="D91" s="51">
        <v>513</v>
      </c>
      <c r="E91" s="13">
        <v>0.57820000000000005</v>
      </c>
      <c r="F91" s="14">
        <f t="shared" si="10"/>
        <v>4.1257367387033402E-2</v>
      </c>
      <c r="G91" s="14">
        <f t="shared" si="7"/>
        <v>4.0551672679256738E-2</v>
      </c>
      <c r="H91" s="12">
        <f t="shared" si="13"/>
        <v>78042.6959635526</v>
      </c>
      <c r="I91" s="12">
        <f t="shared" si="11"/>
        <v>3164.7618617207363</v>
      </c>
      <c r="J91" s="12">
        <f t="shared" si="8"/>
        <v>76707.799410278792</v>
      </c>
      <c r="K91" s="12">
        <f t="shared" si="9"/>
        <v>771348.91183526907</v>
      </c>
      <c r="L91" s="15">
        <f t="shared" si="12"/>
        <v>9.8836784443672148</v>
      </c>
    </row>
    <row r="92" spans="1:12" x14ac:dyDescent="0.25">
      <c r="A92" s="16">
        <v>83</v>
      </c>
      <c r="B92" s="50">
        <v>25</v>
      </c>
      <c r="C92" s="51">
        <v>497</v>
      </c>
      <c r="D92" s="51">
        <v>483</v>
      </c>
      <c r="E92" s="13">
        <v>0.57669999999999999</v>
      </c>
      <c r="F92" s="14">
        <f t="shared" si="10"/>
        <v>5.1020408163265307E-2</v>
      </c>
      <c r="G92" s="14">
        <f t="shared" si="7"/>
        <v>4.994181778228364E-2</v>
      </c>
      <c r="H92" s="12">
        <f t="shared" si="13"/>
        <v>74877.934101831866</v>
      </c>
      <c r="I92" s="12">
        <f t="shared" si="11"/>
        <v>3739.5401408275293</v>
      </c>
      <c r="J92" s="12">
        <f t="shared" si="8"/>
        <v>73294.986760219574</v>
      </c>
      <c r="K92" s="12">
        <f t="shared" si="9"/>
        <v>694641.11242499028</v>
      </c>
      <c r="L92" s="15">
        <f t="shared" si="12"/>
        <v>9.276980204612725</v>
      </c>
    </row>
    <row r="93" spans="1:12" x14ac:dyDescent="0.25">
      <c r="A93" s="16">
        <v>84</v>
      </c>
      <c r="B93" s="50">
        <v>21</v>
      </c>
      <c r="C93" s="51">
        <v>414</v>
      </c>
      <c r="D93" s="51">
        <v>479</v>
      </c>
      <c r="E93" s="13">
        <v>0.47649999999999998</v>
      </c>
      <c r="F93" s="14">
        <f t="shared" si="10"/>
        <v>4.7032474804031353E-2</v>
      </c>
      <c r="G93" s="14">
        <f t="shared" si="7"/>
        <v>4.5902291507966778E-2</v>
      </c>
      <c r="H93" s="12">
        <f t="shared" si="13"/>
        <v>71138.393961004331</v>
      </c>
      <c r="I93" s="12">
        <f t="shared" si="11"/>
        <v>3265.4152970066043</v>
      </c>
      <c r="J93" s="12">
        <f t="shared" si="8"/>
        <v>69428.949053021366</v>
      </c>
      <c r="K93" s="12">
        <f t="shared" si="9"/>
        <v>621346.12566477072</v>
      </c>
      <c r="L93" s="15">
        <f t="shared" si="12"/>
        <v>8.7343288352190207</v>
      </c>
    </row>
    <row r="94" spans="1:12" x14ac:dyDescent="0.25">
      <c r="A94" s="16">
        <v>85</v>
      </c>
      <c r="B94" s="50">
        <v>19</v>
      </c>
      <c r="C94" s="51">
        <v>352</v>
      </c>
      <c r="D94" s="51">
        <v>384</v>
      </c>
      <c r="E94" s="13">
        <v>0.3397</v>
      </c>
      <c r="F94" s="14">
        <f t="shared" si="10"/>
        <v>5.1630434782608696E-2</v>
      </c>
      <c r="G94" s="14">
        <f t="shared" si="7"/>
        <v>4.9928300332916654E-2</v>
      </c>
      <c r="H94" s="12">
        <f t="shared" si="13"/>
        <v>67872.978663997725</v>
      </c>
      <c r="I94" s="12">
        <f t="shared" si="11"/>
        <v>3388.7824632257225</v>
      </c>
      <c r="J94" s="12">
        <f t="shared" si="8"/>
        <v>65635.365603529775</v>
      </c>
      <c r="K94" s="12">
        <f t="shared" si="9"/>
        <v>551917.17661174934</v>
      </c>
      <c r="L94" s="15">
        <f t="shared" si="12"/>
        <v>8.1316186128207466</v>
      </c>
    </row>
    <row r="95" spans="1:12" x14ac:dyDescent="0.25">
      <c r="A95" s="16">
        <v>86</v>
      </c>
      <c r="B95" s="50">
        <v>21</v>
      </c>
      <c r="C95" s="51">
        <v>328</v>
      </c>
      <c r="D95" s="51">
        <v>345</v>
      </c>
      <c r="E95" s="13">
        <v>0.40679999999999999</v>
      </c>
      <c r="F95" s="14">
        <f t="shared" si="10"/>
        <v>6.2407132243684993E-2</v>
      </c>
      <c r="G95" s="14">
        <f t="shared" si="7"/>
        <v>6.0179299925606916E-2</v>
      </c>
      <c r="H95" s="12">
        <f t="shared" si="13"/>
        <v>64484.196200771999</v>
      </c>
      <c r="I95" s="12">
        <f t="shared" si="11"/>
        <v>3880.6137836279404</v>
      </c>
      <c r="J95" s="12">
        <f t="shared" si="8"/>
        <v>62182.21610432391</v>
      </c>
      <c r="K95" s="12">
        <f t="shared" si="9"/>
        <v>486281.81100821961</v>
      </c>
      <c r="L95" s="15">
        <f t="shared" si="12"/>
        <v>7.5411006053976042</v>
      </c>
    </row>
    <row r="96" spans="1:12" x14ac:dyDescent="0.25">
      <c r="A96" s="16">
        <v>87</v>
      </c>
      <c r="B96" s="50">
        <v>20</v>
      </c>
      <c r="C96" s="51">
        <v>289</v>
      </c>
      <c r="D96" s="51">
        <v>310</v>
      </c>
      <c r="E96" s="13">
        <v>0.55530000000000002</v>
      </c>
      <c r="F96" s="14">
        <f t="shared" si="10"/>
        <v>6.6777963272120197E-2</v>
      </c>
      <c r="G96" s="14">
        <f t="shared" si="7"/>
        <v>6.4852104775060482E-2</v>
      </c>
      <c r="H96" s="12">
        <f t="shared" si="13"/>
        <v>60603.582417144062</v>
      </c>
      <c r="I96" s="12">
        <f t="shared" si="11"/>
        <v>3930.26987666064</v>
      </c>
      <c r="J96" s="12">
        <f t="shared" si="8"/>
        <v>58855.791402993076</v>
      </c>
      <c r="K96" s="12">
        <f t="shared" si="9"/>
        <v>424099.59490389569</v>
      </c>
      <c r="L96" s="15">
        <f t="shared" si="12"/>
        <v>6.9979294620696013</v>
      </c>
    </row>
    <row r="97" spans="1:12" x14ac:dyDescent="0.25">
      <c r="A97" s="16">
        <v>88</v>
      </c>
      <c r="B97" s="50">
        <v>18</v>
      </c>
      <c r="C97" s="51">
        <v>237</v>
      </c>
      <c r="D97" s="51">
        <v>271</v>
      </c>
      <c r="E97" s="13">
        <v>0.52029999999999998</v>
      </c>
      <c r="F97" s="14">
        <f t="shared" si="10"/>
        <v>7.0866141732283464E-2</v>
      </c>
      <c r="G97" s="14">
        <f t="shared" si="7"/>
        <v>6.8536285774989283E-2</v>
      </c>
      <c r="H97" s="12">
        <f t="shared" si="13"/>
        <v>56673.312540483421</v>
      </c>
      <c r="I97" s="12">
        <f t="shared" si="11"/>
        <v>3884.1783440898557</v>
      </c>
      <c r="J97" s="12">
        <f t="shared" si="8"/>
        <v>54810.072188823513</v>
      </c>
      <c r="K97" s="12">
        <f t="shared" si="9"/>
        <v>365243.80350090261</v>
      </c>
      <c r="L97" s="15">
        <f t="shared" si="12"/>
        <v>6.4447230473778667</v>
      </c>
    </row>
    <row r="98" spans="1:12" x14ac:dyDescent="0.25">
      <c r="A98" s="16">
        <v>89</v>
      </c>
      <c r="B98" s="50">
        <v>18</v>
      </c>
      <c r="C98" s="51">
        <v>168</v>
      </c>
      <c r="D98" s="51">
        <v>214</v>
      </c>
      <c r="E98" s="13">
        <v>0.52110000000000001</v>
      </c>
      <c r="F98" s="14">
        <f t="shared" si="10"/>
        <v>9.4240837696335081E-2</v>
      </c>
      <c r="G98" s="14">
        <f t="shared" si="7"/>
        <v>9.0171235175598455E-2</v>
      </c>
      <c r="H98" s="12">
        <f t="shared" si="13"/>
        <v>52789.134196393563</v>
      </c>
      <c r="I98" s="12">
        <f t="shared" si="11"/>
        <v>4760.0614343392308</v>
      </c>
      <c r="J98" s="12">
        <f t="shared" si="8"/>
        <v>50509.540775488509</v>
      </c>
      <c r="K98" s="12">
        <f>K99+J98</f>
        <v>310433.73131207912</v>
      </c>
      <c r="L98" s="15">
        <f t="shared" si="12"/>
        <v>5.8806369158690854</v>
      </c>
    </row>
    <row r="99" spans="1:12" x14ac:dyDescent="0.25">
      <c r="A99" s="16">
        <v>90</v>
      </c>
      <c r="B99" s="50">
        <v>12</v>
      </c>
      <c r="C99" s="51">
        <v>183</v>
      </c>
      <c r="D99" s="51">
        <v>151</v>
      </c>
      <c r="E99" s="25">
        <v>0.4879</v>
      </c>
      <c r="F99" s="26">
        <f t="shared" si="10"/>
        <v>7.1856287425149698E-2</v>
      </c>
      <c r="G99" s="26">
        <f t="shared" si="7"/>
        <v>6.9305992889205137E-2</v>
      </c>
      <c r="H99" s="27">
        <f t="shared" si="13"/>
        <v>48029.072762054333</v>
      </c>
      <c r="I99" s="27">
        <f t="shared" si="11"/>
        <v>3328.7025753220537</v>
      </c>
      <c r="J99" s="27">
        <f t="shared" si="8"/>
        <v>46324.44417323191</v>
      </c>
      <c r="K99" s="27">
        <f t="shared" ref="K99:K108" si="14">K100+J99</f>
        <v>259924.19053659058</v>
      </c>
      <c r="L99" s="18">
        <f t="shared" si="12"/>
        <v>5.4118094643281411</v>
      </c>
    </row>
    <row r="100" spans="1:12" x14ac:dyDescent="0.25">
      <c r="A100" s="16">
        <v>91</v>
      </c>
      <c r="B100" s="50">
        <v>31</v>
      </c>
      <c r="C100" s="51">
        <v>165</v>
      </c>
      <c r="D100" s="51">
        <v>152</v>
      </c>
      <c r="E100" s="25">
        <v>0.42720000000000002</v>
      </c>
      <c r="F100" s="26">
        <f t="shared" si="10"/>
        <v>0.19558359621451105</v>
      </c>
      <c r="G100" s="26">
        <f t="shared" si="7"/>
        <v>0.17587973910793794</v>
      </c>
      <c r="H100" s="27">
        <f t="shared" si="13"/>
        <v>44700.370186732282</v>
      </c>
      <c r="I100" s="27">
        <f t="shared" si="11"/>
        <v>7861.8894464707209</v>
      </c>
      <c r="J100" s="27">
        <f t="shared" si="8"/>
        <v>40197.079911793851</v>
      </c>
      <c r="K100" s="27">
        <f t="shared" si="14"/>
        <v>213599.74636335866</v>
      </c>
      <c r="L100" s="18">
        <f t="shared" si="12"/>
        <v>4.7784782423738887</v>
      </c>
    </row>
    <row r="101" spans="1:12" x14ac:dyDescent="0.25">
      <c r="A101" s="16">
        <v>92</v>
      </c>
      <c r="B101" s="50">
        <v>22</v>
      </c>
      <c r="C101" s="51">
        <v>135</v>
      </c>
      <c r="D101" s="51">
        <v>145</v>
      </c>
      <c r="E101" s="25">
        <v>0.45369999999999999</v>
      </c>
      <c r="F101" s="26">
        <f t="shared" si="10"/>
        <v>0.15714285714285714</v>
      </c>
      <c r="G101" s="26">
        <f t="shared" si="7"/>
        <v>0.1447191330534553</v>
      </c>
      <c r="H101" s="27">
        <f t="shared" si="13"/>
        <v>36838.480740261562</v>
      </c>
      <c r="I101" s="27">
        <f t="shared" si="11"/>
        <v>5331.232995737063</v>
      </c>
      <c r="J101" s="27">
        <f t="shared" si="8"/>
        <v>33926.028154690401</v>
      </c>
      <c r="K101" s="27">
        <f t="shared" si="14"/>
        <v>173402.66645156482</v>
      </c>
      <c r="L101" s="18">
        <f t="shared" si="12"/>
        <v>4.7071068884241294</v>
      </c>
    </row>
    <row r="102" spans="1:12" x14ac:dyDescent="0.25">
      <c r="A102" s="16">
        <v>93</v>
      </c>
      <c r="B102" s="50">
        <v>17</v>
      </c>
      <c r="C102" s="51">
        <v>118</v>
      </c>
      <c r="D102" s="51">
        <v>121</v>
      </c>
      <c r="E102" s="25">
        <v>0.44280000000000003</v>
      </c>
      <c r="F102" s="26">
        <f t="shared" si="10"/>
        <v>0.14225941422594143</v>
      </c>
      <c r="G102" s="26">
        <f t="shared" si="7"/>
        <v>0.131811147191182</v>
      </c>
      <c r="H102" s="27">
        <f t="shared" si="13"/>
        <v>31507.247744524499</v>
      </c>
      <c r="I102" s="27">
        <f t="shared" si="11"/>
        <v>4153.0064700425555</v>
      </c>
      <c r="J102" s="27">
        <f t="shared" si="8"/>
        <v>29193.192539416788</v>
      </c>
      <c r="K102" s="27">
        <f t="shared" si="14"/>
        <v>139476.63829687441</v>
      </c>
      <c r="L102" s="18">
        <f t="shared" si="12"/>
        <v>4.4268112349201756</v>
      </c>
    </row>
    <row r="103" spans="1:12" x14ac:dyDescent="0.25">
      <c r="A103" s="16">
        <v>94</v>
      </c>
      <c r="B103" s="50">
        <v>24</v>
      </c>
      <c r="C103" s="51">
        <v>83</v>
      </c>
      <c r="D103" s="51">
        <v>100</v>
      </c>
      <c r="E103" s="25">
        <v>0.37580000000000002</v>
      </c>
      <c r="F103" s="26">
        <f t="shared" si="10"/>
        <v>0.26229508196721313</v>
      </c>
      <c r="G103" s="26">
        <f t="shared" si="7"/>
        <v>0.22539274686140603</v>
      </c>
      <c r="H103" s="27">
        <f t="shared" si="13"/>
        <v>27354.241274481945</v>
      </c>
      <c r="I103" s="27">
        <f t="shared" si="11"/>
        <v>6165.4475791651339</v>
      </c>
      <c r="J103" s="27">
        <f t="shared" si="8"/>
        <v>23505.768895567067</v>
      </c>
      <c r="K103" s="27">
        <f t="shared" si="14"/>
        <v>110283.44575745764</v>
      </c>
      <c r="L103" s="18">
        <f t="shared" si="12"/>
        <v>4.0316762819642955</v>
      </c>
    </row>
    <row r="104" spans="1:12" x14ac:dyDescent="0.25">
      <c r="A104" s="16">
        <v>95</v>
      </c>
      <c r="B104" s="50">
        <v>13</v>
      </c>
      <c r="C104" s="51">
        <v>56</v>
      </c>
      <c r="D104" s="51">
        <v>67</v>
      </c>
      <c r="E104" s="25">
        <v>0.39600000000000002</v>
      </c>
      <c r="F104" s="26">
        <f t="shared" si="10"/>
        <v>0.21138211382113822</v>
      </c>
      <c r="G104" s="26">
        <f t="shared" si="7"/>
        <v>0.18744953281808746</v>
      </c>
      <c r="H104" s="27">
        <f t="shared" si="13"/>
        <v>21188.79369531681</v>
      </c>
      <c r="I104" s="27">
        <f t="shared" si="11"/>
        <v>3971.8294791659732</v>
      </c>
      <c r="J104" s="27">
        <f t="shared" si="8"/>
        <v>18789.808689900565</v>
      </c>
      <c r="K104" s="27">
        <f t="shared" si="14"/>
        <v>86777.676861890563</v>
      </c>
      <c r="L104" s="18">
        <f t="shared" si="12"/>
        <v>4.0954514971312568</v>
      </c>
    </row>
    <row r="105" spans="1:12" x14ac:dyDescent="0.25">
      <c r="A105" s="16">
        <v>96</v>
      </c>
      <c r="B105" s="50">
        <v>10</v>
      </c>
      <c r="C105" s="51">
        <v>43</v>
      </c>
      <c r="D105" s="51">
        <v>48</v>
      </c>
      <c r="E105" s="25">
        <v>0.39129999999999998</v>
      </c>
      <c r="F105" s="26">
        <f t="shared" si="10"/>
        <v>0.21978021978021978</v>
      </c>
      <c r="G105" s="26">
        <f t="shared" si="7"/>
        <v>0.19384728710721694</v>
      </c>
      <c r="H105" s="27">
        <f t="shared" si="13"/>
        <v>17216.964216150838</v>
      </c>
      <c r="I105" s="27">
        <f t="shared" si="11"/>
        <v>3337.4618055228716</v>
      </c>
      <c r="J105" s="27">
        <f t="shared" si="8"/>
        <v>15185.451215129067</v>
      </c>
      <c r="K105" s="27">
        <f t="shared" si="14"/>
        <v>67987.868171989991</v>
      </c>
      <c r="L105" s="18">
        <f t="shared" si="12"/>
        <v>3.9488882777726944</v>
      </c>
    </row>
    <row r="106" spans="1:12" x14ac:dyDescent="0.25">
      <c r="A106" s="16">
        <v>97</v>
      </c>
      <c r="B106" s="50">
        <v>14</v>
      </c>
      <c r="C106" s="51">
        <v>34</v>
      </c>
      <c r="D106" s="51">
        <v>31</v>
      </c>
      <c r="E106" s="25">
        <v>0.44669999999999999</v>
      </c>
      <c r="F106" s="26">
        <f t="shared" si="10"/>
        <v>0.43076923076923079</v>
      </c>
      <c r="G106" s="26">
        <f t="shared" si="7"/>
        <v>0.34785892829633608</v>
      </c>
      <c r="H106" s="27">
        <f t="shared" si="13"/>
        <v>13879.502410627967</v>
      </c>
      <c r="I106" s="27">
        <f t="shared" si="11"/>
        <v>4828.1088338474574</v>
      </c>
      <c r="J106" s="27">
        <f t="shared" si="8"/>
        <v>11208.109792860168</v>
      </c>
      <c r="K106" s="27">
        <f t="shared" si="14"/>
        <v>52802.416956860921</v>
      </c>
      <c r="L106" s="18">
        <f t="shared" si="12"/>
        <v>3.8043450978781825</v>
      </c>
    </row>
    <row r="107" spans="1:12" x14ac:dyDescent="0.25">
      <c r="A107" s="16">
        <v>98</v>
      </c>
      <c r="B107" s="50">
        <v>4</v>
      </c>
      <c r="C107" s="51">
        <v>20</v>
      </c>
      <c r="D107" s="51">
        <v>26</v>
      </c>
      <c r="E107" s="25">
        <v>0.4945</v>
      </c>
      <c r="F107" s="26">
        <f t="shared" si="10"/>
        <v>0.17391304347826086</v>
      </c>
      <c r="G107" s="26">
        <f t="shared" si="7"/>
        <v>0.15985932379506035</v>
      </c>
      <c r="H107" s="27">
        <f t="shared" si="13"/>
        <v>9051.3935767805087</v>
      </c>
      <c r="I107" s="27">
        <f t="shared" si="11"/>
        <v>1446.9496565870847</v>
      </c>
      <c r="J107" s="27">
        <f t="shared" si="8"/>
        <v>8319.9605253757363</v>
      </c>
      <c r="K107" s="27">
        <f t="shared" si="14"/>
        <v>41594.307164000755</v>
      </c>
      <c r="L107" s="18">
        <f t="shared" si="12"/>
        <v>4.5953484191321001</v>
      </c>
    </row>
    <row r="108" spans="1:12" x14ac:dyDescent="0.25">
      <c r="A108" s="16">
        <v>99</v>
      </c>
      <c r="B108" s="50">
        <v>4</v>
      </c>
      <c r="C108" s="51">
        <v>25</v>
      </c>
      <c r="D108" s="51">
        <v>18</v>
      </c>
      <c r="E108" s="25">
        <v>0.59289999999999998</v>
      </c>
      <c r="F108" s="26">
        <f t="shared" si="10"/>
        <v>0.18604651162790697</v>
      </c>
      <c r="G108" s="26">
        <f t="shared" si="7"/>
        <v>0.17294754500959861</v>
      </c>
      <c r="H108" s="27">
        <f t="shared" si="13"/>
        <v>7604.4439201934238</v>
      </c>
      <c r="I108" s="27">
        <f t="shared" si="11"/>
        <v>1315.1699071606206</v>
      </c>
      <c r="J108" s="27">
        <f t="shared" si="8"/>
        <v>7069.0382509883348</v>
      </c>
      <c r="K108" s="27">
        <f t="shared" si="14"/>
        <v>33274.346638625015</v>
      </c>
      <c r="L108" s="18">
        <f t="shared" si="12"/>
        <v>4.3756449502199315</v>
      </c>
    </row>
    <row r="109" spans="1:12" x14ac:dyDescent="0.25">
      <c r="A109" s="16" t="s">
        <v>24</v>
      </c>
      <c r="B109" s="8">
        <v>9</v>
      </c>
      <c r="C109" s="51">
        <v>32</v>
      </c>
      <c r="D109" s="51">
        <v>43</v>
      </c>
      <c r="E109" s="25"/>
      <c r="F109" s="26">
        <f>B109/((C109+D109)/2)</f>
        <v>0.24</v>
      </c>
      <c r="G109" s="26">
        <v>1</v>
      </c>
      <c r="H109" s="27">
        <f>H108-I108</f>
        <v>6289.2740130328029</v>
      </c>
      <c r="I109" s="27">
        <f>H109*G109</f>
        <v>6289.2740130328029</v>
      </c>
      <c r="J109" s="27">
        <f>H109/F109</f>
        <v>26205.30838763668</v>
      </c>
      <c r="K109" s="27">
        <f>J109</f>
        <v>26205.30838763668</v>
      </c>
      <c r="L109" s="18">
        <f>K109/H109</f>
        <v>4.166666666666667</v>
      </c>
    </row>
    <row r="110" spans="1:12" x14ac:dyDescent="0.25">
      <c r="A110" s="19"/>
      <c r="B110" s="19"/>
      <c r="C110" s="19"/>
      <c r="D110" s="19"/>
      <c r="E110" s="20"/>
      <c r="F110" s="20"/>
      <c r="G110" s="20"/>
      <c r="H110" s="19"/>
      <c r="I110" s="19"/>
      <c r="J110" s="19"/>
      <c r="K110" s="19"/>
      <c r="L110" s="20"/>
    </row>
    <row r="111" spans="1:12" x14ac:dyDescent="0.25">
      <c r="A111" s="12"/>
      <c r="B111" s="12"/>
      <c r="C111" s="12"/>
      <c r="D111" s="12"/>
      <c r="E111" s="21"/>
      <c r="F111" s="21"/>
      <c r="G111" s="21"/>
      <c r="H111" s="12"/>
      <c r="I111" s="12"/>
      <c r="J111" s="12"/>
      <c r="K111" s="12"/>
      <c r="L111" s="21"/>
    </row>
    <row r="112" spans="1:12" s="31" customFormat="1" x14ac:dyDescent="0.25">
      <c r="A112" s="32" t="s">
        <v>25</v>
      </c>
      <c r="B112" s="12"/>
      <c r="C112" s="12"/>
      <c r="D112" s="12"/>
      <c r="E112" s="30"/>
      <c r="F112" s="30"/>
      <c r="G112" s="30"/>
      <c r="H112" s="29"/>
      <c r="I112" s="29"/>
      <c r="J112" s="29"/>
      <c r="K112" s="29"/>
      <c r="L112" s="30"/>
    </row>
    <row r="113" spans="1:12" s="31" customFormat="1" x14ac:dyDescent="0.25">
      <c r="A113" s="34" t="s">
        <v>12</v>
      </c>
      <c r="B113" s="8"/>
      <c r="C113" s="8"/>
      <c r="D113" s="8"/>
      <c r="H113" s="33"/>
      <c r="I113" s="33"/>
      <c r="J113" s="33"/>
      <c r="K113" s="33"/>
      <c r="L113" s="30"/>
    </row>
    <row r="114" spans="1:12" s="31" customFormat="1" x14ac:dyDescent="0.25">
      <c r="A114" s="32" t="s">
        <v>13</v>
      </c>
      <c r="B114" s="48"/>
      <c r="C114" s="48"/>
      <c r="D114" s="48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14</v>
      </c>
      <c r="B115" s="48"/>
      <c r="C115" s="48"/>
      <c r="D115" s="48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15</v>
      </c>
      <c r="B116" s="48"/>
      <c r="C116" s="48"/>
      <c r="D116" s="48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16</v>
      </c>
      <c r="B117" s="48"/>
      <c r="C117" s="48"/>
      <c r="D117" s="48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17</v>
      </c>
      <c r="B118" s="48"/>
      <c r="C118" s="48"/>
      <c r="D118" s="48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32" t="s">
        <v>18</v>
      </c>
      <c r="B119" s="48"/>
      <c r="C119" s="48"/>
      <c r="D119" s="48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32" t="s">
        <v>19</v>
      </c>
      <c r="B120" s="48"/>
      <c r="C120" s="48"/>
      <c r="D120" s="48"/>
      <c r="E120" s="36"/>
      <c r="F120" s="36"/>
      <c r="G120" s="36"/>
      <c r="H120" s="35"/>
      <c r="I120" s="35"/>
      <c r="J120" s="35"/>
      <c r="K120" s="35"/>
      <c r="L120" s="30"/>
    </row>
    <row r="121" spans="1:12" s="31" customFormat="1" x14ac:dyDescent="0.25">
      <c r="A121" s="32" t="s">
        <v>20</v>
      </c>
      <c r="B121" s="48"/>
      <c r="C121" s="48"/>
      <c r="D121" s="48"/>
      <c r="E121" s="36"/>
      <c r="F121" s="36"/>
      <c r="G121" s="36"/>
      <c r="H121" s="35"/>
      <c r="I121" s="35"/>
      <c r="J121" s="35"/>
      <c r="K121" s="35"/>
      <c r="L121" s="30"/>
    </row>
    <row r="122" spans="1:12" s="31" customFormat="1" x14ac:dyDescent="0.25">
      <c r="A122" s="32" t="s">
        <v>21</v>
      </c>
      <c r="B122" s="48"/>
      <c r="C122" s="48"/>
      <c r="D122" s="48"/>
      <c r="E122" s="36"/>
      <c r="F122" s="36"/>
      <c r="G122" s="36"/>
      <c r="H122" s="35"/>
      <c r="I122" s="35"/>
      <c r="J122" s="35"/>
      <c r="K122" s="35"/>
      <c r="L122" s="30"/>
    </row>
    <row r="123" spans="1:12" s="31" customFormat="1" x14ac:dyDescent="0.25">
      <c r="A123" s="32" t="s">
        <v>22</v>
      </c>
      <c r="B123" s="48"/>
      <c r="C123" s="48"/>
      <c r="D123" s="48"/>
      <c r="E123" s="36"/>
      <c r="F123" s="36"/>
      <c r="G123" s="36"/>
      <c r="H123" s="35"/>
      <c r="I123" s="35"/>
      <c r="J123" s="35"/>
      <c r="K123" s="35"/>
      <c r="L123" s="30"/>
    </row>
    <row r="124" spans="1:12" s="31" customFormat="1" x14ac:dyDescent="0.25">
      <c r="A124" s="29"/>
      <c r="B124" s="48"/>
      <c r="C124" s="48"/>
      <c r="D124" s="48"/>
      <c r="E124" s="36"/>
      <c r="F124" s="36"/>
      <c r="G124" s="36"/>
      <c r="H124" s="35"/>
      <c r="I124" s="35"/>
      <c r="J124" s="35"/>
      <c r="K124" s="35"/>
      <c r="L124" s="30"/>
    </row>
    <row r="125" spans="1:12" s="31" customFormat="1" x14ac:dyDescent="0.25">
      <c r="A125" s="4" t="s">
        <v>49</v>
      </c>
      <c r="B125" s="12"/>
      <c r="C125" s="12"/>
      <c r="D125" s="12"/>
      <c r="E125" s="30"/>
      <c r="F125" s="30"/>
      <c r="G125" s="30"/>
      <c r="H125" s="29"/>
      <c r="I125" s="29"/>
      <c r="J125" s="29"/>
      <c r="K125" s="29"/>
      <c r="L125" s="30"/>
    </row>
    <row r="126" spans="1:12" s="31" customFormat="1" x14ac:dyDescent="0.25">
      <c r="A126" s="33"/>
      <c r="B126" s="8"/>
      <c r="C126" s="8"/>
      <c r="D126" s="8"/>
      <c r="H126" s="33"/>
      <c r="I126" s="33"/>
      <c r="J126" s="33"/>
      <c r="K126" s="33"/>
      <c r="L126" s="30"/>
    </row>
    <row r="127" spans="1:12" s="31" customFormat="1" x14ac:dyDescent="0.25">
      <c r="A127" s="33"/>
      <c r="B127" s="8"/>
      <c r="C127" s="8"/>
      <c r="D127" s="8"/>
      <c r="H127" s="33"/>
      <c r="I127" s="33"/>
      <c r="J127" s="33"/>
      <c r="K127" s="33"/>
      <c r="L127" s="30"/>
    </row>
    <row r="128" spans="1:12" s="31" customFormat="1" x14ac:dyDescent="0.25">
      <c r="A128" s="33"/>
      <c r="B128" s="8"/>
      <c r="C128" s="8"/>
      <c r="D128" s="8"/>
      <c r="H128" s="33"/>
      <c r="I128" s="33"/>
      <c r="J128" s="33"/>
      <c r="K128" s="33"/>
      <c r="L128" s="30"/>
    </row>
    <row r="129" spans="1:12" s="31" customFormat="1" x14ac:dyDescent="0.25">
      <c r="A129" s="33"/>
      <c r="B129" s="8"/>
      <c r="C129" s="8"/>
      <c r="D129" s="8"/>
      <c r="H129" s="33"/>
      <c r="I129" s="33"/>
      <c r="J129" s="33"/>
      <c r="K129" s="33"/>
      <c r="L129" s="30"/>
    </row>
    <row r="130" spans="1:12" x14ac:dyDescent="0.25">
      <c r="L130" s="21"/>
    </row>
    <row r="131" spans="1:12" x14ac:dyDescent="0.25">
      <c r="L131" s="21"/>
    </row>
    <row r="132" spans="1:12" x14ac:dyDescent="0.25">
      <c r="L132" s="21"/>
    </row>
    <row r="133" spans="1:12" x14ac:dyDescent="0.25">
      <c r="L133" s="21"/>
    </row>
    <row r="134" spans="1:12" x14ac:dyDescent="0.25">
      <c r="L134" s="21"/>
    </row>
    <row r="135" spans="1:12" x14ac:dyDescent="0.25">
      <c r="L135" s="21"/>
    </row>
    <row r="136" spans="1:12" x14ac:dyDescent="0.25">
      <c r="L136" s="21"/>
    </row>
    <row r="137" spans="1:12" x14ac:dyDescent="0.25">
      <c r="L137" s="21"/>
    </row>
    <row r="138" spans="1:12" x14ac:dyDescent="0.25">
      <c r="L138" s="21"/>
    </row>
    <row r="139" spans="1:12" x14ac:dyDescent="0.25">
      <c r="L139" s="21"/>
    </row>
    <row r="140" spans="1:12" x14ac:dyDescent="0.25">
      <c r="L140" s="21"/>
    </row>
    <row r="141" spans="1:12" x14ac:dyDescent="0.25">
      <c r="L141" s="21"/>
    </row>
    <row r="142" spans="1:12" x14ac:dyDescent="0.25">
      <c r="L142" s="21"/>
    </row>
    <row r="143" spans="1:12" x14ac:dyDescent="0.25">
      <c r="L143" s="21"/>
    </row>
    <row r="144" spans="1:12" x14ac:dyDescent="0.25">
      <c r="L144" s="21"/>
    </row>
    <row r="145" spans="12:12" x14ac:dyDescent="0.25">
      <c r="L145" s="21"/>
    </row>
    <row r="146" spans="12:12" x14ac:dyDescent="0.25">
      <c r="L146" s="21"/>
    </row>
    <row r="147" spans="12:12" x14ac:dyDescent="0.25">
      <c r="L147" s="21"/>
    </row>
    <row r="148" spans="12:12" x14ac:dyDescent="0.25">
      <c r="L148" s="21"/>
    </row>
    <row r="149" spans="12:12" x14ac:dyDescent="0.25">
      <c r="L149" s="21"/>
    </row>
    <row r="150" spans="12:12" x14ac:dyDescent="0.25">
      <c r="L150" s="21"/>
    </row>
    <row r="151" spans="12:12" x14ac:dyDescent="0.25">
      <c r="L151" s="21"/>
    </row>
    <row r="152" spans="12:12" x14ac:dyDescent="0.25">
      <c r="L152" s="21"/>
    </row>
    <row r="153" spans="12:12" x14ac:dyDescent="0.25">
      <c r="L153" s="21"/>
    </row>
    <row r="154" spans="12:12" x14ac:dyDescent="0.25">
      <c r="L154" s="21"/>
    </row>
    <row r="155" spans="12:12" x14ac:dyDescent="0.25">
      <c r="L155" s="21"/>
    </row>
    <row r="156" spans="12:12" x14ac:dyDescent="0.25">
      <c r="L156" s="21"/>
    </row>
    <row r="157" spans="12:12" x14ac:dyDescent="0.25">
      <c r="L157" s="21"/>
    </row>
    <row r="158" spans="12:12" x14ac:dyDescent="0.25">
      <c r="L158" s="21"/>
    </row>
    <row r="159" spans="12:12" x14ac:dyDescent="0.25">
      <c r="L159" s="21"/>
    </row>
    <row r="160" spans="12:12" x14ac:dyDescent="0.25">
      <c r="L160" s="21"/>
    </row>
    <row r="161" spans="12:12" x14ac:dyDescent="0.25">
      <c r="L161" s="21"/>
    </row>
    <row r="162" spans="12:12" x14ac:dyDescent="0.25">
      <c r="L162" s="21"/>
    </row>
    <row r="163" spans="12:12" x14ac:dyDescent="0.25">
      <c r="L163" s="21"/>
    </row>
    <row r="164" spans="12:12" x14ac:dyDescent="0.25">
      <c r="L164" s="21"/>
    </row>
    <row r="165" spans="12:12" x14ac:dyDescent="0.25">
      <c r="L165" s="21"/>
    </row>
    <row r="166" spans="12:12" x14ac:dyDescent="0.25">
      <c r="L166" s="21"/>
    </row>
    <row r="167" spans="12:12" x14ac:dyDescent="0.25">
      <c r="L167" s="21"/>
    </row>
    <row r="168" spans="12:12" x14ac:dyDescent="0.25">
      <c r="L168" s="21"/>
    </row>
    <row r="169" spans="12:12" x14ac:dyDescent="0.25">
      <c r="L169" s="21"/>
    </row>
    <row r="170" spans="12:12" x14ac:dyDescent="0.25">
      <c r="L170" s="21"/>
    </row>
    <row r="171" spans="12:12" x14ac:dyDescent="0.25">
      <c r="L171" s="21"/>
    </row>
    <row r="172" spans="12:12" x14ac:dyDescent="0.25">
      <c r="L172" s="21"/>
    </row>
    <row r="173" spans="12:12" x14ac:dyDescent="0.25">
      <c r="L173" s="21"/>
    </row>
    <row r="174" spans="12:12" x14ac:dyDescent="0.25">
      <c r="L174" s="21"/>
    </row>
    <row r="175" spans="12:12" x14ac:dyDescent="0.25">
      <c r="L175" s="21"/>
    </row>
    <row r="176" spans="12:12" x14ac:dyDescent="0.25">
      <c r="L176" s="21"/>
    </row>
    <row r="177" spans="12:12" x14ac:dyDescent="0.25">
      <c r="L177" s="21"/>
    </row>
    <row r="178" spans="12:12" x14ac:dyDescent="0.25">
      <c r="L178" s="21"/>
    </row>
    <row r="179" spans="12:12" x14ac:dyDescent="0.25">
      <c r="L179" s="21"/>
    </row>
    <row r="180" spans="12:12" x14ac:dyDescent="0.25">
      <c r="L180" s="21"/>
    </row>
    <row r="181" spans="12:12" x14ac:dyDescent="0.25">
      <c r="L181" s="21"/>
    </row>
    <row r="182" spans="12:12" x14ac:dyDescent="0.25">
      <c r="L182" s="21"/>
    </row>
    <row r="183" spans="12:12" x14ac:dyDescent="0.25">
      <c r="L183" s="21"/>
    </row>
    <row r="184" spans="12:12" x14ac:dyDescent="0.25">
      <c r="L184" s="21"/>
    </row>
    <row r="185" spans="12:12" x14ac:dyDescent="0.25">
      <c r="L185" s="21"/>
    </row>
    <row r="186" spans="12:12" x14ac:dyDescent="0.25">
      <c r="L186" s="21"/>
    </row>
    <row r="187" spans="12:12" x14ac:dyDescent="0.25">
      <c r="L187" s="21"/>
    </row>
    <row r="188" spans="12:12" x14ac:dyDescent="0.25">
      <c r="L188" s="21"/>
    </row>
    <row r="189" spans="12:12" x14ac:dyDescent="0.25">
      <c r="L189" s="21"/>
    </row>
    <row r="190" spans="12:12" x14ac:dyDescent="0.25">
      <c r="L190" s="21"/>
    </row>
    <row r="191" spans="12:12" x14ac:dyDescent="0.25">
      <c r="L191" s="21"/>
    </row>
    <row r="192" spans="12:12" x14ac:dyDescent="0.25">
      <c r="L192" s="21"/>
    </row>
    <row r="193" spans="12:12" x14ac:dyDescent="0.25">
      <c r="L193" s="21"/>
    </row>
    <row r="194" spans="12:12" x14ac:dyDescent="0.25">
      <c r="L194" s="21"/>
    </row>
    <row r="195" spans="12:12" x14ac:dyDescent="0.25">
      <c r="L195" s="21"/>
    </row>
    <row r="196" spans="12:12" x14ac:dyDescent="0.25">
      <c r="L196" s="21"/>
    </row>
    <row r="197" spans="12:12" x14ac:dyDescent="0.25">
      <c r="L197" s="21"/>
    </row>
    <row r="198" spans="12:12" x14ac:dyDescent="0.25">
      <c r="L198" s="21"/>
    </row>
    <row r="199" spans="12:12" x14ac:dyDescent="0.25">
      <c r="L199" s="21"/>
    </row>
    <row r="200" spans="12:12" x14ac:dyDescent="0.25">
      <c r="L200" s="21"/>
    </row>
    <row r="201" spans="12:12" x14ac:dyDescent="0.25">
      <c r="L201" s="21"/>
    </row>
    <row r="202" spans="12:12" x14ac:dyDescent="0.25">
      <c r="L202" s="21"/>
    </row>
    <row r="203" spans="12:12" x14ac:dyDescent="0.25">
      <c r="L203" s="21"/>
    </row>
    <row r="204" spans="12:12" x14ac:dyDescent="0.25">
      <c r="L204" s="21"/>
    </row>
    <row r="205" spans="12:12" x14ac:dyDescent="0.25">
      <c r="L205" s="21"/>
    </row>
    <row r="206" spans="12:12" x14ac:dyDescent="0.25">
      <c r="L206" s="21"/>
    </row>
    <row r="207" spans="12:12" x14ac:dyDescent="0.25">
      <c r="L207" s="21"/>
    </row>
    <row r="208" spans="12:12" x14ac:dyDescent="0.25">
      <c r="L208" s="21"/>
    </row>
    <row r="209" spans="12:12" x14ac:dyDescent="0.25">
      <c r="L209" s="21"/>
    </row>
    <row r="210" spans="12:12" x14ac:dyDescent="0.25">
      <c r="L210" s="21"/>
    </row>
    <row r="211" spans="12:12" x14ac:dyDescent="0.25">
      <c r="L211" s="21"/>
    </row>
    <row r="212" spans="12:12" x14ac:dyDescent="0.25">
      <c r="L212" s="21"/>
    </row>
    <row r="213" spans="12:12" x14ac:dyDescent="0.25">
      <c r="L213" s="21"/>
    </row>
    <row r="214" spans="12:12" x14ac:dyDescent="0.25">
      <c r="L214" s="21"/>
    </row>
    <row r="215" spans="12:12" x14ac:dyDescent="0.25">
      <c r="L215" s="21"/>
    </row>
    <row r="216" spans="12:12" x14ac:dyDescent="0.25">
      <c r="L216" s="21"/>
    </row>
    <row r="217" spans="12:12" x14ac:dyDescent="0.25">
      <c r="L217" s="21"/>
    </row>
    <row r="218" spans="12:12" x14ac:dyDescent="0.25">
      <c r="L218" s="21"/>
    </row>
    <row r="219" spans="12:12" x14ac:dyDescent="0.25">
      <c r="L219" s="21"/>
    </row>
    <row r="220" spans="12:12" x14ac:dyDescent="0.25">
      <c r="L220" s="21"/>
    </row>
    <row r="221" spans="12:12" x14ac:dyDescent="0.25">
      <c r="L221" s="21"/>
    </row>
    <row r="222" spans="12:12" x14ac:dyDescent="0.25">
      <c r="L222" s="21"/>
    </row>
    <row r="223" spans="12:12" x14ac:dyDescent="0.25">
      <c r="L223" s="21"/>
    </row>
    <row r="224" spans="12:12" x14ac:dyDescent="0.25">
      <c r="L224" s="21"/>
    </row>
    <row r="225" spans="12:12" x14ac:dyDescent="0.25">
      <c r="L225" s="21"/>
    </row>
    <row r="226" spans="12:12" x14ac:dyDescent="0.25">
      <c r="L226" s="21"/>
    </row>
    <row r="227" spans="12:12" x14ac:dyDescent="0.25">
      <c r="L227" s="21"/>
    </row>
    <row r="228" spans="12:12" x14ac:dyDescent="0.25">
      <c r="L228" s="21"/>
    </row>
    <row r="229" spans="12:12" x14ac:dyDescent="0.25">
      <c r="L229" s="21"/>
    </row>
    <row r="230" spans="12:12" x14ac:dyDescent="0.25">
      <c r="L230" s="21"/>
    </row>
    <row r="231" spans="12:12" x14ac:dyDescent="0.25">
      <c r="L231" s="21"/>
    </row>
    <row r="232" spans="12:12" x14ac:dyDescent="0.25">
      <c r="L232" s="21"/>
    </row>
    <row r="233" spans="12:12" x14ac:dyDescent="0.25">
      <c r="L233" s="21"/>
    </row>
    <row r="234" spans="12:12" x14ac:dyDescent="0.25">
      <c r="L234" s="21"/>
    </row>
    <row r="235" spans="12:12" x14ac:dyDescent="0.25">
      <c r="L235" s="21"/>
    </row>
    <row r="236" spans="12:12" x14ac:dyDescent="0.25">
      <c r="L236" s="21"/>
    </row>
    <row r="237" spans="12:12" x14ac:dyDescent="0.25">
      <c r="L237" s="21"/>
    </row>
    <row r="238" spans="12:12" x14ac:dyDescent="0.25">
      <c r="L238" s="21"/>
    </row>
    <row r="239" spans="12:12" x14ac:dyDescent="0.25">
      <c r="L239" s="21"/>
    </row>
    <row r="240" spans="12:12" x14ac:dyDescent="0.25">
      <c r="L240" s="21"/>
    </row>
    <row r="241" spans="12:12" x14ac:dyDescent="0.25">
      <c r="L241" s="21"/>
    </row>
    <row r="242" spans="12:12" x14ac:dyDescent="0.25">
      <c r="L242" s="21"/>
    </row>
    <row r="243" spans="12:12" x14ac:dyDescent="0.25">
      <c r="L243" s="21"/>
    </row>
    <row r="244" spans="12:12" x14ac:dyDescent="0.25">
      <c r="L244" s="21"/>
    </row>
    <row r="245" spans="12:12" x14ac:dyDescent="0.25">
      <c r="L245" s="21"/>
    </row>
    <row r="246" spans="12:12" x14ac:dyDescent="0.25">
      <c r="L246" s="21"/>
    </row>
    <row r="247" spans="12:12" x14ac:dyDescent="0.25">
      <c r="L247" s="21"/>
    </row>
    <row r="248" spans="12:12" x14ac:dyDescent="0.25">
      <c r="L248" s="21"/>
    </row>
    <row r="249" spans="12:12" x14ac:dyDescent="0.25">
      <c r="L249" s="21"/>
    </row>
    <row r="250" spans="12:12" x14ac:dyDescent="0.25">
      <c r="L250" s="21"/>
    </row>
    <row r="251" spans="12:12" x14ac:dyDescent="0.25">
      <c r="L251" s="21"/>
    </row>
    <row r="252" spans="12:12" x14ac:dyDescent="0.25">
      <c r="L252" s="21"/>
    </row>
    <row r="253" spans="12:12" x14ac:dyDescent="0.25">
      <c r="L253" s="21"/>
    </row>
    <row r="254" spans="12:12" x14ac:dyDescent="0.25">
      <c r="L254" s="21"/>
    </row>
    <row r="255" spans="12:12" x14ac:dyDescent="0.25">
      <c r="L255" s="21"/>
    </row>
    <row r="256" spans="12:12" x14ac:dyDescent="0.25">
      <c r="L256" s="21"/>
    </row>
    <row r="257" spans="12:12" x14ac:dyDescent="0.25">
      <c r="L257" s="21"/>
    </row>
    <row r="258" spans="12:12" x14ac:dyDescent="0.25">
      <c r="L258" s="21"/>
    </row>
    <row r="259" spans="12:12" x14ac:dyDescent="0.25">
      <c r="L259" s="21"/>
    </row>
    <row r="260" spans="12:12" x14ac:dyDescent="0.25">
      <c r="L260" s="21"/>
    </row>
    <row r="261" spans="12:12" x14ac:dyDescent="0.25">
      <c r="L261" s="21"/>
    </row>
    <row r="262" spans="12:12" x14ac:dyDescent="0.25">
      <c r="L262" s="21"/>
    </row>
    <row r="263" spans="12:12" x14ac:dyDescent="0.25">
      <c r="L263" s="21"/>
    </row>
    <row r="264" spans="12:12" x14ac:dyDescent="0.25">
      <c r="L264" s="21"/>
    </row>
    <row r="265" spans="12:12" x14ac:dyDescent="0.25">
      <c r="L265" s="21"/>
    </row>
    <row r="266" spans="12:12" x14ac:dyDescent="0.25">
      <c r="L266" s="21"/>
    </row>
    <row r="267" spans="12:12" x14ac:dyDescent="0.25">
      <c r="L267" s="21"/>
    </row>
    <row r="268" spans="12:12" x14ac:dyDescent="0.25">
      <c r="L268" s="21"/>
    </row>
    <row r="269" spans="12:12" x14ac:dyDescent="0.25">
      <c r="L269" s="21"/>
    </row>
    <row r="270" spans="12:12" x14ac:dyDescent="0.25">
      <c r="L270" s="21"/>
    </row>
    <row r="271" spans="12:12" x14ac:dyDescent="0.25">
      <c r="L271" s="21"/>
    </row>
    <row r="272" spans="12:12" x14ac:dyDescent="0.25">
      <c r="L272" s="21"/>
    </row>
    <row r="273" spans="12:12" x14ac:dyDescent="0.25">
      <c r="L273" s="21"/>
    </row>
    <row r="274" spans="12:12" x14ac:dyDescent="0.25">
      <c r="L274" s="21"/>
    </row>
    <row r="275" spans="12:12" x14ac:dyDescent="0.25">
      <c r="L275" s="21"/>
    </row>
    <row r="276" spans="12:12" x14ac:dyDescent="0.25">
      <c r="L276" s="21"/>
    </row>
    <row r="277" spans="12:12" x14ac:dyDescent="0.25">
      <c r="L277" s="21"/>
    </row>
    <row r="278" spans="12:12" x14ac:dyDescent="0.25">
      <c r="L278" s="21"/>
    </row>
    <row r="279" spans="12:12" x14ac:dyDescent="0.25">
      <c r="L279" s="21"/>
    </row>
    <row r="280" spans="12:12" x14ac:dyDescent="0.25">
      <c r="L280" s="21"/>
    </row>
    <row r="281" spans="12:12" x14ac:dyDescent="0.25">
      <c r="L281" s="21"/>
    </row>
    <row r="282" spans="12:12" x14ac:dyDescent="0.25">
      <c r="L282" s="21"/>
    </row>
    <row r="283" spans="12:12" x14ac:dyDescent="0.25">
      <c r="L283" s="21"/>
    </row>
    <row r="284" spans="12:12" x14ac:dyDescent="0.25">
      <c r="L284" s="21"/>
    </row>
    <row r="285" spans="12:12" x14ac:dyDescent="0.25">
      <c r="L285" s="21"/>
    </row>
    <row r="286" spans="12:12" x14ac:dyDescent="0.25">
      <c r="L286" s="21"/>
    </row>
    <row r="287" spans="12:12" x14ac:dyDescent="0.25">
      <c r="L287" s="21"/>
    </row>
    <row r="288" spans="12:12" x14ac:dyDescent="0.25">
      <c r="L288" s="21"/>
    </row>
    <row r="289" spans="12:12" x14ac:dyDescent="0.25">
      <c r="L289" s="21"/>
    </row>
    <row r="290" spans="12:12" x14ac:dyDescent="0.25">
      <c r="L290" s="21"/>
    </row>
    <row r="291" spans="12:12" x14ac:dyDescent="0.25">
      <c r="L291" s="21"/>
    </row>
    <row r="292" spans="12:12" x14ac:dyDescent="0.25">
      <c r="L292" s="21"/>
    </row>
    <row r="293" spans="12:12" x14ac:dyDescent="0.25">
      <c r="L293" s="21"/>
    </row>
    <row r="294" spans="12:12" x14ac:dyDescent="0.25">
      <c r="L294" s="21"/>
    </row>
    <row r="295" spans="12:12" x14ac:dyDescent="0.25">
      <c r="L295" s="21"/>
    </row>
    <row r="296" spans="12:12" x14ac:dyDescent="0.25">
      <c r="L296" s="21"/>
    </row>
    <row r="297" spans="12:12" x14ac:dyDescent="0.25">
      <c r="L297" s="21"/>
    </row>
    <row r="298" spans="12:12" x14ac:dyDescent="0.25">
      <c r="L298" s="21"/>
    </row>
    <row r="299" spans="12:12" x14ac:dyDescent="0.25">
      <c r="L299" s="21"/>
    </row>
    <row r="300" spans="12:12" x14ac:dyDescent="0.25">
      <c r="L300" s="21"/>
    </row>
    <row r="301" spans="12:12" x14ac:dyDescent="0.25">
      <c r="L301" s="21"/>
    </row>
    <row r="302" spans="12:12" x14ac:dyDescent="0.25">
      <c r="L302" s="21"/>
    </row>
    <row r="303" spans="12:12" x14ac:dyDescent="0.25">
      <c r="L303" s="21"/>
    </row>
    <row r="304" spans="12:12" x14ac:dyDescent="0.25">
      <c r="L304" s="21"/>
    </row>
    <row r="305" spans="12:12" x14ac:dyDescent="0.25">
      <c r="L305" s="21"/>
    </row>
    <row r="306" spans="12:12" x14ac:dyDescent="0.25">
      <c r="L306" s="21"/>
    </row>
    <row r="307" spans="12:12" x14ac:dyDescent="0.25">
      <c r="L307" s="21"/>
    </row>
    <row r="308" spans="12:12" x14ac:dyDescent="0.25">
      <c r="L308" s="21"/>
    </row>
    <row r="309" spans="12:12" x14ac:dyDescent="0.25">
      <c r="L309" s="21"/>
    </row>
    <row r="310" spans="12:12" x14ac:dyDescent="0.25">
      <c r="L310" s="21"/>
    </row>
    <row r="311" spans="12:12" x14ac:dyDescent="0.25">
      <c r="L311" s="21"/>
    </row>
    <row r="312" spans="12:12" x14ac:dyDescent="0.25">
      <c r="L312" s="21"/>
    </row>
    <row r="313" spans="12:12" x14ac:dyDescent="0.25">
      <c r="L313" s="21"/>
    </row>
    <row r="314" spans="12:12" x14ac:dyDescent="0.25">
      <c r="L314" s="21"/>
    </row>
    <row r="315" spans="12:12" x14ac:dyDescent="0.25">
      <c r="L315" s="21"/>
    </row>
    <row r="316" spans="12:12" x14ac:dyDescent="0.25">
      <c r="L316" s="21"/>
    </row>
    <row r="317" spans="12:12" x14ac:dyDescent="0.25">
      <c r="L317" s="21"/>
    </row>
    <row r="318" spans="12:12" x14ac:dyDescent="0.25">
      <c r="L318" s="21"/>
    </row>
    <row r="319" spans="12:12" x14ac:dyDescent="0.25">
      <c r="L319" s="21"/>
    </row>
    <row r="320" spans="12:12" x14ac:dyDescent="0.25">
      <c r="L320" s="21"/>
    </row>
    <row r="321" spans="12:12" x14ac:dyDescent="0.25">
      <c r="L321" s="21"/>
    </row>
    <row r="322" spans="12:12" x14ac:dyDescent="0.25">
      <c r="L322" s="21"/>
    </row>
    <row r="323" spans="12:12" x14ac:dyDescent="0.25">
      <c r="L323" s="21"/>
    </row>
    <row r="324" spans="12:12" x14ac:dyDescent="0.25">
      <c r="L324" s="21"/>
    </row>
    <row r="325" spans="12:12" x14ac:dyDescent="0.25">
      <c r="L325" s="21"/>
    </row>
    <row r="326" spans="12:12" x14ac:dyDescent="0.25">
      <c r="L326" s="21"/>
    </row>
    <row r="327" spans="12:12" x14ac:dyDescent="0.25">
      <c r="L327" s="21"/>
    </row>
    <row r="328" spans="12:12" x14ac:dyDescent="0.25">
      <c r="L328" s="21"/>
    </row>
    <row r="329" spans="12:12" x14ac:dyDescent="0.25">
      <c r="L329" s="21"/>
    </row>
    <row r="330" spans="12:12" x14ac:dyDescent="0.25">
      <c r="L330" s="21"/>
    </row>
    <row r="331" spans="12:12" x14ac:dyDescent="0.25">
      <c r="L331" s="21"/>
    </row>
    <row r="332" spans="12:12" x14ac:dyDescent="0.25">
      <c r="L332" s="21"/>
    </row>
    <row r="333" spans="12:12" x14ac:dyDescent="0.25">
      <c r="L333" s="21"/>
    </row>
    <row r="334" spans="12:12" x14ac:dyDescent="0.25">
      <c r="L334" s="21"/>
    </row>
    <row r="335" spans="12:12" x14ac:dyDescent="0.25">
      <c r="L335" s="21"/>
    </row>
    <row r="336" spans="12:12" x14ac:dyDescent="0.25">
      <c r="L336" s="21"/>
    </row>
    <row r="337" spans="12:12" x14ac:dyDescent="0.25">
      <c r="L337" s="21"/>
    </row>
    <row r="338" spans="12:12" x14ac:dyDescent="0.25">
      <c r="L338" s="21"/>
    </row>
    <row r="339" spans="12:12" x14ac:dyDescent="0.25">
      <c r="L339" s="21"/>
    </row>
    <row r="340" spans="12:12" x14ac:dyDescent="0.25">
      <c r="L340" s="21"/>
    </row>
    <row r="341" spans="12:12" x14ac:dyDescent="0.25">
      <c r="L341" s="21"/>
    </row>
    <row r="342" spans="12:12" x14ac:dyDescent="0.25">
      <c r="L342" s="21"/>
    </row>
    <row r="343" spans="12:12" x14ac:dyDescent="0.25">
      <c r="L343" s="21"/>
    </row>
    <row r="344" spans="12:12" x14ac:dyDescent="0.25">
      <c r="L344" s="21"/>
    </row>
    <row r="345" spans="12:12" x14ac:dyDescent="0.25">
      <c r="L345" s="21"/>
    </row>
    <row r="346" spans="12:12" x14ac:dyDescent="0.25">
      <c r="L346" s="21"/>
    </row>
    <row r="347" spans="12:12" x14ac:dyDescent="0.25">
      <c r="L347" s="21"/>
    </row>
    <row r="348" spans="12:12" x14ac:dyDescent="0.25">
      <c r="L348" s="21"/>
    </row>
    <row r="349" spans="12:12" x14ac:dyDescent="0.25">
      <c r="L349" s="21"/>
    </row>
    <row r="350" spans="12:12" x14ac:dyDescent="0.25">
      <c r="L350" s="21"/>
    </row>
    <row r="351" spans="12:12" x14ac:dyDescent="0.25">
      <c r="L351" s="21"/>
    </row>
    <row r="352" spans="12:12" x14ac:dyDescent="0.25">
      <c r="L352" s="21"/>
    </row>
    <row r="353" spans="12:12" x14ac:dyDescent="0.25">
      <c r="L353" s="21"/>
    </row>
    <row r="354" spans="12:12" x14ac:dyDescent="0.25">
      <c r="L354" s="21"/>
    </row>
    <row r="355" spans="12:12" x14ac:dyDescent="0.25">
      <c r="L355" s="21"/>
    </row>
    <row r="356" spans="12:12" x14ac:dyDescent="0.25">
      <c r="L356" s="21"/>
    </row>
    <row r="357" spans="12:12" x14ac:dyDescent="0.25">
      <c r="L357" s="21"/>
    </row>
    <row r="358" spans="12:12" x14ac:dyDescent="0.25">
      <c r="L358" s="21"/>
    </row>
    <row r="359" spans="12:12" x14ac:dyDescent="0.25">
      <c r="L359" s="21"/>
    </row>
    <row r="360" spans="12:12" x14ac:dyDescent="0.25">
      <c r="L360" s="21"/>
    </row>
    <row r="361" spans="12:12" x14ac:dyDescent="0.25">
      <c r="L361" s="21"/>
    </row>
    <row r="362" spans="12:12" x14ac:dyDescent="0.25">
      <c r="L362" s="21"/>
    </row>
    <row r="363" spans="12:12" x14ac:dyDescent="0.25">
      <c r="L363" s="21"/>
    </row>
    <row r="364" spans="12:12" x14ac:dyDescent="0.25">
      <c r="L364" s="21"/>
    </row>
    <row r="365" spans="12:12" x14ac:dyDescent="0.25">
      <c r="L365" s="21"/>
    </row>
    <row r="366" spans="12:12" x14ac:dyDescent="0.25">
      <c r="L366" s="21"/>
    </row>
    <row r="367" spans="12:12" x14ac:dyDescent="0.25">
      <c r="L367" s="21"/>
    </row>
    <row r="368" spans="12:12" x14ac:dyDescent="0.25">
      <c r="L368" s="21"/>
    </row>
    <row r="369" spans="12:12" x14ac:dyDescent="0.25">
      <c r="L369" s="21"/>
    </row>
    <row r="370" spans="12:12" x14ac:dyDescent="0.25">
      <c r="L370" s="21"/>
    </row>
    <row r="371" spans="12:12" x14ac:dyDescent="0.25">
      <c r="L371" s="21"/>
    </row>
    <row r="372" spans="12:12" x14ac:dyDescent="0.25">
      <c r="L372" s="21"/>
    </row>
    <row r="373" spans="12:12" x14ac:dyDescent="0.25">
      <c r="L373" s="21"/>
    </row>
    <row r="374" spans="12:12" x14ac:dyDescent="0.25">
      <c r="L374" s="21"/>
    </row>
    <row r="375" spans="12:12" x14ac:dyDescent="0.25">
      <c r="L375" s="21"/>
    </row>
    <row r="376" spans="12:12" x14ac:dyDescent="0.25">
      <c r="L376" s="21"/>
    </row>
    <row r="377" spans="12:12" x14ac:dyDescent="0.25">
      <c r="L377" s="21"/>
    </row>
    <row r="378" spans="12:12" x14ac:dyDescent="0.25">
      <c r="L378" s="21"/>
    </row>
    <row r="379" spans="12:12" x14ac:dyDescent="0.25">
      <c r="L379" s="21"/>
    </row>
    <row r="380" spans="12:12" x14ac:dyDescent="0.25">
      <c r="L380" s="21"/>
    </row>
    <row r="381" spans="12:12" x14ac:dyDescent="0.25">
      <c r="L381" s="21"/>
    </row>
    <row r="382" spans="12:12" x14ac:dyDescent="0.25">
      <c r="L382" s="21"/>
    </row>
    <row r="383" spans="12:12" x14ac:dyDescent="0.25">
      <c r="L383" s="21"/>
    </row>
    <row r="384" spans="12:12" x14ac:dyDescent="0.25">
      <c r="L384" s="21"/>
    </row>
    <row r="385" spans="12:12" x14ac:dyDescent="0.25">
      <c r="L385" s="21"/>
    </row>
    <row r="386" spans="12:12" x14ac:dyDescent="0.25">
      <c r="L386" s="21"/>
    </row>
    <row r="387" spans="12:12" x14ac:dyDescent="0.25">
      <c r="L387" s="21"/>
    </row>
    <row r="388" spans="12:12" x14ac:dyDescent="0.25">
      <c r="L388" s="21"/>
    </row>
    <row r="389" spans="12:12" x14ac:dyDescent="0.25">
      <c r="L389" s="21"/>
    </row>
    <row r="390" spans="12:12" x14ac:dyDescent="0.25">
      <c r="L390" s="21"/>
    </row>
    <row r="391" spans="12:12" x14ac:dyDescent="0.25">
      <c r="L391" s="21"/>
    </row>
    <row r="392" spans="12:12" x14ac:dyDescent="0.25">
      <c r="L392" s="21"/>
    </row>
    <row r="393" spans="12:12" x14ac:dyDescent="0.25">
      <c r="L393" s="21"/>
    </row>
    <row r="394" spans="12:12" x14ac:dyDescent="0.25">
      <c r="L394" s="21"/>
    </row>
    <row r="395" spans="12:12" x14ac:dyDescent="0.25">
      <c r="L395" s="21"/>
    </row>
    <row r="396" spans="12:12" x14ac:dyDescent="0.25">
      <c r="L396" s="21"/>
    </row>
    <row r="397" spans="12:12" x14ac:dyDescent="0.25">
      <c r="L397" s="21"/>
    </row>
    <row r="398" spans="12:12" x14ac:dyDescent="0.25">
      <c r="L398" s="21"/>
    </row>
    <row r="399" spans="12:12" x14ac:dyDescent="0.25">
      <c r="L399" s="21"/>
    </row>
    <row r="400" spans="12:12" x14ac:dyDescent="0.25">
      <c r="L400" s="21"/>
    </row>
    <row r="401" spans="12:12" x14ac:dyDescent="0.25">
      <c r="L401" s="21"/>
    </row>
    <row r="402" spans="12:12" x14ac:dyDescent="0.25">
      <c r="L402" s="21"/>
    </row>
    <row r="403" spans="12:12" x14ac:dyDescent="0.25">
      <c r="L403" s="21"/>
    </row>
    <row r="404" spans="12:12" x14ac:dyDescent="0.25">
      <c r="L404" s="21"/>
    </row>
    <row r="405" spans="12:12" x14ac:dyDescent="0.25">
      <c r="L405" s="21"/>
    </row>
    <row r="406" spans="12:12" x14ac:dyDescent="0.25">
      <c r="L406" s="21"/>
    </row>
    <row r="407" spans="12:12" x14ac:dyDescent="0.25">
      <c r="L407" s="21"/>
    </row>
    <row r="408" spans="12:12" x14ac:dyDescent="0.25">
      <c r="L408" s="21"/>
    </row>
    <row r="409" spans="12:12" x14ac:dyDescent="0.25">
      <c r="L409" s="21"/>
    </row>
    <row r="410" spans="12:12" x14ac:dyDescent="0.25">
      <c r="L410" s="21"/>
    </row>
    <row r="411" spans="12:12" x14ac:dyDescent="0.25">
      <c r="L411" s="21"/>
    </row>
    <row r="412" spans="12:12" x14ac:dyDescent="0.25">
      <c r="L412" s="21"/>
    </row>
    <row r="413" spans="12:12" x14ac:dyDescent="0.25">
      <c r="L413" s="21"/>
    </row>
    <row r="414" spans="12:12" x14ac:dyDescent="0.25">
      <c r="L414" s="21"/>
    </row>
    <row r="415" spans="12:12" x14ac:dyDescent="0.25">
      <c r="L415" s="21"/>
    </row>
    <row r="416" spans="12:12" x14ac:dyDescent="0.25">
      <c r="L416" s="21"/>
    </row>
    <row r="417" spans="12:12" x14ac:dyDescent="0.25">
      <c r="L417" s="21"/>
    </row>
    <row r="418" spans="12:12" x14ac:dyDescent="0.25">
      <c r="L418" s="21"/>
    </row>
    <row r="419" spans="12:12" x14ac:dyDescent="0.25">
      <c r="L419" s="21"/>
    </row>
    <row r="420" spans="12:12" x14ac:dyDescent="0.25">
      <c r="L420" s="21"/>
    </row>
    <row r="421" spans="12:12" x14ac:dyDescent="0.25">
      <c r="L421" s="21"/>
    </row>
    <row r="422" spans="12:12" x14ac:dyDescent="0.25">
      <c r="L422" s="21"/>
    </row>
    <row r="423" spans="12:12" x14ac:dyDescent="0.25">
      <c r="L423" s="21"/>
    </row>
    <row r="424" spans="12:12" x14ac:dyDescent="0.25">
      <c r="L424" s="21"/>
    </row>
    <row r="425" spans="12:12" x14ac:dyDescent="0.25">
      <c r="L425" s="21"/>
    </row>
    <row r="426" spans="12:12" x14ac:dyDescent="0.25">
      <c r="L426" s="21"/>
    </row>
    <row r="427" spans="12:12" x14ac:dyDescent="0.25">
      <c r="L427" s="21"/>
    </row>
    <row r="428" spans="12:12" x14ac:dyDescent="0.25">
      <c r="L428" s="21"/>
    </row>
    <row r="429" spans="12:12" x14ac:dyDescent="0.25">
      <c r="L429" s="21"/>
    </row>
    <row r="430" spans="12:12" x14ac:dyDescent="0.25">
      <c r="L430" s="21"/>
    </row>
    <row r="431" spans="12:12" x14ac:dyDescent="0.25">
      <c r="L431" s="21"/>
    </row>
    <row r="432" spans="12:12" x14ac:dyDescent="0.25">
      <c r="L432" s="21"/>
    </row>
    <row r="433" spans="12:12" x14ac:dyDescent="0.25">
      <c r="L433" s="21"/>
    </row>
    <row r="434" spans="12:12" x14ac:dyDescent="0.25">
      <c r="L434" s="21"/>
    </row>
    <row r="435" spans="12:12" x14ac:dyDescent="0.25">
      <c r="L435" s="21"/>
    </row>
    <row r="436" spans="12:12" x14ac:dyDescent="0.25">
      <c r="L436" s="21"/>
    </row>
    <row r="437" spans="12:12" x14ac:dyDescent="0.25">
      <c r="L437" s="21"/>
    </row>
    <row r="438" spans="12:12" x14ac:dyDescent="0.25">
      <c r="L438" s="21"/>
    </row>
    <row r="439" spans="12:12" x14ac:dyDescent="0.25">
      <c r="L439" s="21"/>
    </row>
    <row r="440" spans="12:12" x14ac:dyDescent="0.25">
      <c r="L440" s="21"/>
    </row>
    <row r="441" spans="12:12" x14ac:dyDescent="0.25">
      <c r="L441" s="21"/>
    </row>
    <row r="442" spans="12:12" x14ac:dyDescent="0.25">
      <c r="L442" s="21"/>
    </row>
    <row r="443" spans="12:12" x14ac:dyDescent="0.25">
      <c r="L443" s="21"/>
    </row>
    <row r="444" spans="12:12" x14ac:dyDescent="0.25">
      <c r="L444" s="21"/>
    </row>
    <row r="445" spans="12:12" x14ac:dyDescent="0.25">
      <c r="L445" s="21"/>
    </row>
    <row r="446" spans="12:12" x14ac:dyDescent="0.25">
      <c r="L446" s="21"/>
    </row>
    <row r="447" spans="12:12" x14ac:dyDescent="0.25">
      <c r="L447" s="21"/>
    </row>
    <row r="448" spans="12:12" x14ac:dyDescent="0.25">
      <c r="L448" s="21"/>
    </row>
    <row r="449" spans="12:12" x14ac:dyDescent="0.25">
      <c r="L449" s="21"/>
    </row>
    <row r="450" spans="12:12" x14ac:dyDescent="0.25">
      <c r="L450" s="21"/>
    </row>
    <row r="451" spans="12:12" x14ac:dyDescent="0.25">
      <c r="L451" s="21"/>
    </row>
    <row r="452" spans="12:12" x14ac:dyDescent="0.25">
      <c r="L452" s="21"/>
    </row>
    <row r="453" spans="12:12" x14ac:dyDescent="0.25">
      <c r="L453" s="21"/>
    </row>
    <row r="454" spans="12:12" x14ac:dyDescent="0.25">
      <c r="L454" s="21"/>
    </row>
    <row r="455" spans="12:12" x14ac:dyDescent="0.25">
      <c r="L455" s="21"/>
    </row>
    <row r="456" spans="12:12" x14ac:dyDescent="0.25">
      <c r="L456" s="21"/>
    </row>
    <row r="457" spans="12:12" x14ac:dyDescent="0.25">
      <c r="L457" s="21"/>
    </row>
    <row r="458" spans="12:12" x14ac:dyDescent="0.25">
      <c r="L458" s="21"/>
    </row>
    <row r="459" spans="12:12" x14ac:dyDescent="0.25">
      <c r="L459" s="21"/>
    </row>
    <row r="460" spans="12:12" x14ac:dyDescent="0.25">
      <c r="L460" s="21"/>
    </row>
    <row r="461" spans="12:12" x14ac:dyDescent="0.25">
      <c r="L461" s="21"/>
    </row>
    <row r="462" spans="12:12" x14ac:dyDescent="0.25">
      <c r="L462" s="21"/>
    </row>
    <row r="463" spans="12:12" x14ac:dyDescent="0.25">
      <c r="L463" s="21"/>
    </row>
    <row r="464" spans="12:12" x14ac:dyDescent="0.25">
      <c r="L464" s="21"/>
    </row>
    <row r="465" spans="12:12" x14ac:dyDescent="0.25">
      <c r="L465" s="21"/>
    </row>
    <row r="466" spans="12:12" x14ac:dyDescent="0.25">
      <c r="L466" s="21"/>
    </row>
    <row r="467" spans="12:12" x14ac:dyDescent="0.25">
      <c r="L467" s="21"/>
    </row>
    <row r="468" spans="12:12" x14ac:dyDescent="0.25">
      <c r="L468" s="21"/>
    </row>
    <row r="469" spans="12:12" x14ac:dyDescent="0.25">
      <c r="L469" s="21"/>
    </row>
    <row r="470" spans="12:12" x14ac:dyDescent="0.25">
      <c r="L470" s="21"/>
    </row>
    <row r="471" spans="12:12" x14ac:dyDescent="0.25">
      <c r="L471" s="21"/>
    </row>
    <row r="472" spans="12:12" x14ac:dyDescent="0.25">
      <c r="L472" s="21"/>
    </row>
    <row r="473" spans="12:12" x14ac:dyDescent="0.25">
      <c r="L473" s="21"/>
    </row>
    <row r="474" spans="12:12" x14ac:dyDescent="0.25">
      <c r="L474" s="21"/>
    </row>
    <row r="475" spans="12:12" x14ac:dyDescent="0.25">
      <c r="L475" s="21"/>
    </row>
    <row r="476" spans="12:12" x14ac:dyDescent="0.25">
      <c r="L476" s="21"/>
    </row>
    <row r="477" spans="12:12" x14ac:dyDescent="0.25">
      <c r="L477" s="21"/>
    </row>
    <row r="478" spans="12:12" x14ac:dyDescent="0.25">
      <c r="L478" s="21"/>
    </row>
    <row r="479" spans="12:12" x14ac:dyDescent="0.25">
      <c r="L479" s="21"/>
    </row>
    <row r="480" spans="12:12" x14ac:dyDescent="0.25">
      <c r="L480" s="21"/>
    </row>
    <row r="481" spans="12:12" x14ac:dyDescent="0.25">
      <c r="L481" s="21"/>
    </row>
    <row r="482" spans="12:12" x14ac:dyDescent="0.25">
      <c r="L482" s="21"/>
    </row>
    <row r="483" spans="12:12" x14ac:dyDescent="0.25">
      <c r="L483" s="21"/>
    </row>
    <row r="484" spans="12:12" x14ac:dyDescent="0.25">
      <c r="L484" s="21"/>
    </row>
    <row r="485" spans="12:12" x14ac:dyDescent="0.25">
      <c r="L485" s="21"/>
    </row>
    <row r="486" spans="12:12" x14ac:dyDescent="0.25">
      <c r="L486" s="21"/>
    </row>
    <row r="487" spans="12:12" x14ac:dyDescent="0.25">
      <c r="L487" s="21"/>
    </row>
    <row r="488" spans="12:12" x14ac:dyDescent="0.25">
      <c r="L488" s="21"/>
    </row>
    <row r="489" spans="12:12" x14ac:dyDescent="0.25">
      <c r="L489" s="21"/>
    </row>
    <row r="490" spans="12:12" x14ac:dyDescent="0.25">
      <c r="L490" s="21"/>
    </row>
    <row r="491" spans="12:12" x14ac:dyDescent="0.25">
      <c r="L491" s="21"/>
    </row>
    <row r="492" spans="12:12" x14ac:dyDescent="0.25">
      <c r="L492" s="21"/>
    </row>
    <row r="493" spans="12:12" x14ac:dyDescent="0.25">
      <c r="L493" s="21"/>
    </row>
    <row r="494" spans="12:12" x14ac:dyDescent="0.25">
      <c r="L494" s="21"/>
    </row>
    <row r="495" spans="12:12" x14ac:dyDescent="0.25">
      <c r="L495" s="21"/>
    </row>
    <row r="496" spans="12:12" x14ac:dyDescent="0.25">
      <c r="L496" s="21"/>
    </row>
    <row r="497" spans="12:12" x14ac:dyDescent="0.25">
      <c r="L497" s="21"/>
    </row>
    <row r="498" spans="12:12" x14ac:dyDescent="0.25">
      <c r="L498" s="21"/>
    </row>
    <row r="499" spans="12:12" x14ac:dyDescent="0.25">
      <c r="L499" s="21"/>
    </row>
    <row r="500" spans="12:12" x14ac:dyDescent="0.25">
      <c r="L500" s="21"/>
    </row>
    <row r="501" spans="12:12" x14ac:dyDescent="0.25">
      <c r="L501" s="21"/>
    </row>
    <row r="502" spans="12:12" x14ac:dyDescent="0.25">
      <c r="L502" s="21"/>
    </row>
    <row r="503" spans="12:12" x14ac:dyDescent="0.25">
      <c r="L503" s="21"/>
    </row>
    <row r="504" spans="12:12" x14ac:dyDescent="0.25">
      <c r="L504" s="21"/>
    </row>
    <row r="505" spans="12:12" x14ac:dyDescent="0.25">
      <c r="L505" s="21"/>
    </row>
    <row r="506" spans="12:12" x14ac:dyDescent="0.25">
      <c r="L506" s="21"/>
    </row>
    <row r="507" spans="12:12" x14ac:dyDescent="0.25">
      <c r="L507" s="21"/>
    </row>
    <row r="508" spans="12:12" x14ac:dyDescent="0.25">
      <c r="L508" s="21"/>
    </row>
    <row r="509" spans="12:12" x14ac:dyDescent="0.25">
      <c r="L509" s="21"/>
    </row>
    <row r="510" spans="12:12" x14ac:dyDescent="0.25">
      <c r="L510" s="21"/>
    </row>
    <row r="511" spans="12:12" x14ac:dyDescent="0.25">
      <c r="L511" s="21"/>
    </row>
    <row r="512" spans="12:12" x14ac:dyDescent="0.25">
      <c r="L512" s="21"/>
    </row>
    <row r="513" spans="12:12" x14ac:dyDescent="0.25">
      <c r="L513" s="21"/>
    </row>
    <row r="514" spans="12:12" x14ac:dyDescent="0.25">
      <c r="L514" s="21"/>
    </row>
    <row r="515" spans="12:12" x14ac:dyDescent="0.25">
      <c r="L515" s="21"/>
    </row>
    <row r="516" spans="12:12" x14ac:dyDescent="0.25">
      <c r="L516" s="21"/>
    </row>
    <row r="517" spans="12:12" x14ac:dyDescent="0.25">
      <c r="L517" s="21"/>
    </row>
    <row r="518" spans="12:12" x14ac:dyDescent="0.25">
      <c r="L518" s="21"/>
    </row>
    <row r="519" spans="12:12" x14ac:dyDescent="0.25">
      <c r="L519" s="21"/>
    </row>
    <row r="520" spans="12:12" x14ac:dyDescent="0.25">
      <c r="L520" s="21"/>
    </row>
    <row r="521" spans="12:12" x14ac:dyDescent="0.25">
      <c r="L521" s="21"/>
    </row>
    <row r="522" spans="12:12" x14ac:dyDescent="0.25">
      <c r="L522" s="21"/>
    </row>
    <row r="523" spans="12:12" x14ac:dyDescent="0.25">
      <c r="L523" s="21"/>
    </row>
    <row r="524" spans="12:12" x14ac:dyDescent="0.25">
      <c r="L524" s="21"/>
    </row>
    <row r="525" spans="12:12" x14ac:dyDescent="0.25">
      <c r="L525" s="21"/>
    </row>
    <row r="526" spans="12:12" x14ac:dyDescent="0.25">
      <c r="L526" s="21"/>
    </row>
    <row r="527" spans="12:12" x14ac:dyDescent="0.25">
      <c r="L527" s="21"/>
    </row>
    <row r="528" spans="12:12" x14ac:dyDescent="0.25">
      <c r="L528" s="21"/>
    </row>
    <row r="529" spans="12:12" x14ac:dyDescent="0.25">
      <c r="L529" s="21"/>
    </row>
    <row r="530" spans="12:12" x14ac:dyDescent="0.25">
      <c r="L530" s="21"/>
    </row>
    <row r="531" spans="12:12" x14ac:dyDescent="0.25">
      <c r="L531" s="21"/>
    </row>
    <row r="532" spans="12:12" x14ac:dyDescent="0.25">
      <c r="L532" s="21"/>
    </row>
    <row r="533" spans="12:12" x14ac:dyDescent="0.25">
      <c r="L533" s="21"/>
    </row>
    <row r="534" spans="12:12" x14ac:dyDescent="0.25">
      <c r="L534" s="21"/>
    </row>
    <row r="535" spans="12:12" x14ac:dyDescent="0.25">
      <c r="L535" s="21"/>
    </row>
    <row r="536" spans="12:12" x14ac:dyDescent="0.25">
      <c r="L536" s="21"/>
    </row>
    <row r="537" spans="12:12" x14ac:dyDescent="0.25">
      <c r="L537" s="21"/>
    </row>
    <row r="538" spans="12:12" x14ac:dyDescent="0.25">
      <c r="L538" s="21"/>
    </row>
    <row r="539" spans="12:12" x14ac:dyDescent="0.25">
      <c r="L539" s="21"/>
    </row>
    <row r="540" spans="12:12" x14ac:dyDescent="0.25">
      <c r="L540" s="21"/>
    </row>
    <row r="541" spans="12:12" x14ac:dyDescent="0.25">
      <c r="L541" s="21"/>
    </row>
    <row r="542" spans="12:12" x14ac:dyDescent="0.25">
      <c r="L542" s="21"/>
    </row>
    <row r="543" spans="12:12" x14ac:dyDescent="0.25">
      <c r="L543" s="21"/>
    </row>
    <row r="544" spans="12:12" x14ac:dyDescent="0.25">
      <c r="L544" s="21"/>
    </row>
    <row r="545" spans="12:12" x14ac:dyDescent="0.25">
      <c r="L545" s="21"/>
    </row>
    <row r="546" spans="12:12" x14ac:dyDescent="0.25">
      <c r="L546" s="21"/>
    </row>
    <row r="547" spans="12:12" x14ac:dyDescent="0.25">
      <c r="L547" s="21"/>
    </row>
    <row r="548" spans="12:12" x14ac:dyDescent="0.25">
      <c r="L548" s="21"/>
    </row>
    <row r="549" spans="12:12" x14ac:dyDescent="0.25">
      <c r="L549" s="21"/>
    </row>
    <row r="550" spans="12:12" x14ac:dyDescent="0.25">
      <c r="L550" s="21"/>
    </row>
    <row r="551" spans="12:12" x14ac:dyDescent="0.25">
      <c r="L551" s="21"/>
    </row>
    <row r="552" spans="12:12" x14ac:dyDescent="0.25">
      <c r="L552" s="21"/>
    </row>
    <row r="553" spans="12:12" x14ac:dyDescent="0.25">
      <c r="L553" s="21"/>
    </row>
    <row r="554" spans="12:12" x14ac:dyDescent="0.25">
      <c r="L554" s="21"/>
    </row>
    <row r="555" spans="12:12" x14ac:dyDescent="0.25">
      <c r="L555" s="21"/>
    </row>
    <row r="556" spans="12:12" x14ac:dyDescent="0.25">
      <c r="L556" s="21"/>
    </row>
    <row r="557" spans="12:12" x14ac:dyDescent="0.25">
      <c r="L557" s="21"/>
    </row>
    <row r="558" spans="12:12" x14ac:dyDescent="0.25">
      <c r="L558" s="21"/>
    </row>
    <row r="559" spans="12:12" x14ac:dyDescent="0.25">
      <c r="L559" s="21"/>
    </row>
    <row r="560" spans="12:12" x14ac:dyDescent="0.25">
      <c r="L560" s="21"/>
    </row>
    <row r="561" spans="12:12" x14ac:dyDescent="0.25">
      <c r="L561" s="21"/>
    </row>
    <row r="562" spans="12:12" x14ac:dyDescent="0.25">
      <c r="L562" s="21"/>
    </row>
    <row r="563" spans="12:12" x14ac:dyDescent="0.25">
      <c r="L563" s="21"/>
    </row>
    <row r="564" spans="12:12" x14ac:dyDescent="0.25">
      <c r="L564" s="21"/>
    </row>
    <row r="565" spans="12:12" x14ac:dyDescent="0.25">
      <c r="L565" s="21"/>
    </row>
    <row r="566" spans="12:12" x14ac:dyDescent="0.25">
      <c r="L566" s="21"/>
    </row>
    <row r="567" spans="12:12" x14ac:dyDescent="0.25">
      <c r="L567" s="21"/>
    </row>
    <row r="568" spans="12:12" x14ac:dyDescent="0.25">
      <c r="L568" s="21"/>
    </row>
    <row r="569" spans="12:12" x14ac:dyDescent="0.25">
      <c r="L569" s="21"/>
    </row>
    <row r="570" spans="12:12" x14ac:dyDescent="0.25">
      <c r="L570" s="21"/>
    </row>
    <row r="571" spans="12:12" x14ac:dyDescent="0.25">
      <c r="L571" s="21"/>
    </row>
    <row r="572" spans="12:12" x14ac:dyDescent="0.25">
      <c r="L572" s="21"/>
    </row>
    <row r="573" spans="12:12" x14ac:dyDescent="0.25">
      <c r="L573" s="21"/>
    </row>
    <row r="574" spans="12:12" x14ac:dyDescent="0.25">
      <c r="L574" s="21"/>
    </row>
    <row r="575" spans="12:12" x14ac:dyDescent="0.25">
      <c r="L575" s="21"/>
    </row>
    <row r="576" spans="12:12" x14ac:dyDescent="0.25">
      <c r="L576" s="21"/>
    </row>
    <row r="577" spans="12:12" x14ac:dyDescent="0.25">
      <c r="L577" s="21"/>
    </row>
    <row r="578" spans="12:12" x14ac:dyDescent="0.25">
      <c r="L578" s="21"/>
    </row>
    <row r="579" spans="12:12" x14ac:dyDescent="0.25">
      <c r="L579" s="21"/>
    </row>
    <row r="580" spans="12:12" x14ac:dyDescent="0.25">
      <c r="L580" s="21"/>
    </row>
    <row r="581" spans="12:12" x14ac:dyDescent="0.25">
      <c r="L581" s="21"/>
    </row>
    <row r="582" spans="12:12" x14ac:dyDescent="0.25">
      <c r="L582" s="21"/>
    </row>
    <row r="583" spans="12:12" x14ac:dyDescent="0.25">
      <c r="L583" s="21"/>
    </row>
    <row r="584" spans="12:12" x14ac:dyDescent="0.25">
      <c r="L584" s="21"/>
    </row>
    <row r="585" spans="12:12" x14ac:dyDescent="0.25">
      <c r="L585" s="21"/>
    </row>
    <row r="586" spans="12:12" x14ac:dyDescent="0.25">
      <c r="L586" s="21"/>
    </row>
    <row r="587" spans="12:12" x14ac:dyDescent="0.25">
      <c r="L587" s="21"/>
    </row>
    <row r="588" spans="12:12" x14ac:dyDescent="0.25">
      <c r="L588" s="21"/>
    </row>
    <row r="589" spans="12:12" x14ac:dyDescent="0.25">
      <c r="L589" s="21"/>
    </row>
    <row r="590" spans="12:12" x14ac:dyDescent="0.25">
      <c r="L590" s="21"/>
    </row>
    <row r="591" spans="12:12" x14ac:dyDescent="0.25">
      <c r="L591" s="21"/>
    </row>
    <row r="592" spans="12:12" x14ac:dyDescent="0.25">
      <c r="L592" s="21"/>
    </row>
    <row r="593" spans="12:12" x14ac:dyDescent="0.25">
      <c r="L593" s="21"/>
    </row>
    <row r="594" spans="12:12" x14ac:dyDescent="0.25">
      <c r="L594" s="21"/>
    </row>
    <row r="595" spans="12:12" x14ac:dyDescent="0.25">
      <c r="L595" s="21"/>
    </row>
    <row r="596" spans="12:12" x14ac:dyDescent="0.25">
      <c r="L596" s="21"/>
    </row>
    <row r="597" spans="12:12" x14ac:dyDescent="0.25">
      <c r="L597" s="21"/>
    </row>
    <row r="598" spans="12:12" x14ac:dyDescent="0.25">
      <c r="L598" s="21"/>
    </row>
    <row r="599" spans="12:12" x14ac:dyDescent="0.25">
      <c r="L599" s="21"/>
    </row>
    <row r="600" spans="12:12" x14ac:dyDescent="0.25">
      <c r="L600" s="21"/>
    </row>
    <row r="601" spans="12:12" x14ac:dyDescent="0.25">
      <c r="L601" s="21"/>
    </row>
    <row r="602" spans="12:12" x14ac:dyDescent="0.25">
      <c r="L602" s="21"/>
    </row>
    <row r="603" spans="12:12" x14ac:dyDescent="0.25">
      <c r="L603" s="21"/>
    </row>
    <row r="604" spans="12:12" x14ac:dyDescent="0.25">
      <c r="L604" s="21"/>
    </row>
    <row r="605" spans="12:12" x14ac:dyDescent="0.25">
      <c r="L605" s="21"/>
    </row>
    <row r="606" spans="12:12" x14ac:dyDescent="0.25">
      <c r="L606" s="21"/>
    </row>
    <row r="607" spans="12:12" x14ac:dyDescent="0.25">
      <c r="L607" s="21"/>
    </row>
    <row r="608" spans="12:12" x14ac:dyDescent="0.25">
      <c r="L608" s="21"/>
    </row>
    <row r="609" spans="12:12" x14ac:dyDescent="0.25">
      <c r="L609" s="21"/>
    </row>
    <row r="610" spans="12:12" x14ac:dyDescent="0.25">
      <c r="L610" s="21"/>
    </row>
    <row r="611" spans="12:12" x14ac:dyDescent="0.25">
      <c r="L611" s="21"/>
    </row>
    <row r="612" spans="12:12" x14ac:dyDescent="0.25">
      <c r="L612" s="21"/>
    </row>
    <row r="613" spans="12:12" x14ac:dyDescent="0.25">
      <c r="L613" s="21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Leganés M</vt:lpstr>
      <vt:lpstr>Esperanza Vida 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Leganés  2010-2022 por edad. Mujeres</dc:title>
  <dc:creator>Dirección General de Economía. Comunidad de Madrid</dc:creator>
  <cp:keywords>Defunciones, Mortalidad, Esperanza de vida, Leganés, 2022</cp:keywords>
  <cp:lastModifiedBy>Madrid Digital</cp:lastModifiedBy>
  <dcterms:created xsi:type="dcterms:W3CDTF">2018-03-23T07:16:28Z</dcterms:created>
  <dcterms:modified xsi:type="dcterms:W3CDTF">2024-01-22T11:55:17Z</dcterms:modified>
</cp:coreProperties>
</file>