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96Madrid\"/>
    </mc:Choice>
  </mc:AlternateContent>
  <bookViews>
    <workbookView xWindow="0" yWindow="0" windowWidth="21600" windowHeight="9440"/>
  </bookViews>
  <sheets>
    <sheet name="Esperanza Vida Madrid H" sheetId="14" r:id="rId1"/>
    <sheet name="Esperanza Vida H" sheetId="3" r:id="rId2"/>
    <sheet name="2022" sheetId="17" r:id="rId3"/>
    <sheet name="2021" sheetId="16" r:id="rId4"/>
    <sheet name="2020" sheetId="15" r:id="rId5"/>
    <sheet name="2019" sheetId="13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0" i="13"/>
  <c r="H11" i="13"/>
  <c r="J9" i="13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0" i="13"/>
  <c r="I11" i="13"/>
  <c r="H12" i="13"/>
  <c r="I10" i="12"/>
  <c r="H11" i="12"/>
  <c r="J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3"/>
  <c r="H13" i="13"/>
  <c r="J11" i="13"/>
  <c r="J10" i="12"/>
  <c r="I11" i="12"/>
  <c r="H12" i="12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3" i="13"/>
  <c r="H14" i="13"/>
  <c r="J12" i="13"/>
  <c r="J11" i="12"/>
  <c r="I12" i="12"/>
  <c r="H13" i="12"/>
  <c r="J10" i="11"/>
  <c r="I11" i="11"/>
  <c r="H12" i="11"/>
  <c r="J9" i="10"/>
  <c r="I10" i="10"/>
  <c r="H11" i="10"/>
  <c r="I10" i="9"/>
  <c r="H11" i="9"/>
  <c r="J9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3" i="13"/>
  <c r="I14" i="13"/>
  <c r="H15" i="13"/>
  <c r="J12" i="12"/>
  <c r="I13" i="12"/>
  <c r="H14" i="12"/>
  <c r="I12" i="11"/>
  <c r="H13" i="11"/>
  <c r="J11" i="11"/>
  <c r="J10" i="10"/>
  <c r="I11" i="10"/>
  <c r="H12" i="10"/>
  <c r="J10" i="9"/>
  <c r="I11" i="9"/>
  <c r="H12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5" i="13"/>
  <c r="H16" i="13"/>
  <c r="J14" i="13"/>
  <c r="I14" i="12"/>
  <c r="H15" i="12"/>
  <c r="J13" i="12"/>
  <c r="I13" i="11"/>
  <c r="H14" i="11"/>
  <c r="J12" i="11"/>
  <c r="I12" i="10"/>
  <c r="H13" i="10"/>
  <c r="J11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5" i="13"/>
  <c r="I16" i="13"/>
  <c r="H17" i="13"/>
  <c r="I15" i="12"/>
  <c r="H16" i="12"/>
  <c r="J14" i="12"/>
  <c r="J13" i="11"/>
  <c r="I14" i="11"/>
  <c r="H15" i="11"/>
  <c r="I13" i="10"/>
  <c r="H14" i="10"/>
  <c r="J12" i="10"/>
  <c r="I13" i="9"/>
  <c r="H14" i="9"/>
  <c r="J12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6" i="13"/>
  <c r="I17" i="13"/>
  <c r="H18" i="13"/>
  <c r="J15" i="12"/>
  <c r="I16" i="12"/>
  <c r="H17" i="12"/>
  <c r="J14" i="11"/>
  <c r="I15" i="11"/>
  <c r="H16" i="11"/>
  <c r="J13" i="10"/>
  <c r="I14" i="10"/>
  <c r="H15" i="10"/>
  <c r="J13" i="9"/>
  <c r="I14" i="9"/>
  <c r="H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7" i="13"/>
  <c r="I18" i="13"/>
  <c r="H19" i="13"/>
  <c r="I17" i="12"/>
  <c r="H18" i="12"/>
  <c r="J16" i="12"/>
  <c r="J15" i="11"/>
  <c r="I16" i="11"/>
  <c r="H17" i="11"/>
  <c r="J14" i="10"/>
  <c r="I15" i="10"/>
  <c r="H16" i="10"/>
  <c r="J14" i="9"/>
  <c r="I15" i="9"/>
  <c r="H16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9" i="13"/>
  <c r="H20" i="13"/>
  <c r="J18" i="13"/>
  <c r="I18" i="12"/>
  <c r="H19" i="12"/>
  <c r="J17" i="12"/>
  <c r="I17" i="11"/>
  <c r="H18" i="11"/>
  <c r="J16" i="11"/>
  <c r="I16" i="10"/>
  <c r="H17" i="10"/>
  <c r="J15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20" i="13"/>
  <c r="H21" i="13"/>
  <c r="J19" i="13"/>
  <c r="J18" i="12"/>
  <c r="I19" i="12"/>
  <c r="H20" i="12"/>
  <c r="I18" i="11"/>
  <c r="H19" i="11"/>
  <c r="J17" i="11"/>
  <c r="I17" i="10"/>
  <c r="H18" i="10"/>
  <c r="J16" i="10"/>
  <c r="I17" i="9"/>
  <c r="H18" i="9"/>
  <c r="J16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1" i="13"/>
  <c r="H22" i="13"/>
  <c r="J20" i="13"/>
  <c r="J19" i="12"/>
  <c r="I20" i="12"/>
  <c r="H21" i="12"/>
  <c r="J18" i="11"/>
  <c r="I19" i="11"/>
  <c r="H20" i="11"/>
  <c r="J17" i="10"/>
  <c r="I18" i="10"/>
  <c r="H19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1" i="13"/>
  <c r="I22" i="13"/>
  <c r="H23" i="13"/>
  <c r="I21" i="12"/>
  <c r="H22" i="12"/>
  <c r="J20" i="12"/>
  <c r="J19" i="11"/>
  <c r="I20" i="11"/>
  <c r="H21" i="11"/>
  <c r="J18" i="10"/>
  <c r="I19" i="10"/>
  <c r="H20" i="10"/>
  <c r="J18" i="9"/>
  <c r="I19" i="9"/>
  <c r="H20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3" i="13"/>
  <c r="H24" i="13"/>
  <c r="J22" i="13"/>
  <c r="I22" i="12"/>
  <c r="H23" i="12"/>
  <c r="J21" i="12"/>
  <c r="I21" i="11"/>
  <c r="H22" i="11"/>
  <c r="J20" i="11"/>
  <c r="I20" i="10"/>
  <c r="H21" i="10"/>
  <c r="J19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4" i="13"/>
  <c r="H25" i="13"/>
  <c r="J23" i="13"/>
  <c r="J22" i="12"/>
  <c r="I23" i="12"/>
  <c r="H24" i="12"/>
  <c r="I22" i="11"/>
  <c r="H23" i="11"/>
  <c r="J21" i="11"/>
  <c r="I21" i="10"/>
  <c r="H22" i="10"/>
  <c r="J20" i="10"/>
  <c r="I21" i="9"/>
  <c r="H22" i="9"/>
  <c r="J20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4" i="13"/>
  <c r="I25" i="13"/>
  <c r="H26" i="13"/>
  <c r="J23" i="12"/>
  <c r="I24" i="12"/>
  <c r="H25" i="12"/>
  <c r="J22" i="11"/>
  <c r="I23" i="11"/>
  <c r="H24" i="11"/>
  <c r="J21" i="10"/>
  <c r="I22" i="10"/>
  <c r="H23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6" i="13"/>
  <c r="H27" i="13"/>
  <c r="J25" i="13"/>
  <c r="I25" i="12"/>
  <c r="H26" i="12"/>
  <c r="J24" i="12"/>
  <c r="J23" i="11"/>
  <c r="I24" i="11"/>
  <c r="H25" i="11"/>
  <c r="J22" i="10"/>
  <c r="I23" i="10"/>
  <c r="H24" i="10"/>
  <c r="J22" i="9"/>
  <c r="I23" i="9"/>
  <c r="H24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7" i="13"/>
  <c r="H28" i="13"/>
  <c r="J26" i="13"/>
  <c r="I26" i="12"/>
  <c r="H27" i="12"/>
  <c r="J25" i="12"/>
  <c r="I25" i="11"/>
  <c r="H26" i="11"/>
  <c r="J24" i="11"/>
  <c r="I24" i="10"/>
  <c r="H25" i="10"/>
  <c r="J23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8" i="13"/>
  <c r="H29" i="13"/>
  <c r="J27" i="13"/>
  <c r="I27" i="12"/>
  <c r="H28" i="12"/>
  <c r="J26" i="12"/>
  <c r="I26" i="11"/>
  <c r="H27" i="11"/>
  <c r="J25" i="11"/>
  <c r="I25" i="10"/>
  <c r="H26" i="10"/>
  <c r="J24" i="10"/>
  <c r="I25" i="9"/>
  <c r="H26" i="9"/>
  <c r="J24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8" i="13"/>
  <c r="I29" i="13"/>
  <c r="H30" i="13"/>
  <c r="J27" i="12"/>
  <c r="I28" i="12"/>
  <c r="H29" i="12"/>
  <c r="J26" i="11"/>
  <c r="I27" i="11"/>
  <c r="H28" i="11"/>
  <c r="J25" i="10"/>
  <c r="I26" i="10"/>
  <c r="H27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29" i="13"/>
  <c r="I30" i="13"/>
  <c r="H31" i="13"/>
  <c r="I29" i="12"/>
  <c r="H30" i="12"/>
  <c r="J28" i="12"/>
  <c r="J27" i="11"/>
  <c r="I28" i="11"/>
  <c r="H29" i="11"/>
  <c r="J26" i="10"/>
  <c r="I27" i="10"/>
  <c r="H28" i="10"/>
  <c r="J26" i="9"/>
  <c r="I27" i="9"/>
  <c r="H28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1" i="13"/>
  <c r="H32" i="13"/>
  <c r="J30" i="13"/>
  <c r="I30" i="12"/>
  <c r="H31" i="12"/>
  <c r="J29" i="12"/>
  <c r="I29" i="11"/>
  <c r="H30" i="11"/>
  <c r="J28" i="11"/>
  <c r="I28" i="10"/>
  <c r="H29" i="10"/>
  <c r="J27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2" i="13"/>
  <c r="H33" i="13"/>
  <c r="J31" i="13"/>
  <c r="J30" i="12"/>
  <c r="I31" i="12"/>
  <c r="H32" i="12"/>
  <c r="I30" i="11"/>
  <c r="H31" i="11"/>
  <c r="J29" i="11"/>
  <c r="I29" i="10"/>
  <c r="H30" i="10"/>
  <c r="J28" i="10"/>
  <c r="I29" i="9"/>
  <c r="H30" i="9"/>
  <c r="J28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3" i="13"/>
  <c r="H34" i="13"/>
  <c r="J32" i="13"/>
  <c r="J31" i="12"/>
  <c r="I32" i="12"/>
  <c r="H33" i="12"/>
  <c r="J30" i="11"/>
  <c r="I31" i="11"/>
  <c r="H32" i="11"/>
  <c r="J29" i="10"/>
  <c r="I30" i="10"/>
  <c r="H31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3" i="13"/>
  <c r="I34" i="13"/>
  <c r="H35" i="13"/>
  <c r="I33" i="12"/>
  <c r="H34" i="12"/>
  <c r="J32" i="12"/>
  <c r="I32" i="11"/>
  <c r="H33" i="11"/>
  <c r="J31" i="11"/>
  <c r="J30" i="10"/>
  <c r="I31" i="10"/>
  <c r="H32" i="10"/>
  <c r="J30" i="9"/>
  <c r="I31" i="9"/>
  <c r="H32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5" i="13"/>
  <c r="H36" i="13"/>
  <c r="J34" i="13"/>
  <c r="I34" i="12"/>
  <c r="H35" i="12"/>
  <c r="J33" i="12"/>
  <c r="I33" i="11"/>
  <c r="H34" i="11"/>
  <c r="J32" i="11"/>
  <c r="I32" i="10"/>
  <c r="H33" i="10"/>
  <c r="J31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6" i="13"/>
  <c r="H37" i="13"/>
  <c r="J35" i="13"/>
  <c r="I35" i="12"/>
  <c r="H36" i="12"/>
  <c r="J34" i="12"/>
  <c r="J33" i="11"/>
  <c r="I34" i="11"/>
  <c r="H35" i="11"/>
  <c r="I33" i="10"/>
  <c r="H34" i="10"/>
  <c r="J32" i="10"/>
  <c r="I33" i="9"/>
  <c r="H34" i="9"/>
  <c r="J32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7" i="13"/>
  <c r="H38" i="13"/>
  <c r="J36" i="13"/>
  <c r="J35" i="12"/>
  <c r="I36" i="12"/>
  <c r="H37" i="12"/>
  <c r="I35" i="11"/>
  <c r="J34" i="11"/>
  <c r="H36" i="11"/>
  <c r="J33" i="10"/>
  <c r="I34" i="10"/>
  <c r="H35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7" i="13"/>
  <c r="I38" i="13"/>
  <c r="H39" i="13"/>
  <c r="I37" i="12"/>
  <c r="H38" i="12"/>
  <c r="J36" i="12"/>
  <c r="I36" i="11"/>
  <c r="H37" i="11"/>
  <c r="J35" i="11"/>
  <c r="J34" i="10"/>
  <c r="I35" i="10"/>
  <c r="H36" i="10"/>
  <c r="J34" i="9"/>
  <c r="I35" i="9"/>
  <c r="H36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8" i="13"/>
  <c r="I39" i="13"/>
  <c r="H40" i="13"/>
  <c r="I38" i="12"/>
  <c r="H39" i="12"/>
  <c r="J37" i="12"/>
  <c r="J36" i="11"/>
  <c r="I37" i="11"/>
  <c r="H38" i="11"/>
  <c r="I36" i="10"/>
  <c r="H37" i="10"/>
  <c r="J35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0" i="13"/>
  <c r="H41" i="13"/>
  <c r="J39" i="13"/>
  <c r="J38" i="12"/>
  <c r="I39" i="12"/>
  <c r="H40" i="12"/>
  <c r="J37" i="11"/>
  <c r="I38" i="11"/>
  <c r="H39" i="11"/>
  <c r="I37" i="10"/>
  <c r="H38" i="10"/>
  <c r="J36" i="10"/>
  <c r="I37" i="9"/>
  <c r="H38" i="9"/>
  <c r="J36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0" i="13"/>
  <c r="I41" i="13"/>
  <c r="H42" i="13"/>
  <c r="J39" i="12"/>
  <c r="I40" i="12"/>
  <c r="H41" i="12"/>
  <c r="I39" i="11"/>
  <c r="H40" i="11"/>
  <c r="J38" i="11"/>
  <c r="J37" i="10"/>
  <c r="I38" i="10"/>
  <c r="H39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2" i="13"/>
  <c r="H43" i="13"/>
  <c r="J41" i="13"/>
  <c r="J40" i="12"/>
  <c r="I41" i="12"/>
  <c r="H42" i="12"/>
  <c r="I40" i="11"/>
  <c r="H41" i="11"/>
  <c r="J39" i="11"/>
  <c r="J38" i="10"/>
  <c r="I39" i="10"/>
  <c r="H40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2" i="13"/>
  <c r="I43" i="13"/>
  <c r="H44" i="13"/>
  <c r="I42" i="12"/>
  <c r="H43" i="12"/>
  <c r="J41" i="12"/>
  <c r="I41" i="11"/>
  <c r="H42" i="11"/>
  <c r="J40" i="11"/>
  <c r="I40" i="10"/>
  <c r="H41" i="10"/>
  <c r="J39" i="10"/>
  <c r="I40" i="9"/>
  <c r="H41" i="9"/>
  <c r="J39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4" i="13"/>
  <c r="H45" i="13"/>
  <c r="J43" i="13"/>
  <c r="J42" i="12"/>
  <c r="I43" i="12"/>
  <c r="H44" i="12"/>
  <c r="J41" i="11"/>
  <c r="I42" i="11"/>
  <c r="H43" i="11"/>
  <c r="I41" i="10"/>
  <c r="H42" i="10"/>
  <c r="J40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5" i="13"/>
  <c r="H46" i="13"/>
  <c r="J44" i="13"/>
  <c r="J43" i="12"/>
  <c r="I44" i="12"/>
  <c r="H45" i="12"/>
  <c r="I43" i="11"/>
  <c r="H44" i="11"/>
  <c r="J42" i="11"/>
  <c r="J41" i="10"/>
  <c r="I42" i="10"/>
  <c r="H43" i="10"/>
  <c r="J41" i="9"/>
  <c r="I42" i="9"/>
  <c r="H43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5" i="13"/>
  <c r="I46" i="13"/>
  <c r="H47" i="13"/>
  <c r="I45" i="12"/>
  <c r="H46" i="12"/>
  <c r="J44" i="12"/>
  <c r="I44" i="11"/>
  <c r="H45" i="11"/>
  <c r="J43" i="11"/>
  <c r="J42" i="10"/>
  <c r="I43" i="10"/>
  <c r="H44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7" i="13"/>
  <c r="H48" i="13"/>
  <c r="J46" i="13"/>
  <c r="I46" i="12"/>
  <c r="H47" i="12"/>
  <c r="J45" i="12"/>
  <c r="J44" i="11"/>
  <c r="I45" i="11"/>
  <c r="H46" i="11"/>
  <c r="I44" i="10"/>
  <c r="H45" i="10"/>
  <c r="J43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7" i="13"/>
  <c r="I48" i="13"/>
  <c r="H49" i="13"/>
  <c r="J46" i="12"/>
  <c r="I47" i="12"/>
  <c r="H48" i="12"/>
  <c r="J45" i="11"/>
  <c r="I46" i="11"/>
  <c r="H47" i="11"/>
  <c r="I45" i="10"/>
  <c r="H46" i="10"/>
  <c r="J44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8" i="13"/>
  <c r="I49" i="13"/>
  <c r="H50" i="13"/>
  <c r="J47" i="12"/>
  <c r="I48" i="12"/>
  <c r="H49" i="12"/>
  <c r="I47" i="11"/>
  <c r="H48" i="11"/>
  <c r="J46" i="11"/>
  <c r="J45" i="10"/>
  <c r="I46" i="10"/>
  <c r="H47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0" i="13"/>
  <c r="H51" i="13"/>
  <c r="J49" i="13"/>
  <c r="I49" i="12"/>
  <c r="H50" i="12"/>
  <c r="J48" i="12"/>
  <c r="I48" i="11"/>
  <c r="H49" i="11"/>
  <c r="J47" i="11"/>
  <c r="J46" i="10"/>
  <c r="I47" i="10"/>
  <c r="H48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1" i="13"/>
  <c r="H52" i="13"/>
  <c r="J50" i="13"/>
  <c r="I50" i="12"/>
  <c r="H51" i="12"/>
  <c r="J49" i="12"/>
  <c r="I49" i="11"/>
  <c r="H50" i="11"/>
  <c r="J48" i="11"/>
  <c r="I48" i="10"/>
  <c r="H49" i="10"/>
  <c r="J47" i="10"/>
  <c r="I48" i="9"/>
  <c r="H49" i="9"/>
  <c r="J47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2" i="13"/>
  <c r="H53" i="13"/>
  <c r="J51" i="13"/>
  <c r="I51" i="12"/>
  <c r="H52" i="12"/>
  <c r="J50" i="12"/>
  <c r="J49" i="11"/>
  <c r="I50" i="11"/>
  <c r="H51" i="11"/>
  <c r="I49" i="10"/>
  <c r="H50" i="10"/>
  <c r="J48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2" i="13"/>
  <c r="I53" i="13"/>
  <c r="H54" i="13"/>
  <c r="J51" i="12"/>
  <c r="I52" i="12"/>
  <c r="H53" i="12"/>
  <c r="J50" i="11"/>
  <c r="I51" i="11"/>
  <c r="H52" i="11"/>
  <c r="J49" i="10"/>
  <c r="I50" i="10"/>
  <c r="H51" i="10"/>
  <c r="J49" i="9"/>
  <c r="I50" i="9"/>
  <c r="H51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3" i="13"/>
  <c r="I54" i="13"/>
  <c r="H55" i="13"/>
  <c r="I53" i="12"/>
  <c r="H54" i="12"/>
  <c r="J52" i="12"/>
  <c r="I52" i="11"/>
  <c r="H53" i="11"/>
  <c r="J51" i="11"/>
  <c r="J50" i="10"/>
  <c r="I51" i="10"/>
  <c r="H52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5" i="13"/>
  <c r="H56" i="13"/>
  <c r="J54" i="13"/>
  <c r="I54" i="12"/>
  <c r="H55" i="12"/>
  <c r="J53" i="12"/>
  <c r="I53" i="11"/>
  <c r="H54" i="11"/>
  <c r="J52" i="11"/>
  <c r="I52" i="10"/>
  <c r="H53" i="10"/>
  <c r="J51" i="10"/>
  <c r="J51" i="9"/>
  <c r="I52" i="9"/>
  <c r="H53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6" i="13"/>
  <c r="H57" i="13"/>
  <c r="J55" i="13"/>
  <c r="J54" i="12"/>
  <c r="I55" i="12"/>
  <c r="H56" i="12"/>
  <c r="I54" i="11"/>
  <c r="H55" i="11"/>
  <c r="J53" i="11"/>
  <c r="I53" i="10"/>
  <c r="H54" i="10"/>
  <c r="J52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6" i="13"/>
  <c r="I57" i="13"/>
  <c r="H58" i="13"/>
  <c r="J55" i="12"/>
  <c r="I56" i="12"/>
  <c r="H57" i="12"/>
  <c r="J54" i="11"/>
  <c r="I55" i="11"/>
  <c r="H56" i="11"/>
  <c r="J53" i="10"/>
  <c r="I54" i="10"/>
  <c r="H55" i="10"/>
  <c r="I54" i="9"/>
  <c r="H55" i="9"/>
  <c r="J53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7" i="13"/>
  <c r="I58" i="13"/>
  <c r="H59" i="13"/>
  <c r="J56" i="12"/>
  <c r="I57" i="12"/>
  <c r="H58" i="12"/>
  <c r="J55" i="11"/>
  <c r="I56" i="11"/>
  <c r="H57" i="11"/>
  <c r="I55" i="10"/>
  <c r="H56" i="10"/>
  <c r="J54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9" i="13"/>
  <c r="H60" i="13"/>
  <c r="J58" i="13"/>
  <c r="I58" i="12"/>
  <c r="H59" i="12"/>
  <c r="J57" i="12"/>
  <c r="I57" i="11"/>
  <c r="H58" i="11"/>
  <c r="J56" i="11"/>
  <c r="I56" i="10"/>
  <c r="H57" i="10"/>
  <c r="J55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0" i="13"/>
  <c r="H61" i="13"/>
  <c r="J59" i="13"/>
  <c r="I59" i="12"/>
  <c r="H60" i="12"/>
  <c r="J58" i="12"/>
  <c r="I58" i="11"/>
  <c r="H59" i="11"/>
  <c r="J57" i="11"/>
  <c r="J56" i="10"/>
  <c r="I57" i="10"/>
  <c r="H58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0" i="13"/>
  <c r="I61" i="13"/>
  <c r="H62" i="13"/>
  <c r="J59" i="12"/>
  <c r="I60" i="12"/>
  <c r="H61" i="12"/>
  <c r="I59" i="11"/>
  <c r="H60" i="11"/>
  <c r="J58" i="11"/>
  <c r="J57" i="10"/>
  <c r="I58" i="10"/>
  <c r="H59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1" i="13"/>
  <c r="I62" i="13"/>
  <c r="H63" i="13"/>
  <c r="I61" i="12"/>
  <c r="H62" i="12"/>
  <c r="J60" i="12"/>
  <c r="J59" i="11"/>
  <c r="I60" i="11"/>
  <c r="H61" i="11"/>
  <c r="I59" i="10"/>
  <c r="H60" i="10"/>
  <c r="J58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3" i="13"/>
  <c r="H64" i="13"/>
  <c r="J62" i="13"/>
  <c r="I62" i="12"/>
  <c r="H63" i="12"/>
  <c r="J61" i="12"/>
  <c r="I61" i="11"/>
  <c r="H62" i="11"/>
  <c r="J60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4" i="13"/>
  <c r="H65" i="13"/>
  <c r="J63" i="13"/>
  <c r="J62" i="12"/>
  <c r="I63" i="12"/>
  <c r="H64" i="12"/>
  <c r="I62" i="11"/>
  <c r="H63" i="11"/>
  <c r="J61" i="11"/>
  <c r="J60" i="10"/>
  <c r="I61" i="10"/>
  <c r="H62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5" i="13"/>
  <c r="H66" i="13"/>
  <c r="J64" i="13"/>
  <c r="J63" i="12"/>
  <c r="I64" i="12"/>
  <c r="H65" i="12"/>
  <c r="J62" i="11"/>
  <c r="I63" i="11"/>
  <c r="H64" i="11"/>
  <c r="J61" i="10"/>
  <c r="I62" i="10"/>
  <c r="H63" i="10"/>
  <c r="I62" i="9"/>
  <c r="H63" i="9"/>
  <c r="J61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J65" i="13"/>
  <c r="I66" i="13"/>
  <c r="H67" i="13"/>
  <c r="J64" i="12"/>
  <c r="I65" i="12"/>
  <c r="H66" i="12"/>
  <c r="J63" i="11"/>
  <c r="I64" i="11"/>
  <c r="H65" i="11"/>
  <c r="I63" i="10"/>
  <c r="H64" i="10"/>
  <c r="J62" i="10"/>
  <c r="J62" i="9"/>
  <c r="I63" i="9"/>
  <c r="H64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6" i="13"/>
  <c r="I67" i="13"/>
  <c r="H68" i="13"/>
  <c r="I66" i="12"/>
  <c r="H67" i="12"/>
  <c r="J65" i="12"/>
  <c r="I65" i="11"/>
  <c r="H66" i="11"/>
  <c r="J64" i="11"/>
  <c r="I64" i="10"/>
  <c r="H65" i="10"/>
  <c r="J63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68" i="13"/>
  <c r="H69" i="13"/>
  <c r="J67" i="13"/>
  <c r="J66" i="12"/>
  <c r="I67" i="12"/>
  <c r="H68" i="12"/>
  <c r="I66" i="11"/>
  <c r="H67" i="11"/>
  <c r="J65" i="11"/>
  <c r="J64" i="10"/>
  <c r="I65" i="10"/>
  <c r="H66" i="10"/>
  <c r="I65" i="9"/>
  <c r="H66" i="9"/>
  <c r="J64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69" i="13"/>
  <c r="H70" i="13"/>
  <c r="J68" i="13"/>
  <c r="J67" i="12"/>
  <c r="I68" i="12"/>
  <c r="H69" i="12"/>
  <c r="I67" i="11"/>
  <c r="H68" i="11"/>
  <c r="J66" i="11"/>
  <c r="J65" i="10"/>
  <c r="I66" i="10"/>
  <c r="H67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69" i="13"/>
  <c r="I70" i="13"/>
  <c r="H71" i="13"/>
  <c r="I69" i="12"/>
  <c r="H70" i="12"/>
  <c r="J68" i="12"/>
  <c r="J67" i="11"/>
  <c r="I68" i="11"/>
  <c r="H69" i="11"/>
  <c r="I67" i="10"/>
  <c r="H68" i="10"/>
  <c r="J66" i="10"/>
  <c r="J66" i="9"/>
  <c r="I67" i="9"/>
  <c r="H68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0" i="13"/>
  <c r="I71" i="13"/>
  <c r="H72" i="13"/>
  <c r="I70" i="12"/>
  <c r="H71" i="12"/>
  <c r="J69" i="12"/>
  <c r="I69" i="11"/>
  <c r="H70" i="11"/>
  <c r="J68" i="11"/>
  <c r="I68" i="10"/>
  <c r="H69" i="10"/>
  <c r="J67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3"/>
  <c r="I72" i="13"/>
  <c r="H73" i="13"/>
  <c r="J70" i="12"/>
  <c r="I71" i="12"/>
  <c r="H72" i="12"/>
  <c r="I70" i="11"/>
  <c r="H71" i="11"/>
  <c r="J69" i="11"/>
  <c r="J68" i="10"/>
  <c r="I69" i="10"/>
  <c r="H70" i="10"/>
  <c r="I69" i="9"/>
  <c r="H70" i="9"/>
  <c r="J68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2" i="13"/>
  <c r="I73" i="13"/>
  <c r="H74" i="13"/>
  <c r="J71" i="12"/>
  <c r="I72" i="12"/>
  <c r="H73" i="12"/>
  <c r="J70" i="11"/>
  <c r="I71" i="11"/>
  <c r="H72" i="11"/>
  <c r="J69" i="10"/>
  <c r="I70" i="10"/>
  <c r="H71" i="10"/>
  <c r="I70" i="9"/>
  <c r="H71" i="9"/>
  <c r="J69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4" i="13"/>
  <c r="H75" i="13"/>
  <c r="J73" i="13"/>
  <c r="J72" i="12"/>
  <c r="I73" i="12"/>
  <c r="H74" i="12"/>
  <c r="J71" i="11"/>
  <c r="I72" i="11"/>
  <c r="H73" i="11"/>
  <c r="I71" i="10"/>
  <c r="H72" i="10"/>
  <c r="J70" i="10"/>
  <c r="J70" i="9"/>
  <c r="I71" i="9"/>
  <c r="H72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4" i="13"/>
  <c r="I75" i="13"/>
  <c r="H76" i="13"/>
  <c r="I74" i="12"/>
  <c r="H75" i="12"/>
  <c r="J73" i="12"/>
  <c r="I73" i="11"/>
  <c r="H74" i="11"/>
  <c r="J72" i="11"/>
  <c r="I72" i="10"/>
  <c r="H73" i="10"/>
  <c r="J71" i="10"/>
  <c r="J71" i="9"/>
  <c r="I72" i="9"/>
  <c r="H73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6" i="13"/>
  <c r="J75" i="13"/>
  <c r="H77" i="13"/>
  <c r="J74" i="12"/>
  <c r="I75" i="12"/>
  <c r="H76" i="12"/>
  <c r="I74" i="11"/>
  <c r="H75" i="11"/>
  <c r="J73" i="11"/>
  <c r="J72" i="10"/>
  <c r="I73" i="10"/>
  <c r="H74" i="10"/>
  <c r="I73" i="9"/>
  <c r="H74" i="9"/>
  <c r="J72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6" i="13"/>
  <c r="I77" i="13"/>
  <c r="H78" i="13"/>
  <c r="J75" i="12"/>
  <c r="I76" i="12"/>
  <c r="H77" i="12"/>
  <c r="I75" i="11"/>
  <c r="H76" i="11"/>
  <c r="J74" i="11"/>
  <c r="J73" i="10"/>
  <c r="I74" i="10"/>
  <c r="H75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7" i="13"/>
  <c r="I78" i="13"/>
  <c r="H79" i="13"/>
  <c r="I77" i="12"/>
  <c r="H78" i="12"/>
  <c r="J76" i="12"/>
  <c r="J75" i="11"/>
  <c r="I76" i="11"/>
  <c r="H77" i="11"/>
  <c r="I75" i="10"/>
  <c r="H76" i="10"/>
  <c r="J74" i="10"/>
  <c r="J74" i="9"/>
  <c r="I75" i="9"/>
  <c r="H76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9" i="13"/>
  <c r="H80" i="13"/>
  <c r="J78" i="13"/>
  <c r="I78" i="12"/>
  <c r="H79" i="12"/>
  <c r="J77" i="12"/>
  <c r="I77" i="11"/>
  <c r="H78" i="11"/>
  <c r="J76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3"/>
  <c r="I80" i="13"/>
  <c r="H81" i="13"/>
  <c r="J78" i="12"/>
  <c r="I79" i="12"/>
  <c r="H80" i="12"/>
  <c r="I78" i="11"/>
  <c r="H79" i="11"/>
  <c r="J77" i="11"/>
  <c r="J76" i="10"/>
  <c r="I77" i="10"/>
  <c r="H78" i="10"/>
  <c r="I77" i="9"/>
  <c r="H78" i="9"/>
  <c r="J76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0" i="13"/>
  <c r="I81" i="13"/>
  <c r="H82" i="13"/>
  <c r="J79" i="12"/>
  <c r="I80" i="12"/>
  <c r="H81" i="12"/>
  <c r="J78" i="11"/>
  <c r="I79" i="11"/>
  <c r="H80" i="11"/>
  <c r="J77" i="10"/>
  <c r="I78" i="10"/>
  <c r="H79" i="10"/>
  <c r="I78" i="9"/>
  <c r="H79" i="9"/>
  <c r="J77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2" i="13"/>
  <c r="H83" i="13"/>
  <c r="J81" i="13"/>
  <c r="I81" i="12"/>
  <c r="H82" i="12"/>
  <c r="J80" i="12"/>
  <c r="J79" i="11"/>
  <c r="I80" i="11"/>
  <c r="H81" i="11"/>
  <c r="I79" i="10"/>
  <c r="H80" i="10"/>
  <c r="J78" i="10"/>
  <c r="J78" i="9"/>
  <c r="I79" i="9"/>
  <c r="H80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3"/>
  <c r="H84" i="13"/>
  <c r="J82" i="13"/>
  <c r="I82" i="12"/>
  <c r="H83" i="12"/>
  <c r="J81" i="12"/>
  <c r="I81" i="11"/>
  <c r="H82" i="11"/>
  <c r="J80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4" i="13"/>
  <c r="H85" i="13"/>
  <c r="J83" i="13"/>
  <c r="J82" i="12"/>
  <c r="I83" i="12"/>
  <c r="H84" i="12"/>
  <c r="I82" i="11"/>
  <c r="H83" i="11"/>
  <c r="J81" i="11"/>
  <c r="J80" i="10"/>
  <c r="I81" i="10"/>
  <c r="H82" i="10"/>
  <c r="I81" i="9"/>
  <c r="H82" i="9"/>
  <c r="J80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4" i="13"/>
  <c r="I85" i="13"/>
  <c r="H86" i="13"/>
  <c r="J83" i="12"/>
  <c r="I84" i="12"/>
  <c r="H85" i="12"/>
  <c r="I83" i="11"/>
  <c r="H84" i="11"/>
  <c r="J82" i="11"/>
  <c r="J81" i="10"/>
  <c r="I82" i="10"/>
  <c r="H83" i="10"/>
  <c r="I82" i="9"/>
  <c r="H83" i="9"/>
  <c r="J81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5" i="13"/>
  <c r="I86" i="13"/>
  <c r="H87" i="13"/>
  <c r="I85" i="12"/>
  <c r="H86" i="12"/>
  <c r="J84" i="12"/>
  <c r="J83" i="11"/>
  <c r="I84" i="11"/>
  <c r="H85" i="11"/>
  <c r="I83" i="10"/>
  <c r="H84" i="10"/>
  <c r="J82" i="10"/>
  <c r="J82" i="9"/>
  <c r="I83" i="9"/>
  <c r="H84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7" i="13"/>
  <c r="H88" i="13"/>
  <c r="J86" i="13"/>
  <c r="I86" i="12"/>
  <c r="H87" i="12"/>
  <c r="J85" i="12"/>
  <c r="I85" i="11"/>
  <c r="H86" i="11"/>
  <c r="J84" i="11"/>
  <c r="I84" i="10"/>
  <c r="H85" i="10"/>
  <c r="J83" i="10"/>
  <c r="J83" i="9"/>
  <c r="I84" i="9"/>
  <c r="H85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88" i="13"/>
  <c r="H89" i="13"/>
  <c r="J87" i="13"/>
  <c r="J86" i="12"/>
  <c r="I87" i="12"/>
  <c r="H88" i="12"/>
  <c r="I86" i="11"/>
  <c r="H87" i="11"/>
  <c r="J85" i="11"/>
  <c r="J84" i="10"/>
  <c r="I85" i="10"/>
  <c r="H86" i="10"/>
  <c r="I85" i="9"/>
  <c r="H86" i="9"/>
  <c r="J84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8" i="13"/>
  <c r="I89" i="13"/>
  <c r="H90" i="13"/>
  <c r="J87" i="12"/>
  <c r="I88" i="12"/>
  <c r="H89" i="12"/>
  <c r="J86" i="11"/>
  <c r="I87" i="11"/>
  <c r="H88" i="11"/>
  <c r="J85" i="10"/>
  <c r="I86" i="10"/>
  <c r="H87" i="10"/>
  <c r="I86" i="9"/>
  <c r="H87" i="9"/>
  <c r="J85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89" i="13"/>
  <c r="I90" i="13"/>
  <c r="H91" i="13"/>
  <c r="I89" i="12"/>
  <c r="H90" i="12"/>
  <c r="J88" i="12"/>
  <c r="J87" i="11"/>
  <c r="I88" i="11"/>
  <c r="H89" i="11"/>
  <c r="I87" i="10"/>
  <c r="H88" i="10"/>
  <c r="J86" i="10"/>
  <c r="J86" i="9"/>
  <c r="I87" i="9"/>
  <c r="H88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90" i="13"/>
  <c r="I91" i="13"/>
  <c r="H92" i="13"/>
  <c r="I90" i="12"/>
  <c r="H91" i="12"/>
  <c r="J89" i="12"/>
  <c r="I89" i="11"/>
  <c r="H90" i="11"/>
  <c r="J88" i="11"/>
  <c r="I88" i="10"/>
  <c r="H89" i="10"/>
  <c r="J87" i="10"/>
  <c r="J87" i="9"/>
  <c r="I88" i="9"/>
  <c r="H89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I92" i="13"/>
  <c r="H93" i="13"/>
  <c r="J91" i="13"/>
  <c r="I91" i="12"/>
  <c r="H92" i="12"/>
  <c r="J90" i="12"/>
  <c r="I90" i="11"/>
  <c r="H91" i="11"/>
  <c r="J89" i="11"/>
  <c r="J88" i="10"/>
  <c r="I89" i="10"/>
  <c r="H90" i="10"/>
  <c r="I89" i="9"/>
  <c r="H90" i="9"/>
  <c r="J88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2" i="13"/>
  <c r="I93" i="13"/>
  <c r="H94" i="13"/>
  <c r="J91" i="12"/>
  <c r="I92" i="12"/>
  <c r="H93" i="12"/>
  <c r="J90" i="11"/>
  <c r="I91" i="11"/>
  <c r="H92" i="11"/>
  <c r="J89" i="10"/>
  <c r="I90" i="10"/>
  <c r="H91" i="10"/>
  <c r="I90" i="9"/>
  <c r="H91" i="9"/>
  <c r="J89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3" i="13"/>
  <c r="I94" i="13"/>
  <c r="H95" i="13"/>
  <c r="I93" i="12"/>
  <c r="H94" i="12"/>
  <c r="J92" i="12"/>
  <c r="J91" i="11"/>
  <c r="I92" i="11"/>
  <c r="H93" i="11"/>
  <c r="I91" i="10"/>
  <c r="H92" i="10"/>
  <c r="J90" i="10"/>
  <c r="J90" i="9"/>
  <c r="I91" i="9"/>
  <c r="H92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5" i="13"/>
  <c r="H96" i="13"/>
  <c r="J94" i="13"/>
  <c r="I94" i="12"/>
  <c r="H95" i="12"/>
  <c r="J93" i="12"/>
  <c r="I93" i="11"/>
  <c r="H94" i="11"/>
  <c r="J92" i="11"/>
  <c r="I92" i="10"/>
  <c r="H93" i="10"/>
  <c r="J91" i="10"/>
  <c r="J91" i="9"/>
  <c r="I92" i="9"/>
  <c r="H93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6" i="13"/>
  <c r="H97" i="13"/>
  <c r="J95" i="13"/>
  <c r="J94" i="12"/>
  <c r="I95" i="12"/>
  <c r="H96" i="12"/>
  <c r="I94" i="11"/>
  <c r="H95" i="11"/>
  <c r="J93" i="11"/>
  <c r="J92" i="10"/>
  <c r="I93" i="10"/>
  <c r="H94" i="10"/>
  <c r="I93" i="9"/>
  <c r="H94" i="9"/>
  <c r="J92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7" i="13"/>
  <c r="J96" i="13"/>
  <c r="H98" i="13"/>
  <c r="J95" i="12"/>
  <c r="I96" i="12"/>
  <c r="H97" i="12"/>
  <c r="J94" i="11"/>
  <c r="I95" i="11"/>
  <c r="H96" i="11"/>
  <c r="J93" i="10"/>
  <c r="I94" i="10"/>
  <c r="H95" i="10"/>
  <c r="I94" i="9"/>
  <c r="H95" i="9"/>
  <c r="J93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J97" i="13"/>
  <c r="I98" i="13"/>
  <c r="H99" i="13"/>
  <c r="J96" i="12"/>
  <c r="I97" i="12"/>
  <c r="H98" i="12"/>
  <c r="J95" i="11"/>
  <c r="I96" i="11"/>
  <c r="H97" i="11"/>
  <c r="I95" i="10"/>
  <c r="H96" i="10"/>
  <c r="J94" i="10"/>
  <c r="J94" i="9"/>
  <c r="I95" i="9"/>
  <c r="H96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98" i="13"/>
  <c r="I99" i="13"/>
  <c r="H100" i="13"/>
  <c r="I98" i="12"/>
  <c r="H99" i="12"/>
  <c r="J97" i="12"/>
  <c r="I97" i="11"/>
  <c r="H98" i="11"/>
  <c r="J96" i="11"/>
  <c r="I96" i="10"/>
  <c r="H97" i="10"/>
  <c r="J95" i="10"/>
  <c r="J95" i="9"/>
  <c r="I96" i="9"/>
  <c r="H97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I100" i="13"/>
  <c r="H101" i="13"/>
  <c r="J99" i="13"/>
  <c r="I99" i="12"/>
  <c r="H100" i="12"/>
  <c r="J98" i="12"/>
  <c r="I98" i="11"/>
  <c r="H99" i="11"/>
  <c r="J97" i="11"/>
  <c r="J96" i="10"/>
  <c r="I97" i="10"/>
  <c r="H98" i="10"/>
  <c r="I97" i="9"/>
  <c r="H98" i="9"/>
  <c r="J96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101" i="13"/>
  <c r="H102" i="13"/>
  <c r="J100" i="13"/>
  <c r="J99" i="12"/>
  <c r="I100" i="12"/>
  <c r="H101" i="12"/>
  <c r="J98" i="11"/>
  <c r="I99" i="11"/>
  <c r="H100" i="11"/>
  <c r="J97" i="10"/>
  <c r="I98" i="10"/>
  <c r="H99" i="10"/>
  <c r="I98" i="9"/>
  <c r="H99" i="9"/>
  <c r="J97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1" i="13"/>
  <c r="I102" i="13"/>
  <c r="H103" i="13"/>
  <c r="I101" i="12"/>
  <c r="H102" i="12"/>
  <c r="J100" i="12"/>
  <c r="J99" i="11"/>
  <c r="I100" i="11"/>
  <c r="H101" i="11"/>
  <c r="I99" i="10"/>
  <c r="H100" i="10"/>
  <c r="J98" i="10"/>
  <c r="J98" i="9"/>
  <c r="I99" i="9"/>
  <c r="H100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2" i="13"/>
  <c r="I103" i="13"/>
  <c r="H104" i="13"/>
  <c r="I102" i="12"/>
  <c r="H103" i="12"/>
  <c r="J101" i="12"/>
  <c r="I101" i="11"/>
  <c r="H102" i="11"/>
  <c r="J100" i="11"/>
  <c r="I100" i="10"/>
  <c r="H101" i="10"/>
  <c r="J99" i="10"/>
  <c r="J99" i="9"/>
  <c r="I100" i="9"/>
  <c r="H101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4" i="13"/>
  <c r="H105" i="13"/>
  <c r="J103" i="13"/>
  <c r="J102" i="12"/>
  <c r="I103" i="12"/>
  <c r="H104" i="12"/>
  <c r="I102" i="11"/>
  <c r="H103" i="11"/>
  <c r="J101" i="11"/>
  <c r="J100" i="10"/>
  <c r="I101" i="10"/>
  <c r="H102" i="10"/>
  <c r="I101" i="9"/>
  <c r="H102" i="9"/>
  <c r="J100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4" i="13"/>
  <c r="I105" i="13"/>
  <c r="H106" i="13"/>
  <c r="J103" i="12"/>
  <c r="I104" i="12"/>
  <c r="H105" i="12"/>
  <c r="J102" i="11"/>
  <c r="I103" i="11"/>
  <c r="H104" i="11"/>
  <c r="J101" i="10"/>
  <c r="I102" i="10"/>
  <c r="H103" i="10"/>
  <c r="I102" i="9"/>
  <c r="H103" i="9"/>
  <c r="J101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6" i="13"/>
  <c r="H107" i="13"/>
  <c r="J105" i="13"/>
  <c r="J104" i="12"/>
  <c r="I105" i="12"/>
  <c r="H106" i="12"/>
  <c r="J103" i="11"/>
  <c r="I104" i="11"/>
  <c r="H105" i="11"/>
  <c r="I103" i="10"/>
  <c r="H104" i="10"/>
  <c r="J102" i="10"/>
  <c r="J102" i="9"/>
  <c r="I103" i="9"/>
  <c r="H104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7" i="13"/>
  <c r="H108" i="13"/>
  <c r="J106" i="13"/>
  <c r="I106" i="12"/>
  <c r="H107" i="12"/>
  <c r="J105" i="12"/>
  <c r="I105" i="11"/>
  <c r="H106" i="11"/>
  <c r="J104" i="11"/>
  <c r="I104" i="10"/>
  <c r="H105" i="10"/>
  <c r="J103" i="10"/>
  <c r="J103" i="9"/>
  <c r="I104" i="9"/>
  <c r="H105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8" i="13"/>
  <c r="H109" i="13"/>
  <c r="J107" i="13"/>
  <c r="I107" i="12"/>
  <c r="H108" i="12"/>
  <c r="J106" i="12"/>
  <c r="I106" i="11"/>
  <c r="H107" i="11"/>
  <c r="J105" i="11"/>
  <c r="J104" i="10"/>
  <c r="I105" i="10"/>
  <c r="H106" i="10"/>
  <c r="I105" i="9"/>
  <c r="H106" i="9"/>
  <c r="J104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J109" i="13"/>
  <c r="K109" i="13"/>
  <c r="I109" i="13"/>
  <c r="J108" i="13"/>
  <c r="J107" i="12"/>
  <c r="I108" i="12"/>
  <c r="H109" i="12"/>
  <c r="J106" i="11"/>
  <c r="I107" i="11"/>
  <c r="H108" i="11"/>
  <c r="J105" i="10"/>
  <c r="I106" i="10"/>
  <c r="H107" i="10"/>
  <c r="I106" i="9"/>
  <c r="H107" i="9"/>
  <c r="J105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9" i="13"/>
  <c r="K108" i="13"/>
  <c r="J108" i="12"/>
  <c r="J109" i="12"/>
  <c r="K109" i="12"/>
  <c r="I109" i="12"/>
  <c r="J107" i="11"/>
  <c r="I108" i="11"/>
  <c r="H109" i="11"/>
  <c r="I107" i="10"/>
  <c r="H108" i="10"/>
  <c r="J106" i="10"/>
  <c r="J106" i="9"/>
  <c r="I107" i="9"/>
  <c r="H108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7" i="13"/>
  <c r="L108" i="13"/>
  <c r="K108" i="12"/>
  <c r="L109" i="12"/>
  <c r="J109" i="11"/>
  <c r="K109" i="11"/>
  <c r="I109" i="11"/>
  <c r="J108" i="11"/>
  <c r="I108" i="10"/>
  <c r="H109" i="10"/>
  <c r="J107" i="10"/>
  <c r="J107" i="9"/>
  <c r="I108" i="9"/>
  <c r="H109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7" i="13"/>
  <c r="K106" i="13"/>
  <c r="L108" i="12"/>
  <c r="K107" i="12"/>
  <c r="K108" i="11"/>
  <c r="L109" i="11"/>
  <c r="J108" i="10"/>
  <c r="J109" i="10"/>
  <c r="K109" i="10"/>
  <c r="I109" i="10"/>
  <c r="J109" i="9"/>
  <c r="K109" i="9"/>
  <c r="I109" i="9"/>
  <c r="J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5" i="13"/>
  <c r="L106" i="13"/>
  <c r="L107" i="12"/>
  <c r="K106" i="12"/>
  <c r="L108" i="11"/>
  <c r="K107" i="11"/>
  <c r="L109" i="10"/>
  <c r="K108" i="10"/>
  <c r="K108" i="9"/>
  <c r="L109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K104" i="13"/>
  <c r="L105" i="13"/>
  <c r="L106" i="12"/>
  <c r="K105" i="12"/>
  <c r="K106" i="11"/>
  <c r="L107" i="11"/>
  <c r="L108" i="10"/>
  <c r="K107" i="10"/>
  <c r="L108" i="9"/>
  <c r="K107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4" i="13"/>
  <c r="K103" i="13"/>
  <c r="L105" i="12"/>
  <c r="K104" i="12"/>
  <c r="L106" i="11"/>
  <c r="K105" i="11"/>
  <c r="L107" i="10"/>
  <c r="K106" i="10"/>
  <c r="L107" i="9"/>
  <c r="K106" i="9"/>
  <c r="L108" i="8"/>
  <c r="K107" i="8"/>
  <c r="K108" i="7"/>
  <c r="L109" i="7"/>
  <c r="K108" i="6"/>
  <c r="L109" i="6"/>
  <c r="L109" i="4"/>
  <c r="K108" i="4"/>
  <c r="J109" i="2"/>
  <c r="K109" i="2"/>
  <c r="L109" i="2"/>
  <c r="J108" i="2"/>
  <c r="I109" i="2"/>
  <c r="L103" i="13"/>
  <c r="K102" i="13"/>
  <c r="L104" i="12"/>
  <c r="K103" i="12"/>
  <c r="L105" i="11"/>
  <c r="K104" i="11"/>
  <c r="L106" i="10"/>
  <c r="K105" i="10"/>
  <c r="L106" i="9"/>
  <c r="K105" i="9"/>
  <c r="L107" i="8"/>
  <c r="K106" i="8"/>
  <c r="L108" i="7"/>
  <c r="K107" i="7"/>
  <c r="L108" i="6"/>
  <c r="K107" i="6"/>
  <c r="L108" i="4"/>
  <c r="K107" i="4"/>
  <c r="K108" i="2"/>
  <c r="K101" i="13"/>
  <c r="L102" i="13"/>
  <c r="L103" i="12"/>
  <c r="K102" i="12"/>
  <c r="L104" i="11"/>
  <c r="K103" i="11"/>
  <c r="L105" i="10"/>
  <c r="K104" i="10"/>
  <c r="L105" i="9"/>
  <c r="K104" i="9"/>
  <c r="L106" i="8"/>
  <c r="K105" i="8"/>
  <c r="L107" i="7"/>
  <c r="K106" i="7"/>
  <c r="L107" i="6"/>
  <c r="K106" i="6"/>
  <c r="L107" i="4"/>
  <c r="K106" i="4"/>
  <c r="L108" i="2"/>
  <c r="K107" i="2"/>
  <c r="L101" i="13"/>
  <c r="K100" i="13"/>
  <c r="K101" i="12"/>
  <c r="L102" i="12"/>
  <c r="K102" i="11"/>
  <c r="L103" i="11"/>
  <c r="L104" i="10"/>
  <c r="K103" i="10"/>
  <c r="L104" i="9"/>
  <c r="K103" i="9"/>
  <c r="L105" i="8"/>
  <c r="K104" i="8"/>
  <c r="K105" i="7"/>
  <c r="L106" i="7"/>
  <c r="L106" i="6"/>
  <c r="K105" i="6"/>
  <c r="L106" i="4"/>
  <c r="K105" i="4"/>
  <c r="L107" i="2"/>
  <c r="K106" i="2"/>
  <c r="K99" i="13"/>
  <c r="L100" i="13"/>
  <c r="L101" i="12"/>
  <c r="K100" i="12"/>
  <c r="K101" i="11"/>
  <c r="L102" i="11"/>
  <c r="L103" i="10"/>
  <c r="K102" i="10"/>
  <c r="L103" i="9"/>
  <c r="K102" i="9"/>
  <c r="L104" i="8"/>
  <c r="K103" i="8"/>
  <c r="L105" i="7"/>
  <c r="K104" i="7"/>
  <c r="L105" i="6"/>
  <c r="K104" i="6"/>
  <c r="L105" i="4"/>
  <c r="K104" i="4"/>
  <c r="L106" i="2"/>
  <c r="K105" i="2"/>
  <c r="K98" i="13"/>
  <c r="L99" i="13"/>
  <c r="L100" i="12"/>
  <c r="K99" i="12"/>
  <c r="L101" i="11"/>
  <c r="K100" i="11"/>
  <c r="L102" i="10"/>
  <c r="K101" i="10"/>
  <c r="L102" i="9"/>
  <c r="K101" i="9"/>
  <c r="K102" i="8"/>
  <c r="L103" i="8"/>
  <c r="L104" i="7"/>
  <c r="K103" i="7"/>
  <c r="L104" i="6"/>
  <c r="K103" i="6"/>
  <c r="L104" i="4"/>
  <c r="K103" i="4"/>
  <c r="L105" i="2"/>
  <c r="K104" i="2"/>
  <c r="L98" i="13"/>
  <c r="K97" i="13"/>
  <c r="K98" i="12"/>
  <c r="L99" i="12"/>
  <c r="L100" i="11"/>
  <c r="K99" i="11"/>
  <c r="L101" i="10"/>
  <c r="K100" i="10"/>
  <c r="L101" i="9"/>
  <c r="K100" i="9"/>
  <c r="K101" i="8"/>
  <c r="L102" i="8"/>
  <c r="L103" i="7"/>
  <c r="K102" i="7"/>
  <c r="L103" i="6"/>
  <c r="K102" i="6"/>
  <c r="L103" i="4"/>
  <c r="K102" i="4"/>
  <c r="L104" i="2"/>
  <c r="K103" i="2"/>
  <c r="L97" i="13"/>
  <c r="K96" i="13"/>
  <c r="L98" i="12"/>
  <c r="K97" i="12"/>
  <c r="K98" i="11"/>
  <c r="L99" i="11"/>
  <c r="L100" i="10"/>
  <c r="K99" i="10"/>
  <c r="L100" i="9"/>
  <c r="K99" i="9"/>
  <c r="L101" i="8"/>
  <c r="K100" i="8"/>
  <c r="L102" i="7"/>
  <c r="K101" i="7"/>
  <c r="L102" i="6"/>
  <c r="K101" i="6"/>
  <c r="L102" i="4"/>
  <c r="K101" i="4"/>
  <c r="L103" i="2"/>
  <c r="K102" i="2"/>
  <c r="K95" i="13"/>
  <c r="L96" i="13"/>
  <c r="L97" i="12"/>
  <c r="K96" i="12"/>
  <c r="L98" i="11"/>
  <c r="K97" i="11"/>
  <c r="L99" i="10"/>
  <c r="K98" i="10"/>
  <c r="L99" i="9"/>
  <c r="K98" i="9"/>
  <c r="L100" i="8"/>
  <c r="K99" i="8"/>
  <c r="L101" i="7"/>
  <c r="K100" i="7"/>
  <c r="K100" i="6"/>
  <c r="L101" i="6"/>
  <c r="L101" i="4"/>
  <c r="K100" i="4"/>
  <c r="L102" i="2"/>
  <c r="K101" i="2"/>
  <c r="L95" i="13"/>
  <c r="K94" i="13"/>
  <c r="L96" i="12"/>
  <c r="K95" i="12"/>
  <c r="L97" i="11"/>
  <c r="K96" i="11"/>
  <c r="L98" i="10"/>
  <c r="K97" i="10"/>
  <c r="K97" i="9"/>
  <c r="L98" i="9"/>
  <c r="K98" i="8"/>
  <c r="L99" i="8"/>
  <c r="L100" i="7"/>
  <c r="K99" i="7"/>
  <c r="L100" i="6"/>
  <c r="K99" i="6"/>
  <c r="L100" i="4"/>
  <c r="K99" i="4"/>
  <c r="L101" i="2"/>
  <c r="K100" i="2"/>
  <c r="K93" i="13"/>
  <c r="L94" i="13"/>
  <c r="K94" i="12"/>
  <c r="L95" i="12"/>
  <c r="L96" i="11"/>
  <c r="K95" i="11"/>
  <c r="L97" i="10"/>
  <c r="K96" i="10"/>
  <c r="L97" i="9"/>
  <c r="K96" i="9"/>
  <c r="L98" i="8"/>
  <c r="K97" i="8"/>
  <c r="L99" i="7"/>
  <c r="K98" i="7"/>
  <c r="K98" i="6"/>
  <c r="L99" i="6"/>
  <c r="L99" i="4"/>
  <c r="K98" i="4"/>
  <c r="L100" i="2"/>
  <c r="K99" i="2"/>
  <c r="L93" i="13"/>
  <c r="K92" i="13"/>
  <c r="L94" i="12"/>
  <c r="K93" i="12"/>
  <c r="L95" i="11"/>
  <c r="K94" i="11"/>
  <c r="L96" i="10"/>
  <c r="K95" i="10"/>
  <c r="L96" i="9"/>
  <c r="K95" i="9"/>
  <c r="L97" i="8"/>
  <c r="K96" i="8"/>
  <c r="L98" i="7"/>
  <c r="K97" i="7"/>
  <c r="K97" i="6"/>
  <c r="L98" i="6"/>
  <c r="L98" i="4"/>
  <c r="K97" i="4"/>
  <c r="L99" i="2"/>
  <c r="K98" i="2"/>
  <c r="K91" i="13"/>
  <c r="L92" i="13"/>
  <c r="L93" i="12"/>
  <c r="K92" i="12"/>
  <c r="L94" i="11"/>
  <c r="K93" i="11"/>
  <c r="L95" i="10"/>
  <c r="K94" i="10"/>
  <c r="K94" i="9"/>
  <c r="L95" i="9"/>
  <c r="L96" i="8"/>
  <c r="K95" i="8"/>
  <c r="L97" i="7"/>
  <c r="K96" i="7"/>
  <c r="L97" i="6"/>
  <c r="K96" i="6"/>
  <c r="L97" i="4"/>
  <c r="K96" i="4"/>
  <c r="K97" i="2"/>
  <c r="L98" i="2"/>
  <c r="L91" i="13"/>
  <c r="K90" i="13"/>
  <c r="L92" i="12"/>
  <c r="K91" i="12"/>
  <c r="L93" i="11"/>
  <c r="K92" i="11"/>
  <c r="L94" i="10"/>
  <c r="K93" i="10"/>
  <c r="L94" i="9"/>
  <c r="K93" i="9"/>
  <c r="L95" i="8"/>
  <c r="K94" i="8"/>
  <c r="L96" i="7"/>
  <c r="K95" i="7"/>
  <c r="L96" i="6"/>
  <c r="K95" i="6"/>
  <c r="L96" i="4"/>
  <c r="K95" i="4"/>
  <c r="K96" i="2"/>
  <c r="L97" i="2"/>
  <c r="K89" i="13"/>
  <c r="L90" i="13"/>
  <c r="K90" i="12"/>
  <c r="L91" i="12"/>
  <c r="L92" i="11"/>
  <c r="K91" i="11"/>
  <c r="L93" i="10"/>
  <c r="K92" i="10"/>
  <c r="L93" i="9"/>
  <c r="K92" i="9"/>
  <c r="L94" i="8"/>
  <c r="K93" i="8"/>
  <c r="L95" i="7"/>
  <c r="K94" i="7"/>
  <c r="L95" i="6"/>
  <c r="K94" i="6"/>
  <c r="L95" i="4"/>
  <c r="K94" i="4"/>
  <c r="L96" i="2"/>
  <c r="K95" i="2"/>
  <c r="L89" i="13"/>
  <c r="K88" i="13"/>
  <c r="K89" i="12"/>
  <c r="L90" i="12"/>
  <c r="L91" i="11"/>
  <c r="K90" i="11"/>
  <c r="L92" i="10"/>
  <c r="K91" i="10"/>
  <c r="L92" i="9"/>
  <c r="K91" i="9"/>
  <c r="L93" i="8"/>
  <c r="K92" i="8"/>
  <c r="L94" i="7"/>
  <c r="K93" i="7"/>
  <c r="L94" i="6"/>
  <c r="K93" i="6"/>
  <c r="L94" i="4"/>
  <c r="K93" i="4"/>
  <c r="L95" i="2"/>
  <c r="K94" i="2"/>
  <c r="K87" i="13"/>
  <c r="L88" i="13"/>
  <c r="L89" i="12"/>
  <c r="K88" i="12"/>
  <c r="L90" i="11"/>
  <c r="K89" i="11"/>
  <c r="L91" i="10"/>
  <c r="K90" i="10"/>
  <c r="K90" i="9"/>
  <c r="L91" i="9"/>
  <c r="L92" i="8"/>
  <c r="K91" i="8"/>
  <c r="L93" i="7"/>
  <c r="K92" i="7"/>
  <c r="K92" i="6"/>
  <c r="L93" i="6"/>
  <c r="L93" i="4"/>
  <c r="K92" i="4"/>
  <c r="K93" i="2"/>
  <c r="L94" i="2"/>
  <c r="L87" i="13"/>
  <c r="K86" i="13"/>
  <c r="L88" i="12"/>
  <c r="K87" i="12"/>
  <c r="L89" i="11"/>
  <c r="K88" i="11"/>
  <c r="L90" i="10"/>
  <c r="K89" i="10"/>
  <c r="L90" i="9"/>
  <c r="K89" i="9"/>
  <c r="L91" i="8"/>
  <c r="K90" i="8"/>
  <c r="L92" i="7"/>
  <c r="K91" i="7"/>
  <c r="L92" i="6"/>
  <c r="K91" i="6"/>
  <c r="L92" i="4"/>
  <c r="K91" i="4"/>
  <c r="K92" i="2"/>
  <c r="L93" i="2"/>
  <c r="K85" i="13"/>
  <c r="L86" i="13"/>
  <c r="L87" i="12"/>
  <c r="K86" i="12"/>
  <c r="L88" i="11"/>
  <c r="K87" i="11"/>
  <c r="L89" i="10"/>
  <c r="K88" i="10"/>
  <c r="L89" i="9"/>
  <c r="K88" i="9"/>
  <c r="L90" i="8"/>
  <c r="K89" i="8"/>
  <c r="L91" i="7"/>
  <c r="K90" i="7"/>
  <c r="L91" i="6"/>
  <c r="K90" i="6"/>
  <c r="L91" i="4"/>
  <c r="K90" i="4"/>
  <c r="L92" i="2"/>
  <c r="K91" i="2"/>
  <c r="K84" i="13"/>
  <c r="L85" i="13"/>
  <c r="K85" i="12"/>
  <c r="L86" i="12"/>
  <c r="K86" i="11"/>
  <c r="L87" i="11"/>
  <c r="L88" i="10"/>
  <c r="K87" i="10"/>
  <c r="L88" i="9"/>
  <c r="K87" i="9"/>
  <c r="L89" i="8"/>
  <c r="K88" i="8"/>
  <c r="L90" i="7"/>
  <c r="K89" i="7"/>
  <c r="L90" i="6"/>
  <c r="K89" i="6"/>
  <c r="L90" i="4"/>
  <c r="K89" i="4"/>
  <c r="L91" i="2"/>
  <c r="K90" i="2"/>
  <c r="L84" i="13"/>
  <c r="K83" i="13"/>
  <c r="L85" i="12"/>
  <c r="K84" i="12"/>
  <c r="K85" i="11"/>
  <c r="L86" i="11"/>
  <c r="L87" i="10"/>
  <c r="K86" i="10"/>
  <c r="L87" i="9"/>
  <c r="K86" i="9"/>
  <c r="L88" i="8"/>
  <c r="K87" i="8"/>
  <c r="L89" i="7"/>
  <c r="K88" i="7"/>
  <c r="L89" i="6"/>
  <c r="K88" i="6"/>
  <c r="L89" i="4"/>
  <c r="K88" i="4"/>
  <c r="L90" i="2"/>
  <c r="K89" i="2"/>
  <c r="K82" i="13"/>
  <c r="L83" i="13"/>
  <c r="L84" i="12"/>
  <c r="K83" i="12"/>
  <c r="L85" i="11"/>
  <c r="K84" i="11"/>
  <c r="L86" i="10"/>
  <c r="K85" i="10"/>
  <c r="L86" i="9"/>
  <c r="K85" i="9"/>
  <c r="K86" i="8"/>
  <c r="L87" i="8"/>
  <c r="L88" i="7"/>
  <c r="K87" i="7"/>
  <c r="L88" i="6"/>
  <c r="K87" i="6"/>
  <c r="L88" i="4"/>
  <c r="K87" i="4"/>
  <c r="L89" i="2"/>
  <c r="K88" i="2"/>
  <c r="K81" i="13"/>
  <c r="L82" i="13"/>
  <c r="K82" i="12"/>
  <c r="L83" i="12"/>
  <c r="K83" i="11"/>
  <c r="L84" i="11"/>
  <c r="L85" i="10"/>
  <c r="K84" i="10"/>
  <c r="L85" i="9"/>
  <c r="K84" i="9"/>
  <c r="K85" i="8"/>
  <c r="L86" i="8"/>
  <c r="L87" i="7"/>
  <c r="K86" i="7"/>
  <c r="L87" i="6"/>
  <c r="K86" i="6"/>
  <c r="L87" i="4"/>
  <c r="K86" i="4"/>
  <c r="L88" i="2"/>
  <c r="K87" i="2"/>
  <c r="L81" i="13"/>
  <c r="K80" i="13"/>
  <c r="L82" i="12"/>
  <c r="K81" i="12"/>
  <c r="K82" i="11"/>
  <c r="L83" i="11"/>
  <c r="L84" i="10"/>
  <c r="K83" i="10"/>
  <c r="L84" i="9"/>
  <c r="K83" i="9"/>
  <c r="L85" i="8"/>
  <c r="K84" i="8"/>
  <c r="L86" i="7"/>
  <c r="K85" i="7"/>
  <c r="L86" i="6"/>
  <c r="K85" i="6"/>
  <c r="L86" i="4"/>
  <c r="K85" i="4"/>
  <c r="L87" i="2"/>
  <c r="K86" i="2"/>
  <c r="K79" i="13"/>
  <c r="L80" i="13"/>
  <c r="L81" i="12"/>
  <c r="K80" i="12"/>
  <c r="L82" i="11"/>
  <c r="K81" i="11"/>
  <c r="L83" i="10"/>
  <c r="K82" i="10"/>
  <c r="L83" i="9"/>
  <c r="K82" i="9"/>
  <c r="L84" i="8"/>
  <c r="K83" i="8"/>
  <c r="L85" i="7"/>
  <c r="K84" i="7"/>
  <c r="K84" i="6"/>
  <c r="L85" i="6"/>
  <c r="L85" i="4"/>
  <c r="K84" i="4"/>
  <c r="L86" i="2"/>
  <c r="K85" i="2"/>
  <c r="L79" i="13"/>
  <c r="K78" i="13"/>
  <c r="L80" i="12"/>
  <c r="K79" i="12"/>
  <c r="L81" i="11"/>
  <c r="K80" i="11"/>
  <c r="L82" i="10"/>
  <c r="K81" i="10"/>
  <c r="K81" i="9"/>
  <c r="L82" i="9"/>
  <c r="K82" i="8"/>
  <c r="L83" i="8"/>
  <c r="L84" i="7"/>
  <c r="K83" i="7"/>
  <c r="L84" i="6"/>
  <c r="K83" i="6"/>
  <c r="L84" i="4"/>
  <c r="K83" i="4"/>
  <c r="L85" i="2"/>
  <c r="K84" i="2"/>
  <c r="L78" i="13"/>
  <c r="K77" i="13"/>
  <c r="K78" i="12"/>
  <c r="L79" i="12"/>
  <c r="L80" i="11"/>
  <c r="K79" i="11"/>
  <c r="L81" i="10"/>
  <c r="K80" i="10"/>
  <c r="L81" i="9"/>
  <c r="K80" i="9"/>
  <c r="L82" i="8"/>
  <c r="K81" i="8"/>
  <c r="L83" i="7"/>
  <c r="K82" i="7"/>
  <c r="L83" i="6"/>
  <c r="K82" i="6"/>
  <c r="L83" i="4"/>
  <c r="K82" i="4"/>
  <c r="L84" i="2"/>
  <c r="K83" i="2"/>
  <c r="K76" i="13"/>
  <c r="L77" i="13"/>
  <c r="K77" i="12"/>
  <c r="L78" i="12"/>
  <c r="L79" i="11"/>
  <c r="K78" i="11"/>
  <c r="L80" i="10"/>
  <c r="K79" i="10"/>
  <c r="L80" i="9"/>
  <c r="K79" i="9"/>
  <c r="L81" i="8"/>
  <c r="K80" i="8"/>
  <c r="L82" i="7"/>
  <c r="K81" i="7"/>
  <c r="L82" i="6"/>
  <c r="K81" i="6"/>
  <c r="L82" i="4"/>
  <c r="K81" i="4"/>
  <c r="L83" i="2"/>
  <c r="K82" i="2"/>
  <c r="K75" i="13"/>
  <c r="L76" i="13"/>
  <c r="L77" i="12"/>
  <c r="K76" i="12"/>
  <c r="K77" i="11"/>
  <c r="L78" i="11"/>
  <c r="L79" i="10"/>
  <c r="K78" i="10"/>
  <c r="L79" i="9"/>
  <c r="K78" i="9"/>
  <c r="L80" i="8"/>
  <c r="K79" i="8"/>
  <c r="L81" i="7"/>
  <c r="K80" i="7"/>
  <c r="L81" i="6"/>
  <c r="K80" i="6"/>
  <c r="L81" i="4"/>
  <c r="K80" i="4"/>
  <c r="K81" i="2"/>
  <c r="L82" i="2"/>
  <c r="L75" i="13"/>
  <c r="K74" i="13"/>
  <c r="K75" i="12"/>
  <c r="L76" i="12"/>
  <c r="L77" i="11"/>
  <c r="K76" i="11"/>
  <c r="L78" i="10"/>
  <c r="K77" i="10"/>
  <c r="L78" i="9"/>
  <c r="K77" i="9"/>
  <c r="L79" i="8"/>
  <c r="K78" i="8"/>
  <c r="L80" i="7"/>
  <c r="K79" i="7"/>
  <c r="L80" i="6"/>
  <c r="K79" i="6"/>
  <c r="L80" i="4"/>
  <c r="K79" i="4"/>
  <c r="K80" i="2"/>
  <c r="L81" i="2"/>
  <c r="L74" i="13"/>
  <c r="K73" i="13"/>
  <c r="K74" i="12"/>
  <c r="L75" i="12"/>
  <c r="L76" i="11"/>
  <c r="K75" i="11"/>
  <c r="L77" i="10"/>
  <c r="K76" i="10"/>
  <c r="L77" i="9"/>
  <c r="K76" i="9"/>
  <c r="L78" i="8"/>
  <c r="K77" i="8"/>
  <c r="L79" i="7"/>
  <c r="K78" i="7"/>
  <c r="L79" i="6"/>
  <c r="K78" i="6"/>
  <c r="K78" i="4"/>
  <c r="L79" i="4"/>
  <c r="L80" i="2"/>
  <c r="K79" i="2"/>
  <c r="K72" i="13"/>
  <c r="L73" i="13"/>
  <c r="K73" i="12"/>
  <c r="L74" i="12"/>
  <c r="L75" i="11"/>
  <c r="K74" i="11"/>
  <c r="L76" i="10"/>
  <c r="K75" i="10"/>
  <c r="L76" i="9"/>
  <c r="K75" i="9"/>
  <c r="L77" i="8"/>
  <c r="K76" i="8"/>
  <c r="L78" i="7"/>
  <c r="K77" i="7"/>
  <c r="L78" i="6"/>
  <c r="K77" i="6"/>
  <c r="L78" i="4"/>
  <c r="K77" i="4"/>
  <c r="L79" i="2"/>
  <c r="K78" i="2"/>
  <c r="K71" i="13"/>
  <c r="L72" i="13"/>
  <c r="L73" i="12"/>
  <c r="K72" i="12"/>
  <c r="L74" i="11"/>
  <c r="K73" i="11"/>
  <c r="L75" i="10"/>
  <c r="K74" i="10"/>
  <c r="L75" i="9"/>
  <c r="K74" i="9"/>
  <c r="L76" i="8"/>
  <c r="K75" i="8"/>
  <c r="L77" i="7"/>
  <c r="K76" i="7"/>
  <c r="K76" i="6"/>
  <c r="L77" i="6"/>
  <c r="K76" i="4"/>
  <c r="L77" i="4"/>
  <c r="L78" i="2"/>
  <c r="K77" i="2"/>
  <c r="L71" i="13"/>
  <c r="K70" i="13"/>
  <c r="L72" i="12"/>
  <c r="K71" i="12"/>
  <c r="L73" i="11"/>
  <c r="K72" i="11"/>
  <c r="L74" i="10"/>
  <c r="K73" i="10"/>
  <c r="L74" i="9"/>
  <c r="K73" i="9"/>
  <c r="L75" i="8"/>
  <c r="K74" i="8"/>
  <c r="L76" i="7"/>
  <c r="K75" i="7"/>
  <c r="L76" i="6"/>
  <c r="K75" i="6"/>
  <c r="L76" i="4"/>
  <c r="K75" i="4"/>
  <c r="L77" i="2"/>
  <c r="K76" i="2"/>
  <c r="L70" i="13"/>
  <c r="K69" i="13"/>
  <c r="L71" i="12"/>
  <c r="K70" i="12"/>
  <c r="L72" i="11"/>
  <c r="K71" i="11"/>
  <c r="L73" i="10"/>
  <c r="K72" i="10"/>
  <c r="K72" i="9"/>
  <c r="L73" i="9"/>
  <c r="L74" i="8"/>
  <c r="K73" i="8"/>
  <c r="L75" i="7"/>
  <c r="K74" i="7"/>
  <c r="L75" i="6"/>
  <c r="K74" i="6"/>
  <c r="K74" i="4"/>
  <c r="L75" i="4"/>
  <c r="L76" i="2"/>
  <c r="K75" i="2"/>
  <c r="L69" i="13"/>
  <c r="K68" i="13"/>
  <c r="K69" i="12"/>
  <c r="L70" i="12"/>
  <c r="L71" i="11"/>
  <c r="K70" i="11"/>
  <c r="L72" i="10"/>
  <c r="K71" i="10"/>
  <c r="L72" i="9"/>
  <c r="K71" i="9"/>
  <c r="L73" i="8"/>
  <c r="K72" i="8"/>
  <c r="L74" i="7"/>
  <c r="K73" i="7"/>
  <c r="L74" i="6"/>
  <c r="K73" i="6"/>
  <c r="L74" i="4"/>
  <c r="K73" i="4"/>
  <c r="L75" i="2"/>
  <c r="K74" i="2"/>
  <c r="K67" i="13"/>
  <c r="L68" i="13"/>
  <c r="L69" i="12"/>
  <c r="K68" i="12"/>
  <c r="K69" i="11"/>
  <c r="L70" i="11"/>
  <c r="L71" i="10"/>
  <c r="K70" i="10"/>
  <c r="L71" i="9"/>
  <c r="K70" i="9"/>
  <c r="L72" i="8"/>
  <c r="K71" i="8"/>
  <c r="L73" i="7"/>
  <c r="K72" i="7"/>
  <c r="L73" i="6"/>
  <c r="K72" i="6"/>
  <c r="L73" i="4"/>
  <c r="K72" i="4"/>
  <c r="L74" i="2"/>
  <c r="K73" i="2"/>
  <c r="K66" i="13"/>
  <c r="L67" i="13"/>
  <c r="K67" i="12"/>
  <c r="L68" i="12"/>
  <c r="L69" i="11"/>
  <c r="K68" i="11"/>
  <c r="L70" i="10"/>
  <c r="K69" i="10"/>
  <c r="L70" i="9"/>
  <c r="K69" i="9"/>
  <c r="K70" i="8"/>
  <c r="L71" i="8"/>
  <c r="L72" i="7"/>
  <c r="K71" i="7"/>
  <c r="L72" i="6"/>
  <c r="K71" i="6"/>
  <c r="L72" i="4"/>
  <c r="K71" i="4"/>
  <c r="L73" i="2"/>
  <c r="K72" i="2"/>
  <c r="L66" i="13"/>
  <c r="K65" i="13"/>
  <c r="L67" i="12"/>
  <c r="K66" i="12"/>
  <c r="L68" i="11"/>
  <c r="K67" i="11"/>
  <c r="L69" i="10"/>
  <c r="K68" i="10"/>
  <c r="L69" i="9"/>
  <c r="K68" i="9"/>
  <c r="K69" i="8"/>
  <c r="L70" i="8"/>
  <c r="L71" i="7"/>
  <c r="K70" i="7"/>
  <c r="L71" i="6"/>
  <c r="K70" i="6"/>
  <c r="L71" i="4"/>
  <c r="K70" i="4"/>
  <c r="L72" i="2"/>
  <c r="K71" i="2"/>
  <c r="L65" i="13"/>
  <c r="K64" i="13"/>
  <c r="L66" i="12"/>
  <c r="K65" i="12"/>
  <c r="L67" i="11"/>
  <c r="K66" i="11"/>
  <c r="L68" i="10"/>
  <c r="K67" i="10"/>
  <c r="L68" i="9"/>
  <c r="K67" i="9"/>
  <c r="L69" i="8"/>
  <c r="K68" i="8"/>
  <c r="L70" i="7"/>
  <c r="K69" i="7"/>
  <c r="L70" i="6"/>
  <c r="K69" i="6"/>
  <c r="L70" i="4"/>
  <c r="K69" i="4"/>
  <c r="L71" i="2"/>
  <c r="K70" i="2"/>
  <c r="K63" i="13"/>
  <c r="L64" i="13"/>
  <c r="L65" i="12"/>
  <c r="K64" i="12"/>
  <c r="L66" i="11"/>
  <c r="K65" i="11"/>
  <c r="L67" i="10"/>
  <c r="K66" i="10"/>
  <c r="K66" i="9"/>
  <c r="L67" i="9"/>
  <c r="L68" i="8"/>
  <c r="K67" i="8"/>
  <c r="L69" i="7"/>
  <c r="K68" i="7"/>
  <c r="K68" i="6"/>
  <c r="L69" i="6"/>
  <c r="K68" i="4"/>
  <c r="L69" i="4"/>
  <c r="L70" i="2"/>
  <c r="K69" i="2"/>
  <c r="L63" i="13"/>
  <c r="K62" i="13"/>
  <c r="L64" i="12"/>
  <c r="K63" i="12"/>
  <c r="L65" i="11"/>
  <c r="K64" i="11"/>
  <c r="L66" i="10"/>
  <c r="K65" i="10"/>
  <c r="L66" i="9"/>
  <c r="K65" i="9"/>
  <c r="K66" i="8"/>
  <c r="L67" i="8"/>
  <c r="L68" i="7"/>
  <c r="K67" i="7"/>
  <c r="L68" i="6"/>
  <c r="K67" i="6"/>
  <c r="L68" i="4"/>
  <c r="K67" i="4"/>
  <c r="L69" i="2"/>
  <c r="K68" i="2"/>
  <c r="K61" i="13"/>
  <c r="L62" i="13"/>
  <c r="K62" i="12"/>
  <c r="L63" i="12"/>
  <c r="L64" i="11"/>
  <c r="K63" i="11"/>
  <c r="L65" i="10"/>
  <c r="K64" i="10"/>
  <c r="K64" i="9"/>
  <c r="L65" i="9"/>
  <c r="L66" i="8"/>
  <c r="K65" i="8"/>
  <c r="L67" i="7"/>
  <c r="K66" i="7"/>
  <c r="L67" i="6"/>
  <c r="K66" i="6"/>
  <c r="K66" i="4"/>
  <c r="L67" i="4"/>
  <c r="L68" i="2"/>
  <c r="K67" i="2"/>
  <c r="L61" i="13"/>
  <c r="K60" i="13"/>
  <c r="L62" i="12"/>
  <c r="K61" i="12"/>
  <c r="L63" i="11"/>
  <c r="K62" i="11"/>
  <c r="L64" i="10"/>
  <c r="K63" i="10"/>
  <c r="L64" i="9"/>
  <c r="K63" i="9"/>
  <c r="L65" i="8"/>
  <c r="K64" i="8"/>
  <c r="L66" i="7"/>
  <c r="K65" i="7"/>
  <c r="L66" i="6"/>
  <c r="K65" i="6"/>
  <c r="L66" i="4"/>
  <c r="K65" i="4"/>
  <c r="L67" i="2"/>
  <c r="K66" i="2"/>
  <c r="K59" i="13"/>
  <c r="L60" i="13"/>
  <c r="L61" i="12"/>
  <c r="K60" i="12"/>
  <c r="K61" i="11"/>
  <c r="L62" i="11"/>
  <c r="L63" i="10"/>
  <c r="K62" i="10"/>
  <c r="L63" i="9"/>
  <c r="K62" i="9"/>
  <c r="K63" i="8"/>
  <c r="L64" i="8"/>
  <c r="L65" i="7"/>
  <c r="K64" i="7"/>
  <c r="L65" i="6"/>
  <c r="K64" i="6"/>
  <c r="L65" i="4"/>
  <c r="K64" i="4"/>
  <c r="K65" i="2"/>
  <c r="L66" i="2"/>
  <c r="L59" i="13"/>
  <c r="K58" i="13"/>
  <c r="K59" i="12"/>
  <c r="L60" i="12"/>
  <c r="L61" i="11"/>
  <c r="K60" i="11"/>
  <c r="L62" i="10"/>
  <c r="K61" i="10"/>
  <c r="L62" i="9"/>
  <c r="K61" i="9"/>
  <c r="K62" i="8"/>
  <c r="L63" i="8"/>
  <c r="L64" i="7"/>
  <c r="K63" i="7"/>
  <c r="L64" i="6"/>
  <c r="K63" i="6"/>
  <c r="L64" i="4"/>
  <c r="K63" i="4"/>
  <c r="K64" i="2"/>
  <c r="L65" i="2"/>
  <c r="K57" i="13"/>
  <c r="L58" i="13"/>
  <c r="K58" i="12"/>
  <c r="L59" i="12"/>
  <c r="L60" i="11"/>
  <c r="K59" i="11"/>
  <c r="L61" i="10"/>
  <c r="K60" i="10"/>
  <c r="L61" i="9"/>
  <c r="K60" i="9"/>
  <c r="L62" i="8"/>
  <c r="K61" i="8"/>
  <c r="L63" i="7"/>
  <c r="K62" i="7"/>
  <c r="K62" i="6"/>
  <c r="L63" i="6"/>
  <c r="K62" i="4"/>
  <c r="L63" i="4"/>
  <c r="L64" i="2"/>
  <c r="K63" i="2"/>
  <c r="L57" i="13"/>
  <c r="K56" i="13"/>
  <c r="K57" i="12"/>
  <c r="L58" i="12"/>
  <c r="L59" i="11"/>
  <c r="K58" i="11"/>
  <c r="K59" i="10"/>
  <c r="L60" i="10"/>
  <c r="L60" i="9"/>
  <c r="K59" i="9"/>
  <c r="L61" i="8"/>
  <c r="K60" i="8"/>
  <c r="K61" i="7"/>
  <c r="L62" i="7"/>
  <c r="L62" i="6"/>
  <c r="K61" i="6"/>
  <c r="L62" i="4"/>
  <c r="K61" i="4"/>
  <c r="L63" i="2"/>
  <c r="K62" i="2"/>
  <c r="K55" i="13"/>
  <c r="L56" i="13"/>
  <c r="L57" i="12"/>
  <c r="K56" i="12"/>
  <c r="L58" i="11"/>
  <c r="K57" i="11"/>
  <c r="L59" i="10"/>
  <c r="K58" i="10"/>
  <c r="L59" i="9"/>
  <c r="K58" i="9"/>
  <c r="L60" i="8"/>
  <c r="K59" i="8"/>
  <c r="L61" i="7"/>
  <c r="K60" i="7"/>
  <c r="K60" i="6"/>
  <c r="L61" i="6"/>
  <c r="K60" i="4"/>
  <c r="L61" i="4"/>
  <c r="L62" i="2"/>
  <c r="K61" i="2"/>
  <c r="L55" i="13"/>
  <c r="K54" i="13"/>
  <c r="L56" i="12"/>
  <c r="K55" i="12"/>
  <c r="L57" i="11"/>
  <c r="K56" i="11"/>
  <c r="L58" i="10"/>
  <c r="K57" i="10"/>
  <c r="L58" i="9"/>
  <c r="K57" i="9"/>
  <c r="K58" i="8"/>
  <c r="L59" i="8"/>
  <c r="L60" i="7"/>
  <c r="K59" i="7"/>
  <c r="L60" i="6"/>
  <c r="K59" i="6"/>
  <c r="L60" i="4"/>
  <c r="K59" i="4"/>
  <c r="K60" i="2"/>
  <c r="L61" i="2"/>
  <c r="K53" i="13"/>
  <c r="L54" i="13"/>
  <c r="K54" i="12"/>
  <c r="L55" i="12"/>
  <c r="L56" i="11"/>
  <c r="K55" i="11"/>
  <c r="L57" i="10"/>
  <c r="K56" i="10"/>
  <c r="K56" i="9"/>
  <c r="L57" i="9"/>
  <c r="K57" i="8"/>
  <c r="L58" i="8"/>
  <c r="L59" i="7"/>
  <c r="K58" i="7"/>
  <c r="L59" i="6"/>
  <c r="K58" i="6"/>
  <c r="K58" i="4"/>
  <c r="L59" i="4"/>
  <c r="K59" i="2"/>
  <c r="L60" i="2"/>
  <c r="K52" i="13"/>
  <c r="L53" i="13"/>
  <c r="L54" i="12"/>
  <c r="K53" i="12"/>
  <c r="L55" i="11"/>
  <c r="K54" i="11"/>
  <c r="K55" i="10"/>
  <c r="L56" i="10"/>
  <c r="L56" i="9"/>
  <c r="K55" i="9"/>
  <c r="L57" i="8"/>
  <c r="K56" i="8"/>
  <c r="L58" i="7"/>
  <c r="K57" i="7"/>
  <c r="L58" i="6"/>
  <c r="K57" i="6"/>
  <c r="L58" i="4"/>
  <c r="K57" i="4"/>
  <c r="L59" i="2"/>
  <c r="K58" i="2"/>
  <c r="L52" i="13"/>
  <c r="K51" i="13"/>
  <c r="L53" i="12"/>
  <c r="K52" i="12"/>
  <c r="K53" i="11"/>
  <c r="L54" i="11"/>
  <c r="L55" i="10"/>
  <c r="K54" i="10"/>
  <c r="K54" i="9"/>
  <c r="L55" i="9"/>
  <c r="K55" i="8"/>
  <c r="L56" i="8"/>
  <c r="L57" i="7"/>
  <c r="K56" i="7"/>
  <c r="L57" i="6"/>
  <c r="K56" i="6"/>
  <c r="L57" i="4"/>
  <c r="K56" i="4"/>
  <c r="L58" i="2"/>
  <c r="K57" i="2"/>
  <c r="L51" i="13"/>
  <c r="K50" i="13"/>
  <c r="L52" i="12"/>
  <c r="K51" i="12"/>
  <c r="L53" i="11"/>
  <c r="K52" i="11"/>
  <c r="L54" i="10"/>
  <c r="K53" i="10"/>
  <c r="K53" i="9"/>
  <c r="L54" i="9"/>
  <c r="K54" i="8"/>
  <c r="L55" i="8"/>
  <c r="L56" i="7"/>
  <c r="K55" i="7"/>
  <c r="L56" i="6"/>
  <c r="K55" i="6"/>
  <c r="L56" i="4"/>
  <c r="K55" i="4"/>
  <c r="L57" i="2"/>
  <c r="K56" i="2"/>
  <c r="K49" i="13"/>
  <c r="L50" i="13"/>
  <c r="K50" i="12"/>
  <c r="L51" i="12"/>
  <c r="K51" i="11"/>
  <c r="L52" i="11"/>
  <c r="L53" i="10"/>
  <c r="K52" i="10"/>
  <c r="L53" i="9"/>
  <c r="K52" i="9"/>
  <c r="L54" i="8"/>
  <c r="K53" i="8"/>
  <c r="L55" i="7"/>
  <c r="K54" i="7"/>
  <c r="L55" i="6"/>
  <c r="K54" i="6"/>
  <c r="L55" i="4"/>
  <c r="K54" i="4"/>
  <c r="L56" i="2"/>
  <c r="K55" i="2"/>
  <c r="K48" i="13"/>
  <c r="L49" i="13"/>
  <c r="K49" i="12"/>
  <c r="L50" i="12"/>
  <c r="L51" i="11"/>
  <c r="K50" i="11"/>
  <c r="L52" i="10"/>
  <c r="K51" i="10"/>
  <c r="L52" i="9"/>
  <c r="K51" i="9"/>
  <c r="L53" i="8"/>
  <c r="K52" i="8"/>
  <c r="K53" i="7"/>
  <c r="L54" i="7"/>
  <c r="L54" i="6"/>
  <c r="K53" i="6"/>
  <c r="L54" i="4"/>
  <c r="K53" i="4"/>
  <c r="L55" i="2"/>
  <c r="K54" i="2"/>
  <c r="K47" i="13"/>
  <c r="L48" i="13"/>
  <c r="L49" i="12"/>
  <c r="K48" i="12"/>
  <c r="K49" i="11"/>
  <c r="L50" i="11"/>
  <c r="L51" i="10"/>
  <c r="K50" i="10"/>
  <c r="K50" i="9"/>
  <c r="L51" i="9"/>
  <c r="L52" i="8"/>
  <c r="K51" i="8"/>
  <c r="L53" i="7"/>
  <c r="K52" i="7"/>
  <c r="K52" i="6"/>
  <c r="L53" i="6"/>
  <c r="L53" i="4"/>
  <c r="K52" i="4"/>
  <c r="L54" i="2"/>
  <c r="K53" i="2"/>
  <c r="L47" i="13"/>
  <c r="K46" i="13"/>
  <c r="L48" i="12"/>
  <c r="K47" i="12"/>
  <c r="L49" i="11"/>
  <c r="K48" i="11"/>
  <c r="L50" i="10"/>
  <c r="K49" i="10"/>
  <c r="L50" i="9"/>
  <c r="K49" i="9"/>
  <c r="K50" i="8"/>
  <c r="L51" i="8"/>
  <c r="K51" i="7"/>
  <c r="L52" i="7"/>
  <c r="L52" i="6"/>
  <c r="K51" i="6"/>
  <c r="L52" i="4"/>
  <c r="K51" i="4"/>
  <c r="L53" i="2"/>
  <c r="K52" i="2"/>
  <c r="K45" i="13"/>
  <c r="L46" i="13"/>
  <c r="K46" i="12"/>
  <c r="L47" i="12"/>
  <c r="L48" i="11"/>
  <c r="K47" i="11"/>
  <c r="L49" i="10"/>
  <c r="K48" i="10"/>
  <c r="L49" i="9"/>
  <c r="K48" i="9"/>
  <c r="L50" i="8"/>
  <c r="K49" i="8"/>
  <c r="L51" i="7"/>
  <c r="K50" i="7"/>
  <c r="L51" i="6"/>
  <c r="K50" i="6"/>
  <c r="L51" i="4"/>
  <c r="K50" i="4"/>
  <c r="K51" i="2"/>
  <c r="L52" i="2"/>
  <c r="K44" i="13"/>
  <c r="L45" i="13"/>
  <c r="L46" i="12"/>
  <c r="K45" i="12"/>
  <c r="L47" i="11"/>
  <c r="K46" i="11"/>
  <c r="L48" i="10"/>
  <c r="K47" i="10"/>
  <c r="K47" i="9"/>
  <c r="L48" i="9"/>
  <c r="L49" i="8"/>
  <c r="K48" i="8"/>
  <c r="K49" i="7"/>
  <c r="L50" i="7"/>
  <c r="K49" i="6"/>
  <c r="L50" i="6"/>
  <c r="L50" i="4"/>
  <c r="K49" i="4"/>
  <c r="K50" i="2"/>
  <c r="L51" i="2"/>
  <c r="K43" i="13"/>
  <c r="L44" i="13"/>
  <c r="L45" i="12"/>
  <c r="K44" i="12"/>
  <c r="L46" i="11"/>
  <c r="K45" i="11"/>
  <c r="L47" i="10"/>
  <c r="K46" i="10"/>
  <c r="L47" i="9"/>
  <c r="K46" i="9"/>
  <c r="L48" i="8"/>
  <c r="K47" i="8"/>
  <c r="L49" i="7"/>
  <c r="K48" i="7"/>
  <c r="K48" i="6"/>
  <c r="L49" i="6"/>
  <c r="L49" i="4"/>
  <c r="K48" i="4"/>
  <c r="L50" i="2"/>
  <c r="K49" i="2"/>
  <c r="L43" i="13"/>
  <c r="K42" i="13"/>
  <c r="L44" i="12"/>
  <c r="K43" i="12"/>
  <c r="K44" i="11"/>
  <c r="L45" i="11"/>
  <c r="L46" i="10"/>
  <c r="K45" i="10"/>
  <c r="L46" i="9"/>
  <c r="K45" i="9"/>
  <c r="K46" i="8"/>
  <c r="L47" i="8"/>
  <c r="L48" i="7"/>
  <c r="K47" i="7"/>
  <c r="L48" i="6"/>
  <c r="K47" i="6"/>
  <c r="L48" i="4"/>
  <c r="K47" i="4"/>
  <c r="K48" i="2"/>
  <c r="L49" i="2"/>
  <c r="K41" i="13"/>
  <c r="L42" i="13"/>
  <c r="L43" i="12"/>
  <c r="K42" i="12"/>
  <c r="K43" i="11"/>
  <c r="L44" i="11"/>
  <c r="L45" i="10"/>
  <c r="K44" i="10"/>
  <c r="K44" i="9"/>
  <c r="L45" i="9"/>
  <c r="L46" i="8"/>
  <c r="K45" i="8"/>
  <c r="L47" i="7"/>
  <c r="K46" i="7"/>
  <c r="K46" i="6"/>
  <c r="L47" i="6"/>
  <c r="L47" i="4"/>
  <c r="K46" i="4"/>
  <c r="K47" i="2"/>
  <c r="L48" i="2"/>
  <c r="K40" i="13"/>
  <c r="L41" i="13"/>
  <c r="K41" i="12"/>
  <c r="L42" i="12"/>
  <c r="L43" i="11"/>
  <c r="K42" i="11"/>
  <c r="L44" i="10"/>
  <c r="K43" i="10"/>
  <c r="L44" i="9"/>
  <c r="K43" i="9"/>
  <c r="L45" i="8"/>
  <c r="K44" i="8"/>
  <c r="L46" i="7"/>
  <c r="K45" i="7"/>
  <c r="L46" i="6"/>
  <c r="K45" i="6"/>
  <c r="L46" i="4"/>
  <c r="K45" i="4"/>
  <c r="L47" i="2"/>
  <c r="K46" i="2"/>
  <c r="L40" i="13"/>
  <c r="K39" i="13"/>
  <c r="L41" i="12"/>
  <c r="K40" i="12"/>
  <c r="K41" i="11"/>
  <c r="L42" i="11"/>
  <c r="L43" i="10"/>
  <c r="K42" i="10"/>
  <c r="K42" i="9"/>
  <c r="L43" i="9"/>
  <c r="L44" i="8"/>
  <c r="K43" i="8"/>
  <c r="L45" i="7"/>
  <c r="K44" i="7"/>
  <c r="L45" i="6"/>
  <c r="K44" i="6"/>
  <c r="L45" i="4"/>
  <c r="K44" i="4"/>
  <c r="L46" i="2"/>
  <c r="K45" i="2"/>
  <c r="L39" i="13"/>
  <c r="K38" i="13"/>
  <c r="L40" i="12"/>
  <c r="K39" i="12"/>
  <c r="L41" i="11"/>
  <c r="K40" i="11"/>
  <c r="L42" i="10"/>
  <c r="K41" i="10"/>
  <c r="L42" i="9"/>
  <c r="K41" i="9"/>
  <c r="L43" i="8"/>
  <c r="K42" i="8"/>
  <c r="K43" i="7"/>
  <c r="L44" i="7"/>
  <c r="L44" i="6"/>
  <c r="K43" i="6"/>
  <c r="L44" i="4"/>
  <c r="K43" i="4"/>
  <c r="L45" i="2"/>
  <c r="K44" i="2"/>
  <c r="L38" i="13"/>
  <c r="K37" i="13"/>
  <c r="K38" i="12"/>
  <c r="L39" i="12"/>
  <c r="L40" i="11"/>
  <c r="K39" i="11"/>
  <c r="L41" i="10"/>
  <c r="K40" i="10"/>
  <c r="L41" i="9"/>
  <c r="K40" i="9"/>
  <c r="L42" i="8"/>
  <c r="K41" i="8"/>
  <c r="L43" i="7"/>
  <c r="K42" i="7"/>
  <c r="L43" i="6"/>
  <c r="K42" i="6"/>
  <c r="L43" i="4"/>
  <c r="K42" i="4"/>
  <c r="K43" i="2"/>
  <c r="L44" i="2"/>
  <c r="L37" i="13"/>
  <c r="K36" i="13"/>
  <c r="L38" i="12"/>
  <c r="K37" i="12"/>
  <c r="L39" i="11"/>
  <c r="K38" i="11"/>
  <c r="L40" i="10"/>
  <c r="K39" i="10"/>
  <c r="K39" i="9"/>
  <c r="L40" i="9"/>
  <c r="L41" i="8"/>
  <c r="K40" i="8"/>
  <c r="L42" i="7"/>
  <c r="K41" i="7"/>
  <c r="K41" i="6"/>
  <c r="L42" i="6"/>
  <c r="L42" i="4"/>
  <c r="K41" i="4"/>
  <c r="K42" i="2"/>
  <c r="L43" i="2"/>
  <c r="K35" i="13"/>
  <c r="L36" i="13"/>
  <c r="L37" i="12"/>
  <c r="K36" i="12"/>
  <c r="L38" i="11"/>
  <c r="K37" i="11"/>
  <c r="L39" i="10"/>
  <c r="K38" i="10"/>
  <c r="L39" i="9"/>
  <c r="K38" i="9"/>
  <c r="L40" i="8"/>
  <c r="K39" i="8"/>
  <c r="K40" i="7"/>
  <c r="L41" i="7"/>
  <c r="K40" i="6"/>
  <c r="L41" i="6"/>
  <c r="L41" i="4"/>
  <c r="K40" i="4"/>
  <c r="L42" i="2"/>
  <c r="K41" i="2"/>
  <c r="K34" i="13"/>
  <c r="L35" i="13"/>
  <c r="L36" i="12"/>
  <c r="K35" i="12"/>
  <c r="K36" i="11"/>
  <c r="L37" i="11"/>
  <c r="L38" i="10"/>
  <c r="K37" i="10"/>
  <c r="L38" i="9"/>
  <c r="K37" i="9"/>
  <c r="K38" i="8"/>
  <c r="L39" i="8"/>
  <c r="L40" i="7"/>
  <c r="K39" i="7"/>
  <c r="L40" i="6"/>
  <c r="K39" i="6"/>
  <c r="L40" i="4"/>
  <c r="K39" i="4"/>
  <c r="K40" i="2"/>
  <c r="L41" i="2"/>
  <c r="L34" i="13"/>
  <c r="K33" i="13"/>
  <c r="K34" i="12"/>
  <c r="L35" i="12"/>
  <c r="K35" i="11"/>
  <c r="L36" i="11"/>
  <c r="L37" i="10"/>
  <c r="K36" i="10"/>
  <c r="K36" i="9"/>
  <c r="L37" i="9"/>
  <c r="L38" i="8"/>
  <c r="K37" i="8"/>
  <c r="L39" i="7"/>
  <c r="K38" i="7"/>
  <c r="K38" i="6"/>
  <c r="L39" i="6"/>
  <c r="L39" i="4"/>
  <c r="K38" i="4"/>
  <c r="K39" i="2"/>
  <c r="L40" i="2"/>
  <c r="K32" i="13"/>
  <c r="L33" i="13"/>
  <c r="K33" i="12"/>
  <c r="L34" i="12"/>
  <c r="L35" i="11"/>
  <c r="K34" i="11"/>
  <c r="L36" i="10"/>
  <c r="K35" i="10"/>
  <c r="L36" i="9"/>
  <c r="K35" i="9"/>
  <c r="L37" i="8"/>
  <c r="K36" i="8"/>
  <c r="K37" i="7"/>
  <c r="L38" i="7"/>
  <c r="L38" i="6"/>
  <c r="K37" i="6"/>
  <c r="L38" i="4"/>
  <c r="K37" i="4"/>
  <c r="L39" i="2"/>
  <c r="K38" i="2"/>
  <c r="L32" i="13"/>
  <c r="K31" i="13"/>
  <c r="L33" i="12"/>
  <c r="K32" i="12"/>
  <c r="K33" i="11"/>
  <c r="L34" i="11"/>
  <c r="L35" i="10"/>
  <c r="K34" i="10"/>
  <c r="K34" i="9"/>
  <c r="L35" i="9"/>
  <c r="L36" i="8"/>
  <c r="K35" i="8"/>
  <c r="L37" i="7"/>
  <c r="K36" i="7"/>
  <c r="K36" i="6"/>
  <c r="L37" i="6"/>
  <c r="L37" i="4"/>
  <c r="K36" i="4"/>
  <c r="L38" i="2"/>
  <c r="K37" i="2"/>
  <c r="L31" i="13"/>
  <c r="K30" i="13"/>
  <c r="L32" i="12"/>
  <c r="K31" i="12"/>
  <c r="L33" i="11"/>
  <c r="K32" i="11"/>
  <c r="L34" i="10"/>
  <c r="K33" i="10"/>
  <c r="K33" i="9"/>
  <c r="L34" i="9"/>
  <c r="K34" i="8"/>
  <c r="L35" i="8"/>
  <c r="K35" i="7"/>
  <c r="L36" i="7"/>
  <c r="K35" i="6"/>
  <c r="L36" i="6"/>
  <c r="L36" i="4"/>
  <c r="K35" i="4"/>
  <c r="L37" i="2"/>
  <c r="K36" i="2"/>
  <c r="K29" i="13"/>
  <c r="L30" i="13"/>
  <c r="L31" i="12"/>
  <c r="K30" i="12"/>
  <c r="K31" i="11"/>
  <c r="L32" i="11"/>
  <c r="L33" i="10"/>
  <c r="K32" i="10"/>
  <c r="L33" i="9"/>
  <c r="K32" i="9"/>
  <c r="L34" i="8"/>
  <c r="K33" i="8"/>
  <c r="L35" i="7"/>
  <c r="K34" i="7"/>
  <c r="L35" i="6"/>
  <c r="K34" i="6"/>
  <c r="L35" i="4"/>
  <c r="K34" i="4"/>
  <c r="K35" i="2"/>
  <c r="L36" i="2"/>
  <c r="L29" i="13"/>
  <c r="K28" i="13"/>
  <c r="L30" i="12"/>
  <c r="K29" i="12"/>
  <c r="K30" i="11"/>
  <c r="L31" i="11"/>
  <c r="L32" i="10"/>
  <c r="K31" i="10"/>
  <c r="L32" i="9"/>
  <c r="K31" i="9"/>
  <c r="L33" i="8"/>
  <c r="K32" i="8"/>
  <c r="L34" i="7"/>
  <c r="K33" i="7"/>
  <c r="L34" i="6"/>
  <c r="K33" i="6"/>
  <c r="L34" i="4"/>
  <c r="K33" i="4"/>
  <c r="K34" i="2"/>
  <c r="L35" i="2"/>
  <c r="K27" i="13"/>
  <c r="L28" i="13"/>
  <c r="L29" i="12"/>
  <c r="K28" i="12"/>
  <c r="K29" i="11"/>
  <c r="L30" i="11"/>
  <c r="L31" i="10"/>
  <c r="K30" i="10"/>
  <c r="K30" i="9"/>
  <c r="L31" i="9"/>
  <c r="L32" i="8"/>
  <c r="K31" i="8"/>
  <c r="K32" i="7"/>
  <c r="L33" i="7"/>
  <c r="L33" i="6"/>
  <c r="K32" i="6"/>
  <c r="L33" i="4"/>
  <c r="K32" i="4"/>
  <c r="L34" i="2"/>
  <c r="K33" i="2"/>
  <c r="L27" i="13"/>
  <c r="K26" i="13"/>
  <c r="L28" i="12"/>
  <c r="K27" i="12"/>
  <c r="L29" i="11"/>
  <c r="K28" i="11"/>
  <c r="L30" i="10"/>
  <c r="K29" i="10"/>
  <c r="K29" i="9"/>
  <c r="L30" i="9"/>
  <c r="K30" i="8"/>
  <c r="L31" i="8"/>
  <c r="L32" i="7"/>
  <c r="K31" i="7"/>
  <c r="L32" i="6"/>
  <c r="K31" i="6"/>
  <c r="L32" i="4"/>
  <c r="K31" i="4"/>
  <c r="K32" i="2"/>
  <c r="L33" i="2"/>
  <c r="K25" i="13"/>
  <c r="L26" i="13"/>
  <c r="K26" i="12"/>
  <c r="L27" i="12"/>
  <c r="L28" i="11"/>
  <c r="K27" i="11"/>
  <c r="L29" i="10"/>
  <c r="K28" i="10"/>
  <c r="L29" i="9"/>
  <c r="K28" i="9"/>
  <c r="L30" i="8"/>
  <c r="K29" i="8"/>
  <c r="L31" i="7"/>
  <c r="K30" i="7"/>
  <c r="L31" i="6"/>
  <c r="K30" i="6"/>
  <c r="L31" i="4"/>
  <c r="K30" i="4"/>
  <c r="K31" i="2"/>
  <c r="L32" i="2"/>
  <c r="L25" i="13"/>
  <c r="K24" i="13"/>
  <c r="L26" i="12"/>
  <c r="K25" i="12"/>
  <c r="K26" i="11"/>
  <c r="L27" i="11"/>
  <c r="L28" i="10"/>
  <c r="K27" i="10"/>
  <c r="L28" i="9"/>
  <c r="K27" i="9"/>
  <c r="L29" i="8"/>
  <c r="K28" i="8"/>
  <c r="K29" i="7"/>
  <c r="L30" i="7"/>
  <c r="L30" i="6"/>
  <c r="K29" i="6"/>
  <c r="L30" i="4"/>
  <c r="K29" i="4"/>
  <c r="L31" i="2"/>
  <c r="K30" i="2"/>
  <c r="L24" i="13"/>
  <c r="K23" i="13"/>
  <c r="L25" i="12"/>
  <c r="K24" i="12"/>
  <c r="K25" i="11"/>
  <c r="L26" i="11"/>
  <c r="L27" i="10"/>
  <c r="K26" i="10"/>
  <c r="K26" i="9"/>
  <c r="L27" i="9"/>
  <c r="L28" i="8"/>
  <c r="K27" i="8"/>
  <c r="L29" i="7"/>
  <c r="K28" i="7"/>
  <c r="K28" i="6"/>
  <c r="L29" i="6"/>
  <c r="L29" i="4"/>
  <c r="K28" i="4"/>
  <c r="L30" i="2"/>
  <c r="K29" i="2"/>
  <c r="L23" i="13"/>
  <c r="K22" i="13"/>
  <c r="L24" i="12"/>
  <c r="K23" i="12"/>
  <c r="L25" i="11"/>
  <c r="K24" i="11"/>
  <c r="L26" i="10"/>
  <c r="K25" i="10"/>
  <c r="K25" i="9"/>
  <c r="L26" i="9"/>
  <c r="L27" i="8"/>
  <c r="K26" i="8"/>
  <c r="K27" i="7"/>
  <c r="L28" i="7"/>
  <c r="K27" i="6"/>
  <c r="L28" i="6"/>
  <c r="L28" i="4"/>
  <c r="K27" i="4"/>
  <c r="L29" i="2"/>
  <c r="K28" i="2"/>
  <c r="L22" i="13"/>
  <c r="K21" i="13"/>
  <c r="L23" i="12"/>
  <c r="K22" i="12"/>
  <c r="L24" i="11"/>
  <c r="K23" i="11"/>
  <c r="L25" i="10"/>
  <c r="K24" i="10"/>
  <c r="L25" i="9"/>
  <c r="K24" i="9"/>
  <c r="L26" i="8"/>
  <c r="K25" i="8"/>
  <c r="L27" i="7"/>
  <c r="K26" i="7"/>
  <c r="L27" i="6"/>
  <c r="K26" i="6"/>
  <c r="L27" i="4"/>
  <c r="K26" i="4"/>
  <c r="K27" i="2"/>
  <c r="L28" i="2"/>
  <c r="K20" i="13"/>
  <c r="L21" i="13"/>
  <c r="K21" i="12"/>
  <c r="L22" i="12"/>
  <c r="K22" i="11"/>
  <c r="L23" i="11"/>
  <c r="L24" i="10"/>
  <c r="K23" i="10"/>
  <c r="L24" i="9"/>
  <c r="K23" i="9"/>
  <c r="L25" i="8"/>
  <c r="K24" i="8"/>
  <c r="L26" i="7"/>
  <c r="K25" i="7"/>
  <c r="L26" i="6"/>
  <c r="K25" i="6"/>
  <c r="L26" i="4"/>
  <c r="K25" i="4"/>
  <c r="K26" i="2"/>
  <c r="L27" i="2"/>
  <c r="L20" i="13"/>
  <c r="K19" i="13"/>
  <c r="L21" i="12"/>
  <c r="K20" i="12"/>
  <c r="K21" i="11"/>
  <c r="L22" i="11"/>
  <c r="L23" i="10"/>
  <c r="K22" i="10"/>
  <c r="K22" i="9"/>
  <c r="L23" i="9"/>
  <c r="K23" i="8"/>
  <c r="L24" i="8"/>
  <c r="K24" i="7"/>
  <c r="L25" i="7"/>
  <c r="L25" i="6"/>
  <c r="K24" i="6"/>
  <c r="L25" i="4"/>
  <c r="K24" i="4"/>
  <c r="L26" i="2"/>
  <c r="K25" i="2"/>
  <c r="L19" i="13"/>
  <c r="K18" i="13"/>
  <c r="L20" i="12"/>
  <c r="K19" i="12"/>
  <c r="L21" i="11"/>
  <c r="K20" i="11"/>
  <c r="L22" i="10"/>
  <c r="K21" i="10"/>
  <c r="L22" i="9"/>
  <c r="K21" i="9"/>
  <c r="K22" i="8"/>
  <c r="L23" i="8"/>
  <c r="L24" i="7"/>
  <c r="K23" i="7"/>
  <c r="L24" i="6"/>
  <c r="K23" i="6"/>
  <c r="K23" i="4"/>
  <c r="L24" i="4"/>
  <c r="K24" i="2"/>
  <c r="L25" i="2"/>
  <c r="K17" i="13"/>
  <c r="L18" i="13"/>
  <c r="K18" i="12"/>
  <c r="L19" i="12"/>
  <c r="L20" i="11"/>
  <c r="K19" i="11"/>
  <c r="L21" i="10"/>
  <c r="K20" i="10"/>
  <c r="L21" i="9"/>
  <c r="K20" i="9"/>
  <c r="L22" i="8"/>
  <c r="K21" i="8"/>
  <c r="L23" i="7"/>
  <c r="K22" i="7"/>
  <c r="L23" i="6"/>
  <c r="K22" i="6"/>
  <c r="K22" i="4"/>
  <c r="L23" i="4"/>
  <c r="K23" i="2"/>
  <c r="L24" i="2"/>
  <c r="K16" i="13"/>
  <c r="L17" i="13"/>
  <c r="L18" i="12"/>
  <c r="K17" i="12"/>
  <c r="K18" i="11"/>
  <c r="L19" i="11"/>
  <c r="L20" i="10"/>
  <c r="K19" i="10"/>
  <c r="L20" i="9"/>
  <c r="K19" i="9"/>
  <c r="L21" i="8"/>
  <c r="K20" i="8"/>
  <c r="K21" i="7"/>
  <c r="L22" i="7"/>
  <c r="L22" i="6"/>
  <c r="K21" i="6"/>
  <c r="L22" i="4"/>
  <c r="K21" i="4"/>
  <c r="L23" i="2"/>
  <c r="K22" i="2"/>
  <c r="K15" i="13"/>
  <c r="L16" i="13"/>
  <c r="L17" i="12"/>
  <c r="K16" i="12"/>
  <c r="K17" i="11"/>
  <c r="L18" i="11"/>
  <c r="L19" i="10"/>
  <c r="K18" i="10"/>
  <c r="K18" i="9"/>
  <c r="L19" i="9"/>
  <c r="L20" i="8"/>
  <c r="K19" i="8"/>
  <c r="L21" i="7"/>
  <c r="K20" i="7"/>
  <c r="L21" i="6"/>
  <c r="K20" i="6"/>
  <c r="K20" i="4"/>
  <c r="L21" i="4"/>
  <c r="L22" i="2"/>
  <c r="K21" i="2"/>
  <c r="L15" i="13"/>
  <c r="K14" i="13"/>
  <c r="L16" i="12"/>
  <c r="K15" i="12"/>
  <c r="L17" i="11"/>
  <c r="K16" i="11"/>
  <c r="L18" i="10"/>
  <c r="K17" i="10"/>
  <c r="K17" i="9"/>
  <c r="L18" i="9"/>
  <c r="K18" i="8"/>
  <c r="L19" i="8"/>
  <c r="K19" i="7"/>
  <c r="L20" i="7"/>
  <c r="K19" i="6"/>
  <c r="L20" i="6"/>
  <c r="K19" i="4"/>
  <c r="L20" i="4"/>
  <c r="L21" i="2"/>
  <c r="K20" i="2"/>
  <c r="L14" i="13"/>
  <c r="K13" i="13"/>
  <c r="K14" i="12"/>
  <c r="L15" i="12"/>
  <c r="L16" i="11"/>
  <c r="K15" i="11"/>
  <c r="L17" i="10"/>
  <c r="K16" i="10"/>
  <c r="L17" i="9"/>
  <c r="K16" i="9"/>
  <c r="L18" i="8"/>
  <c r="K17" i="8"/>
  <c r="L19" i="7"/>
  <c r="K18" i="7"/>
  <c r="K18" i="6"/>
  <c r="L19" i="6"/>
  <c r="K18" i="4"/>
  <c r="L19" i="4"/>
  <c r="K19" i="2"/>
  <c r="L20" i="2"/>
  <c r="L13" i="13"/>
  <c r="K12" i="13"/>
  <c r="L14" i="12"/>
  <c r="K13" i="12"/>
  <c r="L15" i="11"/>
  <c r="K14" i="11"/>
  <c r="L16" i="10"/>
  <c r="K15" i="10"/>
  <c r="L16" i="9"/>
  <c r="K15" i="9"/>
  <c r="L17" i="8"/>
  <c r="K16" i="8"/>
  <c r="L18" i="7"/>
  <c r="K17" i="7"/>
  <c r="L18" i="6"/>
  <c r="K17" i="6"/>
  <c r="L18" i="4"/>
  <c r="K17" i="4"/>
  <c r="K18" i="2"/>
  <c r="L19" i="2"/>
  <c r="K11" i="13"/>
  <c r="L12" i="13"/>
  <c r="L13" i="12"/>
  <c r="K12" i="12"/>
  <c r="L14" i="11"/>
  <c r="K13" i="11"/>
  <c r="L15" i="10"/>
  <c r="K14" i="10"/>
  <c r="L15" i="9"/>
  <c r="K14" i="9"/>
  <c r="L16" i="8"/>
  <c r="K15" i="8"/>
  <c r="K16" i="7"/>
  <c r="L17" i="7"/>
  <c r="K16" i="6"/>
  <c r="L17" i="6"/>
  <c r="L17" i="4"/>
  <c r="K16" i="4"/>
  <c r="L18" i="2"/>
  <c r="K17" i="2"/>
  <c r="L11" i="13"/>
  <c r="K10" i="13"/>
  <c r="L12" i="12"/>
  <c r="K11" i="12"/>
  <c r="K12" i="11"/>
  <c r="L13" i="11"/>
  <c r="L14" i="10"/>
  <c r="K13" i="10"/>
  <c r="K13" i="9"/>
  <c r="L14" i="9"/>
  <c r="L15" i="8"/>
  <c r="K14" i="8"/>
  <c r="L16" i="7"/>
  <c r="K15" i="7"/>
  <c r="K15" i="6"/>
  <c r="L16" i="6"/>
  <c r="L16" i="4"/>
  <c r="K15" i="4"/>
  <c r="K16" i="2"/>
  <c r="L17" i="2"/>
  <c r="K9" i="13"/>
  <c r="L9" i="13"/>
  <c r="L10" i="13"/>
  <c r="L11" i="12"/>
  <c r="K10" i="12"/>
  <c r="L12" i="11"/>
  <c r="K11" i="11"/>
  <c r="L13" i="10"/>
  <c r="K12" i="10"/>
  <c r="K12" i="9"/>
  <c r="L13" i="9"/>
  <c r="L14" i="8"/>
  <c r="K13" i="8"/>
  <c r="L15" i="7"/>
  <c r="K14" i="7"/>
  <c r="L15" i="6"/>
  <c r="K14" i="6"/>
  <c r="L15" i="4"/>
  <c r="K14" i="4"/>
  <c r="K15" i="2"/>
  <c r="L16" i="2"/>
  <c r="K9" i="12"/>
  <c r="L9" i="12"/>
  <c r="L10" i="12"/>
  <c r="L11" i="11"/>
  <c r="K10" i="11"/>
  <c r="K11" i="10"/>
  <c r="L12" i="10"/>
  <c r="L12" i="9"/>
  <c r="K11" i="9"/>
  <c r="L13" i="8"/>
  <c r="K12" i="8"/>
  <c r="K13" i="7"/>
  <c r="L14" i="7"/>
  <c r="L14" i="6"/>
  <c r="K13" i="6"/>
  <c r="L14" i="4"/>
  <c r="K13" i="4"/>
  <c r="L15" i="2"/>
  <c r="K14" i="2"/>
  <c r="K9" i="11"/>
  <c r="L9" i="11"/>
  <c r="L10" i="11"/>
  <c r="L11" i="10"/>
  <c r="K10" i="10"/>
  <c r="K10" i="9"/>
  <c r="L11" i="9"/>
  <c r="L12" i="8"/>
  <c r="K11" i="8"/>
  <c r="L13" i="7"/>
  <c r="K12" i="7"/>
  <c r="L13" i="6"/>
  <c r="K12" i="6"/>
  <c r="L13" i="4"/>
  <c r="K12" i="4"/>
  <c r="L14" i="2"/>
  <c r="K13" i="2"/>
  <c r="L10" i="10"/>
  <c r="K9" i="10"/>
  <c r="L9" i="10"/>
  <c r="K9" i="9"/>
  <c r="L9" i="9"/>
  <c r="L10" i="9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<sst xmlns="http://schemas.openxmlformats.org/spreadsheetml/2006/main" count="397" uniqueCount="52">
  <si>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</si>
  <si>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</si>
  <si>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</si>
  <si>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</si>
  <si>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</si>
  <si>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</si>
  <si>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</si>
  <si>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</si>
  <si>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</si>
  <si>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</si>
  <si>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</si>
  <si>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</si>
  <si>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</si>
  <si>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</si>
  <si>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</si>
  <si>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</si>
  <si>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</si>
  <si>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</si>
  <si>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</si>
  <si>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</si>
  <si>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</si>
  <si>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</si>
  <si>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</si>
  <si>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</si>
  <si>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</si>
  <si>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</si>
  <si>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masculina. Madrid 2013 (*)</t>
  </si>
  <si>
    <t>Tabla de mortalidad masculina. Madrid 2012 (*)</t>
  </si>
  <si>
    <t>Tabla de mortalidad masculina. Madrid 2011 (*)</t>
  </si>
  <si>
    <t>Tabla de mortalidad masculina.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</si>
  <si>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</si>
  <si>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Madrid desde 2010 por edad. Hombres.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</si>
  <si>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</si>
  <si>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</si>
  <si>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</si>
  <si>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</si>
  <si>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</si>
  <si>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</si>
  <si>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</si>
  <si>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</si>
  <si>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</si>
  <si>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</si>
  <si>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Madrid 2017.</t>
  </si>
  <si>
    <t>Tabla de mortalidad masculina. Madrid 2016.</t>
  </si>
  <si>
    <t>Tabla de mortalidad masculina. Madrid 2015.</t>
  </si>
  <si>
    <t>Tabla de mortalidad masculina. Madrid 2014.</t>
  </si>
  <si>
    <t>Tabla de mortalidad masculina. Madrid 2018.</t>
  </si>
  <si>
    <t>Tabla de mortalidad masculina. Madrid 2019.</t>
  </si>
  <si>
    <t>Tabla de mortalidad masculina. Madrid 2020.</t>
  </si>
  <si>
    <t>Fuente: Dirección General de Economía. Comunidad de Madrid</t>
  </si>
  <si>
    <t>Tabla de mortalidad masculina. Madrid 2021.</t>
  </si>
  <si>
    <t>Tabla de mortalidad masculina. Madrid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</si>
</sst>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3" fontId="9" fillId="0" borderId="6" xfId="0" applyNumberFormat="1" applyFont="1" applyFill="1" applyBorder="1"/>
    <xf numFmtId="0" fontId="9" fillId="0" borderId="6" xfId="0" applyFont="1" applyBorder="1"/>
    <xf numFmtId="0" fontId="9" fillId="0" borderId="0" xfId="0" applyFont="1" applyBorder="1"/>
    <xf numFmtId="3" fontId="10" fillId="0" borderId="0" xfId="0" applyNumberFormat="1" applyFont="1"/>
    <xf numFmtId="0" fontId="2" fillId="0" borderId="0" xfId="0" applyFont="1"/>
    <xf numFmtId="3" fontId="11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9" fillId="0" borderId="2" xfId="0" applyFont="1" applyBorder="1"/>
    <xf numFmtId="3" fontId="7" fillId="0" borderId="0" xfId="0" applyNumberFormat="1" applyFont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2" fillId="0" borderId="0" xfId="0" quotePrefix="1" applyNumberFormat="1" applyFont="1" applyBorder="1"/>
    <xf numFmtId="3" fontId="11" fillId="0" borderId="0" xfId="0" applyNumberFormat="1" applyFont="1" applyBorder="1"/>
    <xf numFmtId="3" fontId="12" fillId="0" borderId="7" xfId="0" applyNumberFormat="1" applyFont="1" applyBorder="1"/>
    <xf numFmtId="3" fontId="12" fillId="0" borderId="7" xfId="0" quotePrefix="1" applyNumberFormat="1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7" fillId="0" borderId="0" xfId="0" applyNumberFormat="1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4" fillId="2" borderId="3" xfId="0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55700" cy="34607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workbookViewId="0"/>
  </sheetViews>
  <sheetFormatPr baseColWidth="10" defaultRowHeight="12.5" x14ac:dyDescent="0.25"/>
  <cols>
    <col min="1" max="1" width="10" style="9" customWidth="1"/>
    <col min="2" max="14" width="10.7265625" style="9" customWidth="1"/>
    <col min="15" max="238" width="10.81640625" style="10"/>
    <col min="239" max="239" width="10" style="10" customWidth="1"/>
    <col min="240" max="269" width="10.7265625" style="10" customWidth="1"/>
    <col min="270" max="494" width="10.81640625" style="10"/>
    <col min="495" max="495" width="10" style="10" customWidth="1"/>
    <col min="496" max="525" width="10.7265625" style="10" customWidth="1"/>
    <col min="526" max="750" width="10.81640625" style="10"/>
    <col min="751" max="751" width="10" style="10" customWidth="1"/>
    <col min="752" max="781" width="10.7265625" style="10" customWidth="1"/>
    <col min="782" max="1006" width="10.81640625" style="10"/>
    <col min="1007" max="1007" width="10" style="10" customWidth="1"/>
    <col min="1008" max="1037" width="10.7265625" style="10" customWidth="1"/>
    <col min="1038" max="1262" width="10.81640625" style="10"/>
    <col min="1263" max="1263" width="10" style="10" customWidth="1"/>
    <col min="1264" max="1293" width="10.7265625" style="10" customWidth="1"/>
    <col min="1294" max="1518" width="10.81640625" style="10"/>
    <col min="1519" max="1519" width="10" style="10" customWidth="1"/>
    <col min="1520" max="1549" width="10.7265625" style="10" customWidth="1"/>
    <col min="1550" max="1774" width="10.81640625" style="10"/>
    <col min="1775" max="1775" width="10" style="10" customWidth="1"/>
    <col min="1776" max="1805" width="10.7265625" style="10" customWidth="1"/>
    <col min="1806" max="2030" width="10.81640625" style="10"/>
    <col min="2031" max="2031" width="10" style="10" customWidth="1"/>
    <col min="2032" max="2061" width="10.7265625" style="10" customWidth="1"/>
    <col min="2062" max="2286" width="10.81640625" style="10"/>
    <col min="2287" max="2287" width="10" style="10" customWidth="1"/>
    <col min="2288" max="2317" width="10.7265625" style="10" customWidth="1"/>
    <col min="2318" max="2542" width="10.81640625" style="10"/>
    <col min="2543" max="2543" width="10" style="10" customWidth="1"/>
    <col min="2544" max="2573" width="10.7265625" style="10" customWidth="1"/>
    <col min="2574" max="2798" width="10.81640625" style="10"/>
    <col min="2799" max="2799" width="10" style="10" customWidth="1"/>
    <col min="2800" max="2829" width="10.7265625" style="10" customWidth="1"/>
    <col min="2830" max="3054" width="10.81640625" style="10"/>
    <col min="3055" max="3055" width="10" style="10" customWidth="1"/>
    <col min="3056" max="3085" width="10.7265625" style="10" customWidth="1"/>
    <col min="3086" max="3310" width="10.81640625" style="10"/>
    <col min="3311" max="3311" width="10" style="10" customWidth="1"/>
    <col min="3312" max="3341" width="10.7265625" style="10" customWidth="1"/>
    <col min="3342" max="3566" width="10.81640625" style="10"/>
    <col min="3567" max="3567" width="10" style="10" customWidth="1"/>
    <col min="3568" max="3597" width="10.7265625" style="10" customWidth="1"/>
    <col min="3598" max="3822" width="10.81640625" style="10"/>
    <col min="3823" max="3823" width="10" style="10" customWidth="1"/>
    <col min="3824" max="3853" width="10.7265625" style="10" customWidth="1"/>
    <col min="3854" max="4078" width="10.81640625" style="10"/>
    <col min="4079" max="4079" width="10" style="10" customWidth="1"/>
    <col min="4080" max="4109" width="10.7265625" style="10" customWidth="1"/>
    <col min="4110" max="4334" width="10.81640625" style="10"/>
    <col min="4335" max="4335" width="10" style="10" customWidth="1"/>
    <col min="4336" max="4365" width="10.7265625" style="10" customWidth="1"/>
    <col min="4366" max="4590" width="10.81640625" style="10"/>
    <col min="4591" max="4591" width="10" style="10" customWidth="1"/>
    <col min="4592" max="4621" width="10.7265625" style="10" customWidth="1"/>
    <col min="4622" max="4846" width="10.81640625" style="10"/>
    <col min="4847" max="4847" width="10" style="10" customWidth="1"/>
    <col min="4848" max="4877" width="10.7265625" style="10" customWidth="1"/>
    <col min="4878" max="5102" width="10.81640625" style="10"/>
    <col min="5103" max="5103" width="10" style="10" customWidth="1"/>
    <col min="5104" max="5133" width="10.7265625" style="10" customWidth="1"/>
    <col min="5134" max="5358" width="10.81640625" style="10"/>
    <col min="5359" max="5359" width="10" style="10" customWidth="1"/>
    <col min="5360" max="5389" width="10.7265625" style="10" customWidth="1"/>
    <col min="5390" max="5614" width="10.81640625" style="10"/>
    <col min="5615" max="5615" width="10" style="10" customWidth="1"/>
    <col min="5616" max="5645" width="10.7265625" style="10" customWidth="1"/>
    <col min="5646" max="5870" width="10.81640625" style="10"/>
    <col min="5871" max="5871" width="10" style="10" customWidth="1"/>
    <col min="5872" max="5901" width="10.7265625" style="10" customWidth="1"/>
    <col min="5902" max="6126" width="10.81640625" style="10"/>
    <col min="6127" max="6127" width="10" style="10" customWidth="1"/>
    <col min="6128" max="6157" width="10.7265625" style="10" customWidth="1"/>
    <col min="6158" max="6382" width="10.81640625" style="10"/>
    <col min="6383" max="6383" width="10" style="10" customWidth="1"/>
    <col min="6384" max="6413" width="10.7265625" style="10" customWidth="1"/>
    <col min="6414" max="6638" width="10.81640625" style="10"/>
    <col min="6639" max="6639" width="10" style="10" customWidth="1"/>
    <col min="6640" max="6669" width="10.7265625" style="10" customWidth="1"/>
    <col min="6670" max="6894" width="10.81640625" style="10"/>
    <col min="6895" max="6895" width="10" style="10" customWidth="1"/>
    <col min="6896" max="6925" width="10.7265625" style="10" customWidth="1"/>
    <col min="6926" max="7150" width="10.81640625" style="10"/>
    <col min="7151" max="7151" width="10" style="10" customWidth="1"/>
    <col min="7152" max="7181" width="10.7265625" style="10" customWidth="1"/>
    <col min="7182" max="7406" width="10.81640625" style="10"/>
    <col min="7407" max="7407" width="10" style="10" customWidth="1"/>
    <col min="7408" max="7437" width="10.7265625" style="10" customWidth="1"/>
    <col min="7438" max="7662" width="10.81640625" style="10"/>
    <col min="7663" max="7663" width="10" style="10" customWidth="1"/>
    <col min="7664" max="7693" width="10.7265625" style="10" customWidth="1"/>
    <col min="7694" max="7918" width="10.81640625" style="10"/>
    <col min="7919" max="7919" width="10" style="10" customWidth="1"/>
    <col min="7920" max="7949" width="10.7265625" style="10" customWidth="1"/>
    <col min="7950" max="8174" width="10.81640625" style="10"/>
    <col min="8175" max="8175" width="10" style="10" customWidth="1"/>
    <col min="8176" max="8205" width="10.7265625" style="10" customWidth="1"/>
    <col min="8206" max="8430" width="10.81640625" style="10"/>
    <col min="8431" max="8431" width="10" style="10" customWidth="1"/>
    <col min="8432" max="8461" width="10.7265625" style="10" customWidth="1"/>
    <col min="8462" max="8686" width="10.81640625" style="10"/>
    <col min="8687" max="8687" width="10" style="10" customWidth="1"/>
    <col min="8688" max="8717" width="10.7265625" style="10" customWidth="1"/>
    <col min="8718" max="8942" width="10.81640625" style="10"/>
    <col min="8943" max="8943" width="10" style="10" customWidth="1"/>
    <col min="8944" max="8973" width="10.7265625" style="10" customWidth="1"/>
    <col min="8974" max="9198" width="10.81640625" style="10"/>
    <col min="9199" max="9199" width="10" style="10" customWidth="1"/>
    <col min="9200" max="9229" width="10.7265625" style="10" customWidth="1"/>
    <col min="9230" max="9454" width="10.81640625" style="10"/>
    <col min="9455" max="9455" width="10" style="10" customWidth="1"/>
    <col min="9456" max="9485" width="10.7265625" style="10" customWidth="1"/>
    <col min="9486" max="9710" width="10.81640625" style="10"/>
    <col min="9711" max="9711" width="10" style="10" customWidth="1"/>
    <col min="9712" max="9741" width="10.7265625" style="10" customWidth="1"/>
    <col min="9742" max="9966" width="10.81640625" style="10"/>
    <col min="9967" max="9967" width="10" style="10" customWidth="1"/>
    <col min="9968" max="9997" width="10.7265625" style="10" customWidth="1"/>
    <col min="9998" max="10222" width="10.81640625" style="10"/>
    <col min="10223" max="10223" width="10" style="10" customWidth="1"/>
    <col min="10224" max="10253" width="10.7265625" style="10" customWidth="1"/>
    <col min="10254" max="10478" width="10.81640625" style="10"/>
    <col min="10479" max="10479" width="10" style="10" customWidth="1"/>
    <col min="10480" max="10509" width="10.7265625" style="10" customWidth="1"/>
    <col min="10510" max="10734" width="10.81640625" style="10"/>
    <col min="10735" max="10735" width="10" style="10" customWidth="1"/>
    <col min="10736" max="10765" width="10.7265625" style="10" customWidth="1"/>
    <col min="10766" max="10990" width="10.81640625" style="10"/>
    <col min="10991" max="10991" width="10" style="10" customWidth="1"/>
    <col min="10992" max="11021" width="10.7265625" style="10" customWidth="1"/>
    <col min="11022" max="11246" width="10.81640625" style="10"/>
    <col min="11247" max="11247" width="10" style="10" customWidth="1"/>
    <col min="11248" max="11277" width="10.7265625" style="10" customWidth="1"/>
    <col min="11278" max="11502" width="10.81640625" style="10"/>
    <col min="11503" max="11503" width="10" style="10" customWidth="1"/>
    <col min="11504" max="11533" width="10.7265625" style="10" customWidth="1"/>
    <col min="11534" max="11758" width="10.81640625" style="10"/>
    <col min="11759" max="11759" width="10" style="10" customWidth="1"/>
    <col min="11760" max="11789" width="10.7265625" style="10" customWidth="1"/>
    <col min="11790" max="12014" width="10.81640625" style="10"/>
    <col min="12015" max="12015" width="10" style="10" customWidth="1"/>
    <col min="12016" max="12045" width="10.7265625" style="10" customWidth="1"/>
    <col min="12046" max="12270" width="10.81640625" style="10"/>
    <col min="12271" max="12271" width="10" style="10" customWidth="1"/>
    <col min="12272" max="12301" width="10.7265625" style="10" customWidth="1"/>
    <col min="12302" max="12526" width="10.81640625" style="10"/>
    <col min="12527" max="12527" width="10" style="10" customWidth="1"/>
    <col min="12528" max="12557" width="10.7265625" style="10" customWidth="1"/>
    <col min="12558" max="12782" width="10.81640625" style="10"/>
    <col min="12783" max="12783" width="10" style="10" customWidth="1"/>
    <col min="12784" max="12813" width="10.7265625" style="10" customWidth="1"/>
    <col min="12814" max="13038" width="10.81640625" style="10"/>
    <col min="13039" max="13039" width="10" style="10" customWidth="1"/>
    <col min="13040" max="13069" width="10.7265625" style="10" customWidth="1"/>
    <col min="13070" max="13294" width="10.81640625" style="10"/>
    <col min="13295" max="13295" width="10" style="10" customWidth="1"/>
    <col min="13296" max="13325" width="10.7265625" style="10" customWidth="1"/>
    <col min="13326" max="13550" width="10.81640625" style="10"/>
    <col min="13551" max="13551" width="10" style="10" customWidth="1"/>
    <col min="13552" max="13581" width="10.7265625" style="10" customWidth="1"/>
    <col min="13582" max="13806" width="10.81640625" style="10"/>
    <col min="13807" max="13807" width="10" style="10" customWidth="1"/>
    <col min="13808" max="13837" width="10.7265625" style="10" customWidth="1"/>
    <col min="13838" max="14062" width="10.81640625" style="10"/>
    <col min="14063" max="14063" width="10" style="10" customWidth="1"/>
    <col min="14064" max="14093" width="10.7265625" style="10" customWidth="1"/>
    <col min="14094" max="14318" width="10.81640625" style="10"/>
    <col min="14319" max="14319" width="10" style="10" customWidth="1"/>
    <col min="14320" max="14349" width="10.7265625" style="10" customWidth="1"/>
    <col min="14350" max="14574" width="10.81640625" style="10"/>
    <col min="14575" max="14575" width="10" style="10" customWidth="1"/>
    <col min="14576" max="14605" width="10.7265625" style="10" customWidth="1"/>
    <col min="14606" max="14830" width="10.81640625" style="10"/>
    <col min="14831" max="14831" width="10" style="10" customWidth="1"/>
    <col min="14832" max="14861" width="10.7265625" style="10" customWidth="1"/>
    <col min="14862" max="15086" width="10.81640625" style="10"/>
    <col min="15087" max="15087" width="10" style="10" customWidth="1"/>
    <col min="15088" max="15117" width="10.7265625" style="10" customWidth="1"/>
    <col min="15118" max="15342" width="10.81640625" style="10"/>
    <col min="15343" max="15343" width="10" style="10" customWidth="1"/>
    <col min="15344" max="15373" width="10.7265625" style="10" customWidth="1"/>
    <col min="15374" max="15598" width="10.81640625" style="10"/>
    <col min="15599" max="15599" width="10" style="10" customWidth="1"/>
    <col min="15600" max="15629" width="10.7265625" style="10" customWidth="1"/>
    <col min="15630" max="15854" width="10.81640625" style="10"/>
    <col min="15855" max="15855" width="10" style="10" customWidth="1"/>
    <col min="15856" max="15885" width="10.7265625" style="10" customWidth="1"/>
    <col min="15886" max="16110" width="10.81640625" style="10"/>
    <col min="16111" max="16111" width="10" style="10" customWidth="1"/>
    <col min="16112" max="16141" width="10.7265625" style="10" customWidth="1"/>
    <col min="16142" max="16384" width="10.81640625" style="10"/>
  </cols>
  <sheetData>
    <row r="4" spans="1:14" s="24" customFormat="1" ht="15.5" x14ac:dyDescent="0.35">
      <c r="A4" s="2" t="s">
        <v>31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25">
      <c r="A5" s="13"/>
    </row>
    <row r="6" spans="1:14" s="42" customFormat="1" x14ac:dyDescent="0.25">
      <c r="A6" s="41" t="s">
        <v>24</v>
      </c>
      <c r="B6" s="41">
        <v>2022</v>
      </c>
      <c r="C6" s="41">
        <v>2021</v>
      </c>
      <c r="D6" s="41">
        <v>2020</v>
      </c>
      <c r="E6" s="41">
        <v>2019</v>
      </c>
      <c r="F6" s="41">
        <v>2018</v>
      </c>
      <c r="G6" s="41">
        <v>2017</v>
      </c>
      <c r="H6" s="41">
        <v>2016</v>
      </c>
      <c r="I6" s="41">
        <v>2015</v>
      </c>
      <c r="J6" s="41">
        <v>2014</v>
      </c>
      <c r="K6" s="41">
        <v>2013</v>
      </c>
      <c r="L6" s="41">
        <v>2012</v>
      </c>
      <c r="M6" s="41">
        <v>2011</v>
      </c>
      <c r="N6" s="41">
        <v>2010</v>
      </c>
    </row>
    <row r="7" spans="1:14" x14ac:dyDescent="0.25">
      <c r="A7" s="13"/>
      <c r="B7" s="13"/>
      <c r="C7" s="13"/>
      <c r="D7" s="13"/>
      <c r="E7" s="13"/>
      <c r="F7" s="13"/>
      <c r="G7" s="13"/>
      <c r="H7" s="13"/>
      <c r="I7" s="5"/>
      <c r="J7" s="5"/>
      <c r="K7" s="5"/>
      <c r="L7" s="5"/>
      <c r="M7" s="5"/>
      <c r="N7" s="5"/>
    </row>
    <row r="8" spans="1:14" x14ac:dyDescent="0.25">
      <c r="A8" s="17">
        <v>0</v>
      </c>
      <c r="B8" s="53">
        <v>81.847252575978004</v>
      </c>
      <c r="C8" s="53">
        <v>81.4332364433251</v>
      </c>
      <c r="D8" s="53">
        <v>78.982916120607769</v>
      </c>
      <c r="E8" s="53">
        <v>82.280313217384858</v>
      </c>
      <c r="F8" s="53">
        <v>81.740751162010824</v>
      </c>
      <c r="G8" s="53">
        <v>81.558262824895735</v>
      </c>
      <c r="H8" s="53">
        <v>81.414902672098194</v>
      </c>
      <c r="I8" s="53">
        <v>80.778224155948081</v>
      </c>
      <c r="J8" s="53">
        <v>81.106351765460886</v>
      </c>
      <c r="K8" s="53">
        <v>80.886314823340143</v>
      </c>
      <c r="L8" s="53">
        <v>80.442430452902073</v>
      </c>
      <c r="M8" s="53">
        <v>80.864668965504947</v>
      </c>
      <c r="N8" s="53">
        <v>80.645049364212781</v>
      </c>
    </row>
    <row r="9" spans="1:14" x14ac:dyDescent="0.25">
      <c r="A9" s="17">
        <v>10</v>
      </c>
      <c r="B9" s="59">
        <v>72.22970764389953</v>
      </c>
      <c r="C9" s="59">
        <v>71.775541274445672</v>
      </c>
      <c r="D9" s="59">
        <v>69.286004395270496</v>
      </c>
      <c r="E9" s="59">
        <v>72.60731760309001</v>
      </c>
      <c r="F9" s="59">
        <v>72.131028771013035</v>
      </c>
      <c r="G9" s="59">
        <v>71.901079879288559</v>
      </c>
      <c r="H9" s="59">
        <v>71.86413307742373</v>
      </c>
      <c r="I9" s="59">
        <v>71.17946405155277</v>
      </c>
      <c r="J9" s="59">
        <v>71.484780055204638</v>
      </c>
      <c r="K9" s="59">
        <v>71.18353711454219</v>
      </c>
      <c r="L9" s="59">
        <v>70.876214688011189</v>
      </c>
      <c r="M9" s="59">
        <v>71.19542022881636</v>
      </c>
      <c r="N9" s="59">
        <v>71.033826256666501</v>
      </c>
    </row>
    <row r="10" spans="1:14" x14ac:dyDescent="0.25">
      <c r="A10" s="17">
        <v>20</v>
      </c>
      <c r="B10" s="53">
        <v>62.357226656749859</v>
      </c>
      <c r="C10" s="53">
        <v>61.854243099939133</v>
      </c>
      <c r="D10" s="53">
        <v>59.370043255608287</v>
      </c>
      <c r="E10" s="53">
        <v>62.696981487094369</v>
      </c>
      <c r="F10" s="53">
        <v>62.240008154574632</v>
      </c>
      <c r="G10" s="53">
        <v>62.023471715798507</v>
      </c>
      <c r="H10" s="53">
        <v>61.974158187384589</v>
      </c>
      <c r="I10" s="53">
        <v>61.267419212129049</v>
      </c>
      <c r="J10" s="53">
        <v>61.619711852353461</v>
      </c>
      <c r="K10" s="53">
        <v>61.260347287103791</v>
      </c>
      <c r="L10" s="53">
        <v>60.991940643552489</v>
      </c>
      <c r="M10" s="53">
        <v>61.302781514986542</v>
      </c>
      <c r="N10" s="53">
        <v>61.129611466172229</v>
      </c>
    </row>
    <row r="11" spans="1:14" x14ac:dyDescent="0.25">
      <c r="A11" s="17">
        <v>30</v>
      </c>
      <c r="B11" s="59">
        <v>52.519905859685068</v>
      </c>
      <c r="C11" s="59">
        <v>52.019189061601274</v>
      </c>
      <c r="D11" s="59">
        <v>49.512588337227527</v>
      </c>
      <c r="E11" s="59">
        <v>52.84460696737036</v>
      </c>
      <c r="F11" s="59">
        <v>52.408881664575652</v>
      </c>
      <c r="G11" s="59">
        <v>52.184601723608118</v>
      </c>
      <c r="H11" s="59">
        <v>52.154299188358408</v>
      </c>
      <c r="I11" s="59">
        <v>51.431838947027018</v>
      </c>
      <c r="J11" s="59">
        <v>51.780499893104881</v>
      </c>
      <c r="K11" s="59">
        <v>51.431695577464957</v>
      </c>
      <c r="L11" s="59">
        <v>51.144869078779578</v>
      </c>
      <c r="M11" s="59">
        <v>51.439136316762571</v>
      </c>
      <c r="N11" s="59">
        <v>51.306212450619427</v>
      </c>
    </row>
    <row r="12" spans="1:14" x14ac:dyDescent="0.25">
      <c r="A12" s="17">
        <v>40</v>
      </c>
      <c r="B12" s="53">
        <v>42.757224873261571</v>
      </c>
      <c r="C12" s="53">
        <v>42.26688173482097</v>
      </c>
      <c r="D12" s="53">
        <v>39.763328581765805</v>
      </c>
      <c r="E12" s="53">
        <v>43.048697580015968</v>
      </c>
      <c r="F12" s="53">
        <v>42.633223869220707</v>
      </c>
      <c r="G12" s="53">
        <v>42.386227610548872</v>
      </c>
      <c r="H12" s="53">
        <v>42.366190210836187</v>
      </c>
      <c r="I12" s="53">
        <v>41.656190227281265</v>
      </c>
      <c r="J12" s="53">
        <v>42.015869346894874</v>
      </c>
      <c r="K12" s="53">
        <v>41.682581748034629</v>
      </c>
      <c r="L12" s="53">
        <v>41.371265156820797</v>
      </c>
      <c r="M12" s="53">
        <v>41.671963607762081</v>
      </c>
      <c r="N12" s="53">
        <v>41.54920688389246</v>
      </c>
    </row>
    <row r="13" spans="1:14" x14ac:dyDescent="0.25">
      <c r="A13" s="17">
        <v>50</v>
      </c>
      <c r="B13" s="59">
        <v>33.177070726199631</v>
      </c>
      <c r="C13" s="59">
        <v>32.724473452005654</v>
      </c>
      <c r="D13" s="59">
        <v>30.242798619754119</v>
      </c>
      <c r="E13" s="59">
        <v>33.463021498167855</v>
      </c>
      <c r="F13" s="59">
        <v>33.152103512515737</v>
      </c>
      <c r="G13" s="59">
        <v>32.890086802529581</v>
      </c>
      <c r="H13" s="59">
        <v>32.861290475101335</v>
      </c>
      <c r="I13" s="59">
        <v>32.180158213160738</v>
      </c>
      <c r="J13" s="59">
        <v>32.615586776893927</v>
      </c>
      <c r="K13" s="59">
        <v>32.287456095245631</v>
      </c>
      <c r="L13" s="59">
        <v>32.095550693416442</v>
      </c>
      <c r="M13" s="59">
        <v>32.286776910864816</v>
      </c>
      <c r="N13" s="59">
        <v>32.233726605255185</v>
      </c>
    </row>
    <row r="14" spans="1:14" x14ac:dyDescent="0.25">
      <c r="A14" s="17">
        <v>60</v>
      </c>
      <c r="B14" s="53">
        <v>24.328447120338577</v>
      </c>
      <c r="C14" s="53">
        <v>23.880871341315089</v>
      </c>
      <c r="D14" s="53">
        <v>21.571936069847464</v>
      </c>
      <c r="E14" s="53">
        <v>24.60297260217536</v>
      </c>
      <c r="F14" s="53">
        <v>24.337319432427538</v>
      </c>
      <c r="G14" s="53">
        <v>24.078857292532906</v>
      </c>
      <c r="H14" s="53">
        <v>24.09017946626631</v>
      </c>
      <c r="I14" s="53">
        <v>23.639114416858437</v>
      </c>
      <c r="J14" s="53">
        <v>23.958712784904062</v>
      </c>
      <c r="K14" s="53">
        <v>23.695481669785465</v>
      </c>
      <c r="L14" s="53">
        <v>23.485380680219894</v>
      </c>
      <c r="M14" s="53">
        <v>23.705145645913966</v>
      </c>
      <c r="N14" s="53">
        <v>23.648745584040096</v>
      </c>
    </row>
    <row r="15" spans="1:14" x14ac:dyDescent="0.25">
      <c r="A15" s="17">
        <v>70</v>
      </c>
      <c r="B15" s="59">
        <v>16.424815331745769</v>
      </c>
      <c r="C15" s="59">
        <v>16.089307163442115</v>
      </c>
      <c r="D15" s="59">
        <v>13.930302322729755</v>
      </c>
      <c r="E15" s="59">
        <v>16.676004977647903</v>
      </c>
      <c r="F15" s="59">
        <v>16.484106564196054</v>
      </c>
      <c r="G15" s="59">
        <v>16.212884934335982</v>
      </c>
      <c r="H15" s="59">
        <v>16.214382844145771</v>
      </c>
      <c r="I15" s="59">
        <v>15.883080568566648</v>
      </c>
      <c r="J15" s="59">
        <v>16.147256956070716</v>
      </c>
      <c r="K15" s="59">
        <v>15.870198385592472</v>
      </c>
      <c r="L15" s="59">
        <v>15.670435625585261</v>
      </c>
      <c r="M15" s="59">
        <v>15.793753345663344</v>
      </c>
      <c r="N15" s="59">
        <v>15.677933562431416</v>
      </c>
    </row>
    <row r="16" spans="1:14" x14ac:dyDescent="0.25">
      <c r="A16" s="17">
        <v>80</v>
      </c>
      <c r="B16" s="53">
        <v>9.452151770809472</v>
      </c>
      <c r="C16" s="53">
        <v>9.2866471560235837</v>
      </c>
      <c r="D16" s="53">
        <v>7.6985742057048387</v>
      </c>
      <c r="E16" s="53">
        <v>9.6593392205311996</v>
      </c>
      <c r="F16" s="53">
        <v>9.4544279646540428</v>
      </c>
      <c r="G16" s="53">
        <v>9.3004482068517937</v>
      </c>
      <c r="H16" s="53">
        <v>9.3085472517490633</v>
      </c>
      <c r="I16" s="53">
        <v>9.0430214664668718</v>
      </c>
      <c r="J16" s="53">
        <v>9.349904164921</v>
      </c>
      <c r="K16" s="53">
        <v>9.1241121116226118</v>
      </c>
      <c r="L16" s="53">
        <v>8.9849525312177434</v>
      </c>
      <c r="M16" s="53">
        <v>9.0507202465584093</v>
      </c>
      <c r="N16" s="53">
        <v>9.0201276000857558</v>
      </c>
    </row>
    <row r="17" spans="1:14" x14ac:dyDescent="0.25">
      <c r="A17" s="17">
        <v>90</v>
      </c>
      <c r="B17" s="59">
        <v>4.2582727747122089</v>
      </c>
      <c r="C17" s="59">
        <v>4.4112563384300953</v>
      </c>
      <c r="D17" s="59">
        <v>3.5563642821036914</v>
      </c>
      <c r="E17" s="59">
        <v>4.7470943603853035</v>
      </c>
      <c r="F17" s="59">
        <v>4.5385076193688638</v>
      </c>
      <c r="G17" s="59">
        <v>4.3192219835816719</v>
      </c>
      <c r="H17" s="59">
        <v>4.3514060502235372</v>
      </c>
      <c r="I17" s="59">
        <v>4.3481811089442308</v>
      </c>
      <c r="J17" s="59">
        <v>4.5158857895699063</v>
      </c>
      <c r="K17" s="59">
        <v>4.5144277424979062</v>
      </c>
      <c r="L17" s="59">
        <v>4.3003588766291951</v>
      </c>
      <c r="M17" s="59">
        <v>4.3882858015276343</v>
      </c>
      <c r="N17" s="59">
        <v>4.3535749383185234</v>
      </c>
    </row>
    <row r="18" spans="1:14" x14ac:dyDescent="0.25">
      <c r="A18" s="19"/>
      <c r="B18" s="19"/>
      <c r="C18" s="19"/>
      <c r="D18" s="19"/>
      <c r="E18" s="19"/>
      <c r="F18" s="19"/>
      <c r="G18" s="19"/>
      <c r="H18" s="19"/>
      <c r="I18" s="20"/>
      <c r="J18" s="20"/>
      <c r="K18" s="20"/>
      <c r="L18" s="20"/>
      <c r="M18" s="20"/>
      <c r="N18" s="20"/>
    </row>
    <row r="19" spans="1:14" x14ac:dyDescent="0.25">
      <c r="A19" s="13"/>
    </row>
    <row r="20" spans="1:14" ht="14.5" x14ac:dyDescent="0.25">
      <c r="A20" s="7"/>
    </row>
    <row r="21" spans="1:14" x14ac:dyDescent="0.25">
      <c r="A21" s="13"/>
    </row>
    <row r="22" spans="1:14" s="26" customFormat="1" ht="10" x14ac:dyDescent="0.2">
      <c r="A22" s="4" t="s">
        <v>49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4.5" x14ac:dyDescent="0.25">
      <c r="A6" s="43" t="s">
        <v>0</v>
      </c>
      <c r="B6" s="44" t="s">
        <v>1</v>
      </c>
      <c r="C6" s="69" t="s">
        <v>2</v>
      </c>
      <c r="D6" s="69"/>
      <c r="E6" s="54" t="s">
        <v>3</v>
      </c>
      <c r="F6" s="54" t="s">
        <v>4</v>
      </c>
      <c r="G6" s="54" t="s">
        <v>5</v>
      </c>
      <c r="H6" s="44" t="s">
        <v>6</v>
      </c>
      <c r="I6" s="44" t="s">
        <v>7</v>
      </c>
      <c r="J6" s="44" t="s">
        <v>8</v>
      </c>
      <c r="K6" s="44" t="s">
        <v>9</v>
      </c>
      <c r="L6" s="54" t="s">
        <v>10</v>
      </c>
    </row>
    <row r="7" spans="1:13" s="42" customFormat="1" x14ac:dyDescent="0.25">
      <c r="A7" s="46"/>
      <c r="B7" s="47"/>
      <c r="C7" s="48">
        <v>42005</v>
      </c>
      <c r="D7" s="49">
        <v>42370</v>
      </c>
      <c r="E7" s="50"/>
      <c r="F7" s="50"/>
      <c r="G7" s="50"/>
      <c r="H7" s="51"/>
      <c r="I7" s="51"/>
      <c r="J7" s="51"/>
      <c r="K7" s="51"/>
      <c r="L7" s="50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6">
        <v>56</v>
      </c>
      <c r="C9" s="29">
        <v>14825</v>
      </c>
      <c r="D9" s="57">
        <v>14973</v>
      </c>
      <c r="E9" s="14">
        <v>8.5099999999999995E-2</v>
      </c>
      <c r="F9" s="15">
        <f>B9/((C9+D9)/2)</f>
        <v>3.7586415195650716E-3</v>
      </c>
      <c r="G9" s="15">
        <f t="shared" ref="G9:G72" si="0">F9/((1+(1-E9)*F9))</f>
        <v>3.74576066847487E-3</v>
      </c>
      <c r="H9" s="13">
        <v>100000</v>
      </c>
      <c r="I9" s="13">
        <f>H9*G9</f>
        <v>374.57606684748697</v>
      </c>
      <c r="J9" s="13">
        <f t="shared" ref="J9:J72" si="1">H10+I9*E9</f>
        <v>99657.300356441236</v>
      </c>
      <c r="K9" s="13">
        <f t="shared" ref="K9:K72" si="2">K10+J9</f>
        <v>8077822.4155948088</v>
      </c>
      <c r="L9" s="30">
        <f>K9/H9</f>
        <v>80.778224155948081</v>
      </c>
    </row>
    <row r="10" spans="1:13" x14ac:dyDescent="0.25">
      <c r="A10" s="17">
        <v>1</v>
      </c>
      <c r="B10" s="56">
        <v>5</v>
      </c>
      <c r="C10" s="29">
        <v>14946</v>
      </c>
      <c r="D10" s="57">
        <v>15061</v>
      </c>
      <c r="E10" s="14">
        <v>0.3967</v>
      </c>
      <c r="F10" s="15">
        <f t="shared" ref="F10:F73" si="3">B10/((C10+D10)/2)</f>
        <v>3.3325557369947011E-4</v>
      </c>
      <c r="G10" s="15">
        <f t="shared" si="0"/>
        <v>3.3318858510567723E-4</v>
      </c>
      <c r="H10" s="13">
        <f>H9-I9</f>
        <v>99625.423933152517</v>
      </c>
      <c r="I10" s="13">
        <f t="shared" ref="I10:I73" si="4">H10*G10</f>
        <v>33.194054040840363</v>
      </c>
      <c r="J10" s="13">
        <f t="shared" si="1"/>
        <v>99605.397960349685</v>
      </c>
      <c r="K10" s="13">
        <f t="shared" si="2"/>
        <v>7978165.1152383676</v>
      </c>
      <c r="L10" s="16">
        <f t="shared" ref="L10:L73" si="5">K10/H10</f>
        <v>80.081617726330805</v>
      </c>
    </row>
    <row r="11" spans="1:13" x14ac:dyDescent="0.25">
      <c r="A11" s="17">
        <v>2</v>
      </c>
      <c r="B11" s="56">
        <v>4</v>
      </c>
      <c r="C11" s="29">
        <v>15148</v>
      </c>
      <c r="D11" s="57">
        <v>14694</v>
      </c>
      <c r="E11" s="14">
        <v>0.43969999999999998</v>
      </c>
      <c r="F11" s="15">
        <f t="shared" si="3"/>
        <v>2.6807854701427518E-4</v>
      </c>
      <c r="G11" s="15">
        <f t="shared" si="0"/>
        <v>2.6803828648162576E-4</v>
      </c>
      <c r="H11" s="13">
        <f t="shared" ref="H11:H74" si="6">H10-I10</f>
        <v>99592.229879111677</v>
      </c>
      <c r="I11" s="13">
        <f t="shared" si="4"/>
        <v>26.694530643681265</v>
      </c>
      <c r="J11" s="13">
        <f t="shared" si="1"/>
        <v>99577.272933592016</v>
      </c>
      <c r="K11" s="13">
        <f t="shared" si="2"/>
        <v>7878559.7172780177</v>
      </c>
      <c r="L11" s="16">
        <f t="shared" si="5"/>
        <v>79.108176680462648</v>
      </c>
    </row>
    <row r="12" spans="1:13" x14ac:dyDescent="0.25">
      <c r="A12" s="17">
        <v>3</v>
      </c>
      <c r="B12" s="56">
        <v>2</v>
      </c>
      <c r="C12" s="29">
        <v>14973</v>
      </c>
      <c r="D12" s="57">
        <v>15083</v>
      </c>
      <c r="E12" s="14">
        <v>0.27400000000000002</v>
      </c>
      <c r="F12" s="15">
        <f t="shared" si="3"/>
        <v>1.3308490817141337E-4</v>
      </c>
      <c r="G12" s="15">
        <f t="shared" si="0"/>
        <v>1.330720507973278E-4</v>
      </c>
      <c r="H12" s="13">
        <f t="shared" si="6"/>
        <v>99565.535348467994</v>
      </c>
      <c r="I12" s="13">
        <f t="shared" si="4"/>
        <v>13.24938997755447</v>
      </c>
      <c r="J12" s="13">
        <f t="shared" si="1"/>
        <v>99555.916291344285</v>
      </c>
      <c r="K12" s="13">
        <f t="shared" si="2"/>
        <v>7778982.4443444256</v>
      </c>
      <c r="L12" s="16">
        <f t="shared" si="5"/>
        <v>78.129268497566713</v>
      </c>
    </row>
    <row r="13" spans="1:13" x14ac:dyDescent="0.25">
      <c r="A13" s="17">
        <v>4</v>
      </c>
      <c r="B13" s="56">
        <v>3</v>
      </c>
      <c r="C13" s="29">
        <v>15229</v>
      </c>
      <c r="D13" s="57">
        <v>14924</v>
      </c>
      <c r="E13" s="14">
        <v>0.23469999999999999</v>
      </c>
      <c r="F13" s="15">
        <f t="shared" si="3"/>
        <v>1.9898517560441747E-4</v>
      </c>
      <c r="G13" s="15">
        <f t="shared" si="0"/>
        <v>1.9895487808811046E-4</v>
      </c>
      <c r="H13" s="13">
        <f t="shared" si="6"/>
        <v>99552.285958490436</v>
      </c>
      <c r="I13" s="13">
        <f t="shared" si="4"/>
        <v>19.806412916264176</v>
      </c>
      <c r="J13" s="13">
        <f t="shared" si="1"/>
        <v>99537.128110685619</v>
      </c>
      <c r="K13" s="13">
        <f t="shared" si="2"/>
        <v>7679426.5280530816</v>
      </c>
      <c r="L13" s="16">
        <f t="shared" si="5"/>
        <v>77.139630236668935</v>
      </c>
    </row>
    <row r="14" spans="1:13" x14ac:dyDescent="0.25">
      <c r="A14" s="17">
        <v>5</v>
      </c>
      <c r="B14" s="56">
        <v>0</v>
      </c>
      <c r="C14" s="29">
        <v>15685</v>
      </c>
      <c r="D14" s="57">
        <v>15165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99532.47954557417</v>
      </c>
      <c r="I14" s="13">
        <f t="shared" si="4"/>
        <v>0</v>
      </c>
      <c r="J14" s="13">
        <f t="shared" si="1"/>
        <v>99532.47954557417</v>
      </c>
      <c r="K14" s="13">
        <f t="shared" si="2"/>
        <v>7579889.3999423962</v>
      </c>
      <c r="L14" s="16">
        <f t="shared" si="5"/>
        <v>76.154933892425518</v>
      </c>
    </row>
    <row r="15" spans="1:13" x14ac:dyDescent="0.25">
      <c r="A15" s="17">
        <v>6</v>
      </c>
      <c r="B15" s="56">
        <v>2</v>
      </c>
      <c r="C15" s="29">
        <v>15782</v>
      </c>
      <c r="D15" s="57">
        <v>15563</v>
      </c>
      <c r="E15" s="14">
        <v>0.12330000000000001</v>
      </c>
      <c r="F15" s="15">
        <f t="shared" si="3"/>
        <v>1.2761205933960759E-4</v>
      </c>
      <c r="G15" s="15">
        <f t="shared" si="0"/>
        <v>1.2759778401949274E-4</v>
      </c>
      <c r="H15" s="13">
        <f t="shared" si="6"/>
        <v>99532.47954557417</v>
      </c>
      <c r="I15" s="13">
        <f t="shared" si="4"/>
        <v>12.700123827980752</v>
      </c>
      <c r="J15" s="13">
        <f t="shared" si="1"/>
        <v>99521.345347014183</v>
      </c>
      <c r="K15" s="13">
        <f t="shared" si="2"/>
        <v>7480356.9203968216</v>
      </c>
      <c r="L15" s="16">
        <f t="shared" si="5"/>
        <v>75.154933892425518</v>
      </c>
    </row>
    <row r="16" spans="1:13" x14ac:dyDescent="0.25">
      <c r="A16" s="17">
        <v>7</v>
      </c>
      <c r="B16" s="56">
        <v>0</v>
      </c>
      <c r="C16" s="29">
        <v>14978</v>
      </c>
      <c r="D16" s="57">
        <v>15706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99519.779421746192</v>
      </c>
      <c r="I16" s="13">
        <f t="shared" si="4"/>
        <v>0</v>
      </c>
      <c r="J16" s="13">
        <f t="shared" si="1"/>
        <v>99519.779421746192</v>
      </c>
      <c r="K16" s="13">
        <f t="shared" si="2"/>
        <v>7380835.5750498073</v>
      </c>
      <c r="L16" s="16">
        <f t="shared" si="5"/>
        <v>74.164508984402062</v>
      </c>
    </row>
    <row r="17" spans="1:12" x14ac:dyDescent="0.25">
      <c r="A17" s="17">
        <v>8</v>
      </c>
      <c r="B17" s="56">
        <v>2</v>
      </c>
      <c r="C17" s="29">
        <v>14391</v>
      </c>
      <c r="D17" s="57">
        <v>14978</v>
      </c>
      <c r="E17" s="14">
        <v>0.35339999999999999</v>
      </c>
      <c r="F17" s="15">
        <f t="shared" si="3"/>
        <v>1.3619803193843849E-4</v>
      </c>
      <c r="G17" s="15">
        <f t="shared" si="0"/>
        <v>1.36186038626773E-4</v>
      </c>
      <c r="H17" s="13">
        <f t="shared" si="6"/>
        <v>99519.779421746192</v>
      </c>
      <c r="I17" s="13">
        <f t="shared" si="4"/>
        <v>13.553204524457856</v>
      </c>
      <c r="J17" s="13">
        <f t="shared" si="1"/>
        <v>99511.015919700672</v>
      </c>
      <c r="K17" s="13">
        <f t="shared" si="2"/>
        <v>7281315.7956280615</v>
      </c>
      <c r="L17" s="16">
        <f t="shared" si="5"/>
        <v>73.164508984402076</v>
      </c>
    </row>
    <row r="18" spans="1:12" x14ac:dyDescent="0.25">
      <c r="A18" s="17">
        <v>9</v>
      </c>
      <c r="B18" s="56">
        <v>1</v>
      </c>
      <c r="C18" s="29">
        <v>14049</v>
      </c>
      <c r="D18" s="57">
        <v>14409</v>
      </c>
      <c r="E18" s="14">
        <v>0.49320000000000003</v>
      </c>
      <c r="F18" s="15">
        <f t="shared" si="3"/>
        <v>7.0279007660411838E-5</v>
      </c>
      <c r="G18" s="15">
        <f t="shared" si="0"/>
        <v>7.0276504593961059E-5</v>
      </c>
      <c r="H18" s="13">
        <f t="shared" si="6"/>
        <v>99506.226217221731</v>
      </c>
      <c r="I18" s="13">
        <f t="shared" si="4"/>
        <v>6.9929497638823115</v>
      </c>
      <c r="J18" s="13">
        <f t="shared" si="1"/>
        <v>99502.682190281397</v>
      </c>
      <c r="K18" s="13">
        <f t="shared" si="2"/>
        <v>7181804.7797083613</v>
      </c>
      <c r="L18" s="16">
        <f t="shared" si="5"/>
        <v>72.174426191487825</v>
      </c>
    </row>
    <row r="19" spans="1:12" x14ac:dyDescent="0.25">
      <c r="A19" s="17">
        <v>10</v>
      </c>
      <c r="B19" s="56">
        <v>1</v>
      </c>
      <c r="C19" s="29">
        <v>14401</v>
      </c>
      <c r="D19" s="57">
        <v>14051</v>
      </c>
      <c r="E19" s="14">
        <v>0.84660000000000002</v>
      </c>
      <c r="F19" s="15">
        <f t="shared" si="3"/>
        <v>7.0293828201883877E-5</v>
      </c>
      <c r="G19" s="15">
        <f t="shared" si="0"/>
        <v>7.0293070226558929E-5</v>
      </c>
      <c r="H19" s="13">
        <f t="shared" si="6"/>
        <v>99499.23326745785</v>
      </c>
      <c r="I19" s="13">
        <f t="shared" si="4"/>
        <v>6.9941065915581833</v>
      </c>
      <c r="J19" s="13">
        <f t="shared" si="1"/>
        <v>99498.160371506703</v>
      </c>
      <c r="K19" s="13">
        <f t="shared" si="2"/>
        <v>7082302.0975180799</v>
      </c>
      <c r="L19" s="16">
        <f t="shared" si="5"/>
        <v>71.17946405155277</v>
      </c>
    </row>
    <row r="20" spans="1:12" x14ac:dyDescent="0.25">
      <c r="A20" s="17">
        <v>11</v>
      </c>
      <c r="B20" s="56">
        <v>2</v>
      </c>
      <c r="C20" s="29">
        <v>14114</v>
      </c>
      <c r="D20" s="57">
        <v>14451</v>
      </c>
      <c r="E20" s="14">
        <v>0.52880000000000005</v>
      </c>
      <c r="F20" s="15">
        <f t="shared" si="3"/>
        <v>1.4003150708909504E-4</v>
      </c>
      <c r="G20" s="15">
        <f t="shared" si="0"/>
        <v>1.4002226802132796E-4</v>
      </c>
      <c r="H20" s="13">
        <f t="shared" si="6"/>
        <v>99492.239160866287</v>
      </c>
      <c r="I20" s="13">
        <f t="shared" si="4"/>
        <v>13.931128977824882</v>
      </c>
      <c r="J20" s="13">
        <f t="shared" si="1"/>
        <v>99485.674812891928</v>
      </c>
      <c r="K20" s="13">
        <f t="shared" si="2"/>
        <v>6982803.9371465733</v>
      </c>
      <c r="L20" s="16">
        <f t="shared" si="5"/>
        <v>70.184408312052042</v>
      </c>
    </row>
    <row r="21" spans="1:12" x14ac:dyDescent="0.25">
      <c r="A21" s="17">
        <v>12</v>
      </c>
      <c r="B21" s="56">
        <v>2</v>
      </c>
      <c r="C21" s="29">
        <v>13677</v>
      </c>
      <c r="D21" s="57">
        <v>14217</v>
      </c>
      <c r="E21" s="14">
        <v>0.50409999999999999</v>
      </c>
      <c r="F21" s="15">
        <f t="shared" si="3"/>
        <v>1.4340001434000142E-4</v>
      </c>
      <c r="G21" s="15">
        <f t="shared" si="0"/>
        <v>1.4338981759366964E-4</v>
      </c>
      <c r="H21" s="13">
        <f t="shared" si="6"/>
        <v>99478.30803188846</v>
      </c>
      <c r="I21" s="13">
        <f t="shared" si="4"/>
        <v>14.264176443219368</v>
      </c>
      <c r="J21" s="13">
        <f t="shared" si="1"/>
        <v>99471.234426790266</v>
      </c>
      <c r="K21" s="13">
        <f t="shared" si="2"/>
        <v>6883318.2623336818</v>
      </c>
      <c r="L21" s="16">
        <f t="shared" si="5"/>
        <v>69.194163014183815</v>
      </c>
    </row>
    <row r="22" spans="1:12" x14ac:dyDescent="0.25">
      <c r="A22" s="17">
        <v>13</v>
      </c>
      <c r="B22" s="56">
        <v>0</v>
      </c>
      <c r="C22" s="29">
        <v>13455</v>
      </c>
      <c r="D22" s="57">
        <v>13814</v>
      </c>
      <c r="E22" s="14">
        <v>0</v>
      </c>
      <c r="F22" s="15">
        <f t="shared" si="3"/>
        <v>0</v>
      </c>
      <c r="G22" s="15">
        <f t="shared" si="0"/>
        <v>0</v>
      </c>
      <c r="H22" s="13">
        <f t="shared" si="6"/>
        <v>99464.043855445241</v>
      </c>
      <c r="I22" s="13">
        <f t="shared" si="4"/>
        <v>0</v>
      </c>
      <c r="J22" s="13">
        <f t="shared" si="1"/>
        <v>99464.043855445241</v>
      </c>
      <c r="K22" s="13">
        <f t="shared" si="2"/>
        <v>6783847.0279068919</v>
      </c>
      <c r="L22" s="16">
        <f t="shared" si="5"/>
        <v>68.20401388230411</v>
      </c>
    </row>
    <row r="23" spans="1:12" x14ac:dyDescent="0.25">
      <c r="A23" s="17">
        <v>14</v>
      </c>
      <c r="B23" s="56">
        <v>3</v>
      </c>
      <c r="C23" s="29">
        <v>13558</v>
      </c>
      <c r="D23" s="57">
        <v>13592</v>
      </c>
      <c r="E23" s="14">
        <v>0.57899999999999996</v>
      </c>
      <c r="F23" s="15">
        <f t="shared" si="3"/>
        <v>2.2099447513812155E-4</v>
      </c>
      <c r="G23" s="15">
        <f t="shared" si="0"/>
        <v>2.2097391601797931E-4</v>
      </c>
      <c r="H23" s="13">
        <f t="shared" si="6"/>
        <v>99464.043855445241</v>
      </c>
      <c r="I23" s="13">
        <f t="shared" si="4"/>
        <v>21.978959273721767</v>
      </c>
      <c r="J23" s="13">
        <f t="shared" si="1"/>
        <v>99454.790713591006</v>
      </c>
      <c r="K23" s="13">
        <f t="shared" si="2"/>
        <v>6684382.9840514464</v>
      </c>
      <c r="L23" s="16">
        <f t="shared" si="5"/>
        <v>67.20401388230411</v>
      </c>
    </row>
    <row r="24" spans="1:12" x14ac:dyDescent="0.25">
      <c r="A24" s="17">
        <v>15</v>
      </c>
      <c r="B24" s="56">
        <v>2</v>
      </c>
      <c r="C24" s="29">
        <v>13178</v>
      </c>
      <c r="D24" s="57">
        <v>13672</v>
      </c>
      <c r="E24" s="14">
        <v>8.2199999999999995E-2</v>
      </c>
      <c r="F24" s="15">
        <f t="shared" si="3"/>
        <v>1.48975791433892E-4</v>
      </c>
      <c r="G24" s="15">
        <f t="shared" si="0"/>
        <v>1.4895542476143822E-4</v>
      </c>
      <c r="H24" s="13">
        <f t="shared" si="6"/>
        <v>99442.06489617152</v>
      </c>
      <c r="I24" s="13">
        <f t="shared" si="4"/>
        <v>14.812435015763734</v>
      </c>
      <c r="J24" s="13">
        <f t="shared" si="1"/>
        <v>99428.470043314053</v>
      </c>
      <c r="K24" s="13">
        <f t="shared" si="2"/>
        <v>6584928.1933378559</v>
      </c>
      <c r="L24" s="16">
        <f t="shared" si="5"/>
        <v>66.218739526509708</v>
      </c>
    </row>
    <row r="25" spans="1:12" x14ac:dyDescent="0.25">
      <c r="A25" s="17">
        <v>16</v>
      </c>
      <c r="B25" s="56">
        <v>2</v>
      </c>
      <c r="C25" s="29">
        <v>12852</v>
      </c>
      <c r="D25" s="57">
        <v>13308</v>
      </c>
      <c r="E25" s="14">
        <v>0.52329999999999999</v>
      </c>
      <c r="F25" s="15">
        <f t="shared" si="3"/>
        <v>1.529051987767584E-4</v>
      </c>
      <c r="G25" s="15">
        <f t="shared" si="0"/>
        <v>1.5289405434316429E-4</v>
      </c>
      <c r="H25" s="13">
        <f t="shared" si="6"/>
        <v>99427.25246115576</v>
      </c>
      <c r="I25" s="13">
        <f t="shared" si="4"/>
        <v>15.201835740987464</v>
      </c>
      <c r="J25" s="13">
        <f t="shared" si="1"/>
        <v>99420.005746058028</v>
      </c>
      <c r="K25" s="13">
        <f t="shared" si="2"/>
        <v>6485499.7232945422</v>
      </c>
      <c r="L25" s="16">
        <f t="shared" si="5"/>
        <v>65.228592390484664</v>
      </c>
    </row>
    <row r="26" spans="1:12" x14ac:dyDescent="0.25">
      <c r="A26" s="17">
        <v>17</v>
      </c>
      <c r="B26" s="56">
        <v>4</v>
      </c>
      <c r="C26" s="29">
        <v>13066</v>
      </c>
      <c r="D26" s="57">
        <v>13064</v>
      </c>
      <c r="E26" s="14">
        <v>0.50749999999999995</v>
      </c>
      <c r="F26" s="15">
        <f t="shared" si="3"/>
        <v>3.0616150019135096E-4</v>
      </c>
      <c r="G26" s="15">
        <f t="shared" si="0"/>
        <v>3.0611534273056418E-4</v>
      </c>
      <c r="H26" s="13">
        <f t="shared" si="6"/>
        <v>99412.050625414777</v>
      </c>
      <c r="I26" s="13">
        <f t="shared" si="4"/>
        <v>30.431553948747041</v>
      </c>
      <c r="J26" s="13">
        <f t="shared" si="1"/>
        <v>99397.063085095026</v>
      </c>
      <c r="K26" s="13">
        <f t="shared" si="2"/>
        <v>6386079.717548484</v>
      </c>
      <c r="L26" s="16">
        <f t="shared" si="5"/>
        <v>64.238486957796212</v>
      </c>
    </row>
    <row r="27" spans="1:12" x14ac:dyDescent="0.25">
      <c r="A27" s="17">
        <v>18</v>
      </c>
      <c r="B27" s="56">
        <v>2</v>
      </c>
      <c r="C27" s="29">
        <v>13018</v>
      </c>
      <c r="D27" s="57">
        <v>13568</v>
      </c>
      <c r="E27" s="14">
        <v>0.67259999999999998</v>
      </c>
      <c r="F27" s="15">
        <f t="shared" si="3"/>
        <v>1.5045512675844429E-4</v>
      </c>
      <c r="G27" s="15">
        <f t="shared" si="0"/>
        <v>1.5044771585313017E-4</v>
      </c>
      <c r="H27" s="13">
        <f t="shared" si="6"/>
        <v>99381.619071466033</v>
      </c>
      <c r="I27" s="13">
        <f t="shared" si="4"/>
        <v>14.951737587087944</v>
      </c>
      <c r="J27" s="13">
        <f t="shared" si="1"/>
        <v>99376.723872580013</v>
      </c>
      <c r="K27" s="13">
        <f t="shared" si="2"/>
        <v>6286682.654463389</v>
      </c>
      <c r="L27" s="16">
        <f t="shared" si="5"/>
        <v>63.258001964554339</v>
      </c>
    </row>
    <row r="28" spans="1:12" x14ac:dyDescent="0.25">
      <c r="A28" s="17">
        <v>19</v>
      </c>
      <c r="B28" s="56">
        <v>0</v>
      </c>
      <c r="C28" s="29">
        <v>13518</v>
      </c>
      <c r="D28" s="57">
        <v>13583</v>
      </c>
      <c r="E28" s="14">
        <v>0</v>
      </c>
      <c r="F28" s="15">
        <f t="shared" si="3"/>
        <v>0</v>
      </c>
      <c r="G28" s="15">
        <f t="shared" si="0"/>
        <v>0</v>
      </c>
      <c r="H28" s="13">
        <f t="shared" si="6"/>
        <v>99366.667333878941</v>
      </c>
      <c r="I28" s="13">
        <f t="shared" si="4"/>
        <v>0</v>
      </c>
      <c r="J28" s="13">
        <f t="shared" si="1"/>
        <v>99366.667333878941</v>
      </c>
      <c r="K28" s="13">
        <f t="shared" si="2"/>
        <v>6187305.9305908093</v>
      </c>
      <c r="L28" s="16">
        <f t="shared" si="5"/>
        <v>62.267419212129049</v>
      </c>
    </row>
    <row r="29" spans="1:12" x14ac:dyDescent="0.25">
      <c r="A29" s="17">
        <v>20</v>
      </c>
      <c r="B29" s="56">
        <v>7</v>
      </c>
      <c r="C29" s="29">
        <v>13835</v>
      </c>
      <c r="D29" s="57">
        <v>13995</v>
      </c>
      <c r="E29" s="14">
        <v>0.3926</v>
      </c>
      <c r="F29" s="15">
        <f t="shared" si="3"/>
        <v>5.0305425799496942E-4</v>
      </c>
      <c r="G29" s="15">
        <f t="shared" si="0"/>
        <v>5.0290059412532503E-4</v>
      </c>
      <c r="H29" s="13">
        <f t="shared" si="6"/>
        <v>99366.667333878941</v>
      </c>
      <c r="I29" s="13">
        <f t="shared" si="4"/>
        <v>49.971556038461244</v>
      </c>
      <c r="J29" s="13">
        <f t="shared" si="1"/>
        <v>99336.314610741174</v>
      </c>
      <c r="K29" s="13">
        <f t="shared" si="2"/>
        <v>6087939.2632569307</v>
      </c>
      <c r="L29" s="16">
        <f t="shared" si="5"/>
        <v>61.267419212129049</v>
      </c>
    </row>
    <row r="30" spans="1:12" x14ac:dyDescent="0.25">
      <c r="A30" s="17">
        <v>21</v>
      </c>
      <c r="B30" s="56">
        <v>3</v>
      </c>
      <c r="C30" s="29">
        <v>14434</v>
      </c>
      <c r="D30" s="57">
        <v>14304</v>
      </c>
      <c r="E30" s="14">
        <v>0.60640000000000005</v>
      </c>
      <c r="F30" s="15">
        <f t="shared" si="3"/>
        <v>2.0878279629758508E-4</v>
      </c>
      <c r="G30" s="15">
        <f t="shared" si="0"/>
        <v>2.0876564058261535E-4</v>
      </c>
      <c r="H30" s="13">
        <f t="shared" si="6"/>
        <v>99316.695777840476</v>
      </c>
      <c r="I30" s="13">
        <f t="shared" si="4"/>
        <v>20.733913614609598</v>
      </c>
      <c r="J30" s="13">
        <f t="shared" si="1"/>
        <v>99308.534909441776</v>
      </c>
      <c r="K30" s="13">
        <f t="shared" si="2"/>
        <v>5988602.9486461896</v>
      </c>
      <c r="L30" s="16">
        <f t="shared" si="5"/>
        <v>60.298048598414667</v>
      </c>
    </row>
    <row r="31" spans="1:12" x14ac:dyDescent="0.25">
      <c r="A31" s="17">
        <v>22</v>
      </c>
      <c r="B31" s="56">
        <v>2</v>
      </c>
      <c r="C31" s="29">
        <v>15065</v>
      </c>
      <c r="D31" s="57">
        <v>14971</v>
      </c>
      <c r="E31" s="14">
        <v>0.53010000000000002</v>
      </c>
      <c r="F31" s="15">
        <f t="shared" si="3"/>
        <v>1.3317352510320947E-4</v>
      </c>
      <c r="G31" s="15">
        <f t="shared" si="0"/>
        <v>1.3316519185994739E-4</v>
      </c>
      <c r="H31" s="13">
        <f t="shared" si="6"/>
        <v>99295.961864225872</v>
      </c>
      <c r="I31" s="13">
        <f t="shared" si="4"/>
        <v>13.222765812567658</v>
      </c>
      <c r="J31" s="13">
        <f t="shared" si="1"/>
        <v>99289.748486570548</v>
      </c>
      <c r="K31" s="13">
        <f t="shared" si="2"/>
        <v>5889294.4137367476</v>
      </c>
      <c r="L31" s="16">
        <f t="shared" si="5"/>
        <v>59.310512765761622</v>
      </c>
    </row>
    <row r="32" spans="1:12" x14ac:dyDescent="0.25">
      <c r="A32" s="17">
        <v>23</v>
      </c>
      <c r="B32" s="56">
        <v>9</v>
      </c>
      <c r="C32" s="29">
        <v>14874</v>
      </c>
      <c r="D32" s="57">
        <v>15683</v>
      </c>
      <c r="E32" s="14">
        <v>0.46970000000000001</v>
      </c>
      <c r="F32" s="15">
        <f t="shared" si="3"/>
        <v>5.8906306247341036E-4</v>
      </c>
      <c r="G32" s="15">
        <f t="shared" si="0"/>
        <v>5.8887910833391069E-4</v>
      </c>
      <c r="H32" s="13">
        <f t="shared" si="6"/>
        <v>99282.739098413309</v>
      </c>
      <c r="I32" s="13">
        <f t="shared" si="4"/>
        <v>58.465530873221923</v>
      </c>
      <c r="J32" s="13">
        <f t="shared" si="1"/>
        <v>99251.73482739125</v>
      </c>
      <c r="K32" s="13">
        <f t="shared" si="2"/>
        <v>5790004.6652501775</v>
      </c>
      <c r="L32" s="16">
        <f t="shared" si="5"/>
        <v>58.318341313195205</v>
      </c>
    </row>
    <row r="33" spans="1:12" x14ac:dyDescent="0.25">
      <c r="A33" s="17">
        <v>24</v>
      </c>
      <c r="B33" s="56">
        <v>4</v>
      </c>
      <c r="C33" s="29">
        <v>15520</v>
      </c>
      <c r="D33" s="57">
        <v>15596</v>
      </c>
      <c r="E33" s="14">
        <v>0.5726</v>
      </c>
      <c r="F33" s="15">
        <f t="shared" si="3"/>
        <v>2.5710245532844839E-4</v>
      </c>
      <c r="G33" s="15">
        <f t="shared" si="0"/>
        <v>2.5707420657773716E-4</v>
      </c>
      <c r="H33" s="13">
        <f t="shared" si="6"/>
        <v>99224.273567540091</v>
      </c>
      <c r="I33" s="13">
        <f t="shared" si="4"/>
        <v>25.508001400627705</v>
      </c>
      <c r="J33" s="13">
        <f t="shared" si="1"/>
        <v>99213.371447741461</v>
      </c>
      <c r="K33" s="13">
        <f t="shared" si="2"/>
        <v>5690752.9304227866</v>
      </c>
      <c r="L33" s="16">
        <f t="shared" si="5"/>
        <v>57.352427242001411</v>
      </c>
    </row>
    <row r="34" spans="1:12" x14ac:dyDescent="0.25">
      <c r="A34" s="17">
        <v>25</v>
      </c>
      <c r="B34" s="56">
        <v>4</v>
      </c>
      <c r="C34" s="29">
        <v>16463</v>
      </c>
      <c r="D34" s="57">
        <v>16385</v>
      </c>
      <c r="E34" s="14">
        <v>0.53900000000000003</v>
      </c>
      <c r="F34" s="15">
        <f t="shared" si="3"/>
        <v>2.4354603019970775E-4</v>
      </c>
      <c r="G34" s="15">
        <f t="shared" si="0"/>
        <v>2.4351868920708124E-4</v>
      </c>
      <c r="H34" s="13">
        <f t="shared" si="6"/>
        <v>99198.765566139467</v>
      </c>
      <c r="I34" s="13">
        <f t="shared" si="4"/>
        <v>24.15675336162683</v>
      </c>
      <c r="J34" s="13">
        <f t="shared" si="1"/>
        <v>99187.629302839749</v>
      </c>
      <c r="K34" s="13">
        <f t="shared" si="2"/>
        <v>5591539.5589750456</v>
      </c>
      <c r="L34" s="16">
        <f t="shared" si="5"/>
        <v>56.367027624420999</v>
      </c>
    </row>
    <row r="35" spans="1:12" x14ac:dyDescent="0.25">
      <c r="A35" s="17">
        <v>26</v>
      </c>
      <c r="B35" s="56">
        <v>2</v>
      </c>
      <c r="C35" s="29">
        <v>17026</v>
      </c>
      <c r="D35" s="57">
        <v>17483</v>
      </c>
      <c r="E35" s="14">
        <v>0.58079999999999998</v>
      </c>
      <c r="F35" s="15">
        <f t="shared" si="3"/>
        <v>1.159117911269524E-4</v>
      </c>
      <c r="G35" s="15">
        <f t="shared" si="0"/>
        <v>1.1590615922084728E-4</v>
      </c>
      <c r="H35" s="13">
        <f t="shared" si="6"/>
        <v>99174.608812777835</v>
      </c>
      <c r="I35" s="13">
        <f t="shared" si="4"/>
        <v>11.494947999719072</v>
      </c>
      <c r="J35" s="13">
        <f t="shared" si="1"/>
        <v>99169.790130576352</v>
      </c>
      <c r="K35" s="13">
        <f t="shared" si="2"/>
        <v>5492351.9296722058</v>
      </c>
      <c r="L35" s="16">
        <f t="shared" si="5"/>
        <v>55.380626104013039</v>
      </c>
    </row>
    <row r="36" spans="1:12" x14ac:dyDescent="0.25">
      <c r="A36" s="17">
        <v>27</v>
      </c>
      <c r="B36" s="56">
        <v>4</v>
      </c>
      <c r="C36" s="29">
        <v>17865</v>
      </c>
      <c r="D36" s="57">
        <v>17950</v>
      </c>
      <c r="E36" s="14">
        <v>0.53080000000000005</v>
      </c>
      <c r="F36" s="15">
        <f t="shared" si="3"/>
        <v>2.2337009632835404E-4</v>
      </c>
      <c r="G36" s="15">
        <f t="shared" si="0"/>
        <v>2.2334668842301648E-4</v>
      </c>
      <c r="H36" s="13">
        <f t="shared" si="6"/>
        <v>99163.113864778119</v>
      </c>
      <c r="I36" s="13">
        <f t="shared" si="4"/>
        <v>22.147753095412703</v>
      </c>
      <c r="J36" s="13">
        <f t="shared" si="1"/>
        <v>99152.722139025747</v>
      </c>
      <c r="K36" s="13">
        <f t="shared" si="2"/>
        <v>5393182.1395416297</v>
      </c>
      <c r="L36" s="16">
        <f t="shared" si="5"/>
        <v>54.386978477661955</v>
      </c>
    </row>
    <row r="37" spans="1:12" x14ac:dyDescent="0.25">
      <c r="A37" s="17">
        <v>28</v>
      </c>
      <c r="B37" s="56">
        <v>7</v>
      </c>
      <c r="C37" s="29">
        <v>18857</v>
      </c>
      <c r="D37" s="57">
        <v>18756</v>
      </c>
      <c r="E37" s="14">
        <v>0.5867</v>
      </c>
      <c r="F37" s="15">
        <f t="shared" si="3"/>
        <v>3.7221173530428307E-4</v>
      </c>
      <c r="G37" s="15">
        <f t="shared" si="0"/>
        <v>3.7215448487808996E-4</v>
      </c>
      <c r="H37" s="13">
        <f t="shared" si="6"/>
        <v>99140.966111682705</v>
      </c>
      <c r="I37" s="13">
        <f t="shared" si="4"/>
        <v>36.895755173609452</v>
      </c>
      <c r="J37" s="13">
        <f t="shared" si="1"/>
        <v>99125.717096069449</v>
      </c>
      <c r="K37" s="13">
        <f t="shared" si="2"/>
        <v>5294029.4174026037</v>
      </c>
      <c r="L37" s="16">
        <f t="shared" si="5"/>
        <v>53.399009763924006</v>
      </c>
    </row>
    <row r="38" spans="1:12" x14ac:dyDescent="0.25">
      <c r="A38" s="17">
        <v>29</v>
      </c>
      <c r="B38" s="56">
        <v>5</v>
      </c>
      <c r="C38" s="29">
        <v>19777</v>
      </c>
      <c r="D38" s="57">
        <v>19722</v>
      </c>
      <c r="E38" s="14">
        <v>0.41370000000000001</v>
      </c>
      <c r="F38" s="15">
        <f t="shared" si="3"/>
        <v>2.5317096635357858E-4</v>
      </c>
      <c r="G38" s="15">
        <f t="shared" si="0"/>
        <v>2.5313339271673972E-4</v>
      </c>
      <c r="H38" s="13">
        <f t="shared" si="6"/>
        <v>99104.070356509095</v>
      </c>
      <c r="I38" s="13">
        <f t="shared" si="4"/>
        <v>25.08654956138162</v>
      </c>
      <c r="J38" s="13">
        <f t="shared" si="1"/>
        <v>99089.362112501258</v>
      </c>
      <c r="K38" s="13">
        <f t="shared" si="2"/>
        <v>5194903.7003065338</v>
      </c>
      <c r="L38" s="16">
        <f t="shared" si="5"/>
        <v>52.418671419032549</v>
      </c>
    </row>
    <row r="39" spans="1:12" x14ac:dyDescent="0.25">
      <c r="A39" s="17">
        <v>30</v>
      </c>
      <c r="B39" s="56">
        <v>9</v>
      </c>
      <c r="C39" s="29">
        <v>20886</v>
      </c>
      <c r="D39" s="57">
        <v>20404</v>
      </c>
      <c r="E39" s="14">
        <v>0.4304</v>
      </c>
      <c r="F39" s="15">
        <f t="shared" si="3"/>
        <v>4.3594090578832645E-4</v>
      </c>
      <c r="G39" s="15">
        <f t="shared" si="0"/>
        <v>4.3583268332924099E-4</v>
      </c>
      <c r="H39" s="13">
        <f t="shared" si="6"/>
        <v>99078.983806947712</v>
      </c>
      <c r="I39" s="13">
        <f t="shared" si="4"/>
        <v>43.181859374116435</v>
      </c>
      <c r="J39" s="13">
        <f t="shared" si="1"/>
        <v>99054.387419848208</v>
      </c>
      <c r="K39" s="13">
        <f t="shared" si="2"/>
        <v>5095814.3381940322</v>
      </c>
      <c r="L39" s="16">
        <f t="shared" si="5"/>
        <v>51.431838947027018</v>
      </c>
    </row>
    <row r="40" spans="1:12" x14ac:dyDescent="0.25">
      <c r="A40" s="17">
        <v>31</v>
      </c>
      <c r="B40" s="56">
        <v>14</v>
      </c>
      <c r="C40" s="29">
        <v>21604</v>
      </c>
      <c r="D40" s="57">
        <v>21426</v>
      </c>
      <c r="E40" s="14">
        <v>0.60219999999999996</v>
      </c>
      <c r="F40" s="15">
        <f t="shared" si="3"/>
        <v>6.5070880780850569E-4</v>
      </c>
      <c r="G40" s="15">
        <f t="shared" si="0"/>
        <v>6.5054041414480798E-4</v>
      </c>
      <c r="H40" s="13">
        <f t="shared" si="6"/>
        <v>99035.801947573593</v>
      </c>
      <c r="I40" s="13">
        <f t="shared" si="4"/>
        <v>64.426791614137713</v>
      </c>
      <c r="J40" s="13">
        <f t="shared" si="1"/>
        <v>99010.172969869483</v>
      </c>
      <c r="K40" s="13">
        <f t="shared" si="2"/>
        <v>4996759.9507741844</v>
      </c>
      <c r="L40" s="16">
        <f t="shared" si="5"/>
        <v>50.454076732970876</v>
      </c>
    </row>
    <row r="41" spans="1:12" x14ac:dyDescent="0.25">
      <c r="A41" s="17">
        <v>32</v>
      </c>
      <c r="B41" s="56">
        <v>6</v>
      </c>
      <c r="C41" s="29">
        <v>22905</v>
      </c>
      <c r="D41" s="57">
        <v>22030</v>
      </c>
      <c r="E41" s="14">
        <v>0.27900000000000003</v>
      </c>
      <c r="F41" s="15">
        <f t="shared" si="3"/>
        <v>2.670524090352732E-4</v>
      </c>
      <c r="G41" s="15">
        <f t="shared" si="0"/>
        <v>2.6700099938474075E-4</v>
      </c>
      <c r="H41" s="13">
        <f t="shared" si="6"/>
        <v>98971.375155959453</v>
      </c>
      <c r="I41" s="13">
        <f t="shared" si="4"/>
        <v>26.425456077123275</v>
      </c>
      <c r="J41" s="13">
        <f t="shared" si="1"/>
        <v>98952.322402127844</v>
      </c>
      <c r="K41" s="13">
        <f t="shared" si="2"/>
        <v>4897749.7778043151</v>
      </c>
      <c r="L41" s="16">
        <f t="shared" si="5"/>
        <v>49.486528504695656</v>
      </c>
    </row>
    <row r="42" spans="1:12" x14ac:dyDescent="0.25">
      <c r="A42" s="17">
        <v>33</v>
      </c>
      <c r="B42" s="56">
        <v>8</v>
      </c>
      <c r="C42" s="29">
        <v>23694</v>
      </c>
      <c r="D42" s="57">
        <v>23203</v>
      </c>
      <c r="E42" s="14">
        <v>0.46679999999999999</v>
      </c>
      <c r="F42" s="15">
        <f t="shared" si="3"/>
        <v>3.4117320937373391E-4</v>
      </c>
      <c r="G42" s="15">
        <f t="shared" si="0"/>
        <v>3.4111115663049986E-4</v>
      </c>
      <c r="H42" s="13">
        <f t="shared" si="6"/>
        <v>98944.949699882331</v>
      </c>
      <c r="I42" s="13">
        <f t="shared" si="4"/>
        <v>33.751226234873492</v>
      </c>
      <c r="J42" s="13">
        <f t="shared" si="1"/>
        <v>98926.95354605389</v>
      </c>
      <c r="K42" s="13">
        <f t="shared" si="2"/>
        <v>4798797.4554021871</v>
      </c>
      <c r="L42" s="16">
        <f t="shared" si="5"/>
        <v>48.499670472902309</v>
      </c>
    </row>
    <row r="43" spans="1:12" x14ac:dyDescent="0.25">
      <c r="A43" s="17">
        <v>34</v>
      </c>
      <c r="B43" s="56">
        <v>8</v>
      </c>
      <c r="C43" s="29">
        <v>24387</v>
      </c>
      <c r="D43" s="57">
        <v>23840</v>
      </c>
      <c r="E43" s="14">
        <v>0.44619999999999999</v>
      </c>
      <c r="F43" s="15">
        <f t="shared" si="3"/>
        <v>3.3176436436021313E-4</v>
      </c>
      <c r="G43" s="15">
        <f t="shared" si="0"/>
        <v>3.3170342012430717E-4</v>
      </c>
      <c r="H43" s="13">
        <f t="shared" si="6"/>
        <v>98911.198473647455</v>
      </c>
      <c r="I43" s="13">
        <f t="shared" si="4"/>
        <v>32.809182822303015</v>
      </c>
      <c r="J43" s="13">
        <f t="shared" si="1"/>
        <v>98893.028748200464</v>
      </c>
      <c r="K43" s="13">
        <f t="shared" si="2"/>
        <v>4699870.5018561333</v>
      </c>
      <c r="L43" s="16">
        <f t="shared" si="5"/>
        <v>47.516060611764829</v>
      </c>
    </row>
    <row r="44" spans="1:12" x14ac:dyDescent="0.25">
      <c r="A44" s="17">
        <v>35</v>
      </c>
      <c r="B44" s="56">
        <v>14</v>
      </c>
      <c r="C44" s="29">
        <v>25141</v>
      </c>
      <c r="D44" s="57">
        <v>24536</v>
      </c>
      <c r="E44" s="14">
        <v>0.45829999999999999</v>
      </c>
      <c r="F44" s="15">
        <f t="shared" si="3"/>
        <v>5.6364112164583211E-4</v>
      </c>
      <c r="G44" s="15">
        <f t="shared" si="0"/>
        <v>5.6346908078930334E-4</v>
      </c>
      <c r="H44" s="13">
        <f t="shared" si="6"/>
        <v>98878.389290825158</v>
      </c>
      <c r="I44" s="13">
        <f t="shared" si="4"/>
        <v>55.714915123628145</v>
      </c>
      <c r="J44" s="13">
        <f t="shared" si="1"/>
        <v>98848.208521302688</v>
      </c>
      <c r="K44" s="13">
        <f t="shared" si="2"/>
        <v>4600977.4731079331</v>
      </c>
      <c r="L44" s="16">
        <f t="shared" si="5"/>
        <v>46.531679026196009</v>
      </c>
    </row>
    <row r="45" spans="1:12" x14ac:dyDescent="0.25">
      <c r="A45" s="17">
        <v>36</v>
      </c>
      <c r="B45" s="56">
        <v>9</v>
      </c>
      <c r="C45" s="29">
        <v>25735</v>
      </c>
      <c r="D45" s="57">
        <v>25080</v>
      </c>
      <c r="E45" s="14">
        <v>0.52270000000000005</v>
      </c>
      <c r="F45" s="15">
        <f t="shared" si="3"/>
        <v>3.5422611433631799E-4</v>
      </c>
      <c r="G45" s="15">
        <f t="shared" si="0"/>
        <v>3.5416623469863639E-4</v>
      </c>
      <c r="H45" s="13">
        <f t="shared" si="6"/>
        <v>98822.674375701536</v>
      </c>
      <c r="I45" s="13">
        <f t="shared" si="4"/>
        <v>34.999654486491629</v>
      </c>
      <c r="J45" s="13">
        <f t="shared" si="1"/>
        <v>98805.969040615135</v>
      </c>
      <c r="K45" s="13">
        <f t="shared" si="2"/>
        <v>4502129.2645866303</v>
      </c>
      <c r="L45" s="16">
        <f t="shared" si="5"/>
        <v>45.557654587150203</v>
      </c>
    </row>
    <row r="46" spans="1:12" x14ac:dyDescent="0.25">
      <c r="A46" s="17">
        <v>37</v>
      </c>
      <c r="B46" s="56">
        <v>15</v>
      </c>
      <c r="C46" s="29">
        <v>26406</v>
      </c>
      <c r="D46" s="57">
        <v>25785</v>
      </c>
      <c r="E46" s="14">
        <v>0.63959999999999995</v>
      </c>
      <c r="F46" s="15">
        <f t="shared" si="3"/>
        <v>5.7481174915215269E-4</v>
      </c>
      <c r="G46" s="15">
        <f t="shared" si="0"/>
        <v>5.7469269457542974E-4</v>
      </c>
      <c r="H46" s="13">
        <f t="shared" si="6"/>
        <v>98787.674721215051</v>
      </c>
      <c r="I46" s="13">
        <f t="shared" si="4"/>
        <v>56.772554976376142</v>
      </c>
      <c r="J46" s="13">
        <f t="shared" si="1"/>
        <v>98767.213892401574</v>
      </c>
      <c r="K46" s="13">
        <f t="shared" si="2"/>
        <v>4403323.2955460148</v>
      </c>
      <c r="L46" s="16">
        <f t="shared" si="5"/>
        <v>44.573610098349477</v>
      </c>
    </row>
    <row r="47" spans="1:12" x14ac:dyDescent="0.25">
      <c r="A47" s="17">
        <v>38</v>
      </c>
      <c r="B47" s="56">
        <v>15</v>
      </c>
      <c r="C47" s="29">
        <v>26859</v>
      </c>
      <c r="D47" s="57">
        <v>26407</v>
      </c>
      <c r="E47" s="14">
        <v>0.56599999999999995</v>
      </c>
      <c r="F47" s="15">
        <f t="shared" si="3"/>
        <v>5.6321105395561893E-4</v>
      </c>
      <c r="G47" s="15">
        <f t="shared" si="0"/>
        <v>5.6307341989398447E-4</v>
      </c>
      <c r="H47" s="13">
        <f t="shared" si="6"/>
        <v>98730.90216623868</v>
      </c>
      <c r="I47" s="13">
        <f t="shared" si="4"/>
        <v>55.592746731962414</v>
      </c>
      <c r="J47" s="13">
        <f t="shared" si="1"/>
        <v>98706.774914157009</v>
      </c>
      <c r="K47" s="13">
        <f t="shared" si="2"/>
        <v>4304556.0816536136</v>
      </c>
      <c r="L47" s="16">
        <f t="shared" si="5"/>
        <v>43.598873171499989</v>
      </c>
    </row>
    <row r="48" spans="1:12" x14ac:dyDescent="0.25">
      <c r="A48" s="17">
        <v>39</v>
      </c>
      <c r="B48" s="56">
        <v>21</v>
      </c>
      <c r="C48" s="29">
        <v>26842</v>
      </c>
      <c r="D48" s="57">
        <v>26816</v>
      </c>
      <c r="E48" s="14">
        <v>0.38300000000000001</v>
      </c>
      <c r="F48" s="15">
        <f t="shared" si="3"/>
        <v>7.8273510007827347E-4</v>
      </c>
      <c r="G48" s="15">
        <f t="shared" si="0"/>
        <v>7.8235726254982077E-4</v>
      </c>
      <c r="H48" s="13">
        <f t="shared" si="6"/>
        <v>98675.309419506724</v>
      </c>
      <c r="I48" s="13">
        <f t="shared" si="4"/>
        <v>77.199344958701829</v>
      </c>
      <c r="J48" s="13">
        <f t="shared" si="1"/>
        <v>98627.677423667206</v>
      </c>
      <c r="K48" s="13">
        <f t="shared" si="2"/>
        <v>4205849.306739457</v>
      </c>
      <c r="L48" s="16">
        <f t="shared" si="5"/>
        <v>42.623117489895805</v>
      </c>
    </row>
    <row r="49" spans="1:12" x14ac:dyDescent="0.25">
      <c r="A49" s="17">
        <v>40</v>
      </c>
      <c r="B49" s="56">
        <v>21</v>
      </c>
      <c r="C49" s="29">
        <v>26863</v>
      </c>
      <c r="D49" s="57">
        <v>26752</v>
      </c>
      <c r="E49" s="14">
        <v>0.61040000000000005</v>
      </c>
      <c r="F49" s="15">
        <f t="shared" si="3"/>
        <v>7.8336286486990585E-4</v>
      </c>
      <c r="G49" s="15">
        <f t="shared" si="0"/>
        <v>7.8312385690021023E-4</v>
      </c>
      <c r="H49" s="13">
        <f t="shared" si="6"/>
        <v>98598.110074548022</v>
      </c>
      <c r="I49" s="13">
        <f t="shared" si="4"/>
        <v>77.214532244651522</v>
      </c>
      <c r="J49" s="13">
        <f t="shared" si="1"/>
        <v>98568.027292785511</v>
      </c>
      <c r="K49" s="13">
        <f t="shared" si="2"/>
        <v>4107221.6293157898</v>
      </c>
      <c r="L49" s="16">
        <f t="shared" si="5"/>
        <v>41.656190227281265</v>
      </c>
    </row>
    <row r="50" spans="1:12" x14ac:dyDescent="0.25">
      <c r="A50" s="17">
        <v>41</v>
      </c>
      <c r="B50" s="56">
        <v>20</v>
      </c>
      <c r="C50" s="29">
        <v>26321</v>
      </c>
      <c r="D50" s="57">
        <v>26741</v>
      </c>
      <c r="E50" s="14">
        <v>0.53559999999999997</v>
      </c>
      <c r="F50" s="15">
        <f t="shared" si="3"/>
        <v>7.5383513625570085E-4</v>
      </c>
      <c r="G50" s="15">
        <f t="shared" si="0"/>
        <v>7.5357132522450387E-4</v>
      </c>
      <c r="H50" s="13">
        <f t="shared" si="6"/>
        <v>98520.895542303377</v>
      </c>
      <c r="I50" s="13">
        <f t="shared" si="4"/>
        <v>74.242521816118469</v>
      </c>
      <c r="J50" s="13">
        <f t="shared" si="1"/>
        <v>98486.417315171973</v>
      </c>
      <c r="K50" s="13">
        <f t="shared" si="2"/>
        <v>4008653.6020230041</v>
      </c>
      <c r="L50" s="16">
        <f t="shared" si="5"/>
        <v>40.688359357246696</v>
      </c>
    </row>
    <row r="51" spans="1:12" x14ac:dyDescent="0.25">
      <c r="A51" s="17">
        <v>42</v>
      </c>
      <c r="B51" s="56">
        <v>18</v>
      </c>
      <c r="C51" s="29">
        <v>25794</v>
      </c>
      <c r="D51" s="57">
        <v>26210</v>
      </c>
      <c r="E51" s="14">
        <v>0.5151</v>
      </c>
      <c r="F51" s="15">
        <f t="shared" si="3"/>
        <v>6.9225444196600264E-4</v>
      </c>
      <c r="G51" s="15">
        <f t="shared" si="0"/>
        <v>6.9202214799968579E-4</v>
      </c>
      <c r="H51" s="13">
        <f t="shared" si="6"/>
        <v>98446.653020487254</v>
      </c>
      <c r="I51" s="13">
        <f t="shared" si="4"/>
        <v>68.127264286617347</v>
      </c>
      <c r="J51" s="13">
        <f t="shared" si="1"/>
        <v>98413.618110034673</v>
      </c>
      <c r="K51" s="13">
        <f t="shared" si="2"/>
        <v>3910167.1847078321</v>
      </c>
      <c r="L51" s="16">
        <f t="shared" si="5"/>
        <v>39.718640144059606</v>
      </c>
    </row>
    <row r="52" spans="1:12" x14ac:dyDescent="0.25">
      <c r="A52" s="17">
        <v>43</v>
      </c>
      <c r="B52" s="56">
        <v>32</v>
      </c>
      <c r="C52" s="29">
        <v>25288</v>
      </c>
      <c r="D52" s="57">
        <v>25652</v>
      </c>
      <c r="E52" s="14">
        <v>0.5675</v>
      </c>
      <c r="F52" s="15">
        <f t="shared" si="3"/>
        <v>1.2563800549666275E-3</v>
      </c>
      <c r="G52" s="15">
        <f t="shared" si="0"/>
        <v>1.2556977284428094E-3</v>
      </c>
      <c r="H52" s="13">
        <f t="shared" si="6"/>
        <v>98378.52575620063</v>
      </c>
      <c r="I52" s="13">
        <f t="shared" si="4"/>
        <v>123.53369131961355</v>
      </c>
      <c r="J52" s="13">
        <f t="shared" si="1"/>
        <v>98325.097434704905</v>
      </c>
      <c r="K52" s="13">
        <f t="shared" si="2"/>
        <v>3811753.5665977974</v>
      </c>
      <c r="L52" s="16">
        <f t="shared" si="5"/>
        <v>38.745788649486336</v>
      </c>
    </row>
    <row r="53" spans="1:12" x14ac:dyDescent="0.25">
      <c r="A53" s="17">
        <v>44</v>
      </c>
      <c r="B53" s="56">
        <v>24</v>
      </c>
      <c r="C53" s="29">
        <v>24671</v>
      </c>
      <c r="D53" s="57">
        <v>25116</v>
      </c>
      <c r="E53" s="14">
        <v>0.54269999999999996</v>
      </c>
      <c r="F53" s="15">
        <f t="shared" si="3"/>
        <v>9.6410709622993956E-4</v>
      </c>
      <c r="G53" s="15">
        <f t="shared" si="0"/>
        <v>9.6368222206103741E-4</v>
      </c>
      <c r="H53" s="13">
        <f t="shared" si="6"/>
        <v>98254.992064881022</v>
      </c>
      <c r="I53" s="13">
        <f t="shared" si="4"/>
        <v>94.686589081674143</v>
      </c>
      <c r="J53" s="13">
        <f t="shared" si="1"/>
        <v>98211.691887693974</v>
      </c>
      <c r="K53" s="13">
        <f t="shared" si="2"/>
        <v>3713428.4691630923</v>
      </c>
      <c r="L53" s="16">
        <f t="shared" si="5"/>
        <v>37.793789314144902</v>
      </c>
    </row>
    <row r="54" spans="1:12" x14ac:dyDescent="0.25">
      <c r="A54" s="17">
        <v>45</v>
      </c>
      <c r="B54" s="56">
        <v>43</v>
      </c>
      <c r="C54" s="29">
        <v>24251</v>
      </c>
      <c r="D54" s="57">
        <v>24630</v>
      </c>
      <c r="E54" s="14">
        <v>0.4854</v>
      </c>
      <c r="F54" s="15">
        <f t="shared" si="3"/>
        <v>1.759374808207688E-3</v>
      </c>
      <c r="G54" s="15">
        <f t="shared" si="0"/>
        <v>1.7577833563735127E-3</v>
      </c>
      <c r="H54" s="13">
        <f t="shared" si="6"/>
        <v>98160.305475799352</v>
      </c>
      <c r="I54" s="13">
        <f t="shared" si="4"/>
        <v>172.54455122189989</v>
      </c>
      <c r="J54" s="13">
        <f t="shared" si="1"/>
        <v>98071.514049740566</v>
      </c>
      <c r="K54" s="13">
        <f t="shared" si="2"/>
        <v>3615216.7772753984</v>
      </c>
      <c r="L54" s="16">
        <f t="shared" si="5"/>
        <v>36.829722154508794</v>
      </c>
    </row>
    <row r="55" spans="1:12" x14ac:dyDescent="0.25">
      <c r="A55" s="17">
        <v>46</v>
      </c>
      <c r="B55" s="56">
        <v>47</v>
      </c>
      <c r="C55" s="29">
        <v>24160</v>
      </c>
      <c r="D55" s="57">
        <v>24084</v>
      </c>
      <c r="E55" s="14">
        <v>0.51890000000000003</v>
      </c>
      <c r="F55" s="15">
        <f t="shared" si="3"/>
        <v>1.9484288201641654E-3</v>
      </c>
      <c r="G55" s="15">
        <f t="shared" si="0"/>
        <v>1.9466040946933098E-3</v>
      </c>
      <c r="H55" s="13">
        <f t="shared" si="6"/>
        <v>97987.760924577451</v>
      </c>
      <c r="I55" s="13">
        <f t="shared" si="4"/>
        <v>190.74337664561156</v>
      </c>
      <c r="J55" s="13">
        <f t="shared" si="1"/>
        <v>97895.994286073255</v>
      </c>
      <c r="K55" s="13">
        <f t="shared" si="2"/>
        <v>3517145.2632256579</v>
      </c>
      <c r="L55" s="16">
        <f t="shared" si="5"/>
        <v>35.893720093602852</v>
      </c>
    </row>
    <row r="56" spans="1:12" x14ac:dyDescent="0.25">
      <c r="A56" s="17">
        <v>47</v>
      </c>
      <c r="B56" s="56">
        <v>47</v>
      </c>
      <c r="C56" s="29">
        <v>24169</v>
      </c>
      <c r="D56" s="57">
        <v>24135</v>
      </c>
      <c r="E56" s="14">
        <v>0.48270000000000002</v>
      </c>
      <c r="F56" s="15">
        <f t="shared" si="3"/>
        <v>1.9460086121232197E-3</v>
      </c>
      <c r="G56" s="15">
        <f t="shared" si="0"/>
        <v>1.9440515932100501E-3</v>
      </c>
      <c r="H56" s="13">
        <f t="shared" si="6"/>
        <v>97797.017547931842</v>
      </c>
      <c r="I56" s="13">
        <f t="shared" si="4"/>
        <v>190.12244777524813</v>
      </c>
      <c r="J56" s="13">
        <f t="shared" si="1"/>
        <v>97698.667205697697</v>
      </c>
      <c r="K56" s="13">
        <f t="shared" si="2"/>
        <v>3419249.2689395845</v>
      </c>
      <c r="L56" s="16">
        <f t="shared" si="5"/>
        <v>34.962715169343042</v>
      </c>
    </row>
    <row r="57" spans="1:12" x14ac:dyDescent="0.25">
      <c r="A57" s="17">
        <v>48</v>
      </c>
      <c r="B57" s="56">
        <v>50</v>
      </c>
      <c r="C57" s="29">
        <v>23549</v>
      </c>
      <c r="D57" s="57">
        <v>23991</v>
      </c>
      <c r="E57" s="14">
        <v>0.49559999999999998</v>
      </c>
      <c r="F57" s="15">
        <f t="shared" si="3"/>
        <v>2.1034917963819941E-3</v>
      </c>
      <c r="G57" s="15">
        <f t="shared" si="0"/>
        <v>2.1012623543720126E-3</v>
      </c>
      <c r="H57" s="13">
        <f t="shared" si="6"/>
        <v>97606.895100156587</v>
      </c>
      <c r="I57" s="13">
        <f t="shared" si="4"/>
        <v>205.09769420109708</v>
      </c>
      <c r="J57" s="13">
        <f t="shared" si="1"/>
        <v>97503.443823201553</v>
      </c>
      <c r="K57" s="13">
        <f t="shared" si="2"/>
        <v>3321550.6017338866</v>
      </c>
      <c r="L57" s="16">
        <f t="shared" si="5"/>
        <v>34.029876663176005</v>
      </c>
    </row>
    <row r="58" spans="1:12" x14ac:dyDescent="0.25">
      <c r="A58" s="17">
        <v>49</v>
      </c>
      <c r="B58" s="56">
        <v>57</v>
      </c>
      <c r="C58" s="29">
        <v>23342</v>
      </c>
      <c r="D58" s="57">
        <v>23427</v>
      </c>
      <c r="E58" s="14">
        <v>0.45200000000000001</v>
      </c>
      <c r="F58" s="15">
        <f t="shared" si="3"/>
        <v>2.4375120271975027E-3</v>
      </c>
      <c r="G58" s="15">
        <f t="shared" si="0"/>
        <v>2.4342604477604292E-3</v>
      </c>
      <c r="H58" s="13">
        <f t="shared" si="6"/>
        <v>97401.797405955484</v>
      </c>
      <c r="I58" s="13">
        <f t="shared" si="4"/>
        <v>237.10134296609181</v>
      </c>
      <c r="J58" s="13">
        <f t="shared" si="1"/>
        <v>97271.865870010064</v>
      </c>
      <c r="K58" s="13">
        <f t="shared" si="2"/>
        <v>3224047.1579106851</v>
      </c>
      <c r="L58" s="16">
        <f t="shared" si="5"/>
        <v>33.100489352094399</v>
      </c>
    </row>
    <row r="59" spans="1:12" x14ac:dyDescent="0.25">
      <c r="A59" s="17">
        <v>50</v>
      </c>
      <c r="B59" s="56">
        <v>59</v>
      </c>
      <c r="C59" s="29">
        <v>23465</v>
      </c>
      <c r="D59" s="57">
        <v>23305</v>
      </c>
      <c r="E59" s="14">
        <v>0.61809999999999998</v>
      </c>
      <c r="F59" s="15">
        <f t="shared" si="3"/>
        <v>2.5229848193286295E-3</v>
      </c>
      <c r="G59" s="15">
        <f t="shared" si="0"/>
        <v>2.5205561931067482E-3</v>
      </c>
      <c r="H59" s="13">
        <f t="shared" si="6"/>
        <v>97164.696062989387</v>
      </c>
      <c r="I59" s="13">
        <f t="shared" si="4"/>
        <v>244.90907641290278</v>
      </c>
      <c r="J59" s="13">
        <f t="shared" si="1"/>
        <v>97071.165286707299</v>
      </c>
      <c r="K59" s="13">
        <f t="shared" si="2"/>
        <v>3126775.2920406749</v>
      </c>
      <c r="L59" s="16">
        <f t="shared" si="5"/>
        <v>32.180158213160738</v>
      </c>
    </row>
    <row r="60" spans="1:12" x14ac:dyDescent="0.25">
      <c r="A60" s="17">
        <v>51</v>
      </c>
      <c r="B60" s="56">
        <v>77</v>
      </c>
      <c r="C60" s="29">
        <v>22187</v>
      </c>
      <c r="D60" s="57">
        <v>23349</v>
      </c>
      <c r="E60" s="14">
        <v>0.48409999999999997</v>
      </c>
      <c r="F60" s="15">
        <f t="shared" si="3"/>
        <v>3.3819395643007728E-3</v>
      </c>
      <c r="G60" s="15">
        <f t="shared" si="0"/>
        <v>3.376049227322517E-3</v>
      </c>
      <c r="H60" s="13">
        <f t="shared" si="6"/>
        <v>96919.786986576481</v>
      </c>
      <c r="I60" s="13">
        <f t="shared" si="4"/>
        <v>327.20597196829448</v>
      </c>
      <c r="J60" s="13">
        <f t="shared" si="1"/>
        <v>96750.981425638049</v>
      </c>
      <c r="K60" s="13">
        <f t="shared" si="2"/>
        <v>3029704.1267539677</v>
      </c>
      <c r="L60" s="16">
        <f t="shared" si="5"/>
        <v>31.259913181336085</v>
      </c>
    </row>
    <row r="61" spans="1:12" x14ac:dyDescent="0.25">
      <c r="A61" s="17">
        <v>52</v>
      </c>
      <c r="B61" s="56">
        <v>108</v>
      </c>
      <c r="C61" s="29">
        <v>21612</v>
      </c>
      <c r="D61" s="57">
        <v>22112</v>
      </c>
      <c r="E61" s="14">
        <v>0.47399999999999998</v>
      </c>
      <c r="F61" s="15">
        <f t="shared" si="3"/>
        <v>4.9400786753270517E-3</v>
      </c>
      <c r="G61" s="15">
        <f t="shared" si="0"/>
        <v>4.927275242339821E-3</v>
      </c>
      <c r="H61" s="13">
        <f t="shared" si="6"/>
        <v>96592.581014608193</v>
      </c>
      <c r="I61" s="13">
        <f t="shared" si="4"/>
        <v>475.9382330269824</v>
      </c>
      <c r="J61" s="13">
        <f t="shared" si="1"/>
        <v>96342.237504035991</v>
      </c>
      <c r="K61" s="13">
        <f t="shared" si="2"/>
        <v>2932953.1453283299</v>
      </c>
      <c r="L61" s="16">
        <f t="shared" si="5"/>
        <v>30.364165803632105</v>
      </c>
    </row>
    <row r="62" spans="1:12" x14ac:dyDescent="0.25">
      <c r="A62" s="17">
        <v>53</v>
      </c>
      <c r="B62" s="56">
        <v>105</v>
      </c>
      <c r="C62" s="29">
        <v>20507</v>
      </c>
      <c r="D62" s="57">
        <v>21566</v>
      </c>
      <c r="E62" s="14">
        <v>0.4894</v>
      </c>
      <c r="F62" s="15">
        <f t="shared" si="3"/>
        <v>4.9913246024766477E-3</v>
      </c>
      <c r="G62" s="15">
        <f t="shared" si="0"/>
        <v>4.9786361979189016E-3</v>
      </c>
      <c r="H62" s="13">
        <f t="shared" si="6"/>
        <v>96116.642781581206</v>
      </c>
      <c r="I62" s="13">
        <f t="shared" si="4"/>
        <v>478.52979697482067</v>
      </c>
      <c r="J62" s="13">
        <f t="shared" si="1"/>
        <v>95872.305467245867</v>
      </c>
      <c r="K62" s="13">
        <f t="shared" si="2"/>
        <v>2836610.9078242937</v>
      </c>
      <c r="L62" s="16">
        <f t="shared" si="5"/>
        <v>29.512172145570116</v>
      </c>
    </row>
    <row r="63" spans="1:12" x14ac:dyDescent="0.25">
      <c r="A63" s="17">
        <v>54</v>
      </c>
      <c r="B63" s="56">
        <v>121</v>
      </c>
      <c r="C63" s="29">
        <v>20567</v>
      </c>
      <c r="D63" s="57">
        <v>20437</v>
      </c>
      <c r="E63" s="14">
        <v>0.49880000000000002</v>
      </c>
      <c r="F63" s="15">
        <f t="shared" si="3"/>
        <v>5.9018632328553316E-3</v>
      </c>
      <c r="G63" s="15">
        <f t="shared" si="0"/>
        <v>5.8844569277497431E-3</v>
      </c>
      <c r="H63" s="13">
        <f t="shared" si="6"/>
        <v>95638.112984606385</v>
      </c>
      <c r="I63" s="13">
        <f t="shared" si="4"/>
        <v>562.77835650917973</v>
      </c>
      <c r="J63" s="13">
        <f t="shared" si="1"/>
        <v>95356.048472323979</v>
      </c>
      <c r="K63" s="13">
        <f t="shared" si="2"/>
        <v>2740738.6023570481</v>
      </c>
      <c r="L63" s="16">
        <f t="shared" si="5"/>
        <v>28.657388951182977</v>
      </c>
    </row>
    <row r="64" spans="1:12" x14ac:dyDescent="0.25">
      <c r="A64" s="17">
        <v>55</v>
      </c>
      <c r="B64" s="56">
        <v>109</v>
      </c>
      <c r="C64" s="29">
        <v>19572</v>
      </c>
      <c r="D64" s="57">
        <v>20475</v>
      </c>
      <c r="E64" s="14">
        <v>0.48220000000000002</v>
      </c>
      <c r="F64" s="15">
        <f t="shared" si="3"/>
        <v>5.4436037655754485E-3</v>
      </c>
      <c r="G64" s="15">
        <f t="shared" si="0"/>
        <v>5.4283030185518178E-3</v>
      </c>
      <c r="H64" s="13">
        <f t="shared" si="6"/>
        <v>95075.334628097204</v>
      </c>
      <c r="I64" s="13">
        <f t="shared" si="4"/>
        <v>516.09772595152424</v>
      </c>
      <c r="J64" s="13">
        <f t="shared" si="1"/>
        <v>94808.099225599508</v>
      </c>
      <c r="K64" s="13">
        <f t="shared" si="2"/>
        <v>2645382.5538847242</v>
      </c>
      <c r="L64" s="16">
        <f t="shared" si="5"/>
        <v>27.824067769338626</v>
      </c>
    </row>
    <row r="65" spans="1:12" x14ac:dyDescent="0.25">
      <c r="A65" s="17">
        <v>56</v>
      </c>
      <c r="B65" s="56">
        <v>95</v>
      </c>
      <c r="C65" s="29">
        <v>19034</v>
      </c>
      <c r="D65" s="57">
        <v>19430</v>
      </c>
      <c r="E65" s="14">
        <v>0.50370000000000004</v>
      </c>
      <c r="F65" s="15">
        <f t="shared" si="3"/>
        <v>4.939683860232945E-3</v>
      </c>
      <c r="G65" s="15">
        <f t="shared" si="0"/>
        <v>4.9276035194189202E-3</v>
      </c>
      <c r="H65" s="13">
        <f t="shared" si="6"/>
        <v>94559.236902145683</v>
      </c>
      <c r="I65" s="13">
        <f t="shared" si="4"/>
        <v>465.95042855258049</v>
      </c>
      <c r="J65" s="13">
        <f t="shared" si="1"/>
        <v>94327.985704455044</v>
      </c>
      <c r="K65" s="13">
        <f t="shared" si="2"/>
        <v>2550574.4546591248</v>
      </c>
      <c r="L65" s="16">
        <f t="shared" si="5"/>
        <v>26.973297778392379</v>
      </c>
    </row>
    <row r="66" spans="1:12" x14ac:dyDescent="0.25">
      <c r="A66" s="17">
        <v>57</v>
      </c>
      <c r="B66" s="56">
        <v>140</v>
      </c>
      <c r="C66" s="29">
        <v>18215</v>
      </c>
      <c r="D66" s="57">
        <v>18993</v>
      </c>
      <c r="E66" s="14">
        <v>0.45710000000000001</v>
      </c>
      <c r="F66" s="15">
        <f t="shared" si="3"/>
        <v>7.5252633842184478E-3</v>
      </c>
      <c r="G66" s="15">
        <f t="shared" si="0"/>
        <v>7.4946442736688618E-3</v>
      </c>
      <c r="H66" s="13">
        <f t="shared" si="6"/>
        <v>94093.286473593107</v>
      </c>
      <c r="I66" s="13">
        <f t="shared" si="4"/>
        <v>705.19571065999833</v>
      </c>
      <c r="J66" s="13">
        <f t="shared" si="1"/>
        <v>93710.435722275797</v>
      </c>
      <c r="K66" s="13">
        <f t="shared" si="2"/>
        <v>2456246.4689546698</v>
      </c>
      <c r="L66" s="16">
        <f t="shared" si="5"/>
        <v>26.104375359914815</v>
      </c>
    </row>
    <row r="67" spans="1:12" x14ac:dyDescent="0.25">
      <c r="A67" s="17">
        <v>58</v>
      </c>
      <c r="B67" s="56">
        <v>117</v>
      </c>
      <c r="C67" s="29">
        <v>16906</v>
      </c>
      <c r="D67" s="57">
        <v>18133</v>
      </c>
      <c r="E67" s="14">
        <v>0.4995</v>
      </c>
      <c r="F67" s="15">
        <f t="shared" si="3"/>
        <v>6.6782727817574702E-3</v>
      </c>
      <c r="G67" s="15">
        <f t="shared" si="0"/>
        <v>6.6560251804828165E-3</v>
      </c>
      <c r="H67" s="13">
        <f t="shared" si="6"/>
        <v>93388.090762933105</v>
      </c>
      <c r="I67" s="13">
        <f t="shared" si="4"/>
        <v>621.59348367529742</v>
      </c>
      <c r="J67" s="13">
        <f t="shared" si="1"/>
        <v>93076.983224353622</v>
      </c>
      <c r="K67" s="13">
        <f t="shared" si="2"/>
        <v>2362536.0332323941</v>
      </c>
      <c r="L67" s="16">
        <f t="shared" si="5"/>
        <v>25.298044043214492</v>
      </c>
    </row>
    <row r="68" spans="1:12" x14ac:dyDescent="0.25">
      <c r="A68" s="17">
        <v>59</v>
      </c>
      <c r="B68" s="56">
        <v>119</v>
      </c>
      <c r="C68" s="29">
        <v>16014</v>
      </c>
      <c r="D68" s="57">
        <v>16780</v>
      </c>
      <c r="E68" s="14">
        <v>0.44130000000000003</v>
      </c>
      <c r="F68" s="15">
        <f t="shared" si="3"/>
        <v>7.257425138744892E-3</v>
      </c>
      <c r="G68" s="15">
        <f t="shared" si="0"/>
        <v>7.2281171229277921E-3</v>
      </c>
      <c r="H68" s="13">
        <f t="shared" si="6"/>
        <v>92766.497279257805</v>
      </c>
      <c r="I68" s="13">
        <f t="shared" si="4"/>
        <v>670.52710741823773</v>
      </c>
      <c r="J68" s="13">
        <f t="shared" si="1"/>
        <v>92391.873784343232</v>
      </c>
      <c r="K68" s="13">
        <f t="shared" si="2"/>
        <v>2269459.0500080404</v>
      </c>
      <c r="L68" s="16">
        <f t="shared" si="5"/>
        <v>24.464209780134514</v>
      </c>
    </row>
    <row r="69" spans="1:12" x14ac:dyDescent="0.25">
      <c r="A69" s="17">
        <v>60</v>
      </c>
      <c r="B69" s="56">
        <v>125</v>
      </c>
      <c r="C69" s="29">
        <v>14842</v>
      </c>
      <c r="D69" s="57">
        <v>15860</v>
      </c>
      <c r="E69" s="14">
        <v>0.499</v>
      </c>
      <c r="F69" s="15">
        <f t="shared" si="3"/>
        <v>8.1427920005211381E-3</v>
      </c>
      <c r="G69" s="15">
        <f t="shared" si="0"/>
        <v>8.1097081316043422E-3</v>
      </c>
      <c r="H69" s="13">
        <f t="shared" si="6"/>
        <v>92095.970171839566</v>
      </c>
      <c r="I69" s="13">
        <f t="shared" si="4"/>
        <v>746.87143819055825</v>
      </c>
      <c r="J69" s="13">
        <f t="shared" si="1"/>
        <v>91721.787581306096</v>
      </c>
      <c r="K69" s="13">
        <f t="shared" si="2"/>
        <v>2177067.1762236971</v>
      </c>
      <c r="L69" s="16">
        <f t="shared" si="5"/>
        <v>23.639114416858437</v>
      </c>
    </row>
    <row r="70" spans="1:12" x14ac:dyDescent="0.25">
      <c r="A70" s="17">
        <v>61</v>
      </c>
      <c r="B70" s="56">
        <v>121</v>
      </c>
      <c r="C70" s="29">
        <v>14499</v>
      </c>
      <c r="D70" s="57">
        <v>14672</v>
      </c>
      <c r="E70" s="14">
        <v>0.4748</v>
      </c>
      <c r="F70" s="15">
        <f t="shared" si="3"/>
        <v>8.2959103218950333E-3</v>
      </c>
      <c r="G70" s="15">
        <f t="shared" si="0"/>
        <v>8.2599217429073831E-3</v>
      </c>
      <c r="H70" s="13">
        <f t="shared" si="6"/>
        <v>91349.098733649007</v>
      </c>
      <c r="I70" s="13">
        <f t="shared" si="4"/>
        <v>754.53640682506068</v>
      </c>
      <c r="J70" s="13">
        <f t="shared" si="1"/>
        <v>90952.816212784484</v>
      </c>
      <c r="K70" s="13">
        <f t="shared" si="2"/>
        <v>2085345.3886423912</v>
      </c>
      <c r="L70" s="16">
        <f t="shared" si="5"/>
        <v>22.828308298067984</v>
      </c>
    </row>
    <row r="71" spans="1:12" x14ac:dyDescent="0.25">
      <c r="A71" s="17">
        <v>62</v>
      </c>
      <c r="B71" s="56">
        <v>145</v>
      </c>
      <c r="C71" s="29">
        <v>14333</v>
      </c>
      <c r="D71" s="57">
        <v>14326</v>
      </c>
      <c r="E71" s="14">
        <v>0.49940000000000001</v>
      </c>
      <c r="F71" s="15">
        <f t="shared" si="3"/>
        <v>1.0118985310024774E-2</v>
      </c>
      <c r="G71" s="15">
        <f t="shared" si="0"/>
        <v>1.0067985285743658E-2</v>
      </c>
      <c r="H71" s="13">
        <f t="shared" si="6"/>
        <v>90594.562326823943</v>
      </c>
      <c r="I71" s="13">
        <f t="shared" si="4"/>
        <v>912.10472047485018</v>
      </c>
      <c r="J71" s="13">
        <f t="shared" si="1"/>
        <v>90137.962703754238</v>
      </c>
      <c r="K71" s="13">
        <f t="shared" si="2"/>
        <v>1994392.5724296067</v>
      </c>
      <c r="L71" s="16">
        <f t="shared" si="5"/>
        <v>22.014484326716499</v>
      </c>
    </row>
    <row r="72" spans="1:12" x14ac:dyDescent="0.25">
      <c r="A72" s="17">
        <v>63</v>
      </c>
      <c r="B72" s="56">
        <v>130</v>
      </c>
      <c r="C72" s="29">
        <v>13496</v>
      </c>
      <c r="D72" s="57">
        <v>14184</v>
      </c>
      <c r="E72" s="14">
        <v>0.48230000000000001</v>
      </c>
      <c r="F72" s="15">
        <f t="shared" si="3"/>
        <v>9.3930635838150294E-3</v>
      </c>
      <c r="G72" s="15">
        <f t="shared" si="0"/>
        <v>9.3476081376249794E-3</v>
      </c>
      <c r="H72" s="13">
        <f t="shared" si="6"/>
        <v>89682.457606349097</v>
      </c>
      <c r="I72" s="13">
        <f t="shared" si="4"/>
        <v>838.31647052331607</v>
      </c>
      <c r="J72" s="13">
        <f t="shared" si="1"/>
        <v>89248.461169559174</v>
      </c>
      <c r="K72" s="13">
        <f t="shared" si="2"/>
        <v>1904254.6097258525</v>
      </c>
      <c r="L72" s="16">
        <f t="shared" si="5"/>
        <v>21.233300921394914</v>
      </c>
    </row>
    <row r="73" spans="1:12" x14ac:dyDescent="0.25">
      <c r="A73" s="17">
        <v>64</v>
      </c>
      <c r="B73" s="56">
        <v>146</v>
      </c>
      <c r="C73" s="29">
        <v>13400</v>
      </c>
      <c r="D73" s="57">
        <v>13327</v>
      </c>
      <c r="E73" s="14">
        <v>0.51780000000000004</v>
      </c>
      <c r="F73" s="15">
        <f t="shared" si="3"/>
        <v>1.0925281550492012E-2</v>
      </c>
      <c r="G73" s="15">
        <f t="shared" ref="G73:G108" si="7">F73/((1+(1-E73)*F73))</f>
        <v>1.0868026928767349E-2</v>
      </c>
      <c r="H73" s="13">
        <f t="shared" si="6"/>
        <v>88844.141135825776</v>
      </c>
      <c r="I73" s="13">
        <f t="shared" si="4"/>
        <v>965.56051832736148</v>
      </c>
      <c r="J73" s="13">
        <f t="shared" ref="J73:J108" si="8">H74+I73*E73</f>
        <v>88378.547853888318</v>
      </c>
      <c r="K73" s="13">
        <f t="shared" ref="K73:K97" si="9">K74+J73</f>
        <v>1815006.1485562932</v>
      </c>
      <c r="L73" s="16">
        <f t="shared" si="5"/>
        <v>20.429103431609455</v>
      </c>
    </row>
    <row r="74" spans="1:12" x14ac:dyDescent="0.25">
      <c r="A74" s="17">
        <v>65</v>
      </c>
      <c r="B74" s="56">
        <v>149</v>
      </c>
      <c r="C74" s="29">
        <v>13616</v>
      </c>
      <c r="D74" s="57">
        <v>13218</v>
      </c>
      <c r="E74" s="14">
        <v>0.50270000000000004</v>
      </c>
      <c r="F74" s="15">
        <f t="shared" ref="F74:F108" si="10">B74/((C74+D74)/2)</f>
        <v>1.1105314153685623E-2</v>
      </c>
      <c r="G74" s="15">
        <f t="shared" si="7"/>
        <v>1.1044319988876812E-2</v>
      </c>
      <c r="H74" s="13">
        <f t="shared" si="6"/>
        <v>87878.580617498417</v>
      </c>
      <c r="I74" s="13">
        <f t="shared" ref="I74:I108" si="11">H74*G74</f>
        <v>970.55916450796019</v>
      </c>
      <c r="J74" s="13">
        <f t="shared" si="8"/>
        <v>87395.921544988611</v>
      </c>
      <c r="K74" s="13">
        <f t="shared" si="9"/>
        <v>1726627.600702405</v>
      </c>
      <c r="L74" s="16">
        <f t="shared" ref="L74:L108" si="12">K74/H74</f>
        <v>19.647877657671206</v>
      </c>
    </row>
    <row r="75" spans="1:12" x14ac:dyDescent="0.25">
      <c r="A75" s="17">
        <v>66</v>
      </c>
      <c r="B75" s="56">
        <v>186</v>
      </c>
      <c r="C75" s="29">
        <v>14397</v>
      </c>
      <c r="D75" s="57">
        <v>13418</v>
      </c>
      <c r="E75" s="14">
        <v>0.52229999999999999</v>
      </c>
      <c r="F75" s="15">
        <f t="shared" si="10"/>
        <v>1.3374078734495776E-2</v>
      </c>
      <c r="G75" s="15">
        <f t="shared" si="7"/>
        <v>1.3289176875671934E-2</v>
      </c>
      <c r="H75" s="13">
        <f t="shared" ref="H75:H108" si="13">H74-I74</f>
        <v>86908.021452990462</v>
      </c>
      <c r="I75" s="13">
        <f t="shared" si="11"/>
        <v>1154.9360690034812</v>
      </c>
      <c r="J75" s="13">
        <f t="shared" si="8"/>
        <v>86356.308492827506</v>
      </c>
      <c r="K75" s="13">
        <f t="shared" si="9"/>
        <v>1639231.6791574163</v>
      </c>
      <c r="L75" s="16">
        <f t="shared" si="12"/>
        <v>18.861684476893718</v>
      </c>
    </row>
    <row r="76" spans="1:12" x14ac:dyDescent="0.25">
      <c r="A76" s="17">
        <v>67</v>
      </c>
      <c r="B76" s="56">
        <v>176</v>
      </c>
      <c r="C76" s="29">
        <v>13164</v>
      </c>
      <c r="D76" s="57">
        <v>14181</v>
      </c>
      <c r="E76" s="14">
        <v>0.49490000000000001</v>
      </c>
      <c r="F76" s="15">
        <f t="shared" si="10"/>
        <v>1.2872554397513256E-2</v>
      </c>
      <c r="G76" s="15">
        <f t="shared" si="7"/>
        <v>1.2789398658171173E-2</v>
      </c>
      <c r="H76" s="13">
        <f t="shared" si="13"/>
        <v>85753.085383986981</v>
      </c>
      <c r="I76" s="13">
        <f t="shared" si="11"/>
        <v>1096.730395144001</v>
      </c>
      <c r="J76" s="13">
        <f t="shared" si="8"/>
        <v>85199.126861399753</v>
      </c>
      <c r="K76" s="13">
        <f t="shared" si="9"/>
        <v>1552875.3706645889</v>
      </c>
      <c r="L76" s="16">
        <f t="shared" si="12"/>
        <v>18.108682197393723</v>
      </c>
    </row>
    <row r="77" spans="1:12" x14ac:dyDescent="0.25">
      <c r="A77" s="17">
        <v>68</v>
      </c>
      <c r="B77" s="56">
        <v>210</v>
      </c>
      <c r="C77" s="29">
        <v>12462</v>
      </c>
      <c r="D77" s="57">
        <v>12967</v>
      </c>
      <c r="E77" s="14">
        <v>0.50490000000000002</v>
      </c>
      <c r="F77" s="15">
        <f t="shared" si="10"/>
        <v>1.6516575563333202E-2</v>
      </c>
      <c r="G77" s="15">
        <f t="shared" si="7"/>
        <v>1.6382609127094799E-2</v>
      </c>
      <c r="H77" s="13">
        <f t="shared" si="13"/>
        <v>84656.354988842984</v>
      </c>
      <c r="I77" s="13">
        <f t="shared" si="11"/>
        <v>1386.8919739067965</v>
      </c>
      <c r="J77" s="13">
        <f t="shared" si="8"/>
        <v>83969.70477256173</v>
      </c>
      <c r="K77" s="13">
        <f t="shared" si="9"/>
        <v>1467676.2438031891</v>
      </c>
      <c r="L77" s="16">
        <f t="shared" si="12"/>
        <v>17.336870267998389</v>
      </c>
    </row>
    <row r="78" spans="1:12" x14ac:dyDescent="0.25">
      <c r="A78" s="17">
        <v>69</v>
      </c>
      <c r="B78" s="56">
        <v>209</v>
      </c>
      <c r="C78" s="29">
        <v>13221</v>
      </c>
      <c r="D78" s="57">
        <v>12282</v>
      </c>
      <c r="E78" s="14">
        <v>0.53969999999999996</v>
      </c>
      <c r="F78" s="15">
        <f t="shared" si="10"/>
        <v>1.6390228600556798E-2</v>
      </c>
      <c r="G78" s="15">
        <f t="shared" si="7"/>
        <v>1.6267499714170693E-2</v>
      </c>
      <c r="H78" s="13">
        <f t="shared" si="13"/>
        <v>83269.463014936191</v>
      </c>
      <c r="I78" s="13">
        <f t="shared" si="11"/>
        <v>1354.5859657946216</v>
      </c>
      <c r="J78" s="13">
        <f t="shared" si="8"/>
        <v>82645.947094880918</v>
      </c>
      <c r="K78" s="13">
        <f t="shared" si="9"/>
        <v>1383706.5390306273</v>
      </c>
      <c r="L78" s="16">
        <f t="shared" si="12"/>
        <v>16.617214629838905</v>
      </c>
    </row>
    <row r="79" spans="1:12" x14ac:dyDescent="0.25">
      <c r="A79" s="17">
        <v>70</v>
      </c>
      <c r="B79" s="56">
        <v>207</v>
      </c>
      <c r="C79" s="29">
        <v>12957</v>
      </c>
      <c r="D79" s="57">
        <v>12988</v>
      </c>
      <c r="E79" s="14">
        <v>0.50470000000000004</v>
      </c>
      <c r="F79" s="15">
        <f t="shared" si="10"/>
        <v>1.5956831759491232E-2</v>
      </c>
      <c r="G79" s="15">
        <f t="shared" si="7"/>
        <v>1.5831707148048664E-2</v>
      </c>
      <c r="H79" s="13">
        <f t="shared" si="13"/>
        <v>81914.877049141563</v>
      </c>
      <c r="I79" s="13">
        <f t="shared" si="11"/>
        <v>1296.852344510422</v>
      </c>
      <c r="J79" s="13">
        <f t="shared" si="8"/>
        <v>81272.546082905552</v>
      </c>
      <c r="K79" s="13">
        <f t="shared" si="9"/>
        <v>1301060.5919357464</v>
      </c>
      <c r="L79" s="16">
        <f t="shared" si="12"/>
        <v>15.883080568566648</v>
      </c>
    </row>
    <row r="80" spans="1:12" x14ac:dyDescent="0.25">
      <c r="A80" s="17">
        <v>71</v>
      </c>
      <c r="B80" s="56">
        <v>242</v>
      </c>
      <c r="C80" s="29">
        <v>12552</v>
      </c>
      <c r="D80" s="57">
        <v>12741</v>
      </c>
      <c r="E80" s="14">
        <v>0.50290000000000001</v>
      </c>
      <c r="F80" s="15">
        <f t="shared" si="10"/>
        <v>1.9135729253153048E-2</v>
      </c>
      <c r="G80" s="15">
        <f t="shared" si="7"/>
        <v>1.8955418281774047E-2</v>
      </c>
      <c r="H80" s="13">
        <f t="shared" si="13"/>
        <v>80618.024704631142</v>
      </c>
      <c r="I80" s="13">
        <f t="shared" si="11"/>
        <v>1528.1483793266768</v>
      </c>
      <c r="J80" s="13">
        <f t="shared" si="8"/>
        <v>79858.382145267838</v>
      </c>
      <c r="K80" s="13">
        <f t="shared" si="9"/>
        <v>1219788.0458528409</v>
      </c>
      <c r="L80" s="16">
        <f t="shared" si="12"/>
        <v>15.130463073511271</v>
      </c>
    </row>
    <row r="81" spans="1:12" x14ac:dyDescent="0.25">
      <c r="A81" s="17">
        <v>72</v>
      </c>
      <c r="B81" s="56">
        <v>206</v>
      </c>
      <c r="C81" s="29">
        <v>11052</v>
      </c>
      <c r="D81" s="57">
        <v>12337</v>
      </c>
      <c r="E81" s="14">
        <v>0.50480000000000003</v>
      </c>
      <c r="F81" s="15">
        <f t="shared" si="10"/>
        <v>1.7615118217965711E-2</v>
      </c>
      <c r="G81" s="15">
        <f t="shared" si="7"/>
        <v>1.746279018494892E-2</v>
      </c>
      <c r="H81" s="13">
        <f t="shared" si="13"/>
        <v>79089.87632530446</v>
      </c>
      <c r="I81" s="13">
        <f t="shared" si="11"/>
        <v>1381.1299160223507</v>
      </c>
      <c r="J81" s="13">
        <f t="shared" si="8"/>
        <v>78405.940790890192</v>
      </c>
      <c r="K81" s="13">
        <f t="shared" si="9"/>
        <v>1139929.663707573</v>
      </c>
      <c r="L81" s="16">
        <f t="shared" si="12"/>
        <v>14.413091999523806</v>
      </c>
    </row>
    <row r="82" spans="1:12" x14ac:dyDescent="0.25">
      <c r="A82" s="17">
        <v>73</v>
      </c>
      <c r="B82" s="56">
        <v>205</v>
      </c>
      <c r="C82" s="29">
        <v>10285</v>
      </c>
      <c r="D82" s="57">
        <v>10870</v>
      </c>
      <c r="E82" s="14">
        <v>0.49309999999999998</v>
      </c>
      <c r="F82" s="15">
        <f t="shared" si="10"/>
        <v>1.9380761049397306E-2</v>
      </c>
      <c r="G82" s="15">
        <f t="shared" si="7"/>
        <v>1.919221466407843E-2</v>
      </c>
      <c r="H82" s="13">
        <f t="shared" si="13"/>
        <v>77708.746409282103</v>
      </c>
      <c r="I82" s="13">
        <f t="shared" si="11"/>
        <v>1491.402942363376</v>
      </c>
      <c r="J82" s="13">
        <f t="shared" si="8"/>
        <v>76952.754257798108</v>
      </c>
      <c r="K82" s="13">
        <f t="shared" si="9"/>
        <v>1061523.7229166827</v>
      </c>
      <c r="L82" s="16">
        <f t="shared" si="12"/>
        <v>13.66028628651107</v>
      </c>
    </row>
    <row r="83" spans="1:12" x14ac:dyDescent="0.25">
      <c r="A83" s="17">
        <v>74</v>
      </c>
      <c r="B83" s="56">
        <v>265</v>
      </c>
      <c r="C83" s="29">
        <v>12961</v>
      </c>
      <c r="D83" s="57">
        <v>10077</v>
      </c>
      <c r="E83" s="14">
        <v>0.55089999999999995</v>
      </c>
      <c r="F83" s="15">
        <f t="shared" si="10"/>
        <v>2.3005469224759094E-2</v>
      </c>
      <c r="G83" s="15">
        <f t="shared" si="7"/>
        <v>2.2770212935431449E-2</v>
      </c>
      <c r="H83" s="13">
        <f t="shared" si="13"/>
        <v>76217.343466918726</v>
      </c>
      <c r="I83" s="13">
        <f t="shared" si="11"/>
        <v>1735.4851401146545</v>
      </c>
      <c r="J83" s="13">
        <f t="shared" si="8"/>
        <v>75437.937090493229</v>
      </c>
      <c r="K83" s="13">
        <f t="shared" si="9"/>
        <v>984570.96865888452</v>
      </c>
      <c r="L83" s="16">
        <f t="shared" si="12"/>
        <v>12.917938672137351</v>
      </c>
    </row>
    <row r="84" spans="1:12" x14ac:dyDescent="0.25">
      <c r="A84" s="17">
        <v>75</v>
      </c>
      <c r="B84" s="56">
        <v>283</v>
      </c>
      <c r="C84" s="29">
        <v>7776</v>
      </c>
      <c r="D84" s="57">
        <v>12638</v>
      </c>
      <c r="E84" s="14">
        <v>0.48730000000000001</v>
      </c>
      <c r="F84" s="15">
        <f t="shared" si="10"/>
        <v>2.7726070343881651E-2</v>
      </c>
      <c r="G84" s="15">
        <f t="shared" si="7"/>
        <v>2.7337464020926936E-2</v>
      </c>
      <c r="H84" s="13">
        <f t="shared" si="13"/>
        <v>74481.858326804067</v>
      </c>
      <c r="I84" s="13">
        <f t="shared" si="11"/>
        <v>2036.1451222207836</v>
      </c>
      <c r="J84" s="13">
        <f t="shared" si="8"/>
        <v>73437.926722641467</v>
      </c>
      <c r="K84" s="13">
        <f t="shared" si="9"/>
        <v>909133.03156839125</v>
      </c>
      <c r="L84" s="16">
        <f t="shared" si="12"/>
        <v>12.206100277189487</v>
      </c>
    </row>
    <row r="85" spans="1:12" x14ac:dyDescent="0.25">
      <c r="A85" s="17">
        <v>76</v>
      </c>
      <c r="B85" s="56">
        <v>246</v>
      </c>
      <c r="C85" s="29">
        <v>9349</v>
      </c>
      <c r="D85" s="57">
        <v>7574</v>
      </c>
      <c r="E85" s="14">
        <v>0.54759999999999998</v>
      </c>
      <c r="F85" s="15">
        <f t="shared" si="10"/>
        <v>2.9072859422088281E-2</v>
      </c>
      <c r="G85" s="15">
        <f t="shared" si="7"/>
        <v>2.8695440868354835E-2</v>
      </c>
      <c r="H85" s="13">
        <f t="shared" si="13"/>
        <v>72445.713204583284</v>
      </c>
      <c r="I85" s="13">
        <f t="shared" si="11"/>
        <v>2078.8616794279128</v>
      </c>
      <c r="J85" s="13">
        <f t="shared" si="8"/>
        <v>71505.236180810098</v>
      </c>
      <c r="K85" s="13">
        <f t="shared" si="9"/>
        <v>835695.1048457498</v>
      </c>
      <c r="L85" s="16">
        <f t="shared" si="12"/>
        <v>11.535466598082706</v>
      </c>
    </row>
    <row r="86" spans="1:12" x14ac:dyDescent="0.25">
      <c r="A86" s="17">
        <v>77</v>
      </c>
      <c r="B86" s="56">
        <v>324</v>
      </c>
      <c r="C86" s="29">
        <v>9877</v>
      </c>
      <c r="D86" s="57">
        <v>9049</v>
      </c>
      <c r="E86" s="14">
        <v>0.49619999999999997</v>
      </c>
      <c r="F86" s="15">
        <f t="shared" si="10"/>
        <v>3.4238613547500796E-2</v>
      </c>
      <c r="G86" s="15">
        <f t="shared" si="7"/>
        <v>3.3658032231762731E-2</v>
      </c>
      <c r="H86" s="13">
        <f t="shared" si="13"/>
        <v>70366.851525155376</v>
      </c>
      <c r="I86" s="13">
        <f t="shared" si="11"/>
        <v>2368.4097566813421</v>
      </c>
      <c r="J86" s="13">
        <f t="shared" si="8"/>
        <v>69173.646689739311</v>
      </c>
      <c r="K86" s="13">
        <f t="shared" si="9"/>
        <v>764189.86866493965</v>
      </c>
      <c r="L86" s="16">
        <f t="shared" si="12"/>
        <v>10.860083293505753</v>
      </c>
    </row>
    <row r="87" spans="1:12" x14ac:dyDescent="0.25">
      <c r="A87" s="17">
        <v>78</v>
      </c>
      <c r="B87" s="56">
        <v>397</v>
      </c>
      <c r="C87" s="29">
        <v>10447</v>
      </c>
      <c r="D87" s="57">
        <v>9550</v>
      </c>
      <c r="E87" s="14">
        <v>0.53959999999999997</v>
      </c>
      <c r="F87" s="15">
        <f t="shared" si="10"/>
        <v>3.9705955893384007E-2</v>
      </c>
      <c r="G87" s="15">
        <f t="shared" si="7"/>
        <v>3.8993137090008768E-2</v>
      </c>
      <c r="H87" s="13">
        <f t="shared" si="13"/>
        <v>67998.441768474033</v>
      </c>
      <c r="I87" s="13">
        <f t="shared" si="11"/>
        <v>2651.4725617850863</v>
      </c>
      <c r="J87" s="13">
        <f t="shared" si="8"/>
        <v>66777.703801028183</v>
      </c>
      <c r="K87" s="13">
        <f t="shared" si="9"/>
        <v>695016.22197520034</v>
      </c>
      <c r="L87" s="16">
        <f t="shared" si="12"/>
        <v>10.221061011098481</v>
      </c>
    </row>
    <row r="88" spans="1:12" x14ac:dyDescent="0.25">
      <c r="A88" s="17">
        <v>79</v>
      </c>
      <c r="B88" s="56">
        <v>458</v>
      </c>
      <c r="C88" s="29">
        <v>9880</v>
      </c>
      <c r="D88" s="57">
        <v>10011</v>
      </c>
      <c r="E88" s="14">
        <v>0.51719999999999999</v>
      </c>
      <c r="F88" s="15">
        <f t="shared" si="10"/>
        <v>4.6050977829168969E-2</v>
      </c>
      <c r="G88" s="15">
        <f t="shared" si="7"/>
        <v>4.5049376477285123E-2</v>
      </c>
      <c r="H88" s="13">
        <f t="shared" si="13"/>
        <v>65346.969206688947</v>
      </c>
      <c r="I88" s="13">
        <f t="shared" si="11"/>
        <v>2943.8402174416883</v>
      </c>
      <c r="J88" s="13">
        <f t="shared" si="8"/>
        <v>63925.6831497081</v>
      </c>
      <c r="K88" s="13">
        <f t="shared" si="9"/>
        <v>628238.51817417215</v>
      </c>
      <c r="L88" s="16">
        <f t="shared" si="12"/>
        <v>9.6138891489686014</v>
      </c>
    </row>
    <row r="89" spans="1:12" x14ac:dyDescent="0.25">
      <c r="A89" s="17">
        <v>80</v>
      </c>
      <c r="B89" s="56">
        <v>446</v>
      </c>
      <c r="C89" s="29">
        <v>9721</v>
      </c>
      <c r="D89" s="57">
        <v>9434</v>
      </c>
      <c r="E89" s="14">
        <v>0.4965</v>
      </c>
      <c r="F89" s="15">
        <f t="shared" si="10"/>
        <v>4.656747585486818E-2</v>
      </c>
      <c r="G89" s="15">
        <f t="shared" si="7"/>
        <v>4.5500635019512729E-2</v>
      </c>
      <c r="H89" s="13">
        <f t="shared" si="13"/>
        <v>62403.128989247256</v>
      </c>
      <c r="I89" s="13">
        <f t="shared" si="11"/>
        <v>2839.3819962153138</v>
      </c>
      <c r="J89" s="13">
        <f t="shared" si="8"/>
        <v>60973.500154152847</v>
      </c>
      <c r="K89" s="13">
        <f t="shared" si="9"/>
        <v>564312.83502446406</v>
      </c>
      <c r="L89" s="16">
        <f t="shared" si="12"/>
        <v>9.0430214664668718</v>
      </c>
    </row>
    <row r="90" spans="1:12" x14ac:dyDescent="0.25">
      <c r="A90" s="17">
        <v>81</v>
      </c>
      <c r="B90" s="56">
        <v>501</v>
      </c>
      <c r="C90" s="29">
        <v>9349</v>
      </c>
      <c r="D90" s="57">
        <v>9218</v>
      </c>
      <c r="E90" s="14">
        <v>0.50029999999999997</v>
      </c>
      <c r="F90" s="15">
        <f t="shared" si="10"/>
        <v>5.3966715139764095E-2</v>
      </c>
      <c r="G90" s="15">
        <f t="shared" si="7"/>
        <v>5.2549601238207053E-2</v>
      </c>
      <c r="H90" s="13">
        <f t="shared" si="13"/>
        <v>59563.746993031942</v>
      </c>
      <c r="I90" s="13">
        <f t="shared" si="11"/>
        <v>3130.0511527372828</v>
      </c>
      <c r="J90" s="13">
        <f t="shared" si="8"/>
        <v>57999.660432009128</v>
      </c>
      <c r="K90" s="13">
        <f t="shared" si="9"/>
        <v>503339.3348703112</v>
      </c>
      <c r="L90" s="16">
        <f t="shared" si="12"/>
        <v>8.4504310135021274</v>
      </c>
    </row>
    <row r="91" spans="1:12" x14ac:dyDescent="0.25">
      <c r="A91" s="17">
        <v>82</v>
      </c>
      <c r="B91" s="56">
        <v>550</v>
      </c>
      <c r="C91" s="29">
        <v>8919</v>
      </c>
      <c r="D91" s="57">
        <v>8774</v>
      </c>
      <c r="E91" s="14">
        <v>0.4975</v>
      </c>
      <c r="F91" s="15">
        <f t="shared" si="10"/>
        <v>6.2171480246425138E-2</v>
      </c>
      <c r="G91" s="15">
        <f t="shared" si="7"/>
        <v>6.0288012276831594E-2</v>
      </c>
      <c r="H91" s="13">
        <f t="shared" si="13"/>
        <v>56433.695840294662</v>
      </c>
      <c r="I91" s="13">
        <f t="shared" si="11"/>
        <v>3402.2753476466646</v>
      </c>
      <c r="J91" s="13">
        <f t="shared" si="8"/>
        <v>54724.05247810221</v>
      </c>
      <c r="K91" s="13">
        <f t="shared" si="9"/>
        <v>445339.67443830206</v>
      </c>
      <c r="L91" s="16">
        <f t="shared" si="12"/>
        <v>7.8913788616396374</v>
      </c>
    </row>
    <row r="92" spans="1:12" x14ac:dyDescent="0.25">
      <c r="A92" s="17">
        <v>83</v>
      </c>
      <c r="B92" s="56">
        <v>508</v>
      </c>
      <c r="C92" s="29">
        <v>7921</v>
      </c>
      <c r="D92" s="57">
        <v>8401</v>
      </c>
      <c r="E92" s="14">
        <v>0.47089999999999999</v>
      </c>
      <c r="F92" s="15">
        <f t="shared" si="10"/>
        <v>6.2247273618429112E-2</v>
      </c>
      <c r="G92" s="15">
        <f t="shared" si="7"/>
        <v>6.0262525387961362E-2</v>
      </c>
      <c r="H92" s="13">
        <f t="shared" si="13"/>
        <v>53031.420492647994</v>
      </c>
      <c r="I92" s="13">
        <f t="shared" si="11"/>
        <v>3195.8073237978542</v>
      </c>
      <c r="J92" s="13">
        <f t="shared" si="8"/>
        <v>51340.518837626551</v>
      </c>
      <c r="K92" s="13">
        <f t="shared" si="9"/>
        <v>390615.62196019985</v>
      </c>
      <c r="L92" s="16">
        <f t="shared" si="12"/>
        <v>7.36573937359179</v>
      </c>
    </row>
    <row r="93" spans="1:12" x14ac:dyDescent="0.25">
      <c r="A93" s="17">
        <v>84</v>
      </c>
      <c r="B93" s="56">
        <v>584</v>
      </c>
      <c r="C93" s="29">
        <v>7340</v>
      </c>
      <c r="D93" s="57">
        <v>7341</v>
      </c>
      <c r="E93" s="14">
        <v>0.50529999999999997</v>
      </c>
      <c r="F93" s="15">
        <f t="shared" si="10"/>
        <v>7.9558613173489542E-2</v>
      </c>
      <c r="G93" s="15">
        <f t="shared" si="7"/>
        <v>7.6545944973322164E-2</v>
      </c>
      <c r="H93" s="13">
        <f t="shared" si="13"/>
        <v>49835.613168850141</v>
      </c>
      <c r="I93" s="13">
        <f t="shared" si="11"/>
        <v>3814.7141033345724</v>
      </c>
      <c r="J93" s="13">
        <f t="shared" si="8"/>
        <v>47948.474101930522</v>
      </c>
      <c r="K93" s="13">
        <f t="shared" si="9"/>
        <v>339275.10312257329</v>
      </c>
      <c r="L93" s="16">
        <f t="shared" si="12"/>
        <v>6.8078845939561541</v>
      </c>
    </row>
    <row r="94" spans="1:12" x14ac:dyDescent="0.25">
      <c r="A94" s="17">
        <v>85</v>
      </c>
      <c r="B94" s="56">
        <v>603</v>
      </c>
      <c r="C94" s="29">
        <v>6307</v>
      </c>
      <c r="D94" s="57">
        <v>6720</v>
      </c>
      <c r="E94" s="14">
        <v>0.4924</v>
      </c>
      <c r="F94" s="15">
        <f t="shared" si="10"/>
        <v>9.2576955553849691E-2</v>
      </c>
      <c r="G94" s="15">
        <f t="shared" si="7"/>
        <v>8.8421831317892358E-2</v>
      </c>
      <c r="H94" s="13">
        <f t="shared" si="13"/>
        <v>46020.899065515565</v>
      </c>
      <c r="I94" s="13">
        <f t="shared" si="11"/>
        <v>4069.2521742687672</v>
      </c>
      <c r="J94" s="13">
        <f t="shared" si="8"/>
        <v>43955.34666185674</v>
      </c>
      <c r="K94" s="13">
        <f t="shared" si="9"/>
        <v>291326.62902064278</v>
      </c>
      <c r="L94" s="16">
        <f t="shared" si="12"/>
        <v>6.330311552712363</v>
      </c>
    </row>
    <row r="95" spans="1:12" x14ac:dyDescent="0.25">
      <c r="A95" s="17">
        <v>86</v>
      </c>
      <c r="B95" s="56">
        <v>567</v>
      </c>
      <c r="C95" s="29">
        <v>5560</v>
      </c>
      <c r="D95" s="57">
        <v>5725</v>
      </c>
      <c r="E95" s="14">
        <v>0.49890000000000001</v>
      </c>
      <c r="F95" s="15">
        <f t="shared" si="10"/>
        <v>0.10048737261852016</v>
      </c>
      <c r="G95" s="15">
        <f t="shared" si="7"/>
        <v>9.5669984919069515E-2</v>
      </c>
      <c r="H95" s="13">
        <f t="shared" si="13"/>
        <v>41951.646891246797</v>
      </c>
      <c r="I95" s="13">
        <f t="shared" si="11"/>
        <v>4013.5134254157106</v>
      </c>
      <c r="J95" s="13">
        <f t="shared" si="8"/>
        <v>39940.475313770985</v>
      </c>
      <c r="K95" s="13">
        <f t="shared" si="9"/>
        <v>247371.28235878603</v>
      </c>
      <c r="L95" s="16">
        <f t="shared" si="12"/>
        <v>5.8965809614115532</v>
      </c>
    </row>
    <row r="96" spans="1:12" x14ac:dyDescent="0.25">
      <c r="A96" s="17">
        <v>87</v>
      </c>
      <c r="B96" s="56">
        <v>571</v>
      </c>
      <c r="C96" s="29">
        <v>4552</v>
      </c>
      <c r="D96" s="57">
        <v>4943</v>
      </c>
      <c r="E96" s="14">
        <v>0.50990000000000002</v>
      </c>
      <c r="F96" s="15">
        <f t="shared" si="10"/>
        <v>0.12027382833070037</v>
      </c>
      <c r="G96" s="15">
        <f t="shared" si="7"/>
        <v>0.11357878989497264</v>
      </c>
      <c r="H96" s="13">
        <f t="shared" si="13"/>
        <v>37938.133465831088</v>
      </c>
      <c r="I96" s="13">
        <f t="shared" si="11"/>
        <v>4308.9672899230591</v>
      </c>
      <c r="J96" s="13">
        <f t="shared" si="8"/>
        <v>35826.308597039795</v>
      </c>
      <c r="K96" s="13">
        <f t="shared" si="9"/>
        <v>207430.80704501504</v>
      </c>
      <c r="L96" s="16">
        <f t="shared" si="12"/>
        <v>5.4676070775025671</v>
      </c>
    </row>
    <row r="97" spans="1:12" x14ac:dyDescent="0.25">
      <c r="A97" s="17">
        <v>88</v>
      </c>
      <c r="B97" s="56">
        <v>490</v>
      </c>
      <c r="C97" s="29">
        <v>3855</v>
      </c>
      <c r="D97" s="57">
        <v>3957</v>
      </c>
      <c r="E97" s="14">
        <v>0.49569999999999997</v>
      </c>
      <c r="F97" s="15">
        <f t="shared" si="10"/>
        <v>0.12544802867383512</v>
      </c>
      <c r="G97" s="15">
        <f t="shared" si="7"/>
        <v>0.11798395755274303</v>
      </c>
      <c r="H97" s="13">
        <f t="shared" si="13"/>
        <v>33629.166175908031</v>
      </c>
      <c r="I97" s="13">
        <f t="shared" si="11"/>
        <v>3967.7021146324746</v>
      </c>
      <c r="J97" s="13">
        <f t="shared" si="8"/>
        <v>31628.253999498877</v>
      </c>
      <c r="K97" s="13">
        <f t="shared" si="9"/>
        <v>171604.49844797523</v>
      </c>
      <c r="L97" s="16">
        <f t="shared" si="12"/>
        <v>5.1028472591423597</v>
      </c>
    </row>
    <row r="98" spans="1:12" x14ac:dyDescent="0.25">
      <c r="A98" s="17">
        <v>89</v>
      </c>
      <c r="B98" s="56">
        <v>446</v>
      </c>
      <c r="C98" s="29">
        <v>3089</v>
      </c>
      <c r="D98" s="57">
        <v>3347</v>
      </c>
      <c r="E98" s="14">
        <v>0.48620000000000002</v>
      </c>
      <c r="F98" s="15">
        <f t="shared" si="10"/>
        <v>0.13859540087010566</v>
      </c>
      <c r="G98" s="15">
        <f t="shared" si="7"/>
        <v>0.12938206314378453</v>
      </c>
      <c r="H98" s="13">
        <f t="shared" si="13"/>
        <v>29661.464061275557</v>
      </c>
      <c r="I98" s="13">
        <f t="shared" si="11"/>
        <v>3837.6614161130497</v>
      </c>
      <c r="J98" s="13">
        <f t="shared" si="8"/>
        <v>27689.673625676674</v>
      </c>
      <c r="K98" s="13">
        <f>K99+J98</f>
        <v>139976.24444847635</v>
      </c>
      <c r="L98" s="16">
        <f t="shared" si="12"/>
        <v>4.7191279621029212</v>
      </c>
    </row>
    <row r="99" spans="1:12" x14ac:dyDescent="0.25">
      <c r="A99" s="17">
        <v>90</v>
      </c>
      <c r="B99" s="56">
        <v>432</v>
      </c>
      <c r="C99" s="29">
        <v>2603</v>
      </c>
      <c r="D99" s="57">
        <v>2652</v>
      </c>
      <c r="E99" s="31">
        <v>0.50329999999999997</v>
      </c>
      <c r="F99" s="32">
        <f t="shared" si="10"/>
        <v>0.16441484300666032</v>
      </c>
      <c r="G99" s="32">
        <f t="shared" si="7"/>
        <v>0.15200165062533197</v>
      </c>
      <c r="H99" s="33">
        <f t="shared" si="13"/>
        <v>25823.802645162508</v>
      </c>
      <c r="I99" s="33">
        <f t="shared" si="11"/>
        <v>3925.2606274875152</v>
      </c>
      <c r="J99" s="33">
        <f t="shared" si="8"/>
        <v>23874.125691489462</v>
      </c>
      <c r="K99" s="33">
        <f t="shared" ref="K99:K108" si="14">K100+J99</f>
        <v>112286.57082279968</v>
      </c>
      <c r="L99" s="18">
        <f t="shared" si="12"/>
        <v>4.3481811089442308</v>
      </c>
    </row>
    <row r="100" spans="1:12" x14ac:dyDescent="0.25">
      <c r="A100" s="17">
        <v>91</v>
      </c>
      <c r="B100" s="56">
        <v>362</v>
      </c>
      <c r="C100" s="29">
        <v>2118</v>
      </c>
      <c r="D100" s="57">
        <v>2153</v>
      </c>
      <c r="E100" s="31">
        <v>0.50160000000000005</v>
      </c>
      <c r="F100" s="32">
        <f t="shared" si="10"/>
        <v>0.16951533598688831</v>
      </c>
      <c r="G100" s="32">
        <f t="shared" si="7"/>
        <v>0.15630931765887673</v>
      </c>
      <c r="H100" s="33">
        <f t="shared" si="13"/>
        <v>21898.542017674994</v>
      </c>
      <c r="I100" s="33">
        <f t="shared" si="11"/>
        <v>3422.9461605070201</v>
      </c>
      <c r="J100" s="33">
        <f t="shared" si="8"/>
        <v>20192.545651278295</v>
      </c>
      <c r="K100" s="33">
        <f t="shared" si="14"/>
        <v>88412.445131310218</v>
      </c>
      <c r="L100" s="18">
        <f t="shared" si="12"/>
        <v>4.0373667370160895</v>
      </c>
    </row>
    <row r="101" spans="1:12" x14ac:dyDescent="0.25">
      <c r="A101" s="17">
        <v>92</v>
      </c>
      <c r="B101" s="56">
        <v>314</v>
      </c>
      <c r="C101" s="29">
        <v>1589</v>
      </c>
      <c r="D101" s="57">
        <v>1770</v>
      </c>
      <c r="E101" s="31">
        <v>0.49080000000000001</v>
      </c>
      <c r="F101" s="32">
        <f t="shared" si="10"/>
        <v>0.18696040488240548</v>
      </c>
      <c r="G101" s="32">
        <f t="shared" si="7"/>
        <v>0.17070887894935535</v>
      </c>
      <c r="H101" s="33">
        <f t="shared" si="13"/>
        <v>18475.595857167973</v>
      </c>
      <c r="I101" s="33">
        <f t="shared" si="11"/>
        <v>3153.9482566984989</v>
      </c>
      <c r="J101" s="33">
        <f t="shared" si="8"/>
        <v>16869.605404857099</v>
      </c>
      <c r="K101" s="33">
        <f t="shared" si="14"/>
        <v>68219.89948003192</v>
      </c>
      <c r="L101" s="18">
        <f t="shared" si="12"/>
        <v>3.6924329806426601</v>
      </c>
    </row>
    <row r="102" spans="1:12" x14ac:dyDescent="0.25">
      <c r="A102" s="17">
        <v>93</v>
      </c>
      <c r="B102" s="56">
        <v>293</v>
      </c>
      <c r="C102" s="29">
        <v>1205</v>
      </c>
      <c r="D102" s="57">
        <v>1284</v>
      </c>
      <c r="E102" s="31">
        <v>0.4829</v>
      </c>
      <c r="F102" s="32">
        <f t="shared" si="10"/>
        <v>0.23543591803937325</v>
      </c>
      <c r="G102" s="32">
        <f t="shared" si="7"/>
        <v>0.20988383824961751</v>
      </c>
      <c r="H102" s="33">
        <f t="shared" si="13"/>
        <v>15321.647600469474</v>
      </c>
      <c r="I102" s="33">
        <f t="shared" si="11"/>
        <v>3215.7662066945754</v>
      </c>
      <c r="J102" s="33">
        <f t="shared" si="8"/>
        <v>13658.77489498771</v>
      </c>
      <c r="K102" s="33">
        <f t="shared" si="14"/>
        <v>51350.294075174825</v>
      </c>
      <c r="L102" s="18">
        <f t="shared" si="12"/>
        <v>3.3514864337175716</v>
      </c>
    </row>
    <row r="103" spans="1:12" x14ac:dyDescent="0.25">
      <c r="A103" s="17">
        <v>94</v>
      </c>
      <c r="B103" s="56">
        <v>209</v>
      </c>
      <c r="C103" s="29">
        <v>747</v>
      </c>
      <c r="D103" s="57">
        <v>921</v>
      </c>
      <c r="E103" s="31">
        <v>0.4798</v>
      </c>
      <c r="F103" s="32">
        <f t="shared" si="10"/>
        <v>0.25059952038369304</v>
      </c>
      <c r="G103" s="32">
        <f t="shared" si="7"/>
        <v>0.22169849047725426</v>
      </c>
      <c r="H103" s="33">
        <f t="shared" si="13"/>
        <v>12105.881393774898</v>
      </c>
      <c r="I103" s="33">
        <f t="shared" si="11"/>
        <v>2683.855630896574</v>
      </c>
      <c r="J103" s="33">
        <f t="shared" si="8"/>
        <v>10709.7396945825</v>
      </c>
      <c r="K103" s="33">
        <f t="shared" si="14"/>
        <v>37691.519180187111</v>
      </c>
      <c r="L103" s="18">
        <f t="shared" si="12"/>
        <v>3.1134882256131218</v>
      </c>
    </row>
    <row r="104" spans="1:12" x14ac:dyDescent="0.25">
      <c r="A104" s="17">
        <v>95</v>
      </c>
      <c r="B104" s="56">
        <v>162</v>
      </c>
      <c r="C104" s="29">
        <v>540</v>
      </c>
      <c r="D104" s="57">
        <v>557</v>
      </c>
      <c r="E104" s="31">
        <v>0.46160000000000001</v>
      </c>
      <c r="F104" s="32">
        <f t="shared" si="10"/>
        <v>0.29535095715587967</v>
      </c>
      <c r="G104" s="32">
        <f t="shared" si="7"/>
        <v>0.25482884939426237</v>
      </c>
      <c r="H104" s="33">
        <f t="shared" si="13"/>
        <v>9422.0257628783238</v>
      </c>
      <c r="I104" s="33">
        <f t="shared" si="11"/>
        <v>2401.0039841173802</v>
      </c>
      <c r="J104" s="33">
        <f t="shared" si="8"/>
        <v>8129.3252178295261</v>
      </c>
      <c r="K104" s="33">
        <f t="shared" si="14"/>
        <v>26981.779485604613</v>
      </c>
      <c r="L104" s="18">
        <f t="shared" si="12"/>
        <v>2.8636919665311953</v>
      </c>
    </row>
    <row r="105" spans="1:12" x14ac:dyDescent="0.25">
      <c r="A105" s="17">
        <v>96</v>
      </c>
      <c r="B105" s="56">
        <v>109</v>
      </c>
      <c r="C105" s="29">
        <v>366</v>
      </c>
      <c r="D105" s="57">
        <v>397</v>
      </c>
      <c r="E105" s="31">
        <v>0.4647</v>
      </c>
      <c r="F105" s="32">
        <f t="shared" si="10"/>
        <v>0.2857142857142857</v>
      </c>
      <c r="G105" s="32">
        <f t="shared" si="7"/>
        <v>0.24781304983520433</v>
      </c>
      <c r="H105" s="33">
        <f t="shared" si="13"/>
        <v>7021.0217787609436</v>
      </c>
      <c r="I105" s="33">
        <f t="shared" si="11"/>
        <v>1739.9008199541406</v>
      </c>
      <c r="J105" s="33">
        <f t="shared" si="8"/>
        <v>6089.6528698394923</v>
      </c>
      <c r="K105" s="33">
        <f t="shared" si="14"/>
        <v>18852.454267775087</v>
      </c>
      <c r="L105" s="18">
        <f t="shared" si="12"/>
        <v>2.68514396648149</v>
      </c>
    </row>
    <row r="106" spans="1:12" x14ac:dyDescent="0.25">
      <c r="A106" s="17">
        <v>97</v>
      </c>
      <c r="B106" s="56">
        <v>89</v>
      </c>
      <c r="C106" s="29">
        <v>231</v>
      </c>
      <c r="D106" s="57">
        <v>277</v>
      </c>
      <c r="E106" s="31">
        <v>0.46779999999999999</v>
      </c>
      <c r="F106" s="32">
        <f t="shared" si="10"/>
        <v>0.35039370078740156</v>
      </c>
      <c r="G106" s="32">
        <f t="shared" si="7"/>
        <v>0.29532216329789246</v>
      </c>
      <c r="H106" s="33">
        <f t="shared" si="13"/>
        <v>5281.1209588068032</v>
      </c>
      <c r="I106" s="33">
        <f t="shared" si="11"/>
        <v>1559.6320661926652</v>
      </c>
      <c r="J106" s="33">
        <f t="shared" si="8"/>
        <v>4451.0847731790664</v>
      </c>
      <c r="K106" s="33">
        <f t="shared" si="14"/>
        <v>12762.801397935596</v>
      </c>
      <c r="L106" s="18">
        <f t="shared" si="12"/>
        <v>2.4166841656319829</v>
      </c>
    </row>
    <row r="107" spans="1:12" x14ac:dyDescent="0.25">
      <c r="A107" s="17">
        <v>98</v>
      </c>
      <c r="B107" s="56">
        <v>68</v>
      </c>
      <c r="C107" s="29">
        <v>184</v>
      </c>
      <c r="D107" s="57">
        <v>139</v>
      </c>
      <c r="E107" s="31">
        <v>0.50109999999999999</v>
      </c>
      <c r="F107" s="32">
        <f t="shared" si="10"/>
        <v>0.42105263157894735</v>
      </c>
      <c r="G107" s="32">
        <f t="shared" si="7"/>
        <v>0.34795921917951217</v>
      </c>
      <c r="H107" s="33">
        <f t="shared" si="13"/>
        <v>3721.488892614138</v>
      </c>
      <c r="I107" s="33">
        <f t="shared" si="11"/>
        <v>1294.9263692592428</v>
      </c>
      <c r="J107" s="33">
        <f t="shared" si="8"/>
        <v>3075.4501269907018</v>
      </c>
      <c r="K107" s="33">
        <f t="shared" si="14"/>
        <v>8311.7166247565292</v>
      </c>
      <c r="L107" s="18">
        <f t="shared" si="12"/>
        <v>2.2334385146902891</v>
      </c>
    </row>
    <row r="108" spans="1:12" x14ac:dyDescent="0.25">
      <c r="A108" s="17">
        <v>99</v>
      </c>
      <c r="B108" s="56">
        <v>57</v>
      </c>
      <c r="C108" s="29">
        <v>122</v>
      </c>
      <c r="D108" s="57">
        <v>124</v>
      </c>
      <c r="E108" s="31">
        <v>0.45279999999999998</v>
      </c>
      <c r="F108" s="32">
        <f t="shared" si="10"/>
        <v>0.46341463414634149</v>
      </c>
      <c r="G108" s="32">
        <f t="shared" si="7"/>
        <v>0.36967282009774927</v>
      </c>
      <c r="H108" s="33">
        <f t="shared" si="13"/>
        <v>2426.5625233548953</v>
      </c>
      <c r="I108" s="33">
        <f t="shared" si="11"/>
        <v>897.03421115211472</v>
      </c>
      <c r="J108" s="33">
        <f t="shared" si="8"/>
        <v>1935.7054030124582</v>
      </c>
      <c r="K108" s="33">
        <f t="shared" si="14"/>
        <v>5236.2664977658269</v>
      </c>
      <c r="L108" s="18">
        <f t="shared" si="12"/>
        <v>2.1578947368421053</v>
      </c>
    </row>
    <row r="109" spans="1:12" x14ac:dyDescent="0.25">
      <c r="A109" s="17" t="s">
        <v>25</v>
      </c>
      <c r="B109" s="29">
        <v>95</v>
      </c>
      <c r="C109" s="11">
        <v>208</v>
      </c>
      <c r="D109" s="57">
        <v>202</v>
      </c>
      <c r="E109" s="31"/>
      <c r="F109" s="32">
        <f>B109/((C109+D109)/2)</f>
        <v>0.46341463414634149</v>
      </c>
      <c r="G109" s="32">
        <v>1</v>
      </c>
      <c r="H109" s="33">
        <f>H108-I108</f>
        <v>1529.5283122027806</v>
      </c>
      <c r="I109" s="33">
        <f>H109*G109</f>
        <v>1529.5283122027806</v>
      </c>
      <c r="J109" s="33">
        <f>H109/F109</f>
        <v>3300.5610947533687</v>
      </c>
      <c r="K109" s="33">
        <f>J109</f>
        <v>3300.5610947533687</v>
      </c>
      <c r="L109" s="18">
        <f>K109/H109</f>
        <v>2.1578947368421053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5">
      <c r="A112" s="36" t="s">
        <v>12</v>
      </c>
      <c r="B112" s="13"/>
      <c r="C112" s="13"/>
      <c r="D112" s="13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x14ac:dyDescent="0.25">
      <c r="A113" s="37" t="s">
        <v>13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5">
      <c r="A114" s="36" t="s">
        <v>14</v>
      </c>
      <c r="B114" s="58"/>
      <c r="C114" s="58"/>
      <c r="D114" s="5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15</v>
      </c>
      <c r="B115" s="58"/>
      <c r="C115" s="58"/>
      <c r="D115" s="5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16</v>
      </c>
      <c r="B116" s="58"/>
      <c r="C116" s="58"/>
      <c r="D116" s="5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17</v>
      </c>
      <c r="B117" s="58"/>
      <c r="C117" s="58"/>
      <c r="D117" s="5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18</v>
      </c>
      <c r="B118" s="58"/>
      <c r="C118" s="58"/>
      <c r="D118" s="5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6" t="s">
        <v>19</v>
      </c>
      <c r="B119" s="58"/>
      <c r="C119" s="58"/>
      <c r="D119" s="5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36" t="s">
        <v>20</v>
      </c>
      <c r="B120" s="58"/>
      <c r="C120" s="58"/>
      <c r="D120" s="5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x14ac:dyDescent="0.25">
      <c r="A121" s="36" t="s">
        <v>21</v>
      </c>
      <c r="B121" s="58"/>
      <c r="C121" s="58"/>
      <c r="D121" s="5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x14ac:dyDescent="0.25">
      <c r="A122" s="36" t="s">
        <v>22</v>
      </c>
      <c r="B122" s="58"/>
      <c r="C122" s="58"/>
      <c r="D122" s="5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x14ac:dyDescent="0.25">
      <c r="A123" s="36" t="s">
        <v>23</v>
      </c>
      <c r="B123" s="58"/>
      <c r="C123" s="58"/>
      <c r="D123" s="5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x14ac:dyDescent="0.25">
      <c r="A124" s="35"/>
      <c r="B124" s="58"/>
      <c r="C124" s="58"/>
      <c r="D124" s="5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x14ac:dyDescent="0.25">
      <c r="A125" s="4" t="s">
        <v>49</v>
      </c>
      <c r="B125" s="13"/>
      <c r="C125" s="13"/>
      <c r="D125" s="13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5">
      <c r="A127" s="25"/>
      <c r="B127" s="9"/>
      <c r="C127" s="9"/>
      <c r="D127" s="9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4.5" x14ac:dyDescent="0.25">
      <c r="A6" s="43" t="s">
        <v>0</v>
      </c>
      <c r="B6" s="44" t="s">
        <v>1</v>
      </c>
      <c r="C6" s="69" t="s">
        <v>2</v>
      </c>
      <c r="D6" s="69"/>
      <c r="E6" s="45" t="s">
        <v>3</v>
      </c>
      <c r="F6" s="45" t="s">
        <v>4</v>
      </c>
      <c r="G6" s="45" t="s">
        <v>5</v>
      </c>
      <c r="H6" s="44" t="s">
        <v>6</v>
      </c>
      <c r="I6" s="44" t="s">
        <v>7</v>
      </c>
      <c r="J6" s="44" t="s">
        <v>8</v>
      </c>
      <c r="K6" s="44" t="s">
        <v>9</v>
      </c>
      <c r="L6" s="45" t="s">
        <v>10</v>
      </c>
    </row>
    <row r="7" spans="1:13" s="42" customFormat="1" x14ac:dyDescent="0.25">
      <c r="A7" s="46"/>
      <c r="B7" s="47"/>
      <c r="C7" s="48">
        <v>41640</v>
      </c>
      <c r="D7" s="49">
        <v>42005</v>
      </c>
      <c r="E7" s="50"/>
      <c r="F7" s="50"/>
      <c r="G7" s="50"/>
      <c r="H7" s="51"/>
      <c r="I7" s="51"/>
      <c r="J7" s="51"/>
      <c r="K7" s="51"/>
      <c r="L7" s="50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54</v>
      </c>
      <c r="C9" s="29">
        <v>15149</v>
      </c>
      <c r="D9" s="29">
        <v>14825</v>
      </c>
      <c r="E9" s="14">
        <v>7.6300000000000007E-2</v>
      </c>
      <c r="F9" s="15">
        <f>B9/((C9+D9)/2)</f>
        <v>3.6031227063454993E-3</v>
      </c>
      <c r="G9" s="15">
        <f t="shared" ref="G9:G72" si="0">F9/((1+(1-E9)*F9))</f>
        <v>3.5911705565405926E-3</v>
      </c>
      <c r="H9" s="13">
        <v>100000</v>
      </c>
      <c r="I9" s="13">
        <f>H9*G9</f>
        <v>359.11705565405924</v>
      </c>
      <c r="J9" s="13">
        <f t="shared" ref="J9:J72" si="1">H10+I9*E9</f>
        <v>99668.283575692345</v>
      </c>
      <c r="K9" s="13">
        <f t="shared" ref="K9:K72" si="2">K10+J9</f>
        <v>8110635.1765460884</v>
      </c>
      <c r="L9" s="30">
        <f>K9/H9</f>
        <v>81.106351765460886</v>
      </c>
    </row>
    <row r="10" spans="1:13" x14ac:dyDescent="0.25">
      <c r="A10" s="17">
        <v>1</v>
      </c>
      <c r="B10" s="29">
        <v>4</v>
      </c>
      <c r="C10" s="29">
        <v>15778</v>
      </c>
      <c r="D10" s="29">
        <v>14946</v>
      </c>
      <c r="E10" s="14">
        <v>0.48899999999999999</v>
      </c>
      <c r="F10" s="15">
        <f t="shared" ref="F10:F73" si="3">B10/((C10+D10)/2)</f>
        <v>2.6038276266111181E-4</v>
      </c>
      <c r="G10" s="15">
        <f t="shared" si="0"/>
        <v>2.6034812188770087E-4</v>
      </c>
      <c r="H10" s="13">
        <f>H9-I9</f>
        <v>99640.88294434594</v>
      </c>
      <c r="I10" s="13">
        <f t="shared" ref="I10:I73" si="4">H10*G10</f>
        <v>25.941316737792711</v>
      </c>
      <c r="J10" s="13">
        <f t="shared" si="1"/>
        <v>99627.626931492923</v>
      </c>
      <c r="K10" s="13">
        <f t="shared" si="2"/>
        <v>8010966.8929703962</v>
      </c>
      <c r="L10" s="16">
        <f t="shared" ref="L10:L73" si="5">K10/H10</f>
        <v>80.398393272417039</v>
      </c>
    </row>
    <row r="11" spans="1:13" x14ac:dyDescent="0.25">
      <c r="A11" s="17">
        <v>2</v>
      </c>
      <c r="B11" s="29">
        <v>3</v>
      </c>
      <c r="C11" s="29">
        <v>15259</v>
      </c>
      <c r="D11" s="29">
        <v>15148</v>
      </c>
      <c r="E11" s="14">
        <v>0.61</v>
      </c>
      <c r="F11" s="15">
        <f t="shared" si="3"/>
        <v>1.9732298483901732E-4</v>
      </c>
      <c r="G11" s="15">
        <f t="shared" si="0"/>
        <v>1.9730780082698277E-4</v>
      </c>
      <c r="H11" s="13">
        <f t="shared" ref="H11:H74" si="6">H10-I10</f>
        <v>99614.941627608147</v>
      </c>
      <c r="I11" s="13">
        <f t="shared" si="4"/>
        <v>19.654805062051622</v>
      </c>
      <c r="J11" s="13">
        <f t="shared" si="1"/>
        <v>99607.276253633943</v>
      </c>
      <c r="K11" s="13">
        <f t="shared" si="2"/>
        <v>7911339.266038903</v>
      </c>
      <c r="L11" s="16">
        <f t="shared" si="5"/>
        <v>79.419202950637342</v>
      </c>
    </row>
    <row r="12" spans="1:13" x14ac:dyDescent="0.25">
      <c r="A12" s="17">
        <v>3</v>
      </c>
      <c r="B12" s="29">
        <v>1</v>
      </c>
      <c r="C12" s="29">
        <v>15597</v>
      </c>
      <c r="D12" s="29">
        <v>14973</v>
      </c>
      <c r="E12" s="14">
        <v>0.81920000000000004</v>
      </c>
      <c r="F12" s="15">
        <f t="shared" si="3"/>
        <v>6.5423617926071314E-5</v>
      </c>
      <c r="G12" s="15">
        <f t="shared" si="0"/>
        <v>6.5422844066064315E-5</v>
      </c>
      <c r="H12" s="13">
        <f t="shared" si="6"/>
        <v>99595.286822546099</v>
      </c>
      <c r="I12" s="13">
        <f t="shared" si="4"/>
        <v>6.5158069195063835</v>
      </c>
      <c r="J12" s="13">
        <f t="shared" si="1"/>
        <v>99594.108764655059</v>
      </c>
      <c r="K12" s="13">
        <f t="shared" si="2"/>
        <v>7811731.9897852689</v>
      </c>
      <c r="L12" s="16">
        <f t="shared" si="5"/>
        <v>78.434755689833224</v>
      </c>
    </row>
    <row r="13" spans="1:13" x14ac:dyDescent="0.25">
      <c r="A13" s="17">
        <v>4</v>
      </c>
      <c r="B13" s="29">
        <v>1</v>
      </c>
      <c r="C13" s="29">
        <v>16074</v>
      </c>
      <c r="D13" s="29">
        <v>15229</v>
      </c>
      <c r="E13" s="14">
        <v>0.24379999999999999</v>
      </c>
      <c r="F13" s="15">
        <f t="shared" si="3"/>
        <v>6.3891639778934924E-5</v>
      </c>
      <c r="G13" s="15">
        <f t="shared" si="0"/>
        <v>6.3888553012568243E-5</v>
      </c>
      <c r="H13" s="13">
        <f t="shared" si="6"/>
        <v>99588.771015626597</v>
      </c>
      <c r="I13" s="13">
        <f t="shared" si="4"/>
        <v>6.3625824764883792</v>
      </c>
      <c r="J13" s="13">
        <f t="shared" si="1"/>
        <v>99583.959630757876</v>
      </c>
      <c r="K13" s="13">
        <f t="shared" si="2"/>
        <v>7712137.8810206139</v>
      </c>
      <c r="L13" s="16">
        <f t="shared" si="5"/>
        <v>77.439833852458051</v>
      </c>
    </row>
    <row r="14" spans="1:13" x14ac:dyDescent="0.25">
      <c r="A14" s="17">
        <v>5</v>
      </c>
      <c r="B14" s="29">
        <v>0</v>
      </c>
      <c r="C14" s="29">
        <v>16151</v>
      </c>
      <c r="D14" s="29">
        <v>15685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99582.408433150107</v>
      </c>
      <c r="I14" s="13">
        <f t="shared" si="4"/>
        <v>0</v>
      </c>
      <c r="J14" s="13">
        <f t="shared" si="1"/>
        <v>99582.408433150107</v>
      </c>
      <c r="K14" s="13">
        <f t="shared" si="2"/>
        <v>7612553.9213898564</v>
      </c>
      <c r="L14" s="16">
        <f t="shared" si="5"/>
        <v>76.444766110474035</v>
      </c>
    </row>
    <row r="15" spans="1:13" x14ac:dyDescent="0.25">
      <c r="A15" s="17">
        <v>6</v>
      </c>
      <c r="B15" s="29">
        <v>2</v>
      </c>
      <c r="C15" s="29">
        <v>15284</v>
      </c>
      <c r="D15" s="29">
        <v>15782</v>
      </c>
      <c r="E15" s="14">
        <v>0.57399999999999995</v>
      </c>
      <c r="F15" s="15">
        <f t="shared" si="3"/>
        <v>1.2875812785682097E-4</v>
      </c>
      <c r="G15" s="15">
        <f t="shared" si="0"/>
        <v>1.2875106573694665E-4</v>
      </c>
      <c r="H15" s="13">
        <f t="shared" si="6"/>
        <v>99582.408433150107</v>
      </c>
      <c r="I15" s="13">
        <f t="shared" si="4"/>
        <v>12.821341214419979</v>
      </c>
      <c r="J15" s="13">
        <f t="shared" si="1"/>
        <v>99576.946541792757</v>
      </c>
      <c r="K15" s="13">
        <f t="shared" si="2"/>
        <v>7512971.5129567059</v>
      </c>
      <c r="L15" s="16">
        <f t="shared" si="5"/>
        <v>75.444766110474021</v>
      </c>
    </row>
    <row r="16" spans="1:13" x14ac:dyDescent="0.25">
      <c r="A16" s="17">
        <v>7</v>
      </c>
      <c r="B16" s="29">
        <v>3</v>
      </c>
      <c r="C16" s="29">
        <v>14637</v>
      </c>
      <c r="D16" s="29">
        <v>14978</v>
      </c>
      <c r="E16" s="14">
        <v>0.47489999999999999</v>
      </c>
      <c r="F16" s="15">
        <f t="shared" si="3"/>
        <v>2.0260003376667228E-4</v>
      </c>
      <c r="G16" s="15">
        <f t="shared" si="0"/>
        <v>2.0257848239856003E-4</v>
      </c>
      <c r="H16" s="13">
        <f t="shared" si="6"/>
        <v>99569.587091935682</v>
      </c>
      <c r="I16" s="13">
        <f t="shared" si="4"/>
        <v>20.170655846135581</v>
      </c>
      <c r="J16" s="13">
        <f t="shared" si="1"/>
        <v>99558.995480550875</v>
      </c>
      <c r="K16" s="13">
        <f t="shared" si="2"/>
        <v>7413394.5664149132</v>
      </c>
      <c r="L16" s="16">
        <f t="shared" si="5"/>
        <v>74.454407042683584</v>
      </c>
    </row>
    <row r="17" spans="1:12" x14ac:dyDescent="0.25">
      <c r="A17" s="17">
        <v>8</v>
      </c>
      <c r="B17" s="29">
        <v>3</v>
      </c>
      <c r="C17" s="29">
        <v>14174</v>
      </c>
      <c r="D17" s="29">
        <v>14391</v>
      </c>
      <c r="E17" s="14">
        <v>0.2356</v>
      </c>
      <c r="F17" s="15">
        <f t="shared" si="3"/>
        <v>2.1004726063364256E-4</v>
      </c>
      <c r="G17" s="15">
        <f t="shared" si="0"/>
        <v>2.1001354083305873E-4</v>
      </c>
      <c r="H17" s="13">
        <f t="shared" si="6"/>
        <v>99549.416436089552</v>
      </c>
      <c r="I17" s="13">
        <f t="shared" si="4"/>
        <v>20.906725433607861</v>
      </c>
      <c r="J17" s="13">
        <f t="shared" si="1"/>
        <v>99533.435335168106</v>
      </c>
      <c r="K17" s="13">
        <f t="shared" si="2"/>
        <v>7313835.5709343627</v>
      </c>
      <c r="L17" s="16">
        <f t="shared" si="5"/>
        <v>73.469396735538126</v>
      </c>
    </row>
    <row r="18" spans="1:12" x14ac:dyDescent="0.25">
      <c r="A18" s="17">
        <v>9</v>
      </c>
      <c r="B18" s="29">
        <v>0</v>
      </c>
      <c r="C18" s="29">
        <v>14524</v>
      </c>
      <c r="D18" s="29">
        <v>14049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99528.509710655941</v>
      </c>
      <c r="I18" s="13">
        <f t="shared" si="4"/>
        <v>0</v>
      </c>
      <c r="J18" s="13">
        <f t="shared" si="1"/>
        <v>99528.509710655941</v>
      </c>
      <c r="K18" s="13">
        <f t="shared" si="2"/>
        <v>7214302.135599195</v>
      </c>
      <c r="L18" s="16">
        <f t="shared" si="5"/>
        <v>72.484780055204638</v>
      </c>
    </row>
    <row r="19" spans="1:12" x14ac:dyDescent="0.25">
      <c r="A19" s="17">
        <v>10</v>
      </c>
      <c r="B19" s="29">
        <v>1</v>
      </c>
      <c r="C19" s="29">
        <v>14264</v>
      </c>
      <c r="D19" s="29">
        <v>14401</v>
      </c>
      <c r="E19" s="14">
        <v>0.46850000000000003</v>
      </c>
      <c r="F19" s="15">
        <f t="shared" si="3"/>
        <v>6.9771498342926908E-5</v>
      </c>
      <c r="G19" s="15">
        <f t="shared" si="0"/>
        <v>6.9768911063929499E-5</v>
      </c>
      <c r="H19" s="13">
        <f t="shared" si="6"/>
        <v>99528.509710655941</v>
      </c>
      <c r="I19" s="13">
        <f t="shared" si="4"/>
        <v>6.9439957423281982</v>
      </c>
      <c r="J19" s="13">
        <f t="shared" si="1"/>
        <v>99524.81897691889</v>
      </c>
      <c r="K19" s="13">
        <f t="shared" si="2"/>
        <v>7114773.6258885395</v>
      </c>
      <c r="L19" s="16">
        <f t="shared" si="5"/>
        <v>71.484780055204638</v>
      </c>
    </row>
    <row r="20" spans="1:12" x14ac:dyDescent="0.25">
      <c r="A20" s="17">
        <v>11</v>
      </c>
      <c r="B20" s="29">
        <v>1</v>
      </c>
      <c r="C20" s="29">
        <v>13743</v>
      </c>
      <c r="D20" s="29">
        <v>14114</v>
      </c>
      <c r="E20" s="14">
        <v>0.84660000000000002</v>
      </c>
      <c r="F20" s="15">
        <f t="shared" si="3"/>
        <v>7.1795239975589625E-5</v>
      </c>
      <c r="G20" s="15">
        <f t="shared" si="0"/>
        <v>7.1794449275333391E-5</v>
      </c>
      <c r="H20" s="13">
        <f t="shared" si="6"/>
        <v>99521.56571491361</v>
      </c>
      <c r="I20" s="13">
        <f t="shared" si="4"/>
        <v>7.1450960015211242</v>
      </c>
      <c r="J20" s="13">
        <f t="shared" si="1"/>
        <v>99520.469657186972</v>
      </c>
      <c r="K20" s="13">
        <f t="shared" si="2"/>
        <v>7015248.8069116203</v>
      </c>
      <c r="L20" s="16">
        <f t="shared" si="5"/>
        <v>70.489735129442039</v>
      </c>
    </row>
    <row r="21" spans="1:12" x14ac:dyDescent="0.25">
      <c r="A21" s="17">
        <v>12</v>
      </c>
      <c r="B21" s="29">
        <v>1</v>
      </c>
      <c r="C21" s="29">
        <v>13533</v>
      </c>
      <c r="D21" s="29">
        <v>13677</v>
      </c>
      <c r="E21" s="14">
        <v>0.2767</v>
      </c>
      <c r="F21" s="15">
        <f t="shared" si="3"/>
        <v>7.3502388827636892E-5</v>
      </c>
      <c r="G21" s="15">
        <f t="shared" si="0"/>
        <v>7.3498481333954512E-5</v>
      </c>
      <c r="H21" s="13">
        <f t="shared" si="6"/>
        <v>99514.420618912089</v>
      </c>
      <c r="I21" s="13">
        <f t="shared" si="4"/>
        <v>7.3141587863184085</v>
      </c>
      <c r="J21" s="13">
        <f t="shared" si="1"/>
        <v>99509.130287861946</v>
      </c>
      <c r="K21" s="13">
        <f t="shared" si="2"/>
        <v>6915728.337254433</v>
      </c>
      <c r="L21" s="16">
        <f t="shared" si="5"/>
        <v>69.494735478971805</v>
      </c>
    </row>
    <row r="22" spans="1:12" x14ac:dyDescent="0.25">
      <c r="A22" s="17">
        <v>13</v>
      </c>
      <c r="B22" s="29">
        <v>2</v>
      </c>
      <c r="C22" s="29">
        <v>13621</v>
      </c>
      <c r="D22" s="29">
        <v>13455</v>
      </c>
      <c r="E22" s="14">
        <v>0.45479999999999998</v>
      </c>
      <c r="F22" s="15">
        <f t="shared" si="3"/>
        <v>1.4773230905599054E-4</v>
      </c>
      <c r="G22" s="15">
        <f t="shared" si="0"/>
        <v>1.4772041111417645E-4</v>
      </c>
      <c r="H22" s="13">
        <f t="shared" si="6"/>
        <v>99507.106460125768</v>
      </c>
      <c r="I22" s="13">
        <f t="shared" si="4"/>
        <v>14.699230675071902</v>
      </c>
      <c r="J22" s="13">
        <f t="shared" si="1"/>
        <v>99499.092439561718</v>
      </c>
      <c r="K22" s="13">
        <f t="shared" si="2"/>
        <v>6816219.2069665706</v>
      </c>
      <c r="L22" s="16">
        <f t="shared" si="5"/>
        <v>68.499823273405582</v>
      </c>
    </row>
    <row r="23" spans="1:12" x14ac:dyDescent="0.25">
      <c r="A23" s="17">
        <v>14</v>
      </c>
      <c r="B23" s="29">
        <v>2</v>
      </c>
      <c r="C23" s="29">
        <v>13179</v>
      </c>
      <c r="D23" s="29">
        <v>13558</v>
      </c>
      <c r="E23" s="14">
        <v>0.49859999999999999</v>
      </c>
      <c r="F23" s="15">
        <f t="shared" si="3"/>
        <v>1.4960541571604891E-4</v>
      </c>
      <c r="G23" s="15">
        <f t="shared" si="0"/>
        <v>1.4959419433309065E-4</v>
      </c>
      <c r="H23" s="13">
        <f t="shared" si="6"/>
        <v>99492.407229450691</v>
      </c>
      <c r="I23" s="13">
        <f t="shared" si="4"/>
        <v>14.88348650174944</v>
      </c>
      <c r="J23" s="13">
        <f t="shared" si="1"/>
        <v>99484.944649318713</v>
      </c>
      <c r="K23" s="13">
        <f t="shared" si="2"/>
        <v>6716720.1145270085</v>
      </c>
      <c r="L23" s="16">
        <f t="shared" si="5"/>
        <v>67.509876397269394</v>
      </c>
    </row>
    <row r="24" spans="1:12" x14ac:dyDescent="0.25">
      <c r="A24" s="17">
        <v>15</v>
      </c>
      <c r="B24" s="29">
        <v>1</v>
      </c>
      <c r="C24" s="29">
        <v>12935</v>
      </c>
      <c r="D24" s="29">
        <v>13178</v>
      </c>
      <c r="E24" s="14">
        <v>0.30959999999999999</v>
      </c>
      <c r="F24" s="15">
        <f t="shared" si="3"/>
        <v>7.6590204112893956E-5</v>
      </c>
      <c r="G24" s="15">
        <f t="shared" si="0"/>
        <v>7.6586154399647867E-5</v>
      </c>
      <c r="H24" s="13">
        <f t="shared" si="6"/>
        <v>99477.523742948935</v>
      </c>
      <c r="I24" s="13">
        <f t="shared" si="4"/>
        <v>7.6186009926721239</v>
      </c>
      <c r="J24" s="13">
        <f t="shared" si="1"/>
        <v>99472.263860823587</v>
      </c>
      <c r="K24" s="13">
        <f t="shared" si="2"/>
        <v>6617235.1698776893</v>
      </c>
      <c r="L24" s="16">
        <f t="shared" si="5"/>
        <v>66.519902395004337</v>
      </c>
    </row>
    <row r="25" spans="1:12" x14ac:dyDescent="0.25">
      <c r="A25" s="17">
        <v>16</v>
      </c>
      <c r="B25" s="29">
        <v>2</v>
      </c>
      <c r="C25" s="29">
        <v>13085</v>
      </c>
      <c r="D25" s="29">
        <v>12852</v>
      </c>
      <c r="E25" s="14">
        <v>1.5100000000000001E-2</v>
      </c>
      <c r="F25" s="15">
        <f t="shared" si="3"/>
        <v>1.542198403824652E-4</v>
      </c>
      <c r="G25" s="15">
        <f t="shared" si="0"/>
        <v>1.5419641931551314E-4</v>
      </c>
      <c r="H25" s="13">
        <f t="shared" si="6"/>
        <v>99469.90514195626</v>
      </c>
      <c r="I25" s="13">
        <f t="shared" si="4"/>
        <v>15.337903202543403</v>
      </c>
      <c r="J25" s="13">
        <f t="shared" si="1"/>
        <v>99454.798841092081</v>
      </c>
      <c r="K25" s="13">
        <f t="shared" si="2"/>
        <v>6517762.9060168657</v>
      </c>
      <c r="L25" s="16">
        <f t="shared" si="5"/>
        <v>65.524973575828639</v>
      </c>
    </row>
    <row r="26" spans="1:12" x14ac:dyDescent="0.25">
      <c r="A26" s="17">
        <v>17</v>
      </c>
      <c r="B26" s="29">
        <v>4</v>
      </c>
      <c r="C26" s="29">
        <v>12823</v>
      </c>
      <c r="D26" s="29">
        <v>13066</v>
      </c>
      <c r="E26" s="14">
        <v>0.33900000000000002</v>
      </c>
      <c r="F26" s="15">
        <f t="shared" si="3"/>
        <v>3.0901154930665532E-4</v>
      </c>
      <c r="G26" s="15">
        <f t="shared" si="0"/>
        <v>3.0894844453726629E-4</v>
      </c>
      <c r="H26" s="13">
        <f t="shared" si="6"/>
        <v>99454.56723875372</v>
      </c>
      <c r="I26" s="13">
        <f t="shared" si="4"/>
        <v>30.726333850539923</v>
      </c>
      <c r="J26" s="13">
        <f t="shared" si="1"/>
        <v>99434.257132078506</v>
      </c>
      <c r="K26" s="13">
        <f t="shared" si="2"/>
        <v>6418308.1071757739</v>
      </c>
      <c r="L26" s="16">
        <f t="shared" si="5"/>
        <v>64.535076521601908</v>
      </c>
    </row>
    <row r="27" spans="1:12" x14ac:dyDescent="0.25">
      <c r="A27" s="17">
        <v>18</v>
      </c>
      <c r="B27" s="29">
        <v>4</v>
      </c>
      <c r="C27" s="29">
        <v>13289</v>
      </c>
      <c r="D27" s="29">
        <v>13018</v>
      </c>
      <c r="E27" s="14">
        <v>0.3952</v>
      </c>
      <c r="F27" s="15">
        <f t="shared" si="3"/>
        <v>3.0410156992435476E-4</v>
      </c>
      <c r="G27" s="15">
        <f t="shared" si="0"/>
        <v>3.0404564965707604E-4</v>
      </c>
      <c r="H27" s="13">
        <f t="shared" si="6"/>
        <v>99423.840904903176</v>
      </c>
      <c r="I27" s="13">
        <f t="shared" si="4"/>
        <v>30.229386299333058</v>
      </c>
      <c r="J27" s="13">
        <f t="shared" si="1"/>
        <v>99405.55817206933</v>
      </c>
      <c r="K27" s="13">
        <f t="shared" si="2"/>
        <v>6318873.8500436954</v>
      </c>
      <c r="L27" s="16">
        <f t="shared" si="5"/>
        <v>63.554915928942698</v>
      </c>
    </row>
    <row r="28" spans="1:12" x14ac:dyDescent="0.25">
      <c r="A28" s="17">
        <v>19</v>
      </c>
      <c r="B28" s="29">
        <v>10</v>
      </c>
      <c r="C28" s="29">
        <v>13664</v>
      </c>
      <c r="D28" s="29">
        <v>13518</v>
      </c>
      <c r="E28" s="14">
        <v>0.64680000000000004</v>
      </c>
      <c r="F28" s="15">
        <f t="shared" si="3"/>
        <v>7.3578103156500627E-4</v>
      </c>
      <c r="G28" s="15">
        <f t="shared" si="0"/>
        <v>7.3558986804400466E-4</v>
      </c>
      <c r="H28" s="13">
        <f t="shared" si="6"/>
        <v>99393.611518603837</v>
      </c>
      <c r="I28" s="13">
        <f t="shared" si="4"/>
        <v>73.112933581386855</v>
      </c>
      <c r="J28" s="13">
        <f t="shared" si="1"/>
        <v>99367.788030462892</v>
      </c>
      <c r="K28" s="13">
        <f t="shared" si="2"/>
        <v>6219468.2918716259</v>
      </c>
      <c r="L28" s="16">
        <f t="shared" si="5"/>
        <v>62.574125206301687</v>
      </c>
    </row>
    <row r="29" spans="1:12" x14ac:dyDescent="0.25">
      <c r="A29" s="17">
        <v>20</v>
      </c>
      <c r="B29" s="29">
        <v>4</v>
      </c>
      <c r="C29" s="29">
        <v>14182</v>
      </c>
      <c r="D29" s="29">
        <v>13835</v>
      </c>
      <c r="E29" s="14">
        <v>0.3952</v>
      </c>
      <c r="F29" s="15">
        <f t="shared" si="3"/>
        <v>2.8554092158332439E-4</v>
      </c>
      <c r="G29" s="15">
        <f t="shared" si="0"/>
        <v>2.8549161856561124E-4</v>
      </c>
      <c r="H29" s="13">
        <f t="shared" si="6"/>
        <v>99320.498585022448</v>
      </c>
      <c r="I29" s="13">
        <f t="shared" si="4"/>
        <v>28.355169897781561</v>
      </c>
      <c r="J29" s="13">
        <f t="shared" si="1"/>
        <v>99303.349378268264</v>
      </c>
      <c r="K29" s="13">
        <f t="shared" si="2"/>
        <v>6120100.5038411627</v>
      </c>
      <c r="L29" s="16">
        <f t="shared" si="5"/>
        <v>61.619711852353461</v>
      </c>
    </row>
    <row r="30" spans="1:12" x14ac:dyDescent="0.25">
      <c r="A30" s="17">
        <v>21</v>
      </c>
      <c r="B30" s="29">
        <v>7</v>
      </c>
      <c r="C30" s="29">
        <v>14865</v>
      </c>
      <c r="D30" s="29">
        <v>14434</v>
      </c>
      <c r="E30" s="14">
        <v>0.47439999999999999</v>
      </c>
      <c r="F30" s="15">
        <f t="shared" si="3"/>
        <v>4.7783200791835898E-4</v>
      </c>
      <c r="G30" s="15">
        <f t="shared" si="0"/>
        <v>4.777120312566709E-4</v>
      </c>
      <c r="H30" s="13">
        <f t="shared" si="6"/>
        <v>99292.143415124665</v>
      </c>
      <c r="I30" s="13">
        <f t="shared" si="4"/>
        <v>47.433051518667881</v>
      </c>
      <c r="J30" s="13">
        <f t="shared" si="1"/>
        <v>99267.212603246444</v>
      </c>
      <c r="K30" s="13">
        <f t="shared" si="2"/>
        <v>6020797.1544628944</v>
      </c>
      <c r="L30" s="16">
        <f t="shared" si="5"/>
        <v>60.637195928895387</v>
      </c>
    </row>
    <row r="31" spans="1:12" x14ac:dyDescent="0.25">
      <c r="A31" s="17">
        <v>22</v>
      </c>
      <c r="B31" s="29">
        <v>2</v>
      </c>
      <c r="C31" s="29">
        <v>14638</v>
      </c>
      <c r="D31" s="29">
        <v>15065</v>
      </c>
      <c r="E31" s="14">
        <v>0.3397</v>
      </c>
      <c r="F31" s="15">
        <f t="shared" si="3"/>
        <v>1.3466653200013467E-4</v>
      </c>
      <c r="G31" s="15">
        <f t="shared" si="0"/>
        <v>1.3465455847490678E-4</v>
      </c>
      <c r="H31" s="13">
        <f t="shared" si="6"/>
        <v>99244.710363605991</v>
      </c>
      <c r="I31" s="13">
        <f t="shared" si="4"/>
        <v>13.36375265498137</v>
      </c>
      <c r="J31" s="13">
        <f t="shared" si="1"/>
        <v>99235.886277727899</v>
      </c>
      <c r="K31" s="13">
        <f t="shared" si="2"/>
        <v>5921529.9418596476</v>
      </c>
      <c r="L31" s="16">
        <f t="shared" si="5"/>
        <v>59.665950156585183</v>
      </c>
    </row>
    <row r="32" spans="1:12" x14ac:dyDescent="0.25">
      <c r="A32" s="17">
        <v>23</v>
      </c>
      <c r="B32" s="29">
        <v>6</v>
      </c>
      <c r="C32" s="29">
        <v>15176</v>
      </c>
      <c r="D32" s="29">
        <v>14874</v>
      </c>
      <c r="E32" s="14">
        <v>0.3881</v>
      </c>
      <c r="F32" s="15">
        <f t="shared" si="3"/>
        <v>3.9933444259567386E-4</v>
      </c>
      <c r="G32" s="15">
        <f t="shared" si="0"/>
        <v>3.9923688796602468E-4</v>
      </c>
      <c r="H32" s="13">
        <f t="shared" si="6"/>
        <v>99231.346610951005</v>
      </c>
      <c r="I32" s="13">
        <f t="shared" si="4"/>
        <v>39.616814009634012</v>
      </c>
      <c r="J32" s="13">
        <f t="shared" si="1"/>
        <v>99207.105082458511</v>
      </c>
      <c r="K32" s="13">
        <f t="shared" si="2"/>
        <v>5822294.0555819198</v>
      </c>
      <c r="L32" s="16">
        <f t="shared" si="5"/>
        <v>58.67393978244553</v>
      </c>
    </row>
    <row r="33" spans="1:12" x14ac:dyDescent="0.25">
      <c r="A33" s="17">
        <v>24</v>
      </c>
      <c r="B33" s="29">
        <v>5</v>
      </c>
      <c r="C33" s="29">
        <v>16081</v>
      </c>
      <c r="D33" s="29">
        <v>15520</v>
      </c>
      <c r="E33" s="14">
        <v>0.46679999999999999</v>
      </c>
      <c r="F33" s="15">
        <f t="shared" si="3"/>
        <v>3.1644568209866775E-4</v>
      </c>
      <c r="G33" s="15">
        <f t="shared" si="0"/>
        <v>3.1639229759403907E-4</v>
      </c>
      <c r="H33" s="13">
        <f t="shared" si="6"/>
        <v>99191.729796941378</v>
      </c>
      <c r="I33" s="13">
        <f t="shared" si="4"/>
        <v>31.383499292781387</v>
      </c>
      <c r="J33" s="13">
        <f t="shared" si="1"/>
        <v>99174.996115118454</v>
      </c>
      <c r="K33" s="13">
        <f t="shared" si="2"/>
        <v>5723086.950499461</v>
      </c>
      <c r="L33" s="16">
        <f t="shared" si="5"/>
        <v>57.697218933628626</v>
      </c>
    </row>
    <row r="34" spans="1:12" x14ac:dyDescent="0.25">
      <c r="A34" s="17">
        <v>25</v>
      </c>
      <c r="B34" s="29">
        <v>4</v>
      </c>
      <c r="C34" s="29">
        <v>16651</v>
      </c>
      <c r="D34" s="29">
        <v>16463</v>
      </c>
      <c r="E34" s="14">
        <v>0.39179999999999998</v>
      </c>
      <c r="F34" s="15">
        <f t="shared" si="3"/>
        <v>2.4158965996255361E-4</v>
      </c>
      <c r="G34" s="15">
        <f t="shared" si="0"/>
        <v>2.4155416724176685E-4</v>
      </c>
      <c r="H34" s="13">
        <f t="shared" si="6"/>
        <v>99160.34629764859</v>
      </c>
      <c r="I34" s="13">
        <f t="shared" si="4"/>
        <v>23.952594873333723</v>
      </c>
      <c r="J34" s="13">
        <f t="shared" si="1"/>
        <v>99145.778329446621</v>
      </c>
      <c r="K34" s="13">
        <f t="shared" si="2"/>
        <v>5623911.9543843428</v>
      </c>
      <c r="L34" s="16">
        <f t="shared" si="5"/>
        <v>56.715331928179275</v>
      </c>
    </row>
    <row r="35" spans="1:12" x14ac:dyDescent="0.25">
      <c r="A35" s="17">
        <v>26</v>
      </c>
      <c r="B35" s="29">
        <v>5</v>
      </c>
      <c r="C35" s="29">
        <v>17659</v>
      </c>
      <c r="D35" s="29">
        <v>17026</v>
      </c>
      <c r="E35" s="14">
        <v>0.52159999999999995</v>
      </c>
      <c r="F35" s="15">
        <f t="shared" si="3"/>
        <v>2.8830906732016723E-4</v>
      </c>
      <c r="G35" s="15">
        <f t="shared" si="0"/>
        <v>2.8826930718277175E-4</v>
      </c>
      <c r="H35" s="13">
        <f t="shared" si="6"/>
        <v>99136.393702775254</v>
      </c>
      <c r="I35" s="13">
        <f t="shared" si="4"/>
        <v>28.577979529297519</v>
      </c>
      <c r="J35" s="13">
        <f t="shared" si="1"/>
        <v>99122.72199736844</v>
      </c>
      <c r="K35" s="13">
        <f t="shared" si="2"/>
        <v>5524766.1760548959</v>
      </c>
      <c r="L35" s="16">
        <f t="shared" si="5"/>
        <v>55.728940399213187</v>
      </c>
    </row>
    <row r="36" spans="1:12" x14ac:dyDescent="0.25">
      <c r="A36" s="17">
        <v>27</v>
      </c>
      <c r="B36" s="29">
        <v>4</v>
      </c>
      <c r="C36" s="29">
        <v>18558</v>
      </c>
      <c r="D36" s="29">
        <v>17865</v>
      </c>
      <c r="E36" s="14">
        <v>0.439</v>
      </c>
      <c r="F36" s="15">
        <f t="shared" si="3"/>
        <v>2.1964143535678005E-4</v>
      </c>
      <c r="G36" s="15">
        <f t="shared" si="0"/>
        <v>2.1961437472712913E-4</v>
      </c>
      <c r="H36" s="13">
        <f t="shared" si="6"/>
        <v>99107.815723245963</v>
      </c>
      <c r="I36" s="13">
        <f t="shared" si="4"/>
        <v>21.765500980632201</v>
      </c>
      <c r="J36" s="13">
        <f t="shared" si="1"/>
        <v>99095.605277195835</v>
      </c>
      <c r="K36" s="13">
        <f t="shared" si="2"/>
        <v>5425643.4540575277</v>
      </c>
      <c r="L36" s="16">
        <f t="shared" si="5"/>
        <v>54.744859569989806</v>
      </c>
    </row>
    <row r="37" spans="1:12" x14ac:dyDescent="0.25">
      <c r="A37" s="17">
        <v>28</v>
      </c>
      <c r="B37" s="29">
        <v>3</v>
      </c>
      <c r="C37" s="29">
        <v>19686</v>
      </c>
      <c r="D37" s="29">
        <v>18857</v>
      </c>
      <c r="E37" s="14">
        <v>0.1991</v>
      </c>
      <c r="F37" s="15">
        <f t="shared" si="3"/>
        <v>1.5567029032509145E-4</v>
      </c>
      <c r="G37" s="15">
        <f t="shared" si="0"/>
        <v>1.5565088434321087E-4</v>
      </c>
      <c r="H37" s="13">
        <f t="shared" si="6"/>
        <v>99086.05022226533</v>
      </c>
      <c r="I37" s="13">
        <f t="shared" si="4"/>
        <v>15.422831343171405</v>
      </c>
      <c r="J37" s="13">
        <f t="shared" si="1"/>
        <v>99073.698076642584</v>
      </c>
      <c r="K37" s="13">
        <f t="shared" si="2"/>
        <v>5326547.8487803321</v>
      </c>
      <c r="L37" s="16">
        <f t="shared" si="5"/>
        <v>53.756788537155956</v>
      </c>
    </row>
    <row r="38" spans="1:12" x14ac:dyDescent="0.25">
      <c r="A38" s="17">
        <v>29</v>
      </c>
      <c r="B38" s="29">
        <v>6</v>
      </c>
      <c r="C38" s="29">
        <v>20999</v>
      </c>
      <c r="D38" s="29">
        <v>19777</v>
      </c>
      <c r="E38" s="14">
        <v>0.5333</v>
      </c>
      <c r="F38" s="15">
        <f t="shared" si="3"/>
        <v>2.942907592701589E-4</v>
      </c>
      <c r="G38" s="15">
        <f t="shared" si="0"/>
        <v>2.9425034531013647E-4</v>
      </c>
      <c r="H38" s="13">
        <f t="shared" si="6"/>
        <v>99070.627390922164</v>
      </c>
      <c r="I38" s="13">
        <f t="shared" si="4"/>
        <v>29.15156631987071</v>
      </c>
      <c r="J38" s="13">
        <f t="shared" si="1"/>
        <v>99057.022354920686</v>
      </c>
      <c r="K38" s="13">
        <f t="shared" si="2"/>
        <v>5227474.1507036891</v>
      </c>
      <c r="L38" s="16">
        <f t="shared" si="5"/>
        <v>52.765126136494843</v>
      </c>
    </row>
    <row r="39" spans="1:12" x14ac:dyDescent="0.25">
      <c r="A39" s="17">
        <v>30</v>
      </c>
      <c r="B39" s="29">
        <v>10</v>
      </c>
      <c r="C39" s="29">
        <v>21874</v>
      </c>
      <c r="D39" s="29">
        <v>20886</v>
      </c>
      <c r="E39" s="14">
        <v>0.62219999999999998</v>
      </c>
      <c r="F39" s="15">
        <f t="shared" si="3"/>
        <v>4.6772684752104771E-4</v>
      </c>
      <c r="G39" s="15">
        <f t="shared" si="0"/>
        <v>4.6764421142045154E-4</v>
      </c>
      <c r="H39" s="13">
        <f t="shared" si="6"/>
        <v>99041.475824602298</v>
      </c>
      <c r="I39" s="13">
        <f t="shared" si="4"/>
        <v>46.316172859913856</v>
      </c>
      <c r="J39" s="13">
        <f t="shared" si="1"/>
        <v>99023.977574495832</v>
      </c>
      <c r="K39" s="13">
        <f t="shared" si="2"/>
        <v>5128417.1283487687</v>
      </c>
      <c r="L39" s="16">
        <f t="shared" si="5"/>
        <v>51.780499893104881</v>
      </c>
    </row>
    <row r="40" spans="1:12" x14ac:dyDescent="0.25">
      <c r="A40" s="17">
        <v>31</v>
      </c>
      <c r="B40" s="29">
        <v>8</v>
      </c>
      <c r="C40" s="29">
        <v>23400</v>
      </c>
      <c r="D40" s="29">
        <v>21604</v>
      </c>
      <c r="E40" s="14">
        <v>0.51749999999999996</v>
      </c>
      <c r="F40" s="15">
        <f t="shared" si="3"/>
        <v>3.5552395342636212E-4</v>
      </c>
      <c r="G40" s="15">
        <f t="shared" si="0"/>
        <v>3.5546297719793869E-4</v>
      </c>
      <c r="H40" s="13">
        <f t="shared" si="6"/>
        <v>98995.15965174239</v>
      </c>
      <c r="I40" s="13">
        <f t="shared" si="4"/>
        <v>35.189114177993602</v>
      </c>
      <c r="J40" s="13">
        <f t="shared" si="1"/>
        <v>98978.180904151508</v>
      </c>
      <c r="K40" s="13">
        <f t="shared" si="2"/>
        <v>5029393.1507742731</v>
      </c>
      <c r="L40" s="16">
        <f t="shared" si="5"/>
        <v>50.804434969015702</v>
      </c>
    </row>
    <row r="41" spans="1:12" x14ac:dyDescent="0.25">
      <c r="A41" s="17">
        <v>32</v>
      </c>
      <c r="B41" s="29">
        <v>11</v>
      </c>
      <c r="C41" s="29">
        <v>24228</v>
      </c>
      <c r="D41" s="29">
        <v>22905</v>
      </c>
      <c r="E41" s="14">
        <v>0.52449999999999997</v>
      </c>
      <c r="F41" s="15">
        <f t="shared" si="3"/>
        <v>4.6676426283071308E-4</v>
      </c>
      <c r="G41" s="15">
        <f t="shared" si="0"/>
        <v>4.6666068916747545E-4</v>
      </c>
      <c r="H41" s="13">
        <f t="shared" si="6"/>
        <v>98959.970537564397</v>
      </c>
      <c r="I41" s="13">
        <f t="shared" si="4"/>
        <v>46.180728051052867</v>
      </c>
      <c r="J41" s="13">
        <f t="shared" si="1"/>
        <v>98938.011601376114</v>
      </c>
      <c r="K41" s="13">
        <f t="shared" si="2"/>
        <v>4930414.9698701212</v>
      </c>
      <c r="L41" s="16">
        <f t="shared" si="5"/>
        <v>49.822316468845109</v>
      </c>
    </row>
    <row r="42" spans="1:12" x14ac:dyDescent="0.25">
      <c r="A42" s="17">
        <v>33</v>
      </c>
      <c r="B42" s="29">
        <v>13</v>
      </c>
      <c r="C42" s="29">
        <v>24887</v>
      </c>
      <c r="D42" s="29">
        <v>23694</v>
      </c>
      <c r="E42" s="14">
        <v>0.44359999999999999</v>
      </c>
      <c r="F42" s="15">
        <f t="shared" si="3"/>
        <v>5.3518865400053518E-4</v>
      </c>
      <c r="G42" s="15">
        <f t="shared" si="0"/>
        <v>5.3502933351823941E-4</v>
      </c>
      <c r="H42" s="13">
        <f t="shared" si="6"/>
        <v>98913.789809513342</v>
      </c>
      <c r="I42" s="13">
        <f t="shared" si="4"/>
        <v>52.921779037547147</v>
      </c>
      <c r="J42" s="13">
        <f t="shared" si="1"/>
        <v>98884.344131656864</v>
      </c>
      <c r="K42" s="13">
        <f t="shared" si="2"/>
        <v>4831476.9582687449</v>
      </c>
      <c r="L42" s="16">
        <f t="shared" si="5"/>
        <v>48.845332562559065</v>
      </c>
    </row>
    <row r="43" spans="1:12" x14ac:dyDescent="0.25">
      <c r="A43" s="17">
        <v>34</v>
      </c>
      <c r="B43" s="29">
        <v>9</v>
      </c>
      <c r="C43" s="29">
        <v>25767</v>
      </c>
      <c r="D43" s="29">
        <v>24387</v>
      </c>
      <c r="E43" s="14">
        <v>0.49469999999999997</v>
      </c>
      <c r="F43" s="15">
        <f t="shared" si="3"/>
        <v>3.5889460461777724E-4</v>
      </c>
      <c r="G43" s="15">
        <f t="shared" si="0"/>
        <v>3.5882953108192764E-4</v>
      </c>
      <c r="H43" s="13">
        <f t="shared" si="6"/>
        <v>98860.868030475802</v>
      </c>
      <c r="I43" s="13">
        <f t="shared" si="4"/>
        <v>35.474198917727961</v>
      </c>
      <c r="J43" s="13">
        <f t="shared" si="1"/>
        <v>98842.942917762673</v>
      </c>
      <c r="K43" s="13">
        <f t="shared" si="2"/>
        <v>4732592.6141370879</v>
      </c>
      <c r="L43" s="16">
        <f t="shared" si="5"/>
        <v>47.87124277199522</v>
      </c>
    </row>
    <row r="44" spans="1:12" x14ac:dyDescent="0.25">
      <c r="A44" s="17">
        <v>35</v>
      </c>
      <c r="B44" s="29">
        <v>7</v>
      </c>
      <c r="C44" s="29">
        <v>26555</v>
      </c>
      <c r="D44" s="29">
        <v>25141</v>
      </c>
      <c r="E44" s="14">
        <v>0.46610000000000001</v>
      </c>
      <c r="F44" s="15">
        <f t="shared" si="3"/>
        <v>2.7081398947694212E-4</v>
      </c>
      <c r="G44" s="15">
        <f t="shared" si="0"/>
        <v>2.707748387958437E-4</v>
      </c>
      <c r="H44" s="13">
        <f t="shared" si="6"/>
        <v>98825.393831558074</v>
      </c>
      <c r="I44" s="13">
        <f t="shared" si="4"/>
        <v>26.759430083675905</v>
      </c>
      <c r="J44" s="13">
        <f t="shared" si="1"/>
        <v>98811.106971836401</v>
      </c>
      <c r="K44" s="13">
        <f t="shared" si="2"/>
        <v>4633749.6712193256</v>
      </c>
      <c r="L44" s="16">
        <f t="shared" si="5"/>
        <v>46.888248976950933</v>
      </c>
    </row>
    <row r="45" spans="1:12" x14ac:dyDescent="0.25">
      <c r="A45" s="17">
        <v>36</v>
      </c>
      <c r="B45" s="29">
        <v>15</v>
      </c>
      <c r="C45" s="29">
        <v>27141</v>
      </c>
      <c r="D45" s="29">
        <v>25735</v>
      </c>
      <c r="E45" s="14">
        <v>0.44529999999999997</v>
      </c>
      <c r="F45" s="15">
        <f t="shared" si="3"/>
        <v>5.6736515621453969E-4</v>
      </c>
      <c r="G45" s="15">
        <f t="shared" si="0"/>
        <v>5.6718665267631459E-4</v>
      </c>
      <c r="H45" s="13">
        <f t="shared" si="6"/>
        <v>98798.634401474395</v>
      </c>
      <c r="I45" s="13">
        <f t="shared" si="4"/>
        <v>56.037266735163243</v>
      </c>
      <c r="J45" s="13">
        <f t="shared" si="1"/>
        <v>98767.550529616405</v>
      </c>
      <c r="K45" s="13">
        <f t="shared" si="2"/>
        <v>4534938.564247489</v>
      </c>
      <c r="L45" s="16">
        <f t="shared" si="5"/>
        <v>45.900822331404747</v>
      </c>
    </row>
    <row r="46" spans="1:12" x14ac:dyDescent="0.25">
      <c r="A46" s="17">
        <v>37</v>
      </c>
      <c r="B46" s="29">
        <v>14</v>
      </c>
      <c r="C46" s="29">
        <v>27661</v>
      </c>
      <c r="D46" s="29">
        <v>26406</v>
      </c>
      <c r="E46" s="14">
        <v>0.502</v>
      </c>
      <c r="F46" s="15">
        <f t="shared" si="3"/>
        <v>5.1787596870549505E-4</v>
      </c>
      <c r="G46" s="15">
        <f t="shared" si="0"/>
        <v>5.177424417739453E-4</v>
      </c>
      <c r="H46" s="13">
        <f t="shared" si="6"/>
        <v>98742.597134739233</v>
      </c>
      <c r="I46" s="13">
        <f t="shared" si="4"/>
        <v>51.123233347640863</v>
      </c>
      <c r="J46" s="13">
        <f t="shared" si="1"/>
        <v>98717.137764532119</v>
      </c>
      <c r="K46" s="13">
        <f t="shared" si="2"/>
        <v>4436171.013717873</v>
      </c>
      <c r="L46" s="16">
        <f t="shared" si="5"/>
        <v>44.92661872833358</v>
      </c>
    </row>
    <row r="47" spans="1:12" x14ac:dyDescent="0.25">
      <c r="A47" s="17">
        <v>38</v>
      </c>
      <c r="B47" s="29">
        <v>16</v>
      </c>
      <c r="C47" s="29">
        <v>27520</v>
      </c>
      <c r="D47" s="29">
        <v>26859</v>
      </c>
      <c r="E47" s="14">
        <v>0.50449999999999995</v>
      </c>
      <c r="F47" s="15">
        <f t="shared" si="3"/>
        <v>5.8846245793412898E-4</v>
      </c>
      <c r="G47" s="15">
        <f t="shared" si="0"/>
        <v>5.8829092221514474E-4</v>
      </c>
      <c r="H47" s="13">
        <f t="shared" si="6"/>
        <v>98691.473901391597</v>
      </c>
      <c r="I47" s="13">
        <f t="shared" si="4"/>
        <v>58.059298196221548</v>
      </c>
      <c r="J47" s="13">
        <f t="shared" si="1"/>
        <v>98662.705519135372</v>
      </c>
      <c r="K47" s="13">
        <f t="shared" si="2"/>
        <v>4337453.8759533409</v>
      </c>
      <c r="L47" s="16">
        <f t="shared" si="5"/>
        <v>43.949631153418011</v>
      </c>
    </row>
    <row r="48" spans="1:12" x14ac:dyDescent="0.25">
      <c r="A48" s="17">
        <v>39</v>
      </c>
      <c r="B48" s="29">
        <v>26</v>
      </c>
      <c r="C48" s="29">
        <v>27563</v>
      </c>
      <c r="D48" s="29">
        <v>26842</v>
      </c>
      <c r="E48" s="14">
        <v>0.44790000000000002</v>
      </c>
      <c r="F48" s="15">
        <f t="shared" si="3"/>
        <v>9.5579450418160092E-4</v>
      </c>
      <c r="G48" s="15">
        <f t="shared" si="0"/>
        <v>9.5529040302842348E-4</v>
      </c>
      <c r="H48" s="13">
        <f t="shared" si="6"/>
        <v>98633.414603195371</v>
      </c>
      <c r="I48" s="13">
        <f t="shared" si="4"/>
        <v>94.223554388356092</v>
      </c>
      <c r="J48" s="13">
        <f t="shared" si="1"/>
        <v>98581.393778817554</v>
      </c>
      <c r="K48" s="13">
        <f t="shared" si="2"/>
        <v>4238791.1704342058</v>
      </c>
      <c r="L48" s="16">
        <f t="shared" si="5"/>
        <v>42.975204574301372</v>
      </c>
    </row>
    <row r="49" spans="1:12" x14ac:dyDescent="0.25">
      <c r="A49" s="17">
        <v>40</v>
      </c>
      <c r="B49" s="29">
        <v>23</v>
      </c>
      <c r="C49" s="29">
        <v>26979</v>
      </c>
      <c r="D49" s="29">
        <v>26863</v>
      </c>
      <c r="E49" s="14">
        <v>0.53769999999999996</v>
      </c>
      <c r="F49" s="15">
        <f t="shared" si="3"/>
        <v>8.543516214107945E-4</v>
      </c>
      <c r="G49" s="15">
        <f t="shared" si="0"/>
        <v>8.5401431414877183E-4</v>
      </c>
      <c r="H49" s="13">
        <f t="shared" si="6"/>
        <v>98539.191048807013</v>
      </c>
      <c r="I49" s="13">
        <f t="shared" si="4"/>
        <v>84.153879660321721</v>
      </c>
      <c r="J49" s="13">
        <f t="shared" si="1"/>
        <v>98500.286710240034</v>
      </c>
      <c r="K49" s="13">
        <f t="shared" si="2"/>
        <v>4140209.7766553885</v>
      </c>
      <c r="L49" s="16">
        <f t="shared" si="5"/>
        <v>42.015869346894874</v>
      </c>
    </row>
    <row r="50" spans="1:12" x14ac:dyDescent="0.25">
      <c r="A50" s="17">
        <v>41</v>
      </c>
      <c r="B50" s="29">
        <v>31</v>
      </c>
      <c r="C50" s="29">
        <v>26383</v>
      </c>
      <c r="D50" s="29">
        <v>26321</v>
      </c>
      <c r="E50" s="14">
        <v>0.50990000000000002</v>
      </c>
      <c r="F50" s="15">
        <f t="shared" si="3"/>
        <v>1.176381299332119E-3</v>
      </c>
      <c r="G50" s="15">
        <f t="shared" si="0"/>
        <v>1.1757034540017079E-3</v>
      </c>
      <c r="H50" s="13">
        <f t="shared" si="6"/>
        <v>98455.037169146686</v>
      </c>
      <c r="I50" s="13">
        <f t="shared" si="4"/>
        <v>115.75392726363229</v>
      </c>
      <c r="J50" s="13">
        <f t="shared" si="1"/>
        <v>98398.306169394782</v>
      </c>
      <c r="K50" s="13">
        <f t="shared" si="2"/>
        <v>4041709.4899451486</v>
      </c>
      <c r="L50" s="16">
        <f t="shared" si="5"/>
        <v>41.05132257480593</v>
      </c>
    </row>
    <row r="51" spans="1:12" x14ac:dyDescent="0.25">
      <c r="A51" s="17">
        <v>42</v>
      </c>
      <c r="B51" s="29">
        <v>32</v>
      </c>
      <c r="C51" s="29">
        <v>25824</v>
      </c>
      <c r="D51" s="29">
        <v>25794</v>
      </c>
      <c r="E51" s="14">
        <v>0.4879</v>
      </c>
      <c r="F51" s="15">
        <f t="shared" si="3"/>
        <v>1.2398775620907434E-3</v>
      </c>
      <c r="G51" s="15">
        <f t="shared" si="0"/>
        <v>1.2390908121602138E-3</v>
      </c>
      <c r="H51" s="13">
        <f t="shared" si="6"/>
        <v>98339.283241883051</v>
      </c>
      <c r="I51" s="13">
        <f t="shared" si="4"/>
        <v>121.85130233943818</v>
      </c>
      <c r="J51" s="13">
        <f t="shared" si="1"/>
        <v>98276.883189955028</v>
      </c>
      <c r="K51" s="13">
        <f t="shared" si="2"/>
        <v>3943311.1837757537</v>
      </c>
      <c r="L51" s="16">
        <f t="shared" si="5"/>
        <v>40.099043370862027</v>
      </c>
    </row>
    <row r="52" spans="1:12" x14ac:dyDescent="0.25">
      <c r="A52" s="17">
        <v>43</v>
      </c>
      <c r="B52" s="29">
        <v>20</v>
      </c>
      <c r="C52" s="29">
        <v>25259</v>
      </c>
      <c r="D52" s="29">
        <v>25288</v>
      </c>
      <c r="E52" s="14">
        <v>0.59289999999999998</v>
      </c>
      <c r="F52" s="15">
        <f t="shared" si="3"/>
        <v>7.9134271074445569E-4</v>
      </c>
      <c r="G52" s="15">
        <f t="shared" si="0"/>
        <v>7.9108785734724029E-4</v>
      </c>
      <c r="H52" s="13">
        <f t="shared" si="6"/>
        <v>98217.431939543618</v>
      </c>
      <c r="I52" s="13">
        <f t="shared" si="4"/>
        <v>77.698617787201968</v>
      </c>
      <c r="J52" s="13">
        <f t="shared" si="1"/>
        <v>98185.800832242443</v>
      </c>
      <c r="K52" s="13">
        <f t="shared" si="2"/>
        <v>3845034.3005857989</v>
      </c>
      <c r="L52" s="16">
        <f t="shared" si="5"/>
        <v>39.14818606693521</v>
      </c>
    </row>
    <row r="53" spans="1:12" x14ac:dyDescent="0.25">
      <c r="A53" s="17">
        <v>44</v>
      </c>
      <c r="B53" s="29">
        <v>34</v>
      </c>
      <c r="C53" s="29">
        <v>24720</v>
      </c>
      <c r="D53" s="29">
        <v>24671</v>
      </c>
      <c r="E53" s="14">
        <v>0.55479999999999996</v>
      </c>
      <c r="F53" s="15">
        <f t="shared" si="3"/>
        <v>1.3767690469923669E-3</v>
      </c>
      <c r="G53" s="15">
        <f t="shared" si="0"/>
        <v>1.3759256904297989E-3</v>
      </c>
      <c r="H53" s="13">
        <f t="shared" si="6"/>
        <v>98139.733321756416</v>
      </c>
      <c r="I53" s="13">
        <f t="shared" si="4"/>
        <v>135.03298032933404</v>
      </c>
      <c r="J53" s="13">
        <f t="shared" si="1"/>
        <v>98079.616638913809</v>
      </c>
      <c r="K53" s="13">
        <f t="shared" si="2"/>
        <v>3746848.4997535567</v>
      </c>
      <c r="L53" s="16">
        <f t="shared" si="5"/>
        <v>38.178710833351374</v>
      </c>
    </row>
    <row r="54" spans="1:12" x14ac:dyDescent="0.25">
      <c r="A54" s="17">
        <v>45</v>
      </c>
      <c r="B54" s="29">
        <v>44</v>
      </c>
      <c r="C54" s="29">
        <v>24548</v>
      </c>
      <c r="D54" s="29">
        <v>24251</v>
      </c>
      <c r="E54" s="14">
        <v>0.46160000000000001</v>
      </c>
      <c r="F54" s="15">
        <f t="shared" si="3"/>
        <v>1.8033156417139695E-3</v>
      </c>
      <c r="G54" s="15">
        <f t="shared" si="0"/>
        <v>1.8015664915445768E-3</v>
      </c>
      <c r="H54" s="13">
        <f t="shared" si="6"/>
        <v>98004.700341427088</v>
      </c>
      <c r="I54" s="13">
        <f t="shared" si="4"/>
        <v>176.56198414898239</v>
      </c>
      <c r="J54" s="13">
        <f t="shared" si="1"/>
        <v>97909.639369161276</v>
      </c>
      <c r="K54" s="13">
        <f t="shared" si="2"/>
        <v>3648768.8831146429</v>
      </c>
      <c r="L54" s="16">
        <f t="shared" si="5"/>
        <v>37.230549865497522</v>
      </c>
    </row>
    <row r="55" spans="1:12" x14ac:dyDescent="0.25">
      <c r="A55" s="17">
        <v>46</v>
      </c>
      <c r="B55" s="29">
        <v>54</v>
      </c>
      <c r="C55" s="29">
        <v>24642</v>
      </c>
      <c r="D55" s="29">
        <v>24160</v>
      </c>
      <c r="E55" s="14">
        <v>0.53900000000000003</v>
      </c>
      <c r="F55" s="15">
        <f t="shared" si="3"/>
        <v>2.2130240563911314E-3</v>
      </c>
      <c r="G55" s="15">
        <f t="shared" si="0"/>
        <v>2.210768621201746E-3</v>
      </c>
      <c r="H55" s="13">
        <f t="shared" si="6"/>
        <v>97828.138357278105</v>
      </c>
      <c r="I55" s="13">
        <f t="shared" si="4"/>
        <v>216.27537855085336</v>
      </c>
      <c r="J55" s="13">
        <f t="shared" si="1"/>
        <v>97728.435407766156</v>
      </c>
      <c r="K55" s="13">
        <f t="shared" si="2"/>
        <v>3550859.2437454816</v>
      </c>
      <c r="L55" s="16">
        <f t="shared" si="5"/>
        <v>36.296911127730858</v>
      </c>
    </row>
    <row r="56" spans="1:12" x14ac:dyDescent="0.25">
      <c r="A56" s="17">
        <v>47</v>
      </c>
      <c r="B56" s="29">
        <v>44</v>
      </c>
      <c r="C56" s="29">
        <v>23953</v>
      </c>
      <c r="D56" s="29">
        <v>24169</v>
      </c>
      <c r="E56" s="14">
        <v>0.52629999999999999</v>
      </c>
      <c r="F56" s="15">
        <f t="shared" si="3"/>
        <v>1.8286854245459457E-3</v>
      </c>
      <c r="G56" s="15">
        <f t="shared" si="0"/>
        <v>1.8271026999644728E-3</v>
      </c>
      <c r="H56" s="13">
        <f t="shared" si="6"/>
        <v>97611.862978727251</v>
      </c>
      <c r="I56" s="13">
        <f t="shared" si="4"/>
        <v>178.34689839699473</v>
      </c>
      <c r="J56" s="13">
        <f t="shared" si="1"/>
        <v>97527.380052956592</v>
      </c>
      <c r="K56" s="13">
        <f t="shared" si="2"/>
        <v>3453130.8083377155</v>
      </c>
      <c r="L56" s="16">
        <f t="shared" si="5"/>
        <v>35.37613874955202</v>
      </c>
    </row>
    <row r="57" spans="1:12" x14ac:dyDescent="0.25">
      <c r="A57" s="17">
        <v>48</v>
      </c>
      <c r="B57" s="29">
        <v>59</v>
      </c>
      <c r="C57" s="29">
        <v>23757</v>
      </c>
      <c r="D57" s="29">
        <v>23549</v>
      </c>
      <c r="E57" s="14">
        <v>0.56840000000000002</v>
      </c>
      <c r="F57" s="15">
        <f t="shared" si="3"/>
        <v>2.4943981735932015E-3</v>
      </c>
      <c r="G57" s="15">
        <f t="shared" si="0"/>
        <v>2.4917156367623228E-3</v>
      </c>
      <c r="H57" s="13">
        <f t="shared" si="6"/>
        <v>97433.516080330257</v>
      </c>
      <c r="I57" s="13">
        <f t="shared" si="4"/>
        <v>242.77661556209213</v>
      </c>
      <c r="J57" s="13">
        <f t="shared" si="1"/>
        <v>97328.733693053655</v>
      </c>
      <c r="K57" s="13">
        <f t="shared" si="2"/>
        <v>3355603.4282847587</v>
      </c>
      <c r="L57" s="16">
        <f t="shared" si="5"/>
        <v>34.439929536343435</v>
      </c>
    </row>
    <row r="58" spans="1:12" x14ac:dyDescent="0.25">
      <c r="A58" s="17">
        <v>49</v>
      </c>
      <c r="B58" s="29">
        <v>65</v>
      </c>
      <c r="C58" s="29">
        <v>23803</v>
      </c>
      <c r="D58" s="29">
        <v>23342</v>
      </c>
      <c r="E58" s="14">
        <v>0.55620000000000003</v>
      </c>
      <c r="F58" s="15">
        <f t="shared" si="3"/>
        <v>2.7574504189203522E-3</v>
      </c>
      <c r="G58" s="15">
        <f t="shared" si="0"/>
        <v>2.7540800955131927E-3</v>
      </c>
      <c r="H58" s="13">
        <f t="shared" si="6"/>
        <v>97190.739464768165</v>
      </c>
      <c r="I58" s="13">
        <f t="shared" si="4"/>
        <v>267.67108102812654</v>
      </c>
      <c r="J58" s="13">
        <f t="shared" si="1"/>
        <v>97071.947039007893</v>
      </c>
      <c r="K58" s="13">
        <f t="shared" si="2"/>
        <v>3258274.6945917052</v>
      </c>
      <c r="L58" s="16">
        <f t="shared" si="5"/>
        <v>33.524538577801813</v>
      </c>
    </row>
    <row r="59" spans="1:12" x14ac:dyDescent="0.25">
      <c r="A59" s="17">
        <v>50</v>
      </c>
      <c r="B59" s="29">
        <v>77</v>
      </c>
      <c r="C59" s="29">
        <v>22510</v>
      </c>
      <c r="D59" s="29">
        <v>23465</v>
      </c>
      <c r="E59" s="14">
        <v>0.48849999999999999</v>
      </c>
      <c r="F59" s="15">
        <f t="shared" si="3"/>
        <v>3.349646547036433E-3</v>
      </c>
      <c r="G59" s="15">
        <f t="shared" si="0"/>
        <v>3.3439172657544159E-3</v>
      </c>
      <c r="H59" s="13">
        <f t="shared" si="6"/>
        <v>96923.068383740043</v>
      </c>
      <c r="I59" s="13">
        <f t="shared" si="4"/>
        <v>324.10272181828429</v>
      </c>
      <c r="J59" s="13">
        <f t="shared" si="1"/>
        <v>96757.289841529986</v>
      </c>
      <c r="K59" s="13">
        <f t="shared" si="2"/>
        <v>3161202.7475526975</v>
      </c>
      <c r="L59" s="16">
        <f t="shared" si="5"/>
        <v>32.615586776893927</v>
      </c>
    </row>
    <row r="60" spans="1:12" x14ac:dyDescent="0.25">
      <c r="A60" s="17">
        <v>51</v>
      </c>
      <c r="B60" s="29">
        <v>71</v>
      </c>
      <c r="C60" s="29">
        <v>21899</v>
      </c>
      <c r="D60" s="29">
        <v>22187</v>
      </c>
      <c r="E60" s="14">
        <v>0.48299999999999998</v>
      </c>
      <c r="F60" s="15">
        <f t="shared" si="3"/>
        <v>3.2209771809644785E-3</v>
      </c>
      <c r="G60" s="15">
        <f t="shared" si="0"/>
        <v>3.2156223812209099E-3</v>
      </c>
      <c r="H60" s="13">
        <f t="shared" si="6"/>
        <v>96598.965661921757</v>
      </c>
      <c r="I60" s="13">
        <f t="shared" si="4"/>
        <v>310.62579598526577</v>
      </c>
      <c r="J60" s="13">
        <f t="shared" si="1"/>
        <v>96438.372125397378</v>
      </c>
      <c r="K60" s="13">
        <f t="shared" si="2"/>
        <v>3064445.4577111676</v>
      </c>
      <c r="L60" s="16">
        <f t="shared" si="5"/>
        <v>31.723377540460955</v>
      </c>
    </row>
    <row r="61" spans="1:12" x14ac:dyDescent="0.25">
      <c r="A61" s="17">
        <v>52</v>
      </c>
      <c r="B61" s="29">
        <v>73</v>
      </c>
      <c r="C61" s="29">
        <v>20812</v>
      </c>
      <c r="D61" s="29">
        <v>21612</v>
      </c>
      <c r="E61" s="14">
        <v>0.50970000000000004</v>
      </c>
      <c r="F61" s="15">
        <f t="shared" si="3"/>
        <v>3.4414482368470677E-3</v>
      </c>
      <c r="G61" s="15">
        <f t="shared" si="0"/>
        <v>3.4356511181757197E-3</v>
      </c>
      <c r="H61" s="13">
        <f t="shared" si="6"/>
        <v>96288.33986593649</v>
      </c>
      <c r="I61" s="13">
        <f t="shared" si="4"/>
        <v>330.81314252768846</v>
      </c>
      <c r="J61" s="13">
        <f t="shared" si="1"/>
        <v>96126.142182155163</v>
      </c>
      <c r="K61" s="13">
        <f t="shared" si="2"/>
        <v>2968007.0855857702</v>
      </c>
      <c r="L61" s="16">
        <f t="shared" si="5"/>
        <v>30.824158872384395</v>
      </c>
    </row>
    <row r="62" spans="1:12" x14ac:dyDescent="0.25">
      <c r="A62" s="17">
        <v>53</v>
      </c>
      <c r="B62" s="29">
        <v>69</v>
      </c>
      <c r="C62" s="29">
        <v>20799</v>
      </c>
      <c r="D62" s="29">
        <v>20507</v>
      </c>
      <c r="E62" s="14">
        <v>0.48759999999999998</v>
      </c>
      <c r="F62" s="15">
        <f t="shared" si="3"/>
        <v>3.3409189948191546E-3</v>
      </c>
      <c r="G62" s="15">
        <f t="shared" si="0"/>
        <v>3.3352094934021724E-3</v>
      </c>
      <c r="H62" s="13">
        <f t="shared" si="6"/>
        <v>95957.526723408795</v>
      </c>
      <c r="I62" s="13">
        <f t="shared" si="4"/>
        <v>320.03845409130565</v>
      </c>
      <c r="J62" s="13">
        <f t="shared" si="1"/>
        <v>95793.539019532414</v>
      </c>
      <c r="K62" s="13">
        <f t="shared" si="2"/>
        <v>2871880.9434036152</v>
      </c>
      <c r="L62" s="16">
        <f t="shared" si="5"/>
        <v>29.9286678332344</v>
      </c>
    </row>
    <row r="63" spans="1:12" x14ac:dyDescent="0.25">
      <c r="A63" s="17">
        <v>54</v>
      </c>
      <c r="B63" s="29">
        <v>73</v>
      </c>
      <c r="C63" s="29">
        <v>19839</v>
      </c>
      <c r="D63" s="29">
        <v>20567</v>
      </c>
      <c r="E63" s="14">
        <v>0.53210000000000002</v>
      </c>
      <c r="F63" s="15">
        <f t="shared" si="3"/>
        <v>3.6133247537494433E-3</v>
      </c>
      <c r="G63" s="15">
        <f t="shared" si="0"/>
        <v>3.6072261080036011E-3</v>
      </c>
      <c r="H63" s="13">
        <f t="shared" si="6"/>
        <v>95637.488269317488</v>
      </c>
      <c r="I63" s="13">
        <f t="shared" si="4"/>
        <v>344.98604458897017</v>
      </c>
      <c r="J63" s="13">
        <f t="shared" si="1"/>
        <v>95476.069299054318</v>
      </c>
      <c r="K63" s="13">
        <f t="shared" si="2"/>
        <v>2776087.4043840826</v>
      </c>
      <c r="L63" s="16">
        <f t="shared" si="5"/>
        <v>29.027188549395539</v>
      </c>
    </row>
    <row r="64" spans="1:12" x14ac:dyDescent="0.25">
      <c r="A64" s="17">
        <v>55</v>
      </c>
      <c r="B64" s="29">
        <v>112</v>
      </c>
      <c r="C64" s="29">
        <v>19342</v>
      </c>
      <c r="D64" s="29">
        <v>19572</v>
      </c>
      <c r="E64" s="14">
        <v>0.52449999999999997</v>
      </c>
      <c r="F64" s="15">
        <f t="shared" si="3"/>
        <v>5.7562830857788971E-3</v>
      </c>
      <c r="G64" s="15">
        <f t="shared" si="0"/>
        <v>5.7405704978960807E-3</v>
      </c>
      <c r="H64" s="13">
        <f t="shared" si="6"/>
        <v>95292.502224728523</v>
      </c>
      <c r="I64" s="13">
        <f t="shared" si="4"/>
        <v>547.0333269419732</v>
      </c>
      <c r="J64" s="13">
        <f t="shared" si="1"/>
        <v>95032.387877767615</v>
      </c>
      <c r="K64" s="13">
        <f t="shared" si="2"/>
        <v>2680611.3350850283</v>
      </c>
      <c r="L64" s="16">
        <f t="shared" si="5"/>
        <v>28.130348899468885</v>
      </c>
    </row>
    <row r="65" spans="1:12" x14ac:dyDescent="0.25">
      <c r="A65" s="17">
        <v>56</v>
      </c>
      <c r="B65" s="29">
        <v>111</v>
      </c>
      <c r="C65" s="29">
        <v>18476</v>
      </c>
      <c r="D65" s="29">
        <v>19034</v>
      </c>
      <c r="E65" s="14">
        <v>0.45379999999999998</v>
      </c>
      <c r="F65" s="15">
        <f t="shared" si="3"/>
        <v>5.9184217541988805E-3</v>
      </c>
      <c r="G65" s="15">
        <f t="shared" si="0"/>
        <v>5.8993512637542456E-3</v>
      </c>
      <c r="H65" s="13">
        <f t="shared" si="6"/>
        <v>94745.468897786544</v>
      </c>
      <c r="I65" s="13">
        <f t="shared" si="4"/>
        <v>558.93680167714558</v>
      </c>
      <c r="J65" s="13">
        <f t="shared" si="1"/>
        <v>94440.177616710484</v>
      </c>
      <c r="K65" s="13">
        <f t="shared" si="2"/>
        <v>2585578.9472072609</v>
      </c>
      <c r="L65" s="16">
        <f t="shared" si="5"/>
        <v>27.289737201012105</v>
      </c>
    </row>
    <row r="66" spans="1:12" x14ac:dyDescent="0.25">
      <c r="A66" s="17">
        <v>57</v>
      </c>
      <c r="B66" s="29">
        <v>126</v>
      </c>
      <c r="C66" s="29">
        <v>17197</v>
      </c>
      <c r="D66" s="29">
        <v>18215</v>
      </c>
      <c r="E66" s="14">
        <v>0.5</v>
      </c>
      <c r="F66" s="15">
        <f t="shared" si="3"/>
        <v>7.1162317858353098E-3</v>
      </c>
      <c r="G66" s="15">
        <f t="shared" si="0"/>
        <v>7.0910011818335304E-3</v>
      </c>
      <c r="H66" s="13">
        <f t="shared" si="6"/>
        <v>94186.532096109397</v>
      </c>
      <c r="I66" s="13">
        <f t="shared" si="4"/>
        <v>667.87681040631344</v>
      </c>
      <c r="J66" s="13">
        <f t="shared" si="1"/>
        <v>93852.593690906229</v>
      </c>
      <c r="K66" s="13">
        <f t="shared" si="2"/>
        <v>2491138.7695905506</v>
      </c>
      <c r="L66" s="16">
        <f t="shared" si="5"/>
        <v>26.448991317023477</v>
      </c>
    </row>
    <row r="67" spans="1:12" x14ac:dyDescent="0.25">
      <c r="A67" s="17">
        <v>58</v>
      </c>
      <c r="B67" s="29">
        <v>96</v>
      </c>
      <c r="C67" s="29">
        <v>16286</v>
      </c>
      <c r="D67" s="29">
        <v>16906</v>
      </c>
      <c r="E67" s="14">
        <v>0.53459999999999996</v>
      </c>
      <c r="F67" s="15">
        <f t="shared" si="3"/>
        <v>5.7845263919016629E-3</v>
      </c>
      <c r="G67" s="15">
        <f t="shared" si="0"/>
        <v>5.7689955717189993E-3</v>
      </c>
      <c r="H67" s="13">
        <f t="shared" si="6"/>
        <v>93518.655285703077</v>
      </c>
      <c r="I67" s="13">
        <f t="shared" si="4"/>
        <v>539.50870821633669</v>
      </c>
      <c r="J67" s="13">
        <f t="shared" si="1"/>
        <v>93267.567932899197</v>
      </c>
      <c r="K67" s="13">
        <f t="shared" si="2"/>
        <v>2397286.1758996444</v>
      </c>
      <c r="L67" s="16">
        <f t="shared" si="5"/>
        <v>25.634309738263912</v>
      </c>
    </row>
    <row r="68" spans="1:12" x14ac:dyDescent="0.25">
      <c r="A68" s="17">
        <v>59</v>
      </c>
      <c r="B68" s="29">
        <v>114</v>
      </c>
      <c r="C68" s="29">
        <v>15055</v>
      </c>
      <c r="D68" s="29">
        <v>16014</v>
      </c>
      <c r="E68" s="14">
        <v>0.51190000000000002</v>
      </c>
      <c r="F68" s="15">
        <f t="shared" si="3"/>
        <v>7.3385046187518102E-3</v>
      </c>
      <c r="G68" s="15">
        <f t="shared" si="0"/>
        <v>7.3123124704548891E-3</v>
      </c>
      <c r="H68" s="13">
        <f t="shared" si="6"/>
        <v>92979.146577486739</v>
      </c>
      <c r="I68" s="13">
        <f t="shared" si="4"/>
        <v>679.89257301080931</v>
      </c>
      <c r="J68" s="13">
        <f t="shared" si="1"/>
        <v>92647.291012600166</v>
      </c>
      <c r="K68" s="13">
        <f t="shared" si="2"/>
        <v>2304018.6079667453</v>
      </c>
      <c r="L68" s="16">
        <f t="shared" si="5"/>
        <v>24.779950050914135</v>
      </c>
    </row>
    <row r="69" spans="1:12" x14ac:dyDescent="0.25">
      <c r="A69" s="17">
        <v>60</v>
      </c>
      <c r="B69" s="29">
        <v>111</v>
      </c>
      <c r="C69" s="29">
        <v>14731</v>
      </c>
      <c r="D69" s="29">
        <v>14842</v>
      </c>
      <c r="E69" s="14">
        <v>0.50109999999999999</v>
      </c>
      <c r="F69" s="15">
        <f t="shared" si="3"/>
        <v>7.5068474622121528E-3</v>
      </c>
      <c r="G69" s="15">
        <f t="shared" si="0"/>
        <v>7.4788379710359967E-3</v>
      </c>
      <c r="H69" s="13">
        <f t="shared" si="6"/>
        <v>92299.254004475937</v>
      </c>
      <c r="I69" s="13">
        <f t="shared" si="4"/>
        <v>690.29116554697089</v>
      </c>
      <c r="J69" s="13">
        <f t="shared" si="1"/>
        <v>91954.867741984563</v>
      </c>
      <c r="K69" s="13">
        <f t="shared" si="2"/>
        <v>2211371.3169541452</v>
      </c>
      <c r="L69" s="16">
        <f t="shared" si="5"/>
        <v>23.958712784904062</v>
      </c>
    </row>
    <row r="70" spans="1:12" x14ac:dyDescent="0.25">
      <c r="A70" s="17">
        <v>61</v>
      </c>
      <c r="B70" s="29">
        <v>118</v>
      </c>
      <c r="C70" s="29">
        <v>14611</v>
      </c>
      <c r="D70" s="29">
        <v>14499</v>
      </c>
      <c r="E70" s="14">
        <v>0.54020000000000001</v>
      </c>
      <c r="F70" s="15">
        <f t="shared" si="3"/>
        <v>8.1071796633459293E-3</v>
      </c>
      <c r="G70" s="15">
        <f t="shared" si="0"/>
        <v>8.077070917859995E-3</v>
      </c>
      <c r="H70" s="13">
        <f t="shared" si="6"/>
        <v>91608.962838928972</v>
      </c>
      <c r="I70" s="13">
        <f t="shared" si="4"/>
        <v>739.93208956163016</v>
      </c>
      <c r="J70" s="13">
        <f t="shared" si="1"/>
        <v>91268.742064148537</v>
      </c>
      <c r="K70" s="13">
        <f t="shared" si="2"/>
        <v>2119416.4492121604</v>
      </c>
      <c r="L70" s="16">
        <f t="shared" si="5"/>
        <v>23.135470411761069</v>
      </c>
    </row>
    <row r="71" spans="1:12" x14ac:dyDescent="0.25">
      <c r="A71" s="17">
        <v>62</v>
      </c>
      <c r="B71" s="29">
        <v>154</v>
      </c>
      <c r="C71" s="29">
        <v>13723</v>
      </c>
      <c r="D71" s="29">
        <v>14333</v>
      </c>
      <c r="E71" s="14">
        <v>0.48320000000000002</v>
      </c>
      <c r="F71" s="15">
        <f t="shared" si="3"/>
        <v>1.0978043912175649E-2</v>
      </c>
      <c r="G71" s="15">
        <f t="shared" si="0"/>
        <v>1.0916111863550985E-2</v>
      </c>
      <c r="H71" s="13">
        <f t="shared" si="6"/>
        <v>90869.030749367346</v>
      </c>
      <c r="I71" s="13">
        <f t="shared" si="4"/>
        <v>991.9365045925482</v>
      </c>
      <c r="J71" s="13">
        <f t="shared" si="1"/>
        <v>90356.397963793919</v>
      </c>
      <c r="K71" s="13">
        <f t="shared" si="2"/>
        <v>2028147.707148012</v>
      </c>
      <c r="L71" s="16">
        <f t="shared" si="5"/>
        <v>22.319460111135086</v>
      </c>
    </row>
    <row r="72" spans="1:12" x14ac:dyDescent="0.25">
      <c r="A72" s="17">
        <v>63</v>
      </c>
      <c r="B72" s="29">
        <v>133</v>
      </c>
      <c r="C72" s="29">
        <v>13662</v>
      </c>
      <c r="D72" s="29">
        <v>13496</v>
      </c>
      <c r="E72" s="14">
        <v>0.47670000000000001</v>
      </c>
      <c r="F72" s="15">
        <f t="shared" si="3"/>
        <v>9.7945356800942639E-3</v>
      </c>
      <c r="G72" s="15">
        <f t="shared" si="0"/>
        <v>9.7445899739935938E-3</v>
      </c>
      <c r="H72" s="13">
        <f t="shared" si="6"/>
        <v>89877.094244774795</v>
      </c>
      <c r="I72" s="13">
        <f t="shared" si="4"/>
        <v>875.81543146930983</v>
      </c>
      <c r="J72" s="13">
        <f t="shared" si="1"/>
        <v>89418.780029486908</v>
      </c>
      <c r="K72" s="13">
        <f t="shared" si="2"/>
        <v>1937791.3091842181</v>
      </c>
      <c r="L72" s="16">
        <f t="shared" si="5"/>
        <v>21.560457928321107</v>
      </c>
    </row>
    <row r="73" spans="1:12" x14ac:dyDescent="0.25">
      <c r="A73" s="17">
        <v>64</v>
      </c>
      <c r="B73" s="29">
        <v>135</v>
      </c>
      <c r="C73" s="29">
        <v>13831</v>
      </c>
      <c r="D73" s="29">
        <v>13400</v>
      </c>
      <c r="E73" s="14">
        <v>0.56999999999999995</v>
      </c>
      <c r="F73" s="15">
        <f t="shared" si="3"/>
        <v>9.9151702104219464E-3</v>
      </c>
      <c r="G73" s="15">
        <f t="shared" ref="G73:G108" si="7">F73/((1+(1-E73)*F73))</f>
        <v>9.8730761214168971E-3</v>
      </c>
      <c r="H73" s="13">
        <f t="shared" si="6"/>
        <v>89001.278813305486</v>
      </c>
      <c r="I73" s="13">
        <f t="shared" si="4"/>
        <v>878.71640062721394</v>
      </c>
      <c r="J73" s="13">
        <f t="shared" ref="J73:J108" si="8">H74+I73*E73</f>
        <v>88623.430761035794</v>
      </c>
      <c r="K73" s="13">
        <f t="shared" ref="K73:K97" si="9">K74+J73</f>
        <v>1848372.5291547312</v>
      </c>
      <c r="L73" s="16">
        <f t="shared" si="5"/>
        <v>20.767932256703752</v>
      </c>
    </row>
    <row r="74" spans="1:12" x14ac:dyDescent="0.25">
      <c r="A74" s="17">
        <v>65</v>
      </c>
      <c r="B74" s="29">
        <v>170</v>
      </c>
      <c r="C74" s="29">
        <v>14697</v>
      </c>
      <c r="D74" s="29">
        <v>13616</v>
      </c>
      <c r="E74" s="14">
        <v>0.52729999999999999</v>
      </c>
      <c r="F74" s="15">
        <f t="shared" ref="F74:F108" si="10">B74/((C74+D74)/2)</f>
        <v>1.2008617949351888E-2</v>
      </c>
      <c r="G74" s="15">
        <f t="shared" si="7"/>
        <v>1.1940836107177855E-2</v>
      </c>
      <c r="H74" s="13">
        <f t="shared" si="6"/>
        <v>88122.562412678279</v>
      </c>
      <c r="I74" s="13">
        <f t="shared" ref="I74:I108" si="11">H74*G74</f>
        <v>1052.2570751143428</v>
      </c>
      <c r="J74" s="13">
        <f t="shared" si="8"/>
        <v>87625.160493271731</v>
      </c>
      <c r="K74" s="13">
        <f t="shared" si="9"/>
        <v>1759749.0983936954</v>
      </c>
      <c r="L74" s="16">
        <f t="shared" ref="L74:L108" si="12">K74/H74</f>
        <v>19.969336458383768</v>
      </c>
    </row>
    <row r="75" spans="1:12" x14ac:dyDescent="0.25">
      <c r="A75" s="17">
        <v>66</v>
      </c>
      <c r="B75" s="29">
        <v>161</v>
      </c>
      <c r="C75" s="29">
        <v>13399</v>
      </c>
      <c r="D75" s="29">
        <v>14397</v>
      </c>
      <c r="E75" s="14">
        <v>0.49830000000000002</v>
      </c>
      <c r="F75" s="15">
        <f t="shared" si="10"/>
        <v>1.1584400633184631E-2</v>
      </c>
      <c r="G75" s="15">
        <f t="shared" si="7"/>
        <v>1.1517462365100022E-2</v>
      </c>
      <c r="H75" s="13">
        <f t="shared" ref="H75:H108" si="13">H74-I74</f>
        <v>87070.305337563943</v>
      </c>
      <c r="I75" s="13">
        <f t="shared" si="11"/>
        <v>1002.8289648431603</v>
      </c>
      <c r="J75" s="13">
        <f t="shared" si="8"/>
        <v>86567.186045902126</v>
      </c>
      <c r="K75" s="13">
        <f t="shared" si="9"/>
        <v>1672123.9379004238</v>
      </c>
      <c r="L75" s="16">
        <f t="shared" si="12"/>
        <v>19.204296245634442</v>
      </c>
    </row>
    <row r="76" spans="1:12" x14ac:dyDescent="0.25">
      <c r="A76" s="17">
        <v>67</v>
      </c>
      <c r="B76" s="29">
        <v>183</v>
      </c>
      <c r="C76" s="29">
        <v>12714</v>
      </c>
      <c r="D76" s="29">
        <v>13164</v>
      </c>
      <c r="E76" s="14">
        <v>0.49519999999999997</v>
      </c>
      <c r="F76" s="15">
        <f t="shared" si="10"/>
        <v>1.4143287734755391E-2</v>
      </c>
      <c r="G76" s="15">
        <f t="shared" si="7"/>
        <v>1.4043027098345944E-2</v>
      </c>
      <c r="H76" s="13">
        <f t="shared" si="13"/>
        <v>86067.476372720776</v>
      </c>
      <c r="I76" s="13">
        <f t="shared" si="11"/>
        <v>1208.6479029883672</v>
      </c>
      <c r="J76" s="13">
        <f t="shared" si="8"/>
        <v>85457.350911292247</v>
      </c>
      <c r="K76" s="13">
        <f t="shared" si="9"/>
        <v>1585556.7518545217</v>
      </c>
      <c r="L76" s="16">
        <f t="shared" si="12"/>
        <v>18.422252152348065</v>
      </c>
    </row>
    <row r="77" spans="1:12" x14ac:dyDescent="0.25">
      <c r="A77" s="17">
        <v>68</v>
      </c>
      <c r="B77" s="29">
        <v>184</v>
      </c>
      <c r="C77" s="29">
        <v>13449</v>
      </c>
      <c r="D77" s="29">
        <v>12462</v>
      </c>
      <c r="E77" s="14">
        <v>0.49459999999999998</v>
      </c>
      <c r="F77" s="15">
        <f t="shared" si="10"/>
        <v>1.4202462274709582E-2</v>
      </c>
      <c r="G77" s="15">
        <f t="shared" si="7"/>
        <v>1.4101244606503848E-2</v>
      </c>
      <c r="H77" s="13">
        <f t="shared" si="13"/>
        <v>84858.828469732412</v>
      </c>
      <c r="I77" s="13">
        <f t="shared" si="11"/>
        <v>1196.6150972730493</v>
      </c>
      <c r="J77" s="13">
        <f t="shared" si="8"/>
        <v>84254.059199570605</v>
      </c>
      <c r="K77" s="13">
        <f t="shared" si="9"/>
        <v>1500099.4009432294</v>
      </c>
      <c r="L77" s="16">
        <f t="shared" si="12"/>
        <v>17.677587918601628</v>
      </c>
    </row>
    <row r="78" spans="1:12" x14ac:dyDescent="0.25">
      <c r="A78" s="17">
        <v>69</v>
      </c>
      <c r="B78" s="29">
        <v>179</v>
      </c>
      <c r="C78" s="29">
        <v>13189</v>
      </c>
      <c r="D78" s="29">
        <v>13221</v>
      </c>
      <c r="E78" s="14">
        <v>0.52300000000000002</v>
      </c>
      <c r="F78" s="15">
        <f t="shared" si="10"/>
        <v>1.355547141234381E-2</v>
      </c>
      <c r="G78" s="15">
        <f t="shared" si="7"/>
        <v>1.3468385373092709E-2</v>
      </c>
      <c r="H78" s="13">
        <f t="shared" si="13"/>
        <v>83662.213372459359</v>
      </c>
      <c r="I78" s="13">
        <f t="shared" si="11"/>
        <v>1126.7949308661928</v>
      </c>
      <c r="J78" s="13">
        <f t="shared" si="8"/>
        <v>83124.732190436189</v>
      </c>
      <c r="K78" s="13">
        <f t="shared" si="9"/>
        <v>1415845.3417436588</v>
      </c>
      <c r="L78" s="16">
        <f t="shared" si="12"/>
        <v>16.92335505684504</v>
      </c>
    </row>
    <row r="79" spans="1:12" x14ac:dyDescent="0.25">
      <c r="A79" s="17">
        <v>70</v>
      </c>
      <c r="B79" s="29">
        <v>185</v>
      </c>
      <c r="C79" s="29">
        <v>12835</v>
      </c>
      <c r="D79" s="29">
        <v>12957</v>
      </c>
      <c r="E79" s="14">
        <v>0.50009999999999999</v>
      </c>
      <c r="F79" s="15">
        <f t="shared" si="10"/>
        <v>1.4345533498759305E-2</v>
      </c>
      <c r="G79" s="15">
        <f t="shared" si="7"/>
        <v>1.4243389421619455E-2</v>
      </c>
      <c r="H79" s="13">
        <f t="shared" si="13"/>
        <v>82535.418441593167</v>
      </c>
      <c r="I79" s="13">
        <f t="shared" si="11"/>
        <v>1175.5841059399233</v>
      </c>
      <c r="J79" s="13">
        <f t="shared" si="8"/>
        <v>81947.743947033799</v>
      </c>
      <c r="K79" s="13">
        <f t="shared" si="9"/>
        <v>1332720.6095532225</v>
      </c>
      <c r="L79" s="16">
        <f t="shared" si="12"/>
        <v>16.147256956070716</v>
      </c>
    </row>
    <row r="80" spans="1:12" x14ac:dyDescent="0.25">
      <c r="A80" s="17">
        <v>71</v>
      </c>
      <c r="B80" s="29">
        <v>214</v>
      </c>
      <c r="C80" s="29">
        <v>11319</v>
      </c>
      <c r="D80" s="29">
        <v>12552</v>
      </c>
      <c r="E80" s="14">
        <v>0.47820000000000001</v>
      </c>
      <c r="F80" s="15">
        <f t="shared" si="10"/>
        <v>1.7929705500397974E-2</v>
      </c>
      <c r="G80" s="15">
        <f t="shared" si="7"/>
        <v>1.7763515021774586E-2</v>
      </c>
      <c r="H80" s="13">
        <f t="shared" si="13"/>
        <v>81359.834335653242</v>
      </c>
      <c r="I80" s="13">
        <f t="shared" si="11"/>
        <v>1445.2366393904681</v>
      </c>
      <c r="J80" s="13">
        <f t="shared" si="8"/>
        <v>80605.709857219292</v>
      </c>
      <c r="K80" s="13">
        <f t="shared" si="9"/>
        <v>1250772.8656061888</v>
      </c>
      <c r="L80" s="16">
        <f t="shared" si="12"/>
        <v>15.373345777058436</v>
      </c>
    </row>
    <row r="81" spans="1:12" x14ac:dyDescent="0.25">
      <c r="A81" s="17">
        <v>72</v>
      </c>
      <c r="B81" s="29">
        <v>192</v>
      </c>
      <c r="C81" s="29">
        <v>10523</v>
      </c>
      <c r="D81" s="29">
        <v>11052</v>
      </c>
      <c r="E81" s="14">
        <v>0.502</v>
      </c>
      <c r="F81" s="15">
        <f t="shared" si="10"/>
        <v>1.7798377752027809E-2</v>
      </c>
      <c r="G81" s="15">
        <f t="shared" si="7"/>
        <v>1.7642006204840598E-2</v>
      </c>
      <c r="H81" s="13">
        <f t="shared" si="13"/>
        <v>79914.597696262776</v>
      </c>
      <c r="I81" s="13">
        <f t="shared" si="11"/>
        <v>1409.853828414808</v>
      </c>
      <c r="J81" s="13">
        <f t="shared" si="8"/>
        <v>79212.490489712203</v>
      </c>
      <c r="K81" s="13">
        <f t="shared" si="9"/>
        <v>1170167.1557489694</v>
      </c>
      <c r="L81" s="16">
        <f t="shared" si="12"/>
        <v>14.642720973163236</v>
      </c>
    </row>
    <row r="82" spans="1:12" x14ac:dyDescent="0.25">
      <c r="A82" s="17">
        <v>73</v>
      </c>
      <c r="B82" s="29">
        <v>232</v>
      </c>
      <c r="C82" s="29">
        <v>13210</v>
      </c>
      <c r="D82" s="29">
        <v>10285</v>
      </c>
      <c r="E82" s="14">
        <v>0.50570000000000004</v>
      </c>
      <c r="F82" s="15">
        <f t="shared" si="10"/>
        <v>1.9748882741008725E-2</v>
      </c>
      <c r="G82" s="15">
        <f t="shared" si="7"/>
        <v>1.9557960420353175E-2</v>
      </c>
      <c r="H82" s="13">
        <f t="shared" si="13"/>
        <v>78504.743867847967</v>
      </c>
      <c r="I82" s="13">
        <f t="shared" si="11"/>
        <v>1535.3926733773342</v>
      </c>
      <c r="J82" s="13">
        <f t="shared" si="8"/>
        <v>77745.799269397539</v>
      </c>
      <c r="K82" s="13">
        <f t="shared" si="9"/>
        <v>1090954.6652592572</v>
      </c>
      <c r="L82" s="16">
        <f t="shared" si="12"/>
        <v>13.896671863495671</v>
      </c>
    </row>
    <row r="83" spans="1:12" x14ac:dyDescent="0.25">
      <c r="A83" s="17">
        <v>74</v>
      </c>
      <c r="B83" s="29">
        <v>249</v>
      </c>
      <c r="C83" s="29">
        <v>7993</v>
      </c>
      <c r="D83" s="29">
        <v>12961</v>
      </c>
      <c r="E83" s="14">
        <v>0.46929999999999999</v>
      </c>
      <c r="F83" s="15">
        <f t="shared" si="10"/>
        <v>2.3766345327861028E-2</v>
      </c>
      <c r="G83" s="15">
        <f t="shared" si="7"/>
        <v>2.3470318902156884E-2</v>
      </c>
      <c r="H83" s="13">
        <f t="shared" si="13"/>
        <v>76969.351194470626</v>
      </c>
      <c r="I83" s="13">
        <f t="shared" si="11"/>
        <v>1806.4952182263355</v>
      </c>
      <c r="J83" s="13">
        <f t="shared" si="8"/>
        <v>76010.644182157906</v>
      </c>
      <c r="K83" s="13">
        <f t="shared" si="9"/>
        <v>1013208.8659898597</v>
      </c>
      <c r="L83" s="16">
        <f t="shared" si="12"/>
        <v>13.163796371751763</v>
      </c>
    </row>
    <row r="84" spans="1:12" x14ac:dyDescent="0.25">
      <c r="A84" s="17">
        <v>75</v>
      </c>
      <c r="B84" s="29">
        <v>236</v>
      </c>
      <c r="C84" s="29">
        <v>9688</v>
      </c>
      <c r="D84" s="29">
        <v>7776</v>
      </c>
      <c r="E84" s="14">
        <v>0.51270000000000004</v>
      </c>
      <c r="F84" s="15">
        <f t="shared" si="10"/>
        <v>2.7027027027027029E-2</v>
      </c>
      <c r="G84" s="15">
        <f t="shared" si="7"/>
        <v>2.6675700837350252E-2</v>
      </c>
      <c r="H84" s="13">
        <f t="shared" si="13"/>
        <v>75162.855976244289</v>
      </c>
      <c r="I84" s="13">
        <f t="shared" si="11"/>
        <v>2005.0218601031361</v>
      </c>
      <c r="J84" s="13">
        <f t="shared" si="8"/>
        <v>74185.808823816027</v>
      </c>
      <c r="K84" s="13">
        <f t="shared" si="9"/>
        <v>937198.22180770175</v>
      </c>
      <c r="L84" s="16">
        <f t="shared" si="12"/>
        <v>12.468901156495562</v>
      </c>
    </row>
    <row r="85" spans="1:12" x14ac:dyDescent="0.25">
      <c r="A85" s="17">
        <v>76</v>
      </c>
      <c r="B85" s="29">
        <v>306</v>
      </c>
      <c r="C85" s="29">
        <v>10230</v>
      </c>
      <c r="D85" s="29">
        <v>9349</v>
      </c>
      <c r="E85" s="14">
        <v>0.52110000000000001</v>
      </c>
      <c r="F85" s="15">
        <f t="shared" si="10"/>
        <v>3.1257980489299758E-2</v>
      </c>
      <c r="G85" s="15">
        <f t="shared" si="7"/>
        <v>3.07969669295124E-2</v>
      </c>
      <c r="H85" s="13">
        <f t="shared" si="13"/>
        <v>73157.834116141152</v>
      </c>
      <c r="I85" s="13">
        <f t="shared" si="11"/>
        <v>2253.0393979095529</v>
      </c>
      <c r="J85" s="13">
        <f t="shared" si="8"/>
        <v>72078.853548482264</v>
      </c>
      <c r="K85" s="13">
        <f t="shared" si="9"/>
        <v>863012.41298388573</v>
      </c>
      <c r="L85" s="16">
        <f t="shared" si="12"/>
        <v>11.796582326560094</v>
      </c>
    </row>
    <row r="86" spans="1:12" x14ac:dyDescent="0.25">
      <c r="A86" s="17">
        <v>77</v>
      </c>
      <c r="B86" s="29">
        <v>352</v>
      </c>
      <c r="C86" s="29">
        <v>10879</v>
      </c>
      <c r="D86" s="29">
        <v>9877</v>
      </c>
      <c r="E86" s="14">
        <v>0.5091</v>
      </c>
      <c r="F86" s="15">
        <f t="shared" si="10"/>
        <v>3.3917903256889571E-2</v>
      </c>
      <c r="G86" s="15">
        <f t="shared" si="7"/>
        <v>3.3362409178423376E-2</v>
      </c>
      <c r="H86" s="13">
        <f t="shared" si="13"/>
        <v>70904.794718231598</v>
      </c>
      <c r="I86" s="13">
        <f t="shared" si="11"/>
        <v>2365.5547741017554</v>
      </c>
      <c r="J86" s="13">
        <f t="shared" si="8"/>
        <v>69743.543879625053</v>
      </c>
      <c r="K86" s="13">
        <f t="shared" si="9"/>
        <v>790933.55943540344</v>
      </c>
      <c r="L86" s="16">
        <f t="shared" si="12"/>
        <v>11.154867066162344</v>
      </c>
    </row>
    <row r="87" spans="1:12" x14ac:dyDescent="0.25">
      <c r="A87" s="17">
        <v>78</v>
      </c>
      <c r="B87" s="29">
        <v>409</v>
      </c>
      <c r="C87" s="29">
        <v>10320</v>
      </c>
      <c r="D87" s="29">
        <v>10447</v>
      </c>
      <c r="E87" s="14">
        <v>0.51670000000000005</v>
      </c>
      <c r="F87" s="15">
        <f t="shared" si="10"/>
        <v>3.9389415900226321E-2</v>
      </c>
      <c r="G87" s="15">
        <f t="shared" si="7"/>
        <v>3.8653571542284215E-2</v>
      </c>
      <c r="H87" s="13">
        <f t="shared" si="13"/>
        <v>68539.239944129848</v>
      </c>
      <c r="I87" s="13">
        <f t="shared" si="11"/>
        <v>2649.2864146342072</v>
      </c>
      <c r="J87" s="13">
        <f t="shared" si="8"/>
        <v>67258.839819937144</v>
      </c>
      <c r="K87" s="13">
        <f t="shared" si="9"/>
        <v>721190.0155557784</v>
      </c>
      <c r="L87" s="16">
        <f t="shared" si="12"/>
        <v>10.522293742149177</v>
      </c>
    </row>
    <row r="88" spans="1:12" x14ac:dyDescent="0.25">
      <c r="A88" s="17">
        <v>79</v>
      </c>
      <c r="B88" s="29">
        <v>444</v>
      </c>
      <c r="C88" s="29">
        <v>10223</v>
      </c>
      <c r="D88" s="29">
        <v>9880</v>
      </c>
      <c r="E88" s="14">
        <v>0.51549999999999996</v>
      </c>
      <c r="F88" s="15">
        <f t="shared" si="10"/>
        <v>4.4172511565437993E-2</v>
      </c>
      <c r="G88" s="15">
        <f t="shared" si="7"/>
        <v>4.3246958248568321E-2</v>
      </c>
      <c r="H88" s="13">
        <f t="shared" si="13"/>
        <v>65889.953529495644</v>
      </c>
      <c r="I88" s="13">
        <f t="shared" si="11"/>
        <v>2849.5400692902049</v>
      </c>
      <c r="J88" s="13">
        <f t="shared" si="8"/>
        <v>64509.351365924544</v>
      </c>
      <c r="K88" s="13">
        <f t="shared" si="9"/>
        <v>653931.17573584127</v>
      </c>
      <c r="L88" s="16">
        <f t="shared" si="12"/>
        <v>9.9245960986011159</v>
      </c>
    </row>
    <row r="89" spans="1:12" x14ac:dyDescent="0.25">
      <c r="A89" s="17">
        <v>80</v>
      </c>
      <c r="B89" s="29">
        <v>441</v>
      </c>
      <c r="C89" s="29">
        <v>9868</v>
      </c>
      <c r="D89" s="29">
        <v>9721</v>
      </c>
      <c r="E89" s="14">
        <v>0.51160000000000005</v>
      </c>
      <c r="F89" s="15">
        <f t="shared" si="10"/>
        <v>4.5025269283781713E-2</v>
      </c>
      <c r="G89" s="15">
        <f t="shared" si="7"/>
        <v>4.4056452839755074E-2</v>
      </c>
      <c r="H89" s="13">
        <f t="shared" si="13"/>
        <v>63040.41346020544</v>
      </c>
      <c r="I89" s="13">
        <f t="shared" si="11"/>
        <v>2777.3370026082021</v>
      </c>
      <c r="J89" s="13">
        <f t="shared" si="8"/>
        <v>61683.962068131594</v>
      </c>
      <c r="K89" s="13">
        <f t="shared" si="9"/>
        <v>589421.82436991669</v>
      </c>
      <c r="L89" s="16">
        <f t="shared" si="12"/>
        <v>9.349904164921</v>
      </c>
    </row>
    <row r="90" spans="1:12" x14ac:dyDescent="0.25">
      <c r="A90" s="17">
        <v>81</v>
      </c>
      <c r="B90" s="29">
        <v>495</v>
      </c>
      <c r="C90" s="29">
        <v>9423</v>
      </c>
      <c r="D90" s="29">
        <v>9349</v>
      </c>
      <c r="E90" s="14">
        <v>0.48699999999999999</v>
      </c>
      <c r="F90" s="15">
        <f t="shared" si="10"/>
        <v>5.2738120605156619E-2</v>
      </c>
      <c r="G90" s="15">
        <f t="shared" si="7"/>
        <v>5.1348893950011069E-2</v>
      </c>
      <c r="H90" s="13">
        <f t="shared" si="13"/>
        <v>60263.076457597235</v>
      </c>
      <c r="I90" s="13">
        <f t="shared" si="11"/>
        <v>3094.4423221225693</v>
      </c>
      <c r="J90" s="13">
        <f t="shared" si="8"/>
        <v>58675.627546348362</v>
      </c>
      <c r="K90" s="13">
        <f t="shared" si="9"/>
        <v>527737.86230178515</v>
      </c>
      <c r="L90" s="16">
        <f t="shared" si="12"/>
        <v>8.7572340033638358</v>
      </c>
    </row>
    <row r="91" spans="1:12" x14ac:dyDescent="0.25">
      <c r="A91" s="17">
        <v>82</v>
      </c>
      <c r="B91" s="29">
        <v>488</v>
      </c>
      <c r="C91" s="29">
        <v>8473</v>
      </c>
      <c r="D91" s="29">
        <v>8919</v>
      </c>
      <c r="E91" s="14">
        <v>0.53569999999999995</v>
      </c>
      <c r="F91" s="15">
        <f t="shared" si="10"/>
        <v>5.6117755289788407E-2</v>
      </c>
      <c r="G91" s="15">
        <f t="shared" si="7"/>
        <v>5.4692710797587384E-2</v>
      </c>
      <c r="H91" s="13">
        <f t="shared" si="13"/>
        <v>57168.634135474669</v>
      </c>
      <c r="I91" s="13">
        <f t="shared" si="11"/>
        <v>3126.7075734645982</v>
      </c>
      <c r="J91" s="13">
        <f t="shared" si="8"/>
        <v>55716.903809115058</v>
      </c>
      <c r="K91" s="13">
        <f t="shared" si="9"/>
        <v>469062.23475543683</v>
      </c>
      <c r="L91" s="16">
        <f t="shared" si="12"/>
        <v>8.2048879048584986</v>
      </c>
    </row>
    <row r="92" spans="1:12" x14ac:dyDescent="0.25">
      <c r="A92" s="17">
        <v>83</v>
      </c>
      <c r="B92" s="29">
        <v>500</v>
      </c>
      <c r="C92" s="29">
        <v>7849</v>
      </c>
      <c r="D92" s="29">
        <v>7921</v>
      </c>
      <c r="E92" s="14">
        <v>0.46750000000000003</v>
      </c>
      <c r="F92" s="15">
        <f t="shared" si="10"/>
        <v>6.3411540900443875E-2</v>
      </c>
      <c r="G92" s="15">
        <f t="shared" si="7"/>
        <v>6.1340285232326333E-2</v>
      </c>
      <c r="H92" s="13">
        <f t="shared" si="13"/>
        <v>54041.92656201007</v>
      </c>
      <c r="I92" s="13">
        <f t="shared" si="11"/>
        <v>3314.9471898181305</v>
      </c>
      <c r="J92" s="13">
        <f t="shared" si="8"/>
        <v>52276.717183431916</v>
      </c>
      <c r="K92" s="13">
        <f t="shared" si="9"/>
        <v>413345.33094632177</v>
      </c>
      <c r="L92" s="16">
        <f t="shared" si="12"/>
        <v>7.6486046527603202</v>
      </c>
    </row>
    <row r="93" spans="1:12" x14ac:dyDescent="0.25">
      <c r="A93" s="17">
        <v>84</v>
      </c>
      <c r="B93" s="29">
        <v>480</v>
      </c>
      <c r="C93" s="29">
        <v>6878</v>
      </c>
      <c r="D93" s="29">
        <v>7340</v>
      </c>
      <c r="E93" s="14">
        <v>0.49199999999999999</v>
      </c>
      <c r="F93" s="15">
        <f t="shared" si="10"/>
        <v>6.7520045013363339E-2</v>
      </c>
      <c r="G93" s="15">
        <f t="shared" si="7"/>
        <v>6.528089826516012E-2</v>
      </c>
      <c r="H93" s="13">
        <f t="shared" si="13"/>
        <v>50726.979372191941</v>
      </c>
      <c r="I93" s="13">
        <f t="shared" si="11"/>
        <v>3311.502779694938</v>
      </c>
      <c r="J93" s="13">
        <f t="shared" si="8"/>
        <v>49044.735960106918</v>
      </c>
      <c r="K93" s="13">
        <f t="shared" si="9"/>
        <v>361068.61376288987</v>
      </c>
      <c r="L93" s="16">
        <f t="shared" si="12"/>
        <v>7.1178812188613056</v>
      </c>
    </row>
    <row r="94" spans="1:12" x14ac:dyDescent="0.25">
      <c r="A94" s="17">
        <v>85</v>
      </c>
      <c r="B94" s="29">
        <v>542</v>
      </c>
      <c r="C94" s="29">
        <v>6132</v>
      </c>
      <c r="D94" s="29">
        <v>6307</v>
      </c>
      <c r="E94" s="14">
        <v>0.5131</v>
      </c>
      <c r="F94" s="15">
        <f t="shared" si="10"/>
        <v>8.714526891229199E-2</v>
      </c>
      <c r="G94" s="15">
        <f t="shared" si="7"/>
        <v>8.3598114680510691E-2</v>
      </c>
      <c r="H94" s="13">
        <f t="shared" si="13"/>
        <v>47415.476592497005</v>
      </c>
      <c r="I94" s="13">
        <f t="shared" si="11"/>
        <v>3963.8444498106351</v>
      </c>
      <c r="J94" s="13">
        <f t="shared" si="8"/>
        <v>45485.480729884206</v>
      </c>
      <c r="K94" s="13">
        <f t="shared" si="9"/>
        <v>312023.87780278292</v>
      </c>
      <c r="L94" s="16">
        <f t="shared" si="12"/>
        <v>6.580633586885793</v>
      </c>
    </row>
    <row r="95" spans="1:12" x14ac:dyDescent="0.25">
      <c r="A95" s="17">
        <v>86</v>
      </c>
      <c r="B95" s="29">
        <v>491</v>
      </c>
      <c r="C95" s="29">
        <v>5059</v>
      </c>
      <c r="D95" s="29">
        <v>5560</v>
      </c>
      <c r="E95" s="14">
        <v>0.50209999999999999</v>
      </c>
      <c r="F95" s="15">
        <f t="shared" si="10"/>
        <v>9.2475751012336377E-2</v>
      </c>
      <c r="G95" s="15">
        <f t="shared" si="7"/>
        <v>8.8405248362121727E-2</v>
      </c>
      <c r="H95" s="13">
        <f t="shared" si="13"/>
        <v>43451.632142686372</v>
      </c>
      <c r="I95" s="13">
        <f t="shared" si="11"/>
        <v>3841.3523313137403</v>
      </c>
      <c r="J95" s="13">
        <f t="shared" si="8"/>
        <v>41539.022816925259</v>
      </c>
      <c r="K95" s="13">
        <f t="shared" si="9"/>
        <v>266538.39707289875</v>
      </c>
      <c r="L95" s="16">
        <f t="shared" si="12"/>
        <v>6.1341400524988465</v>
      </c>
    </row>
    <row r="96" spans="1:12" x14ac:dyDescent="0.25">
      <c r="A96" s="17">
        <v>87</v>
      </c>
      <c r="B96" s="29">
        <v>486</v>
      </c>
      <c r="C96" s="29">
        <v>4357</v>
      </c>
      <c r="D96" s="29">
        <v>4552</v>
      </c>
      <c r="E96" s="14">
        <v>0.48609999999999998</v>
      </c>
      <c r="F96" s="15">
        <f t="shared" si="10"/>
        <v>0.10910315411381749</v>
      </c>
      <c r="G96" s="15">
        <f t="shared" si="7"/>
        <v>0.10331071735603471</v>
      </c>
      <c r="H96" s="13">
        <f t="shared" si="13"/>
        <v>39610.279811372631</v>
      </c>
      <c r="I96" s="13">
        <f t="shared" si="11"/>
        <v>4092.1664219861659</v>
      </c>
      <c r="J96" s="13">
        <f t="shared" si="8"/>
        <v>37507.315487113941</v>
      </c>
      <c r="K96" s="13">
        <f t="shared" si="9"/>
        <v>224999.3742559735</v>
      </c>
      <c r="L96" s="16">
        <f t="shared" si="12"/>
        <v>5.6803278171080533</v>
      </c>
    </row>
    <row r="97" spans="1:12" x14ac:dyDescent="0.25">
      <c r="A97" s="17">
        <v>88</v>
      </c>
      <c r="B97" s="29">
        <v>438</v>
      </c>
      <c r="C97" s="29">
        <v>3532</v>
      </c>
      <c r="D97" s="29">
        <v>3855</v>
      </c>
      <c r="E97" s="14">
        <v>0.49049999999999999</v>
      </c>
      <c r="F97" s="15">
        <f t="shared" si="10"/>
        <v>0.11858670637606607</v>
      </c>
      <c r="G97" s="15">
        <f t="shared" si="7"/>
        <v>0.11182994903056456</v>
      </c>
      <c r="H97" s="13">
        <f t="shared" si="13"/>
        <v>35518.113389386468</v>
      </c>
      <c r="I97" s="13">
        <f t="shared" si="11"/>
        <v>3971.9888099969016</v>
      </c>
      <c r="J97" s="13">
        <f t="shared" si="8"/>
        <v>33494.385090693046</v>
      </c>
      <c r="K97" s="13">
        <f t="shared" si="9"/>
        <v>187492.05876885957</v>
      </c>
      <c r="L97" s="16">
        <f t="shared" si="12"/>
        <v>5.2787730224681919</v>
      </c>
    </row>
    <row r="98" spans="1:12" x14ac:dyDescent="0.25">
      <c r="A98" s="17">
        <v>89</v>
      </c>
      <c r="B98" s="29">
        <v>414</v>
      </c>
      <c r="C98" s="29">
        <v>3053</v>
      </c>
      <c r="D98" s="29">
        <v>3089</v>
      </c>
      <c r="E98" s="14">
        <v>0.48420000000000002</v>
      </c>
      <c r="F98" s="15">
        <f t="shared" si="10"/>
        <v>0.1348095083034842</v>
      </c>
      <c r="G98" s="15">
        <f t="shared" si="7"/>
        <v>0.12604500135361371</v>
      </c>
      <c r="H98" s="13">
        <f t="shared" si="13"/>
        <v>31546.124579389565</v>
      </c>
      <c r="I98" s="13">
        <f t="shared" si="11"/>
        <v>3976.2313153104246</v>
      </c>
      <c r="J98" s="13">
        <f t="shared" si="8"/>
        <v>29495.184466952447</v>
      </c>
      <c r="K98" s="13">
        <f>K99+J98</f>
        <v>153997.67367816652</v>
      </c>
      <c r="L98" s="16">
        <f t="shared" si="12"/>
        <v>4.8816669474126089</v>
      </c>
    </row>
    <row r="99" spans="1:12" x14ac:dyDescent="0.25">
      <c r="A99" s="17">
        <v>90</v>
      </c>
      <c r="B99" s="29">
        <v>391</v>
      </c>
      <c r="C99" s="29">
        <v>2536</v>
      </c>
      <c r="D99" s="29">
        <v>2603</v>
      </c>
      <c r="E99" s="31">
        <v>0.50219999999999998</v>
      </c>
      <c r="F99" s="32">
        <f t="shared" si="10"/>
        <v>0.15216968281766879</v>
      </c>
      <c r="G99" s="32">
        <f t="shared" si="7"/>
        <v>0.14145449517423106</v>
      </c>
      <c r="H99" s="33">
        <f t="shared" si="13"/>
        <v>27569.893264079139</v>
      </c>
      <c r="I99" s="33">
        <f t="shared" si="11"/>
        <v>3899.8853336777479</v>
      </c>
      <c r="J99" s="33">
        <f t="shared" si="8"/>
        <v>25628.530344974359</v>
      </c>
      <c r="K99" s="33">
        <f t="shared" ref="K99:K108" si="14">K100+J99</f>
        <v>124502.48921121407</v>
      </c>
      <c r="L99" s="18">
        <f t="shared" si="12"/>
        <v>4.5158857895699063</v>
      </c>
    </row>
    <row r="100" spans="1:12" x14ac:dyDescent="0.25">
      <c r="A100" s="17">
        <v>91</v>
      </c>
      <c r="B100" s="29">
        <v>366</v>
      </c>
      <c r="C100" s="29">
        <v>1931</v>
      </c>
      <c r="D100" s="29">
        <v>2118</v>
      </c>
      <c r="E100" s="31">
        <v>0.47420000000000001</v>
      </c>
      <c r="F100" s="32">
        <f t="shared" si="10"/>
        <v>0.18078537910595208</v>
      </c>
      <c r="G100" s="32">
        <f t="shared" si="7"/>
        <v>0.16509221618167144</v>
      </c>
      <c r="H100" s="33">
        <f t="shared" si="13"/>
        <v>23670.007930401393</v>
      </c>
      <c r="I100" s="33">
        <f t="shared" si="11"/>
        <v>3907.7340662677043</v>
      </c>
      <c r="J100" s="33">
        <f t="shared" si="8"/>
        <v>21615.321358357833</v>
      </c>
      <c r="K100" s="33">
        <f t="shared" si="14"/>
        <v>98873.958866239715</v>
      </c>
      <c r="L100" s="18">
        <f t="shared" si="12"/>
        <v>4.1771831744613621</v>
      </c>
    </row>
    <row r="101" spans="1:12" x14ac:dyDescent="0.25">
      <c r="A101" s="17">
        <v>92</v>
      </c>
      <c r="B101" s="29">
        <v>311</v>
      </c>
      <c r="C101" s="29">
        <v>1507</v>
      </c>
      <c r="D101" s="29">
        <v>1589</v>
      </c>
      <c r="E101" s="31">
        <v>0.50170000000000003</v>
      </c>
      <c r="F101" s="32">
        <f t="shared" si="10"/>
        <v>0.20090439276485789</v>
      </c>
      <c r="G101" s="32">
        <f t="shared" si="7"/>
        <v>0.18262198546740041</v>
      </c>
      <c r="H101" s="33">
        <f t="shared" si="13"/>
        <v>19762.273864133687</v>
      </c>
      <c r="I101" s="33">
        <f t="shared" si="11"/>
        <v>3609.025690418609</v>
      </c>
      <c r="J101" s="33">
        <f t="shared" si="8"/>
        <v>17963.896362598094</v>
      </c>
      <c r="K101" s="33">
        <f t="shared" si="14"/>
        <v>77258.637507881882</v>
      </c>
      <c r="L101" s="18">
        <f t="shared" si="12"/>
        <v>3.9094002056158961</v>
      </c>
    </row>
    <row r="102" spans="1:12" x14ac:dyDescent="0.25">
      <c r="A102" s="17">
        <v>93</v>
      </c>
      <c r="B102" s="29">
        <v>258</v>
      </c>
      <c r="C102" s="29">
        <v>979</v>
      </c>
      <c r="D102" s="29">
        <v>1205</v>
      </c>
      <c r="E102" s="31">
        <v>0.47399999999999998</v>
      </c>
      <c r="F102" s="32">
        <f t="shared" si="10"/>
        <v>0.23626373626373626</v>
      </c>
      <c r="G102" s="32">
        <f t="shared" si="7"/>
        <v>0.21014768984155838</v>
      </c>
      <c r="H102" s="33">
        <f t="shared" si="13"/>
        <v>16153.248173715077</v>
      </c>
      <c r="I102" s="33">
        <f t="shared" si="11"/>
        <v>3394.5677871435955</v>
      </c>
      <c r="J102" s="33">
        <f t="shared" si="8"/>
        <v>14367.705517677547</v>
      </c>
      <c r="K102" s="33">
        <f t="shared" si="14"/>
        <v>59294.741145283784</v>
      </c>
      <c r="L102" s="18">
        <f t="shared" si="12"/>
        <v>3.6707627164281114</v>
      </c>
    </row>
    <row r="103" spans="1:12" x14ac:dyDescent="0.25">
      <c r="A103" s="17">
        <v>94</v>
      </c>
      <c r="B103" s="29">
        <v>179</v>
      </c>
      <c r="C103" s="29">
        <v>696</v>
      </c>
      <c r="D103" s="29">
        <v>747</v>
      </c>
      <c r="E103" s="31">
        <v>0.48230000000000001</v>
      </c>
      <c r="F103" s="32">
        <f t="shared" si="10"/>
        <v>0.2480942480942481</v>
      </c>
      <c r="G103" s="32">
        <f t="shared" si="7"/>
        <v>0.21985626313380169</v>
      </c>
      <c r="H103" s="33">
        <f t="shared" si="13"/>
        <v>12758.680386571483</v>
      </c>
      <c r="I103" s="33">
        <f t="shared" si="11"/>
        <v>2805.0757923101346</v>
      </c>
      <c r="J103" s="33">
        <f t="shared" si="8"/>
        <v>11306.492648892527</v>
      </c>
      <c r="K103" s="33">
        <f t="shared" si="14"/>
        <v>44927.035627606238</v>
      </c>
      <c r="L103" s="18">
        <f t="shared" si="12"/>
        <v>3.5212917219003277</v>
      </c>
    </row>
    <row r="104" spans="1:12" x14ac:dyDescent="0.25">
      <c r="A104" s="17">
        <v>95</v>
      </c>
      <c r="B104" s="29">
        <v>127</v>
      </c>
      <c r="C104" s="29">
        <v>503</v>
      </c>
      <c r="D104" s="29">
        <v>540</v>
      </c>
      <c r="E104" s="31">
        <v>0.52900000000000003</v>
      </c>
      <c r="F104" s="32">
        <f t="shared" si="10"/>
        <v>0.24352828379674019</v>
      </c>
      <c r="G104" s="32">
        <f t="shared" si="7"/>
        <v>0.21846944094186133</v>
      </c>
      <c r="H104" s="33">
        <f t="shared" si="13"/>
        <v>9953.6045942613491</v>
      </c>
      <c r="I104" s="33">
        <f t="shared" si="11"/>
        <v>2174.5584310646195</v>
      </c>
      <c r="J104" s="33">
        <f t="shared" si="8"/>
        <v>8929.387573229913</v>
      </c>
      <c r="K104" s="33">
        <f t="shared" si="14"/>
        <v>33620.542978713711</v>
      </c>
      <c r="L104" s="18">
        <f t="shared" si="12"/>
        <v>3.3777253918743466</v>
      </c>
    </row>
    <row r="105" spans="1:12" x14ac:dyDescent="0.25">
      <c r="A105" s="17">
        <v>96</v>
      </c>
      <c r="B105" s="29">
        <v>83</v>
      </c>
      <c r="C105" s="29">
        <v>315</v>
      </c>
      <c r="D105" s="29">
        <v>366</v>
      </c>
      <c r="E105" s="31">
        <v>0.39989999999999998</v>
      </c>
      <c r="F105" s="32">
        <f t="shared" si="10"/>
        <v>0.24375917767988253</v>
      </c>
      <c r="G105" s="32">
        <f t="shared" si="7"/>
        <v>0.21265240836538707</v>
      </c>
      <c r="H105" s="33">
        <f t="shared" si="13"/>
        <v>7779.04616319673</v>
      </c>
      <c r="I105" s="33">
        <f t="shared" si="11"/>
        <v>1654.2329013893086</v>
      </c>
      <c r="J105" s="33">
        <f t="shared" si="8"/>
        <v>6786.3409990730061</v>
      </c>
      <c r="K105" s="33">
        <f t="shared" si="14"/>
        <v>24691.155405483794</v>
      </c>
      <c r="L105" s="18">
        <f t="shared" si="12"/>
        <v>3.1740595038887367</v>
      </c>
    </row>
    <row r="106" spans="1:12" x14ac:dyDescent="0.25">
      <c r="A106" s="17">
        <v>97</v>
      </c>
      <c r="B106" s="29">
        <v>81</v>
      </c>
      <c r="C106" s="29">
        <v>258</v>
      </c>
      <c r="D106" s="29">
        <v>231</v>
      </c>
      <c r="E106" s="31">
        <v>0.48570000000000002</v>
      </c>
      <c r="F106" s="32">
        <f t="shared" si="10"/>
        <v>0.33128834355828218</v>
      </c>
      <c r="G106" s="32">
        <f t="shared" si="7"/>
        <v>0.28306011043537788</v>
      </c>
      <c r="H106" s="33">
        <f t="shared" si="13"/>
        <v>6124.8132618074214</v>
      </c>
      <c r="I106" s="33">
        <f t="shared" si="11"/>
        <v>1733.6903182832757</v>
      </c>
      <c r="J106" s="33">
        <f t="shared" si="8"/>
        <v>5233.1763311143332</v>
      </c>
      <c r="K106" s="33">
        <f t="shared" si="14"/>
        <v>17904.814406410787</v>
      </c>
      <c r="L106" s="18">
        <f t="shared" si="12"/>
        <v>2.9233241310490352</v>
      </c>
    </row>
    <row r="107" spans="1:12" x14ac:dyDescent="0.25">
      <c r="A107" s="17">
        <v>98</v>
      </c>
      <c r="B107" s="29">
        <v>58</v>
      </c>
      <c r="C107" s="29">
        <v>172</v>
      </c>
      <c r="D107" s="29">
        <v>184</v>
      </c>
      <c r="E107" s="31">
        <v>0.44369999999999998</v>
      </c>
      <c r="F107" s="32">
        <f t="shared" si="10"/>
        <v>0.3258426966292135</v>
      </c>
      <c r="G107" s="32">
        <f t="shared" si="7"/>
        <v>0.2758418646149105</v>
      </c>
      <c r="H107" s="33">
        <f t="shared" si="13"/>
        <v>4391.1229435241457</v>
      </c>
      <c r="I107" s="33">
        <f t="shared" si="11"/>
        <v>1211.2555404950147</v>
      </c>
      <c r="J107" s="33">
        <f t="shared" si="8"/>
        <v>3717.3014863467693</v>
      </c>
      <c r="K107" s="33">
        <f t="shared" si="14"/>
        <v>12671.638075296454</v>
      </c>
      <c r="L107" s="18">
        <f t="shared" si="12"/>
        <v>2.885739761393856</v>
      </c>
    </row>
    <row r="108" spans="1:12" x14ac:dyDescent="0.25">
      <c r="A108" s="17">
        <v>99</v>
      </c>
      <c r="B108" s="29">
        <v>47</v>
      </c>
      <c r="C108" s="29">
        <v>125</v>
      </c>
      <c r="D108" s="29">
        <v>122</v>
      </c>
      <c r="E108" s="31">
        <v>0.46439999999999998</v>
      </c>
      <c r="F108" s="32">
        <f t="shared" si="10"/>
        <v>0.38056680161943318</v>
      </c>
      <c r="G108" s="32">
        <f t="shared" si="7"/>
        <v>0.31612960506668319</v>
      </c>
      <c r="H108" s="33">
        <f t="shared" si="13"/>
        <v>3179.8674030291313</v>
      </c>
      <c r="I108" s="33">
        <f t="shared" si="11"/>
        <v>1005.2502262840188</v>
      </c>
      <c r="J108" s="33">
        <f t="shared" si="8"/>
        <v>2641.4553818314107</v>
      </c>
      <c r="K108" s="33">
        <f t="shared" si="14"/>
        <v>8954.3365889496854</v>
      </c>
      <c r="L108" s="18">
        <f t="shared" si="12"/>
        <v>2.8159465329968834</v>
      </c>
    </row>
    <row r="109" spans="1:12" x14ac:dyDescent="0.25">
      <c r="A109" s="17" t="s">
        <v>25</v>
      </c>
      <c r="B109" s="29">
        <v>67</v>
      </c>
      <c r="C109" s="33">
        <v>181</v>
      </c>
      <c r="D109" s="11">
        <v>208</v>
      </c>
      <c r="E109" s="31"/>
      <c r="F109" s="32">
        <f>B109/((C109+D109)/2)</f>
        <v>0.34447300771208228</v>
      </c>
      <c r="G109" s="32">
        <v>1</v>
      </c>
      <c r="H109" s="33">
        <f>H108-I108</f>
        <v>2174.6171767451124</v>
      </c>
      <c r="I109" s="33">
        <f>H109*G109</f>
        <v>2174.6171767451124</v>
      </c>
      <c r="J109" s="33">
        <f>H109/F109</f>
        <v>6312.8812071182738</v>
      </c>
      <c r="K109" s="33">
        <f>J109</f>
        <v>6312.8812071182738</v>
      </c>
      <c r="L109" s="18">
        <f>K109/H109</f>
        <v>2.9029850746268657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6" t="s">
        <v>12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7" t="s">
        <v>13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6" t="s">
        <v>14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15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16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17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18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19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20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21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22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23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5"/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4" t="s">
        <v>49</v>
      </c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25"/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4.5" x14ac:dyDescent="0.25">
      <c r="A6" s="43" t="s">
        <v>0</v>
      </c>
      <c r="B6" s="44" t="s">
        <v>1</v>
      </c>
      <c r="C6" s="69" t="s">
        <v>2</v>
      </c>
      <c r="D6" s="69"/>
      <c r="E6" s="45" t="s">
        <v>3</v>
      </c>
      <c r="F6" s="45" t="s">
        <v>4</v>
      </c>
      <c r="G6" s="45" t="s">
        <v>5</v>
      </c>
      <c r="H6" s="44" t="s">
        <v>6</v>
      </c>
      <c r="I6" s="44" t="s">
        <v>7</v>
      </c>
      <c r="J6" s="44" t="s">
        <v>8</v>
      </c>
      <c r="K6" s="44" t="s">
        <v>9</v>
      </c>
      <c r="L6" s="45" t="s">
        <v>10</v>
      </c>
    </row>
    <row r="7" spans="1:13" s="42" customFormat="1" x14ac:dyDescent="0.25">
      <c r="A7" s="46"/>
      <c r="B7" s="47"/>
      <c r="C7" s="48">
        <v>41275</v>
      </c>
      <c r="D7" s="49">
        <v>41640</v>
      </c>
      <c r="E7" s="50"/>
      <c r="F7" s="50"/>
      <c r="G7" s="50"/>
      <c r="H7" s="51"/>
      <c r="I7" s="51"/>
      <c r="J7" s="51"/>
      <c r="K7" s="51"/>
      <c r="L7" s="50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48</v>
      </c>
      <c r="C9" s="29">
        <v>16027</v>
      </c>
      <c r="D9" s="29">
        <v>15149</v>
      </c>
      <c r="E9" s="14">
        <v>0.5</v>
      </c>
      <c r="F9" s="15">
        <f>B9/((C9+D9)/2)</f>
        <v>3.0792917628945341E-3</v>
      </c>
      <c r="G9" s="15">
        <f t="shared" ref="G9:G72" si="0">F9/((1+(1-E9)*F9))</f>
        <v>3.0745580322828594E-3</v>
      </c>
      <c r="H9" s="13">
        <v>100000</v>
      </c>
      <c r="I9" s="13">
        <f>H9*G9</f>
        <v>307.45580322828596</v>
      </c>
      <c r="J9" s="13">
        <f t="shared" ref="J9:J72" si="1">H10+I9*E9</f>
        <v>99846.27209838586</v>
      </c>
      <c r="K9" s="13">
        <f t="shared" ref="K9:K72" si="2">K10+J9</f>
        <v>8088631.482334015</v>
      </c>
      <c r="L9" s="30">
        <f>K9/H9</f>
        <v>80.886314823340143</v>
      </c>
    </row>
    <row r="10" spans="1:13" x14ac:dyDescent="0.25">
      <c r="A10" s="17">
        <v>1</v>
      </c>
      <c r="B10" s="29">
        <v>4</v>
      </c>
      <c r="C10" s="29">
        <v>16050</v>
      </c>
      <c r="D10" s="29">
        <v>15778</v>
      </c>
      <c r="E10" s="14">
        <v>0.5</v>
      </c>
      <c r="F10" s="15">
        <f t="shared" ref="F10:F73" si="3">B10/((C10+D10)/2)</f>
        <v>2.5135101168782207E-4</v>
      </c>
      <c r="G10" s="15">
        <f t="shared" si="0"/>
        <v>2.5131942699170649E-4</v>
      </c>
      <c r="H10" s="13">
        <f>H9-I9</f>
        <v>99692.54419677172</v>
      </c>
      <c r="I10" s="13">
        <f t="shared" ref="I10:I73" si="4">H10*G10</f>
        <v>25.054673082878043</v>
      </c>
      <c r="J10" s="13">
        <f t="shared" si="1"/>
        <v>99680.016860230273</v>
      </c>
      <c r="K10" s="13">
        <f t="shared" si="2"/>
        <v>7988785.2102356292</v>
      </c>
      <c r="L10" s="16">
        <f t="shared" ref="L10:L73" si="5">K10/H10</f>
        <v>80.134229441145365</v>
      </c>
    </row>
    <row r="11" spans="1:13" x14ac:dyDescent="0.25">
      <c r="A11" s="17">
        <v>2</v>
      </c>
      <c r="B11" s="10">
        <v>0</v>
      </c>
      <c r="C11" s="29">
        <v>16119</v>
      </c>
      <c r="D11" s="29">
        <v>15259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99667.489523688841</v>
      </c>
      <c r="I11" s="13">
        <f t="shared" si="4"/>
        <v>0</v>
      </c>
      <c r="J11" s="13">
        <f t="shared" si="1"/>
        <v>99667.489523688841</v>
      </c>
      <c r="K11" s="13">
        <f t="shared" si="2"/>
        <v>7889105.1933753993</v>
      </c>
      <c r="L11" s="16">
        <f t="shared" si="5"/>
        <v>79.154248101135593</v>
      </c>
    </row>
    <row r="12" spans="1:13" x14ac:dyDescent="0.25">
      <c r="A12" s="17">
        <v>3</v>
      </c>
      <c r="B12" s="10">
        <v>4</v>
      </c>
      <c r="C12" s="29">
        <v>16562</v>
      </c>
      <c r="D12" s="29">
        <v>15597</v>
      </c>
      <c r="E12" s="14">
        <v>0.5</v>
      </c>
      <c r="F12" s="15">
        <f t="shared" si="3"/>
        <v>2.4876395410305046E-4</v>
      </c>
      <c r="G12" s="15">
        <f t="shared" si="0"/>
        <v>2.4873301619873767E-4</v>
      </c>
      <c r="H12" s="13">
        <f t="shared" si="6"/>
        <v>99667.489523688841</v>
      </c>
      <c r="I12" s="13">
        <f t="shared" si="4"/>
        <v>24.790595286183212</v>
      </c>
      <c r="J12" s="13">
        <f t="shared" si="1"/>
        <v>99655.094226045752</v>
      </c>
      <c r="K12" s="13">
        <f t="shared" si="2"/>
        <v>7789437.7038517101</v>
      </c>
      <c r="L12" s="16">
        <f t="shared" si="5"/>
        <v>78.154248101135593</v>
      </c>
    </row>
    <row r="13" spans="1:13" x14ac:dyDescent="0.25">
      <c r="A13" s="17">
        <v>4</v>
      </c>
      <c r="B13" s="10">
        <v>0</v>
      </c>
      <c r="C13" s="29">
        <v>16565</v>
      </c>
      <c r="D13" s="29">
        <v>16074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99642.698928402664</v>
      </c>
      <c r="I13" s="13">
        <f t="shared" si="4"/>
        <v>0</v>
      </c>
      <c r="J13" s="13">
        <f t="shared" si="1"/>
        <v>99642.698928402664</v>
      </c>
      <c r="K13" s="13">
        <f t="shared" si="2"/>
        <v>7689782.6096256645</v>
      </c>
      <c r="L13" s="16">
        <f t="shared" si="5"/>
        <v>77.173568082003541</v>
      </c>
    </row>
    <row r="14" spans="1:13" x14ac:dyDescent="0.25">
      <c r="A14" s="17">
        <v>5</v>
      </c>
      <c r="B14" s="10">
        <v>0</v>
      </c>
      <c r="C14" s="29">
        <v>15679</v>
      </c>
      <c r="D14" s="29">
        <v>16151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99642.698928402664</v>
      </c>
      <c r="I14" s="13">
        <f t="shared" si="4"/>
        <v>0</v>
      </c>
      <c r="J14" s="13">
        <f t="shared" si="1"/>
        <v>99642.698928402664</v>
      </c>
      <c r="K14" s="13">
        <f t="shared" si="2"/>
        <v>7590139.9106972618</v>
      </c>
      <c r="L14" s="16">
        <f t="shared" si="5"/>
        <v>76.173568082003541</v>
      </c>
    </row>
    <row r="15" spans="1:13" x14ac:dyDescent="0.25">
      <c r="A15" s="17">
        <v>6</v>
      </c>
      <c r="B15" s="10">
        <v>1</v>
      </c>
      <c r="C15" s="29">
        <v>14901</v>
      </c>
      <c r="D15" s="29">
        <v>15284</v>
      </c>
      <c r="E15" s="14">
        <v>0.5</v>
      </c>
      <c r="F15" s="15">
        <f t="shared" si="3"/>
        <v>6.6258075202915362E-5</v>
      </c>
      <c r="G15" s="15">
        <f t="shared" si="0"/>
        <v>6.625588020936859E-5</v>
      </c>
      <c r="H15" s="13">
        <f t="shared" si="6"/>
        <v>99642.698928402664</v>
      </c>
      <c r="I15" s="13">
        <f t="shared" si="4"/>
        <v>6.6019147239384273</v>
      </c>
      <c r="J15" s="13">
        <f t="shared" si="1"/>
        <v>99639.397971040686</v>
      </c>
      <c r="K15" s="13">
        <f t="shared" si="2"/>
        <v>7490497.2117688591</v>
      </c>
      <c r="L15" s="16">
        <f t="shared" si="5"/>
        <v>75.173568082003541</v>
      </c>
    </row>
    <row r="16" spans="1:13" x14ac:dyDescent="0.25">
      <c r="A16" s="17">
        <v>7</v>
      </c>
      <c r="B16" s="10">
        <v>0</v>
      </c>
      <c r="C16" s="29">
        <v>14451</v>
      </c>
      <c r="D16" s="29">
        <v>14637</v>
      </c>
      <c r="E16" s="14">
        <v>0.5</v>
      </c>
      <c r="F16" s="15">
        <f t="shared" si="3"/>
        <v>0</v>
      </c>
      <c r="G16" s="15">
        <f t="shared" si="0"/>
        <v>0</v>
      </c>
      <c r="H16" s="13">
        <f t="shared" si="6"/>
        <v>99636.097013678722</v>
      </c>
      <c r="I16" s="13">
        <f t="shared" si="4"/>
        <v>0</v>
      </c>
      <c r="J16" s="13">
        <f t="shared" si="1"/>
        <v>99636.097013678722</v>
      </c>
      <c r="K16" s="13">
        <f t="shared" si="2"/>
        <v>7390857.8137978185</v>
      </c>
      <c r="L16" s="16">
        <f t="shared" si="5"/>
        <v>74.17851597281205</v>
      </c>
    </row>
    <row r="17" spans="1:12" x14ac:dyDescent="0.25">
      <c r="A17" s="17">
        <v>8</v>
      </c>
      <c r="B17" s="10">
        <v>1</v>
      </c>
      <c r="C17" s="29">
        <v>14776</v>
      </c>
      <c r="D17" s="29">
        <v>14174</v>
      </c>
      <c r="E17" s="14">
        <v>0.5</v>
      </c>
      <c r="F17" s="15">
        <f t="shared" si="3"/>
        <v>6.9084628670120903E-5</v>
      </c>
      <c r="G17" s="15">
        <f t="shared" si="0"/>
        <v>6.9082242409588618E-5</v>
      </c>
      <c r="H17" s="13">
        <f t="shared" si="6"/>
        <v>99636.097013678722</v>
      </c>
      <c r="I17" s="13">
        <f t="shared" si="4"/>
        <v>6.8830850066442419</v>
      </c>
      <c r="J17" s="13">
        <f t="shared" si="1"/>
        <v>99632.6554711754</v>
      </c>
      <c r="K17" s="13">
        <f t="shared" si="2"/>
        <v>7291221.7167841401</v>
      </c>
      <c r="L17" s="16">
        <f t="shared" si="5"/>
        <v>73.178515972812065</v>
      </c>
    </row>
    <row r="18" spans="1:12" x14ac:dyDescent="0.25">
      <c r="A18" s="17">
        <v>9</v>
      </c>
      <c r="B18" s="29">
        <v>0</v>
      </c>
      <c r="C18" s="29">
        <v>14480</v>
      </c>
      <c r="D18" s="29">
        <v>14524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99629.213928672078</v>
      </c>
      <c r="I18" s="13">
        <f t="shared" si="4"/>
        <v>0</v>
      </c>
      <c r="J18" s="13">
        <f t="shared" si="1"/>
        <v>99629.213928672078</v>
      </c>
      <c r="K18" s="13">
        <f t="shared" si="2"/>
        <v>7191589.0613129651</v>
      </c>
      <c r="L18" s="16">
        <f t="shared" si="5"/>
        <v>72.18353711454219</v>
      </c>
    </row>
    <row r="19" spans="1:12" x14ac:dyDescent="0.25">
      <c r="A19" s="17">
        <v>10</v>
      </c>
      <c r="B19" s="10">
        <v>3</v>
      </c>
      <c r="C19" s="29">
        <v>13912</v>
      </c>
      <c r="D19" s="29">
        <v>14264</v>
      </c>
      <c r="E19" s="14">
        <v>0.5</v>
      </c>
      <c r="F19" s="15">
        <f t="shared" si="3"/>
        <v>2.1294718909710392E-4</v>
      </c>
      <c r="G19" s="15">
        <f t="shared" si="0"/>
        <v>2.1292451825827744E-4</v>
      </c>
      <c r="H19" s="13">
        <f t="shared" si="6"/>
        <v>99629.213928672078</v>
      </c>
      <c r="I19" s="13">
        <f t="shared" si="4"/>
        <v>21.213502380213367</v>
      </c>
      <c r="J19" s="13">
        <f t="shared" si="1"/>
        <v>99618.607177481972</v>
      </c>
      <c r="K19" s="13">
        <f t="shared" si="2"/>
        <v>7091959.8473842926</v>
      </c>
      <c r="L19" s="16">
        <f t="shared" si="5"/>
        <v>71.18353711454219</v>
      </c>
    </row>
    <row r="20" spans="1:12" x14ac:dyDescent="0.25">
      <c r="A20" s="17">
        <v>11</v>
      </c>
      <c r="B20" s="10">
        <v>0</v>
      </c>
      <c r="C20" s="29">
        <v>13685</v>
      </c>
      <c r="D20" s="29">
        <v>13743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99608.000426291866</v>
      </c>
      <c r="I20" s="13">
        <f t="shared" si="4"/>
        <v>0</v>
      </c>
      <c r="J20" s="13">
        <f t="shared" si="1"/>
        <v>99608.000426291866</v>
      </c>
      <c r="K20" s="13">
        <f t="shared" si="2"/>
        <v>6992341.2402068106</v>
      </c>
      <c r="L20" s="16">
        <f t="shared" si="5"/>
        <v>70.198590577882527</v>
      </c>
    </row>
    <row r="21" spans="1:12" x14ac:dyDescent="0.25">
      <c r="A21" s="17">
        <v>12</v>
      </c>
      <c r="B21" s="10">
        <v>1</v>
      </c>
      <c r="C21" s="29">
        <v>13773</v>
      </c>
      <c r="D21" s="29">
        <v>13533</v>
      </c>
      <c r="E21" s="14">
        <v>0.5</v>
      </c>
      <c r="F21" s="15">
        <f t="shared" si="3"/>
        <v>7.3243975683000067E-5</v>
      </c>
      <c r="G21" s="15">
        <f t="shared" si="0"/>
        <v>7.3241293441242156E-5</v>
      </c>
      <c r="H21" s="13">
        <f t="shared" si="6"/>
        <v>99608.000426291866</v>
      </c>
      <c r="I21" s="13">
        <f t="shared" si="4"/>
        <v>7.2954187883174164</v>
      </c>
      <c r="J21" s="13">
        <f t="shared" si="1"/>
        <v>99604.352716897716</v>
      </c>
      <c r="K21" s="13">
        <f t="shared" si="2"/>
        <v>6892733.2397805192</v>
      </c>
      <c r="L21" s="16">
        <f t="shared" si="5"/>
        <v>69.198590577882527</v>
      </c>
    </row>
    <row r="22" spans="1:12" x14ac:dyDescent="0.25">
      <c r="A22" s="17">
        <v>13</v>
      </c>
      <c r="B22" s="10">
        <v>1</v>
      </c>
      <c r="C22" s="29">
        <v>13282</v>
      </c>
      <c r="D22" s="29">
        <v>13621</v>
      </c>
      <c r="E22" s="14">
        <v>0.5</v>
      </c>
      <c r="F22" s="15">
        <f t="shared" si="3"/>
        <v>7.4341151544437425E-5</v>
      </c>
      <c r="G22" s="15">
        <f t="shared" si="0"/>
        <v>7.4338388343740702E-5</v>
      </c>
      <c r="H22" s="13">
        <f t="shared" si="6"/>
        <v>99600.705007503551</v>
      </c>
      <c r="I22" s="13">
        <f t="shared" si="4"/>
        <v>7.4041558881581579</v>
      </c>
      <c r="J22" s="13">
        <f t="shared" si="1"/>
        <v>99597.002929559472</v>
      </c>
      <c r="K22" s="13">
        <f t="shared" si="2"/>
        <v>6793128.8870636215</v>
      </c>
      <c r="L22" s="16">
        <f t="shared" si="5"/>
        <v>68.203622520059994</v>
      </c>
    </row>
    <row r="23" spans="1:12" x14ac:dyDescent="0.25">
      <c r="A23" s="17">
        <v>14</v>
      </c>
      <c r="B23" s="10">
        <v>0</v>
      </c>
      <c r="C23" s="29">
        <v>13032</v>
      </c>
      <c r="D23" s="29">
        <v>13179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99593.300851615393</v>
      </c>
      <c r="I23" s="13">
        <f t="shared" si="4"/>
        <v>0</v>
      </c>
      <c r="J23" s="13">
        <f t="shared" si="1"/>
        <v>99593.300851615393</v>
      </c>
      <c r="K23" s="13">
        <f t="shared" si="2"/>
        <v>6693531.8841340616</v>
      </c>
      <c r="L23" s="16">
        <f t="shared" si="5"/>
        <v>67.208655872414468</v>
      </c>
    </row>
    <row r="24" spans="1:12" x14ac:dyDescent="0.25">
      <c r="A24" s="17">
        <v>15</v>
      </c>
      <c r="B24" s="10">
        <v>1</v>
      </c>
      <c r="C24" s="29">
        <v>13196</v>
      </c>
      <c r="D24" s="29">
        <v>12935</v>
      </c>
      <c r="E24" s="14">
        <v>0.5</v>
      </c>
      <c r="F24" s="15">
        <f t="shared" si="3"/>
        <v>7.6537445945428807E-5</v>
      </c>
      <c r="G24" s="15">
        <f t="shared" si="0"/>
        <v>7.6534517067197309E-5</v>
      </c>
      <c r="H24" s="13">
        <f t="shared" si="6"/>
        <v>99593.300851615393</v>
      </c>
      <c r="I24" s="13">
        <f t="shared" si="4"/>
        <v>7.6223251838064749</v>
      </c>
      <c r="J24" s="13">
        <f t="shared" si="1"/>
        <v>99589.489689023481</v>
      </c>
      <c r="K24" s="13">
        <f t="shared" si="2"/>
        <v>6593938.5832824465</v>
      </c>
      <c r="L24" s="16">
        <f t="shared" si="5"/>
        <v>66.208655872414468</v>
      </c>
    </row>
    <row r="25" spans="1:12" x14ac:dyDescent="0.25">
      <c r="A25" s="17">
        <v>16</v>
      </c>
      <c r="B25" s="10">
        <v>1</v>
      </c>
      <c r="C25" s="29">
        <v>12948</v>
      </c>
      <c r="D25" s="29">
        <v>13085</v>
      </c>
      <c r="E25" s="14">
        <v>0.5</v>
      </c>
      <c r="F25" s="15">
        <f t="shared" si="3"/>
        <v>7.6825567548880272E-5</v>
      </c>
      <c r="G25" s="15">
        <f t="shared" si="0"/>
        <v>7.6822616578320658E-5</v>
      </c>
      <c r="H25" s="13">
        <f t="shared" si="6"/>
        <v>99585.678526431584</v>
      </c>
      <c r="I25" s="13">
        <f t="shared" si="4"/>
        <v>7.6504323981279549</v>
      </c>
      <c r="J25" s="13">
        <f t="shared" si="1"/>
        <v>99581.853310232531</v>
      </c>
      <c r="K25" s="13">
        <f t="shared" si="2"/>
        <v>6494349.0935934233</v>
      </c>
      <c r="L25" s="16">
        <f t="shared" si="5"/>
        <v>65.213685237578844</v>
      </c>
    </row>
    <row r="26" spans="1:12" x14ac:dyDescent="0.25">
      <c r="A26" s="17">
        <v>17</v>
      </c>
      <c r="B26" s="10">
        <v>2</v>
      </c>
      <c r="C26" s="29">
        <v>13085</v>
      </c>
      <c r="D26" s="29">
        <v>12823</v>
      </c>
      <c r="E26" s="14">
        <v>0.5</v>
      </c>
      <c r="F26" s="15">
        <f t="shared" si="3"/>
        <v>1.5439246564767639E-4</v>
      </c>
      <c r="G26" s="15">
        <f t="shared" si="0"/>
        <v>1.5438054805094558E-4</v>
      </c>
      <c r="H26" s="13">
        <f t="shared" si="6"/>
        <v>99578.028094033463</v>
      </c>
      <c r="I26" s="13">
        <f t="shared" si="4"/>
        <v>15.372910550989342</v>
      </c>
      <c r="J26" s="13">
        <f t="shared" si="1"/>
        <v>99570.341638757978</v>
      </c>
      <c r="K26" s="13">
        <f t="shared" si="2"/>
        <v>6394767.2402831903</v>
      </c>
      <c r="L26" s="16">
        <f t="shared" si="5"/>
        <v>64.218657094158232</v>
      </c>
    </row>
    <row r="27" spans="1:12" x14ac:dyDescent="0.25">
      <c r="A27" s="17">
        <v>18</v>
      </c>
      <c r="B27" s="10">
        <v>3</v>
      </c>
      <c r="C27" s="29">
        <v>13520</v>
      </c>
      <c r="D27" s="29">
        <v>13289</v>
      </c>
      <c r="E27" s="14">
        <v>0.5</v>
      </c>
      <c r="F27" s="15">
        <f t="shared" si="3"/>
        <v>2.2380543847215487E-4</v>
      </c>
      <c r="G27" s="15">
        <f t="shared" si="0"/>
        <v>2.2378039683723706E-4</v>
      </c>
      <c r="H27" s="13">
        <f t="shared" si="6"/>
        <v>99562.655183482479</v>
      </c>
      <c r="I27" s="13">
        <f t="shared" si="4"/>
        <v>22.280170487128707</v>
      </c>
      <c r="J27" s="13">
        <f t="shared" si="1"/>
        <v>99551.515098238917</v>
      </c>
      <c r="K27" s="13">
        <f t="shared" si="2"/>
        <v>6295196.8986444324</v>
      </c>
      <c r="L27" s="16">
        <f t="shared" si="5"/>
        <v>63.228495534225274</v>
      </c>
    </row>
    <row r="28" spans="1:12" x14ac:dyDescent="0.25">
      <c r="A28" s="17">
        <v>19</v>
      </c>
      <c r="B28" s="10">
        <v>4</v>
      </c>
      <c r="C28" s="29">
        <v>14072</v>
      </c>
      <c r="D28" s="29">
        <v>13664</v>
      </c>
      <c r="E28" s="14">
        <v>0.5</v>
      </c>
      <c r="F28" s="15">
        <f t="shared" si="3"/>
        <v>2.8843380444188056E-4</v>
      </c>
      <c r="G28" s="15">
        <f t="shared" si="0"/>
        <v>2.8839221341023789E-4</v>
      </c>
      <c r="H28" s="13">
        <f t="shared" si="6"/>
        <v>99540.375012995355</v>
      </c>
      <c r="I28" s="13">
        <f t="shared" si="4"/>
        <v>28.706669073682868</v>
      </c>
      <c r="J28" s="13">
        <f t="shared" si="1"/>
        <v>99526.021678458521</v>
      </c>
      <c r="K28" s="13">
        <f t="shared" si="2"/>
        <v>6195645.3835461931</v>
      </c>
      <c r="L28" s="16">
        <f t="shared" si="5"/>
        <v>62.242536083848684</v>
      </c>
    </row>
    <row r="29" spans="1:12" x14ac:dyDescent="0.25">
      <c r="A29" s="17">
        <v>20</v>
      </c>
      <c r="B29" s="10">
        <v>1</v>
      </c>
      <c r="C29" s="29">
        <v>14765</v>
      </c>
      <c r="D29" s="29">
        <v>14182</v>
      </c>
      <c r="E29" s="14">
        <v>0.5</v>
      </c>
      <c r="F29" s="15">
        <f t="shared" si="3"/>
        <v>6.9091788440943792E-5</v>
      </c>
      <c r="G29" s="15">
        <f t="shared" si="0"/>
        <v>6.9089401685781414E-5</v>
      </c>
      <c r="H29" s="13">
        <f t="shared" si="6"/>
        <v>99511.668343921672</v>
      </c>
      <c r="I29" s="13">
        <f t="shared" si="4"/>
        <v>6.8752016266354632</v>
      </c>
      <c r="J29" s="13">
        <f t="shared" si="1"/>
        <v>99508.230743108346</v>
      </c>
      <c r="K29" s="13">
        <f t="shared" si="2"/>
        <v>6096119.3618677342</v>
      </c>
      <c r="L29" s="16">
        <f t="shared" si="5"/>
        <v>61.260347287103791</v>
      </c>
    </row>
    <row r="30" spans="1:12" x14ac:dyDescent="0.25">
      <c r="A30" s="17">
        <v>21</v>
      </c>
      <c r="B30" s="10">
        <v>8</v>
      </c>
      <c r="C30" s="29">
        <v>14579</v>
      </c>
      <c r="D30" s="29">
        <v>14865</v>
      </c>
      <c r="E30" s="14">
        <v>0.5</v>
      </c>
      <c r="F30" s="15">
        <f t="shared" si="3"/>
        <v>5.4340442874609423E-4</v>
      </c>
      <c r="G30" s="15">
        <f t="shared" si="0"/>
        <v>5.4325682466385976E-4</v>
      </c>
      <c r="H30" s="13">
        <f t="shared" si="6"/>
        <v>99504.793142295035</v>
      </c>
      <c r="I30" s="13">
        <f t="shared" si="4"/>
        <v>54.056657961317406</v>
      </c>
      <c r="J30" s="13">
        <f t="shared" si="1"/>
        <v>99477.764813314367</v>
      </c>
      <c r="K30" s="13">
        <f t="shared" si="2"/>
        <v>5996611.1311246259</v>
      </c>
      <c r="L30" s="16">
        <f t="shared" si="5"/>
        <v>60.264545473194246</v>
      </c>
    </row>
    <row r="31" spans="1:12" x14ac:dyDescent="0.25">
      <c r="A31" s="17">
        <v>22</v>
      </c>
      <c r="B31" s="29">
        <v>4</v>
      </c>
      <c r="C31" s="29">
        <v>14968</v>
      </c>
      <c r="D31" s="29">
        <v>14638</v>
      </c>
      <c r="E31" s="14">
        <v>0.5</v>
      </c>
      <c r="F31" s="15">
        <f t="shared" si="3"/>
        <v>2.7021549685874488E-4</v>
      </c>
      <c r="G31" s="15">
        <f t="shared" si="0"/>
        <v>2.7017899358324897E-4</v>
      </c>
      <c r="H31" s="13">
        <f t="shared" si="6"/>
        <v>99450.736484333713</v>
      </c>
      <c r="I31" s="13">
        <f t="shared" si="4"/>
        <v>26.869499894450183</v>
      </c>
      <c r="J31" s="13">
        <f t="shared" si="1"/>
        <v>99437.301734386478</v>
      </c>
      <c r="K31" s="13">
        <f t="shared" si="2"/>
        <v>5897133.3663113117</v>
      </c>
      <c r="L31" s="16">
        <f t="shared" si="5"/>
        <v>59.297030618172208</v>
      </c>
    </row>
    <row r="32" spans="1:12" x14ac:dyDescent="0.25">
      <c r="A32" s="17">
        <v>23</v>
      </c>
      <c r="B32" s="10">
        <v>6</v>
      </c>
      <c r="C32" s="29">
        <v>15930</v>
      </c>
      <c r="D32" s="29">
        <v>15176</v>
      </c>
      <c r="E32" s="14">
        <v>0.5</v>
      </c>
      <c r="F32" s="15">
        <f t="shared" si="3"/>
        <v>3.857776634732849E-4</v>
      </c>
      <c r="G32" s="15">
        <f t="shared" si="0"/>
        <v>3.8570326562098228E-4</v>
      </c>
      <c r="H32" s="13">
        <f t="shared" si="6"/>
        <v>99423.866984439257</v>
      </c>
      <c r="I32" s="13">
        <f t="shared" si="4"/>
        <v>38.348110176564383</v>
      </c>
      <c r="J32" s="13">
        <f t="shared" si="1"/>
        <v>99404.692929350975</v>
      </c>
      <c r="K32" s="13">
        <f t="shared" si="2"/>
        <v>5797696.0645769257</v>
      </c>
      <c r="L32" s="16">
        <f t="shared" si="5"/>
        <v>58.312920633878768</v>
      </c>
    </row>
    <row r="33" spans="1:12" x14ac:dyDescent="0.25">
      <c r="A33" s="17">
        <v>24</v>
      </c>
      <c r="B33" s="10">
        <v>3</v>
      </c>
      <c r="C33" s="29">
        <v>16495</v>
      </c>
      <c r="D33" s="29">
        <v>16081</v>
      </c>
      <c r="E33" s="14">
        <v>0.5</v>
      </c>
      <c r="F33" s="15">
        <f t="shared" si="3"/>
        <v>1.8418467583497053E-4</v>
      </c>
      <c r="G33" s="15">
        <f t="shared" si="0"/>
        <v>1.8416771539949046E-4</v>
      </c>
      <c r="H33" s="13">
        <f t="shared" si="6"/>
        <v>99385.518874262692</v>
      </c>
      <c r="I33" s="13">
        <f t="shared" si="4"/>
        <v>18.303603954865899</v>
      </c>
      <c r="J33" s="13">
        <f t="shared" si="1"/>
        <v>99376.367072285269</v>
      </c>
      <c r="K33" s="13">
        <f t="shared" si="2"/>
        <v>5698291.3716475749</v>
      </c>
      <c r="L33" s="16">
        <f t="shared" si="5"/>
        <v>57.335227870136215</v>
      </c>
    </row>
    <row r="34" spans="1:12" x14ac:dyDescent="0.25">
      <c r="A34" s="17">
        <v>25</v>
      </c>
      <c r="B34" s="29">
        <v>10</v>
      </c>
      <c r="C34" s="29">
        <v>17482</v>
      </c>
      <c r="D34" s="29">
        <v>16651</v>
      </c>
      <c r="E34" s="14">
        <v>0.5</v>
      </c>
      <c r="F34" s="15">
        <f t="shared" si="3"/>
        <v>5.8594322210177839E-4</v>
      </c>
      <c r="G34" s="15">
        <f t="shared" si="0"/>
        <v>5.8577160765017726E-4</v>
      </c>
      <c r="H34" s="13">
        <f t="shared" si="6"/>
        <v>99367.215270307832</v>
      </c>
      <c r="I34" s="13">
        <f t="shared" si="4"/>
        <v>58.206493436609463</v>
      </c>
      <c r="J34" s="13">
        <f t="shared" si="1"/>
        <v>99338.112023589536</v>
      </c>
      <c r="K34" s="13">
        <f t="shared" si="2"/>
        <v>5598915.0045752898</v>
      </c>
      <c r="L34" s="16">
        <f t="shared" si="5"/>
        <v>56.345697012285257</v>
      </c>
    </row>
    <row r="35" spans="1:12" x14ac:dyDescent="0.25">
      <c r="A35" s="17">
        <v>26</v>
      </c>
      <c r="B35" s="10">
        <v>5</v>
      </c>
      <c r="C35" s="29">
        <v>18497</v>
      </c>
      <c r="D35" s="29">
        <v>17659</v>
      </c>
      <c r="E35" s="14">
        <v>0.5</v>
      </c>
      <c r="F35" s="15">
        <f t="shared" si="3"/>
        <v>2.7657926761809933E-4</v>
      </c>
      <c r="G35" s="15">
        <f t="shared" si="0"/>
        <v>2.7654102486103808E-4</v>
      </c>
      <c r="H35" s="13">
        <f t="shared" si="6"/>
        <v>99309.008776871226</v>
      </c>
      <c r="I35" s="13">
        <f t="shared" si="4"/>
        <v>27.463015065089795</v>
      </c>
      <c r="J35" s="13">
        <f t="shared" si="1"/>
        <v>99295.27726933868</v>
      </c>
      <c r="K35" s="13">
        <f t="shared" si="2"/>
        <v>5499576.8925517006</v>
      </c>
      <c r="L35" s="16">
        <f t="shared" si="5"/>
        <v>55.378429009479106</v>
      </c>
    </row>
    <row r="36" spans="1:12" x14ac:dyDescent="0.25">
      <c r="A36" s="17">
        <v>27</v>
      </c>
      <c r="B36" s="10">
        <v>4</v>
      </c>
      <c r="C36" s="29">
        <v>19889</v>
      </c>
      <c r="D36" s="29">
        <v>18558</v>
      </c>
      <c r="E36" s="14">
        <v>0.5</v>
      </c>
      <c r="F36" s="15">
        <f t="shared" si="3"/>
        <v>2.0807865373111036E-4</v>
      </c>
      <c r="G36" s="15">
        <f t="shared" si="0"/>
        <v>2.080570076200879E-4</v>
      </c>
      <c r="H36" s="13">
        <f t="shared" si="6"/>
        <v>99281.545761806134</v>
      </c>
      <c r="I36" s="13">
        <f t="shared" si="4"/>
        <v>20.656221323098205</v>
      </c>
      <c r="J36" s="13">
        <f t="shared" si="1"/>
        <v>99271.217651144587</v>
      </c>
      <c r="K36" s="13">
        <f t="shared" si="2"/>
        <v>5400281.6152823623</v>
      </c>
      <c r="L36" s="16">
        <f t="shared" si="5"/>
        <v>54.393609344465553</v>
      </c>
    </row>
    <row r="37" spans="1:12" x14ac:dyDescent="0.25">
      <c r="A37" s="17">
        <v>28</v>
      </c>
      <c r="B37" s="10">
        <v>3</v>
      </c>
      <c r="C37" s="29">
        <v>21267</v>
      </c>
      <c r="D37" s="29">
        <v>19686</v>
      </c>
      <c r="E37" s="14">
        <v>0.5</v>
      </c>
      <c r="F37" s="15">
        <f t="shared" si="3"/>
        <v>1.465094132298E-4</v>
      </c>
      <c r="G37" s="15">
        <f t="shared" si="0"/>
        <v>1.4649868151186637E-4</v>
      </c>
      <c r="H37" s="13">
        <f t="shared" si="6"/>
        <v>99260.88954048304</v>
      </c>
      <c r="I37" s="13">
        <f t="shared" si="4"/>
        <v>14.541589443375772</v>
      </c>
      <c r="J37" s="13">
        <f t="shared" si="1"/>
        <v>99253.618745761341</v>
      </c>
      <c r="K37" s="13">
        <f t="shared" si="2"/>
        <v>5301010.3976312177</v>
      </c>
      <c r="L37" s="16">
        <f t="shared" si="5"/>
        <v>53.404824620972477</v>
      </c>
    </row>
    <row r="38" spans="1:12" x14ac:dyDescent="0.25">
      <c r="A38" s="17">
        <v>29</v>
      </c>
      <c r="B38" s="29">
        <v>8</v>
      </c>
      <c r="C38" s="29">
        <v>22452</v>
      </c>
      <c r="D38" s="29">
        <v>20999</v>
      </c>
      <c r="E38" s="14">
        <v>0.5</v>
      </c>
      <c r="F38" s="15">
        <f t="shared" si="3"/>
        <v>3.6823088076223793E-4</v>
      </c>
      <c r="G38" s="15">
        <f t="shared" si="0"/>
        <v>3.6816309625163944E-4</v>
      </c>
      <c r="H38" s="13">
        <f t="shared" si="6"/>
        <v>99246.347951039657</v>
      </c>
      <c r="I38" s="13">
        <f t="shared" si="4"/>
        <v>36.538842753322314</v>
      </c>
      <c r="J38" s="13">
        <f t="shared" si="1"/>
        <v>99228.078529663006</v>
      </c>
      <c r="K38" s="13">
        <f t="shared" si="2"/>
        <v>5201756.7788854567</v>
      </c>
      <c r="L38" s="16">
        <f t="shared" si="5"/>
        <v>52.412576243627569</v>
      </c>
    </row>
    <row r="39" spans="1:12" x14ac:dyDescent="0.25">
      <c r="A39" s="17">
        <v>30</v>
      </c>
      <c r="B39" s="29">
        <v>6</v>
      </c>
      <c r="C39" s="29">
        <v>24238</v>
      </c>
      <c r="D39" s="29">
        <v>21874</v>
      </c>
      <c r="E39" s="14">
        <v>0.5</v>
      </c>
      <c r="F39" s="15">
        <f t="shared" si="3"/>
        <v>2.6023594725884801E-4</v>
      </c>
      <c r="G39" s="15">
        <f t="shared" si="0"/>
        <v>2.6020209029012532E-4</v>
      </c>
      <c r="H39" s="13">
        <f t="shared" si="6"/>
        <v>99209.809108286339</v>
      </c>
      <c r="I39" s="13">
        <f t="shared" si="4"/>
        <v>25.81459970726042</v>
      </c>
      <c r="J39" s="13">
        <f t="shared" si="1"/>
        <v>99196.901808432711</v>
      </c>
      <c r="K39" s="13">
        <f t="shared" si="2"/>
        <v>5102528.7003557933</v>
      </c>
      <c r="L39" s="16">
        <f t="shared" si="5"/>
        <v>51.431695577464957</v>
      </c>
    </row>
    <row r="40" spans="1:12" x14ac:dyDescent="0.25">
      <c r="A40" s="17">
        <v>31</v>
      </c>
      <c r="B40" s="29">
        <v>6</v>
      </c>
      <c r="C40" s="29">
        <v>25186</v>
      </c>
      <c r="D40" s="29">
        <v>23400</v>
      </c>
      <c r="E40" s="14">
        <v>0.5</v>
      </c>
      <c r="F40" s="15">
        <f t="shared" si="3"/>
        <v>2.4698472811097847E-4</v>
      </c>
      <c r="G40" s="15">
        <f t="shared" si="0"/>
        <v>2.4695423114916038E-4</v>
      </c>
      <c r="H40" s="13">
        <f t="shared" si="6"/>
        <v>99183.994508579082</v>
      </c>
      <c r="I40" s="13">
        <f t="shared" si="4"/>
        <v>24.493907106168692</v>
      </c>
      <c r="J40" s="13">
        <f t="shared" si="1"/>
        <v>99171.747555025999</v>
      </c>
      <c r="K40" s="13">
        <f t="shared" si="2"/>
        <v>5003331.798547361</v>
      </c>
      <c r="L40" s="16">
        <f t="shared" si="5"/>
        <v>50.444951560350695</v>
      </c>
    </row>
    <row r="41" spans="1:12" x14ac:dyDescent="0.25">
      <c r="A41" s="17">
        <v>32</v>
      </c>
      <c r="B41" s="29">
        <v>14</v>
      </c>
      <c r="C41" s="29">
        <v>25853</v>
      </c>
      <c r="D41" s="29">
        <v>24228</v>
      </c>
      <c r="E41" s="14">
        <v>0.5</v>
      </c>
      <c r="F41" s="15">
        <f t="shared" si="3"/>
        <v>5.5909426728699505E-4</v>
      </c>
      <c r="G41" s="15">
        <f t="shared" si="0"/>
        <v>5.5893801776624413E-4</v>
      </c>
      <c r="H41" s="13">
        <f t="shared" si="6"/>
        <v>99159.500601472915</v>
      </c>
      <c r="I41" s="13">
        <f t="shared" si="4"/>
        <v>55.424014708877962</v>
      </c>
      <c r="J41" s="13">
        <f t="shared" si="1"/>
        <v>99131.78859411848</v>
      </c>
      <c r="K41" s="13">
        <f t="shared" si="2"/>
        <v>4904160.0509923352</v>
      </c>
      <c r="L41" s="16">
        <f t="shared" si="5"/>
        <v>49.457288724177872</v>
      </c>
    </row>
    <row r="42" spans="1:12" x14ac:dyDescent="0.25">
      <c r="A42" s="17">
        <v>33</v>
      </c>
      <c r="B42" s="29">
        <v>11</v>
      </c>
      <c r="C42" s="29">
        <v>26817</v>
      </c>
      <c r="D42" s="29">
        <v>24887</v>
      </c>
      <c r="E42" s="14">
        <v>0.5</v>
      </c>
      <c r="F42" s="15">
        <f t="shared" si="3"/>
        <v>4.2549899427510443E-4</v>
      </c>
      <c r="G42" s="15">
        <f t="shared" si="0"/>
        <v>4.2540848883302717E-4</v>
      </c>
      <c r="H42" s="13">
        <f t="shared" si="6"/>
        <v>99104.076586764044</v>
      </c>
      <c r="I42" s="13">
        <f t="shared" si="4"/>
        <v>42.159715457967884</v>
      </c>
      <c r="J42" s="13">
        <f t="shared" si="1"/>
        <v>99082.996729035061</v>
      </c>
      <c r="K42" s="13">
        <f t="shared" si="2"/>
        <v>4805028.2623982169</v>
      </c>
      <c r="L42" s="16">
        <f t="shared" si="5"/>
        <v>48.484668117476389</v>
      </c>
    </row>
    <row r="43" spans="1:12" x14ac:dyDescent="0.25">
      <c r="A43" s="17">
        <v>34</v>
      </c>
      <c r="B43" s="29">
        <v>17</v>
      </c>
      <c r="C43" s="29">
        <v>27480</v>
      </c>
      <c r="D43" s="29">
        <v>25767</v>
      </c>
      <c r="E43" s="14">
        <v>0.5</v>
      </c>
      <c r="F43" s="15">
        <f t="shared" si="3"/>
        <v>6.3853362630758538E-4</v>
      </c>
      <c r="G43" s="15">
        <f t="shared" si="0"/>
        <v>6.3832982877741061E-4</v>
      </c>
      <c r="H43" s="13">
        <f t="shared" si="6"/>
        <v>99061.916871306079</v>
      </c>
      <c r="I43" s="13">
        <f t="shared" si="4"/>
        <v>63.234176434822892</v>
      </c>
      <c r="J43" s="13">
        <f t="shared" si="1"/>
        <v>99030.29978308866</v>
      </c>
      <c r="K43" s="13">
        <f t="shared" si="2"/>
        <v>4705945.2656691819</v>
      </c>
      <c r="L43" s="16">
        <f t="shared" si="5"/>
        <v>47.505089890222884</v>
      </c>
    </row>
    <row r="44" spans="1:12" x14ac:dyDescent="0.25">
      <c r="A44" s="17">
        <v>35</v>
      </c>
      <c r="B44" s="29">
        <v>21</v>
      </c>
      <c r="C44" s="29">
        <v>28256</v>
      </c>
      <c r="D44" s="29">
        <v>26555</v>
      </c>
      <c r="E44" s="14">
        <v>0.5</v>
      </c>
      <c r="F44" s="15">
        <f t="shared" si="3"/>
        <v>7.6626954443451134E-4</v>
      </c>
      <c r="G44" s="15">
        <f t="shared" si="0"/>
        <v>7.6597607236650138E-4</v>
      </c>
      <c r="H44" s="13">
        <f t="shared" si="6"/>
        <v>98998.682694871255</v>
      </c>
      <c r="I44" s="13">
        <f t="shared" si="4"/>
        <v>75.830622140075008</v>
      </c>
      <c r="J44" s="13">
        <f t="shared" si="1"/>
        <v>98960.767383801227</v>
      </c>
      <c r="K44" s="13">
        <f t="shared" si="2"/>
        <v>4606914.9658860937</v>
      </c>
      <c r="L44" s="16">
        <f t="shared" si="5"/>
        <v>46.53511380636543</v>
      </c>
    </row>
    <row r="45" spans="1:12" x14ac:dyDescent="0.25">
      <c r="A45" s="17">
        <v>36</v>
      </c>
      <c r="B45" s="29">
        <v>15</v>
      </c>
      <c r="C45" s="29">
        <v>28610</v>
      </c>
      <c r="D45" s="29">
        <v>27141</v>
      </c>
      <c r="E45" s="14">
        <v>0.5</v>
      </c>
      <c r="F45" s="15">
        <f t="shared" si="3"/>
        <v>5.3810693978583346E-4</v>
      </c>
      <c r="G45" s="15">
        <f t="shared" si="0"/>
        <v>5.3796219918947038E-4</v>
      </c>
      <c r="H45" s="13">
        <f t="shared" si="6"/>
        <v>98922.852072731184</v>
      </c>
      <c r="I45" s="13">
        <f t="shared" si="4"/>
        <v>53.216755051141128</v>
      </c>
      <c r="J45" s="13">
        <f t="shared" si="1"/>
        <v>98896.243695205616</v>
      </c>
      <c r="K45" s="13">
        <f t="shared" si="2"/>
        <v>4507954.1985022929</v>
      </c>
      <c r="L45" s="16">
        <f t="shared" si="5"/>
        <v>45.570402632426159</v>
      </c>
    </row>
    <row r="46" spans="1:12" x14ac:dyDescent="0.25">
      <c r="A46" s="17">
        <v>37</v>
      </c>
      <c r="B46" s="29">
        <v>17</v>
      </c>
      <c r="C46" s="29">
        <v>28478</v>
      </c>
      <c r="D46" s="29">
        <v>27661</v>
      </c>
      <c r="E46" s="14">
        <v>0.5</v>
      </c>
      <c r="F46" s="15">
        <f t="shared" si="3"/>
        <v>6.0563957320223019E-4</v>
      </c>
      <c r="G46" s="15">
        <f t="shared" si="0"/>
        <v>6.0545622907614508E-4</v>
      </c>
      <c r="H46" s="13">
        <f t="shared" si="6"/>
        <v>98869.635317680048</v>
      </c>
      <c r="I46" s="13">
        <f t="shared" si="4"/>
        <v>59.861236569576214</v>
      </c>
      <c r="J46" s="13">
        <f t="shared" si="1"/>
        <v>98839.704699395268</v>
      </c>
      <c r="K46" s="13">
        <f t="shared" si="2"/>
        <v>4409057.9548070868</v>
      </c>
      <c r="L46" s="16">
        <f t="shared" si="5"/>
        <v>44.594661855889854</v>
      </c>
    </row>
    <row r="47" spans="1:12" x14ac:dyDescent="0.25">
      <c r="A47" s="17">
        <v>38</v>
      </c>
      <c r="B47" s="29">
        <v>17</v>
      </c>
      <c r="C47" s="29">
        <v>28510</v>
      </c>
      <c r="D47" s="29">
        <v>27520</v>
      </c>
      <c r="E47" s="14">
        <v>0.5</v>
      </c>
      <c r="F47" s="15">
        <f t="shared" si="3"/>
        <v>6.0681777619132611E-4</v>
      </c>
      <c r="G47" s="15">
        <f t="shared" si="0"/>
        <v>6.066337181294271E-4</v>
      </c>
      <c r="H47" s="13">
        <f t="shared" si="6"/>
        <v>98809.774081110474</v>
      </c>
      <c r="I47" s="13">
        <f t="shared" si="4"/>
        <v>59.941340638352742</v>
      </c>
      <c r="J47" s="13">
        <f t="shared" si="1"/>
        <v>98779.803410791297</v>
      </c>
      <c r="K47" s="13">
        <f t="shared" si="2"/>
        <v>4310218.2501076916</v>
      </c>
      <c r="L47" s="16">
        <f t="shared" si="5"/>
        <v>43.621375417471768</v>
      </c>
    </row>
    <row r="48" spans="1:12" x14ac:dyDescent="0.25">
      <c r="A48" s="17">
        <v>39</v>
      </c>
      <c r="B48" s="29">
        <v>23</v>
      </c>
      <c r="C48" s="29">
        <v>27804</v>
      </c>
      <c r="D48" s="29">
        <v>27563</v>
      </c>
      <c r="E48" s="14">
        <v>0.5</v>
      </c>
      <c r="F48" s="15">
        <f t="shared" si="3"/>
        <v>8.3081980240937744E-4</v>
      </c>
      <c r="G48" s="15">
        <f t="shared" si="0"/>
        <v>8.3047481494854679E-4</v>
      </c>
      <c r="H48" s="13">
        <f t="shared" si="6"/>
        <v>98749.83274047212</v>
      </c>
      <c r="I48" s="13">
        <f t="shared" si="4"/>
        <v>82.009249071343532</v>
      </c>
      <c r="J48" s="13">
        <f t="shared" si="1"/>
        <v>98708.828115936456</v>
      </c>
      <c r="K48" s="13">
        <f t="shared" si="2"/>
        <v>4211438.4466969008</v>
      </c>
      <c r="L48" s="16">
        <f t="shared" si="5"/>
        <v>42.64755017626338</v>
      </c>
    </row>
    <row r="49" spans="1:12" x14ac:dyDescent="0.25">
      <c r="A49" s="17">
        <v>40</v>
      </c>
      <c r="B49" s="29">
        <v>22</v>
      </c>
      <c r="C49" s="29">
        <v>27289</v>
      </c>
      <c r="D49" s="29">
        <v>26979</v>
      </c>
      <c r="E49" s="14">
        <v>0.5</v>
      </c>
      <c r="F49" s="15">
        <f t="shared" si="3"/>
        <v>8.1079088965873073E-4</v>
      </c>
      <c r="G49" s="15">
        <f t="shared" si="0"/>
        <v>8.1046233192116413E-4</v>
      </c>
      <c r="H49" s="13">
        <f t="shared" si="6"/>
        <v>98667.823491400777</v>
      </c>
      <c r="I49" s="13">
        <f t="shared" si="4"/>
        <v>79.966554312426496</v>
      </c>
      <c r="J49" s="13">
        <f t="shared" si="1"/>
        <v>98627.840214244556</v>
      </c>
      <c r="K49" s="13">
        <f t="shared" si="2"/>
        <v>4112729.6185809644</v>
      </c>
      <c r="L49" s="16">
        <f t="shared" si="5"/>
        <v>41.682581748034629</v>
      </c>
    </row>
    <row r="50" spans="1:12" x14ac:dyDescent="0.25">
      <c r="A50" s="17">
        <v>41</v>
      </c>
      <c r="B50" s="29">
        <v>26</v>
      </c>
      <c r="C50" s="29">
        <v>26601</v>
      </c>
      <c r="D50" s="29">
        <v>26383</v>
      </c>
      <c r="E50" s="14">
        <v>0.5</v>
      </c>
      <c r="F50" s="15">
        <f t="shared" si="3"/>
        <v>9.814283557300317E-4</v>
      </c>
      <c r="G50" s="15">
        <f t="shared" si="0"/>
        <v>9.8094699113374833E-4</v>
      </c>
      <c r="H50" s="13">
        <f t="shared" si="6"/>
        <v>98587.856937088349</v>
      </c>
      <c r="I50" s="13">
        <f t="shared" si="4"/>
        <v>96.709461624761246</v>
      </c>
      <c r="J50" s="13">
        <f t="shared" si="1"/>
        <v>98539.502206275967</v>
      </c>
      <c r="K50" s="13">
        <f t="shared" si="2"/>
        <v>4014101.7783667198</v>
      </c>
      <c r="L50" s="16">
        <f t="shared" si="5"/>
        <v>40.715985751959593</v>
      </c>
    </row>
    <row r="51" spans="1:12" x14ac:dyDescent="0.25">
      <c r="A51" s="17">
        <v>42</v>
      </c>
      <c r="B51" s="29">
        <v>27</v>
      </c>
      <c r="C51" s="29">
        <v>26052</v>
      </c>
      <c r="D51" s="29">
        <v>25824</v>
      </c>
      <c r="E51" s="14">
        <v>0.5</v>
      </c>
      <c r="F51" s="15">
        <f t="shared" si="3"/>
        <v>1.040943789035392E-3</v>
      </c>
      <c r="G51" s="15">
        <f t="shared" si="0"/>
        <v>1.0404022888850354E-3</v>
      </c>
      <c r="H51" s="13">
        <f t="shared" si="6"/>
        <v>98491.147475463586</v>
      </c>
      <c r="I51" s="13">
        <f t="shared" si="4"/>
        <v>102.47041526838589</v>
      </c>
      <c r="J51" s="13">
        <f t="shared" si="1"/>
        <v>98439.912267829393</v>
      </c>
      <c r="K51" s="13">
        <f t="shared" si="2"/>
        <v>3915562.2761604437</v>
      </c>
      <c r="L51" s="16">
        <f t="shared" si="5"/>
        <v>39.755474238290304</v>
      </c>
    </row>
    <row r="52" spans="1:12" x14ac:dyDescent="0.25">
      <c r="A52" s="17">
        <v>43</v>
      </c>
      <c r="B52" s="29">
        <v>35</v>
      </c>
      <c r="C52" s="29">
        <v>25440</v>
      </c>
      <c r="D52" s="29">
        <v>25259</v>
      </c>
      <c r="E52" s="14">
        <v>0.5</v>
      </c>
      <c r="F52" s="15">
        <f t="shared" si="3"/>
        <v>1.3806978441389377E-3</v>
      </c>
      <c r="G52" s="15">
        <f t="shared" si="0"/>
        <v>1.3797453384318209E-3</v>
      </c>
      <c r="H52" s="13">
        <f t="shared" si="6"/>
        <v>98388.677060195201</v>
      </c>
      <c r="I52" s="13">
        <f t="shared" si="4"/>
        <v>135.75131852827818</v>
      </c>
      <c r="J52" s="13">
        <f t="shared" si="1"/>
        <v>98320.801400931072</v>
      </c>
      <c r="K52" s="13">
        <f t="shared" si="2"/>
        <v>3817122.3638926144</v>
      </c>
      <c r="L52" s="16">
        <f t="shared" si="5"/>
        <v>38.796358259368198</v>
      </c>
    </row>
    <row r="53" spans="1:12" x14ac:dyDescent="0.25">
      <c r="A53" s="17">
        <v>44</v>
      </c>
      <c r="B53" s="29">
        <v>34</v>
      </c>
      <c r="C53" s="29">
        <v>25209</v>
      </c>
      <c r="D53" s="29">
        <v>24720</v>
      </c>
      <c r="E53" s="14">
        <v>0.5</v>
      </c>
      <c r="F53" s="15">
        <f t="shared" si="3"/>
        <v>1.361933946203609E-3</v>
      </c>
      <c r="G53" s="15">
        <f t="shared" si="0"/>
        <v>1.3610071452875127E-3</v>
      </c>
      <c r="H53" s="13">
        <f t="shared" si="6"/>
        <v>98252.925741666928</v>
      </c>
      <c r="I53" s="13">
        <f t="shared" si="4"/>
        <v>133.72293397981207</v>
      </c>
      <c r="J53" s="13">
        <f t="shared" si="1"/>
        <v>98186.064274677032</v>
      </c>
      <c r="K53" s="13">
        <f t="shared" si="2"/>
        <v>3718801.5624916833</v>
      </c>
      <c r="L53" s="16">
        <f t="shared" si="5"/>
        <v>37.849270486554282</v>
      </c>
    </row>
    <row r="54" spans="1:12" x14ac:dyDescent="0.25">
      <c r="A54" s="17">
        <v>45</v>
      </c>
      <c r="B54" s="29">
        <v>35</v>
      </c>
      <c r="C54" s="29">
        <v>25219</v>
      </c>
      <c r="D54" s="29">
        <v>24548</v>
      </c>
      <c r="E54" s="14">
        <v>0.5</v>
      </c>
      <c r="F54" s="15">
        <f t="shared" si="3"/>
        <v>1.4065545441758595E-3</v>
      </c>
      <c r="G54" s="15">
        <f t="shared" si="0"/>
        <v>1.4055660415244369E-3</v>
      </c>
      <c r="H54" s="13">
        <f t="shared" si="6"/>
        <v>98119.202807687121</v>
      </c>
      <c r="I54" s="13">
        <f t="shared" si="4"/>
        <v>137.91301948793421</v>
      </c>
      <c r="J54" s="13">
        <f t="shared" si="1"/>
        <v>98050.246297943144</v>
      </c>
      <c r="K54" s="13">
        <f t="shared" si="2"/>
        <v>3620615.4982170062</v>
      </c>
      <c r="L54" s="16">
        <f t="shared" si="5"/>
        <v>36.900172388409885</v>
      </c>
    </row>
    <row r="55" spans="1:12" x14ac:dyDescent="0.25">
      <c r="A55" s="17">
        <v>46</v>
      </c>
      <c r="B55" s="29">
        <v>48</v>
      </c>
      <c r="C55" s="29">
        <v>24395</v>
      </c>
      <c r="D55" s="29">
        <v>24642</v>
      </c>
      <c r="E55" s="14">
        <v>0.5</v>
      </c>
      <c r="F55" s="15">
        <f t="shared" si="3"/>
        <v>1.9577054061219079E-3</v>
      </c>
      <c r="G55" s="15">
        <f t="shared" si="0"/>
        <v>1.9557909748395639E-3</v>
      </c>
      <c r="H55" s="13">
        <f t="shared" si="6"/>
        <v>97981.289788199181</v>
      </c>
      <c r="I55" s="13">
        <f t="shared" si="4"/>
        <v>191.63092227089987</v>
      </c>
      <c r="J55" s="13">
        <f t="shared" si="1"/>
        <v>97885.474327063741</v>
      </c>
      <c r="K55" s="13">
        <f t="shared" si="2"/>
        <v>3522565.2519190633</v>
      </c>
      <c r="L55" s="16">
        <f t="shared" si="5"/>
        <v>35.951407248604305</v>
      </c>
    </row>
    <row r="56" spans="1:12" x14ac:dyDescent="0.25">
      <c r="A56" s="17">
        <v>47</v>
      </c>
      <c r="B56" s="29">
        <v>54</v>
      </c>
      <c r="C56" s="29">
        <v>24184</v>
      </c>
      <c r="D56" s="29">
        <v>23953</v>
      </c>
      <c r="E56" s="14">
        <v>0.5</v>
      </c>
      <c r="F56" s="15">
        <f t="shared" si="3"/>
        <v>2.2435964019361407E-3</v>
      </c>
      <c r="G56" s="15">
        <f t="shared" si="0"/>
        <v>2.2410823597767216E-3</v>
      </c>
      <c r="H56" s="13">
        <f t="shared" si="6"/>
        <v>97789.658865928286</v>
      </c>
      <c r="I56" s="13">
        <f t="shared" si="4"/>
        <v>219.15467945301518</v>
      </c>
      <c r="J56" s="13">
        <f t="shared" si="1"/>
        <v>97680.081526201786</v>
      </c>
      <c r="K56" s="13">
        <f t="shared" si="2"/>
        <v>3424679.7775919996</v>
      </c>
      <c r="L56" s="16">
        <f t="shared" si="5"/>
        <v>35.020878662510817</v>
      </c>
    </row>
    <row r="57" spans="1:12" x14ac:dyDescent="0.25">
      <c r="A57" s="17">
        <v>48</v>
      </c>
      <c r="B57" s="29">
        <v>64</v>
      </c>
      <c r="C57" s="29">
        <v>24243</v>
      </c>
      <c r="D57" s="29">
        <v>23757</v>
      </c>
      <c r="E57" s="14">
        <v>0.5</v>
      </c>
      <c r="F57" s="15">
        <f t="shared" si="3"/>
        <v>2.6666666666666666E-3</v>
      </c>
      <c r="G57" s="15">
        <f t="shared" si="0"/>
        <v>2.6631158455392807E-3</v>
      </c>
      <c r="H57" s="13">
        <f t="shared" si="6"/>
        <v>97570.504186475271</v>
      </c>
      <c r="I57" s="13">
        <f t="shared" si="4"/>
        <v>259.84155575625903</v>
      </c>
      <c r="J57" s="13">
        <f t="shared" si="1"/>
        <v>97440.583408597144</v>
      </c>
      <c r="K57" s="13">
        <f t="shared" si="2"/>
        <v>3326999.6960657979</v>
      </c>
      <c r="L57" s="16">
        <f t="shared" si="5"/>
        <v>34.098416563547588</v>
      </c>
    </row>
    <row r="58" spans="1:12" x14ac:dyDescent="0.25">
      <c r="A58" s="17">
        <v>49</v>
      </c>
      <c r="B58" s="29">
        <v>71</v>
      </c>
      <c r="C58" s="29">
        <v>23001</v>
      </c>
      <c r="D58" s="29">
        <v>23803</v>
      </c>
      <c r="E58" s="14">
        <v>0.5</v>
      </c>
      <c r="F58" s="15">
        <f t="shared" si="3"/>
        <v>3.0339287240406802E-3</v>
      </c>
      <c r="G58" s="15">
        <f t="shared" si="0"/>
        <v>3.0293333333333335E-3</v>
      </c>
      <c r="H58" s="13">
        <f t="shared" si="6"/>
        <v>97310.662630719016</v>
      </c>
      <c r="I58" s="13">
        <f t="shared" si="4"/>
        <v>294.7864339959915</v>
      </c>
      <c r="J58" s="13">
        <f t="shared" si="1"/>
        <v>97163.26941372102</v>
      </c>
      <c r="K58" s="13">
        <f t="shared" si="2"/>
        <v>3229559.112657201</v>
      </c>
      <c r="L58" s="16">
        <f t="shared" si="5"/>
        <v>33.188131961581099</v>
      </c>
    </row>
    <row r="59" spans="1:12" x14ac:dyDescent="0.25">
      <c r="A59" s="17">
        <v>50</v>
      </c>
      <c r="B59" s="29">
        <v>66</v>
      </c>
      <c r="C59" s="29">
        <v>22366</v>
      </c>
      <c r="D59" s="29">
        <v>22510</v>
      </c>
      <c r="E59" s="14">
        <v>0.5</v>
      </c>
      <c r="F59" s="15">
        <f t="shared" si="3"/>
        <v>2.9414386308940191E-3</v>
      </c>
      <c r="G59" s="15">
        <f t="shared" si="0"/>
        <v>2.9371189533176092E-3</v>
      </c>
      <c r="H59" s="13">
        <f t="shared" si="6"/>
        <v>97015.876196723024</v>
      </c>
      <c r="I59" s="13">
        <f t="shared" si="4"/>
        <v>284.94716875010988</v>
      </c>
      <c r="J59" s="13">
        <f t="shared" si="1"/>
        <v>96873.402612347971</v>
      </c>
      <c r="K59" s="13">
        <f t="shared" si="2"/>
        <v>3132395.8432434802</v>
      </c>
      <c r="L59" s="16">
        <f t="shared" si="5"/>
        <v>32.287456095245631</v>
      </c>
    </row>
    <row r="60" spans="1:12" x14ac:dyDescent="0.25">
      <c r="A60" s="17">
        <v>51</v>
      </c>
      <c r="B60" s="29">
        <v>89</v>
      </c>
      <c r="C60" s="29">
        <v>21147</v>
      </c>
      <c r="D60" s="29">
        <v>21899</v>
      </c>
      <c r="E60" s="14">
        <v>0.5</v>
      </c>
      <c r="F60" s="15">
        <f t="shared" si="3"/>
        <v>4.1351112763090645E-3</v>
      </c>
      <c r="G60" s="15">
        <f t="shared" si="0"/>
        <v>4.1265793439202499E-3</v>
      </c>
      <c r="H60" s="13">
        <f t="shared" si="6"/>
        <v>96730.929027972918</v>
      </c>
      <c r="I60" s="13">
        <f t="shared" si="4"/>
        <v>399.16785364504875</v>
      </c>
      <c r="J60" s="13">
        <f t="shared" si="1"/>
        <v>96531.345101150393</v>
      </c>
      <c r="K60" s="13">
        <f t="shared" si="2"/>
        <v>3035522.4406311321</v>
      </c>
      <c r="L60" s="16">
        <f t="shared" si="5"/>
        <v>31.381094662631757</v>
      </c>
    </row>
    <row r="61" spans="1:12" x14ac:dyDescent="0.25">
      <c r="A61" s="17">
        <v>52</v>
      </c>
      <c r="B61" s="29">
        <v>94</v>
      </c>
      <c r="C61" s="29">
        <v>21224</v>
      </c>
      <c r="D61" s="29">
        <v>20812</v>
      </c>
      <c r="E61" s="14">
        <v>0.5</v>
      </c>
      <c r="F61" s="15">
        <f t="shared" si="3"/>
        <v>4.4723570273099249E-3</v>
      </c>
      <c r="G61" s="15">
        <f t="shared" si="0"/>
        <v>4.4623783527177789E-3</v>
      </c>
      <c r="H61" s="13">
        <f t="shared" si="6"/>
        <v>96331.761174327869</v>
      </c>
      <c r="I61" s="13">
        <f t="shared" si="4"/>
        <v>429.86876574349969</v>
      </c>
      <c r="J61" s="13">
        <f t="shared" si="1"/>
        <v>96116.826791456129</v>
      </c>
      <c r="K61" s="13">
        <f t="shared" si="2"/>
        <v>2938991.0955299819</v>
      </c>
      <c r="L61" s="16">
        <f t="shared" si="5"/>
        <v>30.509055992565145</v>
      </c>
    </row>
    <row r="62" spans="1:12" x14ac:dyDescent="0.25">
      <c r="A62" s="17">
        <v>53</v>
      </c>
      <c r="B62" s="29">
        <v>86</v>
      </c>
      <c r="C62" s="29">
        <v>20207</v>
      </c>
      <c r="D62" s="29">
        <v>20799</v>
      </c>
      <c r="E62" s="14">
        <v>0.5</v>
      </c>
      <c r="F62" s="15">
        <f t="shared" si="3"/>
        <v>4.1945081207628151E-3</v>
      </c>
      <c r="G62" s="15">
        <f t="shared" si="0"/>
        <v>4.1857295824004673E-3</v>
      </c>
      <c r="H62" s="13">
        <f t="shared" si="6"/>
        <v>95901.892408584376</v>
      </c>
      <c r="I62" s="13">
        <f t="shared" si="4"/>
        <v>401.41938806279842</v>
      </c>
      <c r="J62" s="13">
        <f t="shared" si="1"/>
        <v>95701.182714552968</v>
      </c>
      <c r="K62" s="13">
        <f t="shared" si="2"/>
        <v>2842874.2687385259</v>
      </c>
      <c r="L62" s="16">
        <f t="shared" si="5"/>
        <v>29.643567997872527</v>
      </c>
    </row>
    <row r="63" spans="1:12" x14ac:dyDescent="0.25">
      <c r="A63" s="17">
        <v>54</v>
      </c>
      <c r="B63" s="29">
        <v>94</v>
      </c>
      <c r="C63" s="29">
        <v>19639</v>
      </c>
      <c r="D63" s="29">
        <v>19839</v>
      </c>
      <c r="E63" s="14">
        <v>0.5</v>
      </c>
      <c r="F63" s="15">
        <f t="shared" si="3"/>
        <v>4.7621460053700795E-3</v>
      </c>
      <c r="G63" s="15">
        <f t="shared" si="0"/>
        <v>4.7508339229758419E-3</v>
      </c>
      <c r="H63" s="13">
        <f t="shared" si="6"/>
        <v>95500.473020521575</v>
      </c>
      <c r="I63" s="13">
        <f t="shared" si="4"/>
        <v>453.70688688613308</v>
      </c>
      <c r="J63" s="13">
        <f t="shared" si="1"/>
        <v>95273.619577078498</v>
      </c>
      <c r="K63" s="13">
        <f t="shared" si="2"/>
        <v>2747173.0860239728</v>
      </c>
      <c r="L63" s="16">
        <f t="shared" si="5"/>
        <v>28.766067843806887</v>
      </c>
    </row>
    <row r="64" spans="1:12" x14ac:dyDescent="0.25">
      <c r="A64" s="17">
        <v>55</v>
      </c>
      <c r="B64" s="29">
        <v>111</v>
      </c>
      <c r="C64" s="29">
        <v>18869</v>
      </c>
      <c r="D64" s="29">
        <v>19342</v>
      </c>
      <c r="E64" s="14">
        <v>0.5</v>
      </c>
      <c r="F64" s="15">
        <f t="shared" si="3"/>
        <v>5.8098453324958782E-3</v>
      </c>
      <c r="G64" s="15">
        <f t="shared" si="0"/>
        <v>5.7930170659151407E-3</v>
      </c>
      <c r="H64" s="13">
        <f t="shared" si="6"/>
        <v>95046.766133635436</v>
      </c>
      <c r="I64" s="13">
        <f t="shared" si="4"/>
        <v>550.60753827219526</v>
      </c>
      <c r="J64" s="13">
        <f t="shared" si="1"/>
        <v>94771.462364499341</v>
      </c>
      <c r="K64" s="13">
        <f t="shared" si="2"/>
        <v>2651899.4664468942</v>
      </c>
      <c r="L64" s="16">
        <f t="shared" si="5"/>
        <v>27.900996260286568</v>
      </c>
    </row>
    <row r="65" spans="1:12" x14ac:dyDescent="0.25">
      <c r="A65" s="17">
        <v>56</v>
      </c>
      <c r="B65" s="29">
        <v>102</v>
      </c>
      <c r="C65" s="29">
        <v>17515</v>
      </c>
      <c r="D65" s="29">
        <v>18476</v>
      </c>
      <c r="E65" s="14">
        <v>0.5</v>
      </c>
      <c r="F65" s="15">
        <f t="shared" si="3"/>
        <v>5.6680836875885642E-3</v>
      </c>
      <c r="G65" s="15">
        <f t="shared" si="0"/>
        <v>5.652065497464883E-3</v>
      </c>
      <c r="H65" s="13">
        <f t="shared" si="6"/>
        <v>94496.158595363246</v>
      </c>
      <c r="I65" s="13">
        <f t="shared" si="4"/>
        <v>534.09847763982225</v>
      </c>
      <c r="J65" s="13">
        <f t="shared" si="1"/>
        <v>94229.109356543326</v>
      </c>
      <c r="K65" s="13">
        <f t="shared" si="2"/>
        <v>2557128.0040823948</v>
      </c>
      <c r="L65" s="16">
        <f t="shared" si="5"/>
        <v>27.060655608574848</v>
      </c>
    </row>
    <row r="66" spans="1:12" x14ac:dyDescent="0.25">
      <c r="A66" s="17">
        <v>57</v>
      </c>
      <c r="B66" s="29">
        <v>93</v>
      </c>
      <c r="C66" s="29">
        <v>16574</v>
      </c>
      <c r="D66" s="29">
        <v>17197</v>
      </c>
      <c r="E66" s="14">
        <v>0.5</v>
      </c>
      <c r="F66" s="15">
        <f t="shared" si="3"/>
        <v>5.5076841076663408E-3</v>
      </c>
      <c r="G66" s="15">
        <f t="shared" si="0"/>
        <v>5.492558469170801E-3</v>
      </c>
      <c r="H66" s="13">
        <f t="shared" si="6"/>
        <v>93962.06011772342</v>
      </c>
      <c r="I66" s="13">
        <f t="shared" si="4"/>
        <v>516.09210908033776</v>
      </c>
      <c r="J66" s="13">
        <f t="shared" si="1"/>
        <v>93704.014063183262</v>
      </c>
      <c r="K66" s="13">
        <f t="shared" si="2"/>
        <v>2462898.8947258512</v>
      </c>
      <c r="L66" s="16">
        <f t="shared" si="5"/>
        <v>26.211631499353338</v>
      </c>
    </row>
    <row r="67" spans="1:12" x14ac:dyDescent="0.25">
      <c r="A67" s="17">
        <v>58</v>
      </c>
      <c r="B67" s="29">
        <v>97</v>
      </c>
      <c r="C67" s="29">
        <v>15336</v>
      </c>
      <c r="D67" s="29">
        <v>16286</v>
      </c>
      <c r="E67" s="14">
        <v>0.5</v>
      </c>
      <c r="F67" s="15">
        <f t="shared" si="3"/>
        <v>6.1349693251533744E-3</v>
      </c>
      <c r="G67" s="15">
        <f t="shared" si="0"/>
        <v>6.1162079510703364E-3</v>
      </c>
      <c r="H67" s="13">
        <f t="shared" si="6"/>
        <v>93445.968008643089</v>
      </c>
      <c r="I67" s="13">
        <f t="shared" si="4"/>
        <v>571.53497252992713</v>
      </c>
      <c r="J67" s="13">
        <f t="shared" si="1"/>
        <v>93160.200522378116</v>
      </c>
      <c r="K67" s="13">
        <f t="shared" si="2"/>
        <v>2369194.880662668</v>
      </c>
      <c r="L67" s="16">
        <f t="shared" si="5"/>
        <v>25.353634096267633</v>
      </c>
    </row>
    <row r="68" spans="1:12" x14ac:dyDescent="0.25">
      <c r="A68" s="17">
        <v>59</v>
      </c>
      <c r="B68" s="29">
        <v>118</v>
      </c>
      <c r="C68" s="29">
        <v>15055</v>
      </c>
      <c r="D68" s="29">
        <v>15055</v>
      </c>
      <c r="E68" s="14">
        <v>0.5</v>
      </c>
      <c r="F68" s="15">
        <f t="shared" si="3"/>
        <v>7.8379275988043843E-3</v>
      </c>
      <c r="G68" s="15">
        <f t="shared" si="0"/>
        <v>7.8073309514357552E-3</v>
      </c>
      <c r="H68" s="13">
        <f t="shared" si="6"/>
        <v>92874.433036113158</v>
      </c>
      <c r="I68" s="13">
        <f t="shared" si="4"/>
        <v>725.10143563989368</v>
      </c>
      <c r="J68" s="13">
        <f t="shared" si="1"/>
        <v>92511.88231829321</v>
      </c>
      <c r="K68" s="13">
        <f t="shared" si="2"/>
        <v>2276034.6801402899</v>
      </c>
      <c r="L68" s="16">
        <f t="shared" si="5"/>
        <v>24.506579536860052</v>
      </c>
    </row>
    <row r="69" spans="1:12" x14ac:dyDescent="0.25">
      <c r="A69" s="17">
        <v>60</v>
      </c>
      <c r="B69" s="29">
        <v>133</v>
      </c>
      <c r="C69" s="29">
        <v>14881</v>
      </c>
      <c r="D69" s="29">
        <v>14731</v>
      </c>
      <c r="E69" s="14">
        <v>0.5</v>
      </c>
      <c r="F69" s="15">
        <f t="shared" si="3"/>
        <v>8.9828447926516269E-3</v>
      </c>
      <c r="G69" s="15">
        <f t="shared" si="0"/>
        <v>8.9426794419230123E-3</v>
      </c>
      <c r="H69" s="13">
        <f t="shared" si="6"/>
        <v>92149.331600473262</v>
      </c>
      <c r="I69" s="13">
        <f t="shared" si="4"/>
        <v>824.06193329049881</v>
      </c>
      <c r="J69" s="13">
        <f t="shared" si="1"/>
        <v>91737.30063382801</v>
      </c>
      <c r="K69" s="13">
        <f t="shared" si="2"/>
        <v>2183522.7978219967</v>
      </c>
      <c r="L69" s="16">
        <f t="shared" si="5"/>
        <v>23.695481669785465</v>
      </c>
    </row>
    <row r="70" spans="1:12" x14ac:dyDescent="0.25">
      <c r="A70" s="17">
        <v>61</v>
      </c>
      <c r="B70" s="29">
        <v>129</v>
      </c>
      <c r="C70" s="29">
        <v>14002</v>
      </c>
      <c r="D70" s="29">
        <v>14611</v>
      </c>
      <c r="E70" s="14">
        <v>0.5</v>
      </c>
      <c r="F70" s="15">
        <f t="shared" si="3"/>
        <v>9.0168804389613114E-3</v>
      </c>
      <c r="G70" s="15">
        <f t="shared" si="0"/>
        <v>8.9764108273606581E-3</v>
      </c>
      <c r="H70" s="13">
        <f t="shared" si="6"/>
        <v>91325.269667182758</v>
      </c>
      <c r="I70" s="13">
        <f t="shared" si="4"/>
        <v>819.7731394521312</v>
      </c>
      <c r="J70" s="13">
        <f t="shared" si="1"/>
        <v>90915.383097456695</v>
      </c>
      <c r="K70" s="13">
        <f t="shared" si="2"/>
        <v>2091785.4971881688</v>
      </c>
      <c r="L70" s="16">
        <f t="shared" si="5"/>
        <v>22.904783142839605</v>
      </c>
    </row>
    <row r="71" spans="1:12" x14ac:dyDescent="0.25">
      <c r="A71" s="17">
        <v>62</v>
      </c>
      <c r="B71" s="29">
        <v>121</v>
      </c>
      <c r="C71" s="29">
        <v>13898</v>
      </c>
      <c r="D71" s="29">
        <v>13723</v>
      </c>
      <c r="E71" s="14">
        <v>0.5</v>
      </c>
      <c r="F71" s="15">
        <f t="shared" si="3"/>
        <v>8.7614496216646756E-3</v>
      </c>
      <c r="G71" s="15">
        <f t="shared" si="0"/>
        <v>8.7232355273592389E-3</v>
      </c>
      <c r="H71" s="13">
        <f t="shared" si="6"/>
        <v>90505.496527730633</v>
      </c>
      <c r="I71" s="13">
        <f t="shared" si="4"/>
        <v>789.50076273198806</v>
      </c>
      <c r="J71" s="13">
        <f t="shared" si="1"/>
        <v>90110.746146364647</v>
      </c>
      <c r="K71" s="13">
        <f t="shared" si="2"/>
        <v>2000870.114090712</v>
      </c>
      <c r="L71" s="16">
        <f t="shared" si="5"/>
        <v>22.107719319319475</v>
      </c>
    </row>
    <row r="72" spans="1:12" x14ac:dyDescent="0.25">
      <c r="A72" s="17">
        <v>63</v>
      </c>
      <c r="B72" s="29">
        <v>143</v>
      </c>
      <c r="C72" s="29">
        <v>14158</v>
      </c>
      <c r="D72" s="29">
        <v>13662</v>
      </c>
      <c r="E72" s="14">
        <v>0.5</v>
      </c>
      <c r="F72" s="15">
        <f t="shared" si="3"/>
        <v>1.0280373831775701E-2</v>
      </c>
      <c r="G72" s="15">
        <f t="shared" si="0"/>
        <v>1.0227801022780102E-2</v>
      </c>
      <c r="H72" s="13">
        <f t="shared" si="6"/>
        <v>89715.995764998646</v>
      </c>
      <c r="I72" s="13">
        <f t="shared" si="4"/>
        <v>917.59735324498854</v>
      </c>
      <c r="J72" s="13">
        <f t="shared" si="1"/>
        <v>89257.197088376153</v>
      </c>
      <c r="K72" s="13">
        <f t="shared" si="2"/>
        <v>1910759.3679443474</v>
      </c>
      <c r="L72" s="16">
        <f t="shared" si="5"/>
        <v>21.297867249329485</v>
      </c>
    </row>
    <row r="73" spans="1:12" x14ac:dyDescent="0.25">
      <c r="A73" s="17">
        <v>64</v>
      </c>
      <c r="B73" s="29">
        <v>159</v>
      </c>
      <c r="C73" s="29">
        <v>14987</v>
      </c>
      <c r="D73" s="29">
        <v>13831</v>
      </c>
      <c r="E73" s="14">
        <v>0.5</v>
      </c>
      <c r="F73" s="15">
        <f t="shared" si="3"/>
        <v>1.1034769935457007E-2</v>
      </c>
      <c r="G73" s="15">
        <f t="shared" ref="G73:G108" si="7">F73/((1+(1-E73)*F73))</f>
        <v>1.0974220933844083E-2</v>
      </c>
      <c r="H73" s="13">
        <f t="shared" si="6"/>
        <v>88798.39841175366</v>
      </c>
      <c r="I73" s="13">
        <f t="shared" si="4"/>
        <v>974.49324274209425</v>
      </c>
      <c r="J73" s="13">
        <f t="shared" ref="J73:J108" si="8">H74+I73*E73</f>
        <v>88311.151790382602</v>
      </c>
      <c r="K73" s="13">
        <f t="shared" ref="K73:K97" si="9">K74+J73</f>
        <v>1821502.1708559713</v>
      </c>
      <c r="L73" s="16">
        <f t="shared" si="5"/>
        <v>20.512781800520301</v>
      </c>
    </row>
    <row r="74" spans="1:12" x14ac:dyDescent="0.25">
      <c r="A74" s="17">
        <v>65</v>
      </c>
      <c r="B74" s="29">
        <v>171</v>
      </c>
      <c r="C74" s="29">
        <v>13740</v>
      </c>
      <c r="D74" s="29">
        <v>14697</v>
      </c>
      <c r="E74" s="14">
        <v>0.5</v>
      </c>
      <c r="F74" s="15">
        <f t="shared" ref="F74:F108" si="10">B74/((C74+D74)/2)</f>
        <v>1.2026585082814643E-2</v>
      </c>
      <c r="G74" s="15">
        <f t="shared" si="7"/>
        <v>1.1954697986577181E-2</v>
      </c>
      <c r="H74" s="13">
        <f t="shared" si="6"/>
        <v>87823.905169011559</v>
      </c>
      <c r="I74" s="13">
        <f t="shared" ref="I74:I108" si="11">H74*G74</f>
        <v>1049.9082622973278</v>
      </c>
      <c r="J74" s="13">
        <f t="shared" si="8"/>
        <v>87298.951037862906</v>
      </c>
      <c r="K74" s="13">
        <f t="shared" si="9"/>
        <v>1733191.0190655887</v>
      </c>
      <c r="L74" s="16">
        <f t="shared" ref="L74:L108" si="12">K74/H74</f>
        <v>19.734843443025813</v>
      </c>
    </row>
    <row r="75" spans="1:12" x14ac:dyDescent="0.25">
      <c r="A75" s="17">
        <v>66</v>
      </c>
      <c r="B75" s="29">
        <v>138</v>
      </c>
      <c r="C75" s="29">
        <v>12985</v>
      </c>
      <c r="D75" s="29">
        <v>13399</v>
      </c>
      <c r="E75" s="14">
        <v>0.5</v>
      </c>
      <c r="F75" s="15">
        <f t="shared" si="10"/>
        <v>1.0460885385081867E-2</v>
      </c>
      <c r="G75" s="15">
        <f t="shared" si="7"/>
        <v>1.0406455018475227E-2</v>
      </c>
      <c r="H75" s="13">
        <f t="shared" ref="H75:H108" si="13">H74-I74</f>
        <v>86773.996906714237</v>
      </c>
      <c r="I75" s="13">
        <f t="shared" si="11"/>
        <v>903.00969558303018</v>
      </c>
      <c r="J75" s="13">
        <f t="shared" si="8"/>
        <v>86322.492058922726</v>
      </c>
      <c r="K75" s="13">
        <f t="shared" si="9"/>
        <v>1645892.0680277259</v>
      </c>
      <c r="L75" s="16">
        <f t="shared" si="12"/>
        <v>18.967572391498003</v>
      </c>
    </row>
    <row r="76" spans="1:12" x14ac:dyDescent="0.25">
      <c r="A76" s="17">
        <v>67</v>
      </c>
      <c r="B76" s="29">
        <v>165</v>
      </c>
      <c r="C76" s="29">
        <v>13694</v>
      </c>
      <c r="D76" s="29">
        <v>12714</v>
      </c>
      <c r="E76" s="14">
        <v>0.5</v>
      </c>
      <c r="F76" s="15">
        <f t="shared" si="10"/>
        <v>1.2496213268706452E-2</v>
      </c>
      <c r="G76" s="15">
        <f t="shared" si="7"/>
        <v>1.2418620404169646E-2</v>
      </c>
      <c r="H76" s="13">
        <f t="shared" si="13"/>
        <v>85870.987211131214</v>
      </c>
      <c r="I76" s="13">
        <f t="shared" si="11"/>
        <v>1066.3991939063449</v>
      </c>
      <c r="J76" s="13">
        <f t="shared" si="8"/>
        <v>85337.787614178043</v>
      </c>
      <c r="K76" s="13">
        <f t="shared" si="9"/>
        <v>1559569.5759688031</v>
      </c>
      <c r="L76" s="16">
        <f t="shared" si="12"/>
        <v>18.16177531689819</v>
      </c>
    </row>
    <row r="77" spans="1:12" x14ac:dyDescent="0.25">
      <c r="A77" s="17">
        <v>68</v>
      </c>
      <c r="B77" s="29">
        <v>186</v>
      </c>
      <c r="C77" s="29">
        <v>13446</v>
      </c>
      <c r="D77" s="29">
        <v>13449</v>
      </c>
      <c r="E77" s="14">
        <v>0.5</v>
      </c>
      <c r="F77" s="15">
        <f t="shared" si="10"/>
        <v>1.3831567205800335E-2</v>
      </c>
      <c r="G77" s="15">
        <f t="shared" si="7"/>
        <v>1.3736568073557108E-2</v>
      </c>
      <c r="H77" s="13">
        <f t="shared" si="13"/>
        <v>84804.588017224873</v>
      </c>
      <c r="I77" s="13">
        <f t="shared" si="11"/>
        <v>1164.9239962485749</v>
      </c>
      <c r="J77" s="13">
        <f t="shared" si="8"/>
        <v>84222.126019100586</v>
      </c>
      <c r="K77" s="13">
        <f t="shared" si="9"/>
        <v>1474231.788354625</v>
      </c>
      <c r="L77" s="16">
        <f t="shared" si="12"/>
        <v>17.38386828853163</v>
      </c>
    </row>
    <row r="78" spans="1:12" x14ac:dyDescent="0.25">
      <c r="A78" s="17">
        <v>69</v>
      </c>
      <c r="B78" s="29">
        <v>203</v>
      </c>
      <c r="C78" s="29">
        <v>13069</v>
      </c>
      <c r="D78" s="29">
        <v>13189</v>
      </c>
      <c r="E78" s="14">
        <v>0.5</v>
      </c>
      <c r="F78" s="15">
        <f t="shared" si="10"/>
        <v>1.5461954451976541E-2</v>
      </c>
      <c r="G78" s="15">
        <f t="shared" si="7"/>
        <v>1.5343335474849779E-2</v>
      </c>
      <c r="H78" s="13">
        <f t="shared" si="13"/>
        <v>83639.664020976299</v>
      </c>
      <c r="I78" s="13">
        <f t="shared" si="11"/>
        <v>1283.3114240775624</v>
      </c>
      <c r="J78" s="13">
        <f t="shared" si="8"/>
        <v>82998.008308937526</v>
      </c>
      <c r="K78" s="13">
        <f t="shared" si="9"/>
        <v>1390009.6623355243</v>
      </c>
      <c r="L78" s="16">
        <f t="shared" si="12"/>
        <v>16.619024939972483</v>
      </c>
    </row>
    <row r="79" spans="1:12" x14ac:dyDescent="0.25">
      <c r="A79" s="17">
        <v>70</v>
      </c>
      <c r="B79" s="29">
        <v>223</v>
      </c>
      <c r="C79" s="29">
        <v>11609</v>
      </c>
      <c r="D79" s="29">
        <v>12835</v>
      </c>
      <c r="E79" s="14">
        <v>0.5</v>
      </c>
      <c r="F79" s="15">
        <f t="shared" si="10"/>
        <v>1.8245786287023402E-2</v>
      </c>
      <c r="G79" s="15">
        <f t="shared" si="7"/>
        <v>1.8080836745449389E-2</v>
      </c>
      <c r="H79" s="13">
        <f t="shared" si="13"/>
        <v>82356.352596898738</v>
      </c>
      <c r="I79" s="13">
        <f t="shared" si="11"/>
        <v>1489.0717662551929</v>
      </c>
      <c r="J79" s="13">
        <f t="shared" si="8"/>
        <v>81611.816713771143</v>
      </c>
      <c r="K79" s="13">
        <f t="shared" si="9"/>
        <v>1307011.6540265868</v>
      </c>
      <c r="L79" s="16">
        <f t="shared" si="12"/>
        <v>15.870198385592472</v>
      </c>
    </row>
    <row r="80" spans="1:12" x14ac:dyDescent="0.25">
      <c r="A80" s="17">
        <v>71</v>
      </c>
      <c r="B80" s="29">
        <v>207</v>
      </c>
      <c r="C80" s="29">
        <v>10751</v>
      </c>
      <c r="D80" s="29">
        <v>11319</v>
      </c>
      <c r="E80" s="14">
        <v>0.5</v>
      </c>
      <c r="F80" s="15">
        <f t="shared" si="10"/>
        <v>1.8758495695514271E-2</v>
      </c>
      <c r="G80" s="15">
        <f t="shared" si="7"/>
        <v>1.8584189971719709E-2</v>
      </c>
      <c r="H80" s="13">
        <f t="shared" si="13"/>
        <v>80867.280830643547</v>
      </c>
      <c r="I80" s="13">
        <f t="shared" si="11"/>
        <v>1502.8529094530872</v>
      </c>
      <c r="J80" s="13">
        <f t="shared" si="8"/>
        <v>80115.854375917013</v>
      </c>
      <c r="K80" s="13">
        <f t="shared" si="9"/>
        <v>1225399.8373128157</v>
      </c>
      <c r="L80" s="16">
        <f t="shared" si="12"/>
        <v>15.153221732274041</v>
      </c>
    </row>
    <row r="81" spans="1:12" x14ac:dyDescent="0.25">
      <c r="A81" s="17">
        <v>72</v>
      </c>
      <c r="B81" s="29">
        <v>241</v>
      </c>
      <c r="C81" s="29">
        <v>13537</v>
      </c>
      <c r="D81" s="29">
        <v>10523</v>
      </c>
      <c r="E81" s="14">
        <v>0.5</v>
      </c>
      <c r="F81" s="15">
        <f t="shared" si="10"/>
        <v>2.00332502078138E-2</v>
      </c>
      <c r="G81" s="15">
        <f t="shared" si="7"/>
        <v>1.9834574708859718E-2</v>
      </c>
      <c r="H81" s="13">
        <f t="shared" si="13"/>
        <v>79364.427921190465</v>
      </c>
      <c r="I81" s="13">
        <f t="shared" si="11"/>
        <v>1574.1596748287645</v>
      </c>
      <c r="J81" s="13">
        <f t="shared" si="8"/>
        <v>78577.348083776073</v>
      </c>
      <c r="K81" s="13">
        <f t="shared" si="9"/>
        <v>1145283.9829368987</v>
      </c>
      <c r="L81" s="16">
        <f t="shared" si="12"/>
        <v>14.430696634948029</v>
      </c>
    </row>
    <row r="82" spans="1:12" x14ac:dyDescent="0.25">
      <c r="A82" s="17">
        <v>73</v>
      </c>
      <c r="B82" s="29">
        <v>263</v>
      </c>
      <c r="C82" s="29">
        <v>8245</v>
      </c>
      <c r="D82" s="29">
        <v>13210</v>
      </c>
      <c r="E82" s="14">
        <v>0.5</v>
      </c>
      <c r="F82" s="15">
        <f t="shared" si="10"/>
        <v>2.4516429736658123E-2</v>
      </c>
      <c r="G82" s="15">
        <f t="shared" si="7"/>
        <v>2.4219541394235197E-2</v>
      </c>
      <c r="H82" s="13">
        <f t="shared" si="13"/>
        <v>77790.268246361695</v>
      </c>
      <c r="I82" s="13">
        <f t="shared" si="11"/>
        <v>1884.044621861417</v>
      </c>
      <c r="J82" s="13">
        <f t="shared" si="8"/>
        <v>76848.245935430983</v>
      </c>
      <c r="K82" s="13">
        <f t="shared" si="9"/>
        <v>1066706.6348531228</v>
      </c>
      <c r="L82" s="16">
        <f t="shared" si="12"/>
        <v>13.712597461097113</v>
      </c>
    </row>
    <row r="83" spans="1:12" x14ac:dyDescent="0.25">
      <c r="A83" s="17">
        <v>74</v>
      </c>
      <c r="B83" s="29">
        <v>205</v>
      </c>
      <c r="C83" s="29">
        <v>9961</v>
      </c>
      <c r="D83" s="29">
        <v>7993</v>
      </c>
      <c r="E83" s="14">
        <v>0.5</v>
      </c>
      <c r="F83" s="15">
        <f t="shared" si="10"/>
        <v>2.2836136794029186E-2</v>
      </c>
      <c r="G83" s="15">
        <f t="shared" si="7"/>
        <v>2.2578335811443362E-2</v>
      </c>
      <c r="H83" s="13">
        <f t="shared" si="13"/>
        <v>75906.223624500271</v>
      </c>
      <c r="I83" s="13">
        <f t="shared" si="11"/>
        <v>1713.8362071724825</v>
      </c>
      <c r="J83" s="13">
        <f t="shared" si="8"/>
        <v>75049.305520914029</v>
      </c>
      <c r="K83" s="13">
        <f t="shared" si="9"/>
        <v>989858.38891769177</v>
      </c>
      <c r="L83" s="16">
        <f t="shared" si="12"/>
        <v>13.040543207819324</v>
      </c>
    </row>
    <row r="84" spans="1:12" x14ac:dyDescent="0.25">
      <c r="A84" s="17">
        <v>75</v>
      </c>
      <c r="B84" s="29">
        <v>288</v>
      </c>
      <c r="C84" s="29">
        <v>10555</v>
      </c>
      <c r="D84" s="29">
        <v>9688</v>
      </c>
      <c r="E84" s="14">
        <v>0.5</v>
      </c>
      <c r="F84" s="15">
        <f t="shared" si="10"/>
        <v>2.8454280492021932E-2</v>
      </c>
      <c r="G84" s="15">
        <f t="shared" si="7"/>
        <v>2.8055136135599821E-2</v>
      </c>
      <c r="H84" s="13">
        <f t="shared" si="13"/>
        <v>74192.387417327787</v>
      </c>
      <c r="I84" s="13">
        <f t="shared" si="11"/>
        <v>2081.4775292182944</v>
      </c>
      <c r="J84" s="13">
        <f t="shared" si="8"/>
        <v>73151.64865271865</v>
      </c>
      <c r="K84" s="13">
        <f t="shared" si="9"/>
        <v>914809.08339677774</v>
      </c>
      <c r="L84" s="16">
        <f t="shared" si="12"/>
        <v>12.330228413476314</v>
      </c>
    </row>
    <row r="85" spans="1:12" x14ac:dyDescent="0.25">
      <c r="A85" s="17">
        <v>76</v>
      </c>
      <c r="B85" s="29">
        <v>317</v>
      </c>
      <c r="C85" s="29">
        <v>11259</v>
      </c>
      <c r="D85" s="29">
        <v>10230</v>
      </c>
      <c r="E85" s="14">
        <v>0.5</v>
      </c>
      <c r="F85" s="15">
        <f t="shared" si="10"/>
        <v>2.9503466890036762E-2</v>
      </c>
      <c r="G85" s="15">
        <f t="shared" si="7"/>
        <v>2.9074566633036775E-2</v>
      </c>
      <c r="H85" s="13">
        <f t="shared" si="13"/>
        <v>72110.909888109498</v>
      </c>
      <c r="I85" s="13">
        <f t="shared" si="11"/>
        <v>2096.5934545107502</v>
      </c>
      <c r="J85" s="13">
        <f t="shared" si="8"/>
        <v>71062.613160854133</v>
      </c>
      <c r="K85" s="13">
        <f t="shared" si="9"/>
        <v>841657.43474405911</v>
      </c>
      <c r="L85" s="16">
        <f t="shared" si="12"/>
        <v>11.671707319322586</v>
      </c>
    </row>
    <row r="86" spans="1:12" x14ac:dyDescent="0.25">
      <c r="A86" s="17">
        <v>77</v>
      </c>
      <c r="B86" s="29">
        <v>345</v>
      </c>
      <c r="C86" s="29">
        <v>10733</v>
      </c>
      <c r="D86" s="29">
        <v>10879</v>
      </c>
      <c r="E86" s="14">
        <v>0.5</v>
      </c>
      <c r="F86" s="15">
        <f t="shared" si="10"/>
        <v>3.1926707384786229E-2</v>
      </c>
      <c r="G86" s="15">
        <f t="shared" si="7"/>
        <v>3.1425058068042085E-2</v>
      </c>
      <c r="H86" s="13">
        <f t="shared" si="13"/>
        <v>70014.316433598753</v>
      </c>
      <c r="I86" s="13">
        <f t="shared" si="11"/>
        <v>2200.203959520114</v>
      </c>
      <c r="J86" s="13">
        <f t="shared" si="8"/>
        <v>68914.214453838693</v>
      </c>
      <c r="K86" s="13">
        <f t="shared" si="9"/>
        <v>770594.82158320502</v>
      </c>
      <c r="L86" s="16">
        <f t="shared" si="12"/>
        <v>11.006246448382218</v>
      </c>
    </row>
    <row r="87" spans="1:12" x14ac:dyDescent="0.25">
      <c r="A87" s="17">
        <v>78</v>
      </c>
      <c r="B87" s="29">
        <v>412</v>
      </c>
      <c r="C87" s="29">
        <v>10657</v>
      </c>
      <c r="D87" s="29">
        <v>10320</v>
      </c>
      <c r="E87" s="14">
        <v>0.5</v>
      </c>
      <c r="F87" s="15">
        <f t="shared" si="10"/>
        <v>3.9281117414310909E-2</v>
      </c>
      <c r="G87" s="15">
        <f t="shared" si="7"/>
        <v>3.8524475197531438E-2</v>
      </c>
      <c r="H87" s="13">
        <f t="shared" si="13"/>
        <v>67814.112474078633</v>
      </c>
      <c r="I87" s="13">
        <f t="shared" si="11"/>
        <v>2612.5030940502497</v>
      </c>
      <c r="J87" s="13">
        <f t="shared" si="8"/>
        <v>66507.860927053509</v>
      </c>
      <c r="K87" s="13">
        <f t="shared" si="9"/>
        <v>701680.60712936637</v>
      </c>
      <c r="L87" s="16">
        <f t="shared" si="12"/>
        <v>10.347117753661935</v>
      </c>
    </row>
    <row r="88" spans="1:12" x14ac:dyDescent="0.25">
      <c r="A88" s="17">
        <v>79</v>
      </c>
      <c r="B88" s="29">
        <v>418</v>
      </c>
      <c r="C88" s="29">
        <v>10397</v>
      </c>
      <c r="D88" s="29">
        <v>10223</v>
      </c>
      <c r="E88" s="14">
        <v>0.5</v>
      </c>
      <c r="F88" s="15">
        <f t="shared" si="10"/>
        <v>4.0543161978661493E-2</v>
      </c>
      <c r="G88" s="15">
        <f t="shared" si="7"/>
        <v>3.9737617644262757E-2</v>
      </c>
      <c r="H88" s="13">
        <f t="shared" si="13"/>
        <v>65201.609380028385</v>
      </c>
      <c r="I88" s="13">
        <f t="shared" si="11"/>
        <v>2590.9566233341438</v>
      </c>
      <c r="J88" s="13">
        <f t="shared" si="8"/>
        <v>63906.131068361312</v>
      </c>
      <c r="K88" s="13">
        <f t="shared" si="9"/>
        <v>635172.74620231288</v>
      </c>
      <c r="L88" s="16">
        <f t="shared" si="12"/>
        <v>9.741672824365434</v>
      </c>
    </row>
    <row r="89" spans="1:12" x14ac:dyDescent="0.25">
      <c r="A89" s="17">
        <v>80</v>
      </c>
      <c r="B89" s="29">
        <v>492</v>
      </c>
      <c r="C89" s="29">
        <v>9937</v>
      </c>
      <c r="D89" s="29">
        <v>9868</v>
      </c>
      <c r="E89" s="14">
        <v>0.5</v>
      </c>
      <c r="F89" s="15">
        <f t="shared" si="10"/>
        <v>4.9684423125473366E-2</v>
      </c>
      <c r="G89" s="15">
        <f t="shared" si="7"/>
        <v>4.848007094644529E-2</v>
      </c>
      <c r="H89" s="13">
        <f t="shared" si="13"/>
        <v>62610.652756694239</v>
      </c>
      <c r="I89" s="13">
        <f t="shared" si="11"/>
        <v>3035.3688876477872</v>
      </c>
      <c r="J89" s="13">
        <f t="shared" si="8"/>
        <v>61092.96831287034</v>
      </c>
      <c r="K89" s="13">
        <f t="shared" si="9"/>
        <v>571266.61513395153</v>
      </c>
      <c r="L89" s="16">
        <f t="shared" si="12"/>
        <v>9.1241121116226118</v>
      </c>
    </row>
    <row r="90" spans="1:12" x14ac:dyDescent="0.25">
      <c r="A90" s="17">
        <v>81</v>
      </c>
      <c r="B90" s="29">
        <v>484</v>
      </c>
      <c r="C90" s="29">
        <v>8966</v>
      </c>
      <c r="D90" s="29">
        <v>9423</v>
      </c>
      <c r="E90" s="14">
        <v>0.5</v>
      </c>
      <c r="F90" s="15">
        <f t="shared" si="10"/>
        <v>5.2640165316221656E-2</v>
      </c>
      <c r="G90" s="15">
        <f t="shared" si="7"/>
        <v>5.1290202935410374E-2</v>
      </c>
      <c r="H90" s="13">
        <f t="shared" si="13"/>
        <v>59575.283869046449</v>
      </c>
      <c r="I90" s="13">
        <f t="shared" si="11"/>
        <v>3055.6283995780723</v>
      </c>
      <c r="J90" s="13">
        <f t="shared" si="8"/>
        <v>58047.469669257407</v>
      </c>
      <c r="K90" s="13">
        <f t="shared" si="9"/>
        <v>510173.64682108117</v>
      </c>
      <c r="L90" s="16">
        <f t="shared" si="12"/>
        <v>8.5635118070524587</v>
      </c>
    </row>
    <row r="91" spans="1:12" x14ac:dyDescent="0.25">
      <c r="A91" s="17">
        <v>82</v>
      </c>
      <c r="B91" s="29">
        <v>472</v>
      </c>
      <c r="C91" s="29">
        <v>8402</v>
      </c>
      <c r="D91" s="29">
        <v>8473</v>
      </c>
      <c r="E91" s="14">
        <v>0.5</v>
      </c>
      <c r="F91" s="15">
        <f t="shared" si="10"/>
        <v>5.5940740740740742E-2</v>
      </c>
      <c r="G91" s="15">
        <f t="shared" si="7"/>
        <v>5.4418631463653659E-2</v>
      </c>
      <c r="H91" s="13">
        <f t="shared" si="13"/>
        <v>56519.655469468373</v>
      </c>
      <c r="I91" s="13">
        <f t="shared" si="11"/>
        <v>3075.7223014456763</v>
      </c>
      <c r="J91" s="13">
        <f t="shared" si="8"/>
        <v>54981.794318745538</v>
      </c>
      <c r="K91" s="13">
        <f t="shared" si="9"/>
        <v>452126.17715182377</v>
      </c>
      <c r="L91" s="16">
        <f t="shared" si="12"/>
        <v>7.9994503398213386</v>
      </c>
    </row>
    <row r="92" spans="1:12" x14ac:dyDescent="0.25">
      <c r="A92" s="17">
        <v>83</v>
      </c>
      <c r="B92" s="29">
        <v>520</v>
      </c>
      <c r="C92" s="29">
        <v>7441</v>
      </c>
      <c r="D92" s="29">
        <v>7849</v>
      </c>
      <c r="E92" s="14">
        <v>0.5</v>
      </c>
      <c r="F92" s="15">
        <f t="shared" si="10"/>
        <v>6.8018312622629168E-2</v>
      </c>
      <c r="G92" s="15">
        <f t="shared" si="7"/>
        <v>6.5781151170145477E-2</v>
      </c>
      <c r="H92" s="13">
        <f t="shared" si="13"/>
        <v>53443.933168022697</v>
      </c>
      <c r="I92" s="13">
        <f t="shared" si="11"/>
        <v>3515.6034468528528</v>
      </c>
      <c r="J92" s="13">
        <f t="shared" si="8"/>
        <v>51686.131444596271</v>
      </c>
      <c r="K92" s="13">
        <f t="shared" si="9"/>
        <v>397144.38283307821</v>
      </c>
      <c r="L92" s="16">
        <f t="shared" si="12"/>
        <v>7.4310470672974915</v>
      </c>
    </row>
    <row r="93" spans="1:12" x14ac:dyDescent="0.25">
      <c r="A93" s="17">
        <v>84</v>
      </c>
      <c r="B93" s="29">
        <v>525</v>
      </c>
      <c r="C93" s="29">
        <v>6667</v>
      </c>
      <c r="D93" s="29">
        <v>6878</v>
      </c>
      <c r="E93" s="14">
        <v>0.5</v>
      </c>
      <c r="F93" s="15">
        <f t="shared" si="10"/>
        <v>7.7519379844961239E-2</v>
      </c>
      <c r="G93" s="15">
        <f t="shared" si="7"/>
        <v>7.4626865671641784E-2</v>
      </c>
      <c r="H93" s="13">
        <f t="shared" si="13"/>
        <v>49928.329721169845</v>
      </c>
      <c r="I93" s="13">
        <f t="shared" si="11"/>
        <v>3725.994755311182</v>
      </c>
      <c r="J93" s="13">
        <f t="shared" si="8"/>
        <v>48065.332343514252</v>
      </c>
      <c r="K93" s="13">
        <f t="shared" si="9"/>
        <v>345458.25138848193</v>
      </c>
      <c r="L93" s="16">
        <f t="shared" si="12"/>
        <v>6.9190828797544581</v>
      </c>
    </row>
    <row r="94" spans="1:12" x14ac:dyDescent="0.25">
      <c r="A94" s="17">
        <v>85</v>
      </c>
      <c r="B94" s="29">
        <v>501</v>
      </c>
      <c r="C94" s="29">
        <v>5643</v>
      </c>
      <c r="D94" s="29">
        <v>6132</v>
      </c>
      <c r="E94" s="14">
        <v>0.5</v>
      </c>
      <c r="F94" s="15">
        <f t="shared" si="10"/>
        <v>8.5095541401273886E-2</v>
      </c>
      <c r="G94" s="15">
        <f t="shared" si="7"/>
        <v>8.1622678396871942E-2</v>
      </c>
      <c r="H94" s="13">
        <f t="shared" si="13"/>
        <v>46202.334965858659</v>
      </c>
      <c r="I94" s="13">
        <f t="shared" si="11"/>
        <v>3771.1583281028329</v>
      </c>
      <c r="J94" s="13">
        <f t="shared" si="8"/>
        <v>44316.755801807238</v>
      </c>
      <c r="K94" s="13">
        <f t="shared" si="9"/>
        <v>297392.91904496768</v>
      </c>
      <c r="L94" s="16">
        <f t="shared" si="12"/>
        <v>6.4367508539282046</v>
      </c>
    </row>
    <row r="95" spans="1:12" x14ac:dyDescent="0.25">
      <c r="A95" s="17">
        <v>86</v>
      </c>
      <c r="B95" s="29">
        <v>517</v>
      </c>
      <c r="C95" s="29">
        <v>4869</v>
      </c>
      <c r="D95" s="29">
        <v>5059</v>
      </c>
      <c r="E95" s="14">
        <v>0.5</v>
      </c>
      <c r="F95" s="15">
        <f t="shared" si="10"/>
        <v>0.10414987912973409</v>
      </c>
      <c r="G95" s="15">
        <f t="shared" si="7"/>
        <v>9.8994734322642414E-2</v>
      </c>
      <c r="H95" s="13">
        <f t="shared" si="13"/>
        <v>42431.176637755823</v>
      </c>
      <c r="I95" s="13">
        <f t="shared" si="11"/>
        <v>4200.4630582517493</v>
      </c>
      <c r="J95" s="13">
        <f t="shared" si="8"/>
        <v>40330.945108629952</v>
      </c>
      <c r="K95" s="13">
        <f t="shared" si="9"/>
        <v>253076.16324316047</v>
      </c>
      <c r="L95" s="16">
        <f t="shared" si="12"/>
        <v>5.9643918292374183</v>
      </c>
    </row>
    <row r="96" spans="1:12" x14ac:dyDescent="0.25">
      <c r="A96" s="17">
        <v>87</v>
      </c>
      <c r="B96" s="29">
        <v>511</v>
      </c>
      <c r="C96" s="29">
        <v>4077</v>
      </c>
      <c r="D96" s="29">
        <v>4357</v>
      </c>
      <c r="E96" s="14">
        <v>0.5</v>
      </c>
      <c r="F96" s="15">
        <f t="shared" si="10"/>
        <v>0.12117619160540669</v>
      </c>
      <c r="G96" s="15">
        <f t="shared" si="7"/>
        <v>0.11425377305757406</v>
      </c>
      <c r="H96" s="13">
        <f t="shared" si="13"/>
        <v>38230.713579504074</v>
      </c>
      <c r="I96" s="13">
        <f t="shared" si="11"/>
        <v>4368.0032731417732</v>
      </c>
      <c r="J96" s="13">
        <f t="shared" si="8"/>
        <v>36046.711942933187</v>
      </c>
      <c r="K96" s="13">
        <f t="shared" si="9"/>
        <v>212745.21813453053</v>
      </c>
      <c r="L96" s="16">
        <f t="shared" si="12"/>
        <v>5.5647723574949355</v>
      </c>
    </row>
    <row r="97" spans="1:12" x14ac:dyDescent="0.25">
      <c r="A97" s="17">
        <v>88</v>
      </c>
      <c r="B97" s="29">
        <v>446</v>
      </c>
      <c r="C97" s="29">
        <v>3537</v>
      </c>
      <c r="D97" s="29">
        <v>3532</v>
      </c>
      <c r="E97" s="14">
        <v>0.5</v>
      </c>
      <c r="F97" s="15">
        <f t="shared" si="10"/>
        <v>0.12618475031829113</v>
      </c>
      <c r="G97" s="15">
        <f t="shared" si="7"/>
        <v>0.11869594145043245</v>
      </c>
      <c r="H97" s="13">
        <f t="shared" si="13"/>
        <v>33862.7103063623</v>
      </c>
      <c r="I97" s="13">
        <f t="shared" si="11"/>
        <v>4019.3662798769351</v>
      </c>
      <c r="J97" s="13">
        <f t="shared" si="8"/>
        <v>31853.027166423832</v>
      </c>
      <c r="K97" s="13">
        <f t="shared" si="9"/>
        <v>176698.50619159735</v>
      </c>
      <c r="L97" s="16">
        <f t="shared" si="12"/>
        <v>5.2180851619073838</v>
      </c>
    </row>
    <row r="98" spans="1:12" x14ac:dyDescent="0.25">
      <c r="A98" s="17">
        <v>89</v>
      </c>
      <c r="B98" s="29">
        <v>424</v>
      </c>
      <c r="C98" s="29">
        <v>2957</v>
      </c>
      <c r="D98" s="29">
        <v>3053</v>
      </c>
      <c r="E98" s="14">
        <v>0.5</v>
      </c>
      <c r="F98" s="15">
        <f t="shared" si="10"/>
        <v>0.14109816971713809</v>
      </c>
      <c r="G98" s="15">
        <f t="shared" si="7"/>
        <v>0.13179981349082995</v>
      </c>
      <c r="H98" s="13">
        <f t="shared" si="13"/>
        <v>29843.344026485363</v>
      </c>
      <c r="I98" s="13">
        <f t="shared" si="11"/>
        <v>3933.3471766334451</v>
      </c>
      <c r="J98" s="13">
        <f t="shared" si="8"/>
        <v>27876.670438168643</v>
      </c>
      <c r="K98" s="13">
        <f>K99+J98</f>
        <v>144845.47902517352</v>
      </c>
      <c r="L98" s="16">
        <f t="shared" si="12"/>
        <v>4.85352710127344</v>
      </c>
    </row>
    <row r="99" spans="1:12" x14ac:dyDescent="0.25">
      <c r="A99" s="17">
        <v>90</v>
      </c>
      <c r="B99" s="29">
        <v>383</v>
      </c>
      <c r="C99" s="29">
        <v>2275</v>
      </c>
      <c r="D99" s="29">
        <v>2536</v>
      </c>
      <c r="E99" s="31">
        <v>0.5</v>
      </c>
      <c r="F99" s="32">
        <f t="shared" si="10"/>
        <v>0.15921845770110163</v>
      </c>
      <c r="G99" s="32">
        <f t="shared" si="7"/>
        <v>0.14747785906815555</v>
      </c>
      <c r="H99" s="33">
        <f t="shared" si="13"/>
        <v>25909.996849851919</v>
      </c>
      <c r="I99" s="33">
        <f t="shared" si="11"/>
        <v>3821.1508638788155</v>
      </c>
      <c r="J99" s="33">
        <f t="shared" si="8"/>
        <v>23999.421417912512</v>
      </c>
      <c r="K99" s="33">
        <f t="shared" ref="K99:K108" si="14">K100+J99</f>
        <v>116968.80858700487</v>
      </c>
      <c r="L99" s="18">
        <f t="shared" si="12"/>
        <v>4.5144277424979062</v>
      </c>
    </row>
    <row r="100" spans="1:12" x14ac:dyDescent="0.25">
      <c r="A100" s="17">
        <v>91</v>
      </c>
      <c r="B100" s="29">
        <v>339</v>
      </c>
      <c r="C100" s="29">
        <v>1836</v>
      </c>
      <c r="D100" s="29">
        <v>1931</v>
      </c>
      <c r="E100" s="31">
        <v>0.5</v>
      </c>
      <c r="F100" s="32">
        <f t="shared" si="10"/>
        <v>0.17998407220599946</v>
      </c>
      <c r="G100" s="32">
        <f t="shared" si="7"/>
        <v>0.16512420847540185</v>
      </c>
      <c r="H100" s="33">
        <f t="shared" si="13"/>
        <v>22088.845985973105</v>
      </c>
      <c r="I100" s="33">
        <f t="shared" si="11"/>
        <v>3647.4032095688663</v>
      </c>
      <c r="J100" s="33">
        <f t="shared" si="8"/>
        <v>20265.144381188671</v>
      </c>
      <c r="K100" s="33">
        <f t="shared" si="14"/>
        <v>92969.387169092355</v>
      </c>
      <c r="L100" s="18">
        <f t="shared" si="12"/>
        <v>4.2088838515208051</v>
      </c>
    </row>
    <row r="101" spans="1:12" x14ac:dyDescent="0.25">
      <c r="A101" s="17">
        <v>92</v>
      </c>
      <c r="B101" s="29">
        <v>255</v>
      </c>
      <c r="C101" s="29">
        <v>1196</v>
      </c>
      <c r="D101" s="29">
        <v>1507</v>
      </c>
      <c r="E101" s="31">
        <v>0.5</v>
      </c>
      <c r="F101" s="32">
        <f t="shared" si="10"/>
        <v>0.18867924528301888</v>
      </c>
      <c r="G101" s="32">
        <f t="shared" si="7"/>
        <v>0.17241379310344829</v>
      </c>
      <c r="H101" s="33">
        <f t="shared" si="13"/>
        <v>18441.442776404238</v>
      </c>
      <c r="I101" s="33">
        <f t="shared" si="11"/>
        <v>3179.5590993800411</v>
      </c>
      <c r="J101" s="33">
        <f t="shared" si="8"/>
        <v>16851.663226714216</v>
      </c>
      <c r="K101" s="33">
        <f t="shared" si="14"/>
        <v>72704.242787903684</v>
      </c>
      <c r="L101" s="18">
        <f t="shared" si="12"/>
        <v>3.9424378921658185</v>
      </c>
    </row>
    <row r="102" spans="1:12" x14ac:dyDescent="0.25">
      <c r="A102" s="17">
        <v>93</v>
      </c>
      <c r="B102" s="29">
        <v>199</v>
      </c>
      <c r="C102" s="29">
        <v>865</v>
      </c>
      <c r="D102" s="29">
        <v>979</v>
      </c>
      <c r="E102" s="31">
        <v>0.5</v>
      </c>
      <c r="F102" s="32">
        <f t="shared" si="10"/>
        <v>0.2158351409978308</v>
      </c>
      <c r="G102" s="32">
        <f t="shared" si="7"/>
        <v>0.19481155163974545</v>
      </c>
      <c r="H102" s="33">
        <f t="shared" si="13"/>
        <v>15261.883677024196</v>
      </c>
      <c r="I102" s="33">
        <f t="shared" si="11"/>
        <v>2973.1912400663873</v>
      </c>
      <c r="J102" s="33">
        <f t="shared" si="8"/>
        <v>13775.288056991001</v>
      </c>
      <c r="K102" s="33">
        <f t="shared" si="14"/>
        <v>55852.579561189472</v>
      </c>
      <c r="L102" s="18">
        <f t="shared" si="12"/>
        <v>3.6596124530336978</v>
      </c>
    </row>
    <row r="103" spans="1:12" x14ac:dyDescent="0.25">
      <c r="A103" s="17">
        <v>94</v>
      </c>
      <c r="B103" s="29">
        <v>136</v>
      </c>
      <c r="C103" s="29">
        <v>639</v>
      </c>
      <c r="D103" s="29">
        <v>696</v>
      </c>
      <c r="E103" s="31">
        <v>0.5</v>
      </c>
      <c r="F103" s="32">
        <f t="shared" si="10"/>
        <v>0.20374531835205992</v>
      </c>
      <c r="G103" s="32">
        <f t="shared" si="7"/>
        <v>0.1849082256968049</v>
      </c>
      <c r="H103" s="33">
        <f t="shared" si="13"/>
        <v>12288.692436957808</v>
      </c>
      <c r="I103" s="33">
        <f t="shared" si="11"/>
        <v>2272.2803146516139</v>
      </c>
      <c r="J103" s="33">
        <f t="shared" si="8"/>
        <v>11152.552279632</v>
      </c>
      <c r="K103" s="33">
        <f t="shared" si="14"/>
        <v>42077.291504198467</v>
      </c>
      <c r="L103" s="18">
        <f t="shared" si="12"/>
        <v>3.4240658003330364</v>
      </c>
    </row>
    <row r="104" spans="1:12" x14ac:dyDescent="0.25">
      <c r="A104" s="17">
        <v>95</v>
      </c>
      <c r="B104" s="29">
        <v>129</v>
      </c>
      <c r="C104" s="29">
        <v>435</v>
      </c>
      <c r="D104" s="29">
        <v>503</v>
      </c>
      <c r="E104" s="31">
        <v>0.5</v>
      </c>
      <c r="F104" s="32">
        <f t="shared" si="10"/>
        <v>0.27505330490405117</v>
      </c>
      <c r="G104" s="32">
        <f t="shared" si="7"/>
        <v>0.24179943767572634</v>
      </c>
      <c r="H104" s="33">
        <f t="shared" si="13"/>
        <v>10016.412122306194</v>
      </c>
      <c r="I104" s="33">
        <f t="shared" si="11"/>
        <v>2421.9628187019662</v>
      </c>
      <c r="J104" s="33">
        <f t="shared" si="8"/>
        <v>8805.4307129552108</v>
      </c>
      <c r="K104" s="33">
        <f t="shared" si="14"/>
        <v>30924.739224566463</v>
      </c>
      <c r="L104" s="18">
        <f t="shared" si="12"/>
        <v>3.087406832602082</v>
      </c>
    </row>
    <row r="105" spans="1:12" x14ac:dyDescent="0.25">
      <c r="A105" s="17">
        <v>96</v>
      </c>
      <c r="B105" s="29">
        <v>105</v>
      </c>
      <c r="C105" s="29">
        <v>354</v>
      </c>
      <c r="D105" s="29">
        <v>315</v>
      </c>
      <c r="E105" s="31">
        <v>0.5</v>
      </c>
      <c r="F105" s="32">
        <f t="shared" si="10"/>
        <v>0.31390134529147984</v>
      </c>
      <c r="G105" s="32">
        <f t="shared" si="7"/>
        <v>0.27131782945736438</v>
      </c>
      <c r="H105" s="33">
        <f t="shared" si="13"/>
        <v>7594.4493036042277</v>
      </c>
      <c r="I105" s="33">
        <f t="shared" si="11"/>
        <v>2060.5095009778915</v>
      </c>
      <c r="J105" s="33">
        <f t="shared" si="8"/>
        <v>6564.1945531152815</v>
      </c>
      <c r="K105" s="33">
        <f t="shared" si="14"/>
        <v>22119.308511611252</v>
      </c>
      <c r="L105" s="18">
        <f t="shared" si="12"/>
        <v>2.9125625344702364</v>
      </c>
    </row>
    <row r="106" spans="1:12" x14ac:dyDescent="0.25">
      <c r="A106" s="17">
        <v>97</v>
      </c>
      <c r="B106" s="29">
        <v>77</v>
      </c>
      <c r="C106" s="29">
        <v>230</v>
      </c>
      <c r="D106" s="29">
        <v>258</v>
      </c>
      <c r="E106" s="31">
        <v>0.5</v>
      </c>
      <c r="F106" s="32">
        <f t="shared" si="10"/>
        <v>0.3155737704918033</v>
      </c>
      <c r="G106" s="32">
        <f t="shared" si="7"/>
        <v>0.27256637168141595</v>
      </c>
      <c r="H106" s="33">
        <f t="shared" si="13"/>
        <v>5533.9398026263361</v>
      </c>
      <c r="I106" s="33">
        <f t="shared" si="11"/>
        <v>1508.3658931052316</v>
      </c>
      <c r="J106" s="33">
        <f t="shared" si="8"/>
        <v>4779.7568560737209</v>
      </c>
      <c r="K106" s="33">
        <f t="shared" si="14"/>
        <v>15555.113958495971</v>
      </c>
      <c r="L106" s="18">
        <f t="shared" si="12"/>
        <v>2.8108570951772398</v>
      </c>
    </row>
    <row r="107" spans="1:12" x14ac:dyDescent="0.25">
      <c r="A107" s="17">
        <v>98</v>
      </c>
      <c r="B107" s="29">
        <v>52</v>
      </c>
      <c r="C107" s="29">
        <v>169</v>
      </c>
      <c r="D107" s="29">
        <v>172</v>
      </c>
      <c r="E107" s="31">
        <v>0.5</v>
      </c>
      <c r="F107" s="32">
        <f t="shared" si="10"/>
        <v>0.30498533724340177</v>
      </c>
      <c r="G107" s="32">
        <f t="shared" si="7"/>
        <v>0.26463104325699743</v>
      </c>
      <c r="H107" s="33">
        <f t="shared" si="13"/>
        <v>4025.5739095211047</v>
      </c>
      <c r="I107" s="33">
        <f t="shared" si="11"/>
        <v>1065.2918233847197</v>
      </c>
      <c r="J107" s="33">
        <f t="shared" si="8"/>
        <v>3492.927997828745</v>
      </c>
      <c r="K107" s="33">
        <f t="shared" si="14"/>
        <v>10775.357102422249</v>
      </c>
      <c r="L107" s="18">
        <f t="shared" si="12"/>
        <v>2.6767256904504633</v>
      </c>
    </row>
    <row r="108" spans="1:12" x14ac:dyDescent="0.25">
      <c r="A108" s="17">
        <v>99</v>
      </c>
      <c r="B108" s="29">
        <v>49</v>
      </c>
      <c r="C108" s="29">
        <v>126</v>
      </c>
      <c r="D108" s="29">
        <v>125</v>
      </c>
      <c r="E108" s="31">
        <v>0.5</v>
      </c>
      <c r="F108" s="32">
        <f t="shared" si="10"/>
        <v>0.39043824701195218</v>
      </c>
      <c r="G108" s="32">
        <f t="shared" si="7"/>
        <v>0.32666666666666666</v>
      </c>
      <c r="H108" s="33">
        <f t="shared" si="13"/>
        <v>2960.2820861363853</v>
      </c>
      <c r="I108" s="33">
        <f t="shared" si="11"/>
        <v>967.02548147121922</v>
      </c>
      <c r="J108" s="33">
        <f t="shared" si="8"/>
        <v>2476.7693454007754</v>
      </c>
      <c r="K108" s="33">
        <f t="shared" si="14"/>
        <v>7282.4291045935042</v>
      </c>
      <c r="L108" s="18">
        <f t="shared" si="12"/>
        <v>2.4600456621004563</v>
      </c>
    </row>
    <row r="109" spans="1:12" x14ac:dyDescent="0.25">
      <c r="A109" s="17" t="s">
        <v>25</v>
      </c>
      <c r="B109" s="33">
        <v>73</v>
      </c>
      <c r="C109" s="33">
        <v>171</v>
      </c>
      <c r="D109" s="33">
        <v>181</v>
      </c>
      <c r="E109" s="31"/>
      <c r="F109" s="32">
        <f>B109/((C109+D109)/2)</f>
        <v>0.41477272727272729</v>
      </c>
      <c r="G109" s="32">
        <v>1</v>
      </c>
      <c r="H109" s="33">
        <f>H108-I108</f>
        <v>1993.2566046651659</v>
      </c>
      <c r="I109" s="33">
        <f>H109*G109</f>
        <v>1993.2566046651659</v>
      </c>
      <c r="J109" s="33">
        <f>H109/F109</f>
        <v>4805.6597591927284</v>
      </c>
      <c r="K109" s="33">
        <f>J109</f>
        <v>4805.6597591927284</v>
      </c>
      <c r="L109" s="18">
        <f>K109/H109</f>
        <v>2.4109589041095889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12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13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14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15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16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17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18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19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20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21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22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23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49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4.5" x14ac:dyDescent="0.25">
      <c r="A6" s="43" t="s">
        <v>0</v>
      </c>
      <c r="B6" s="44" t="s">
        <v>1</v>
      </c>
      <c r="C6" s="69" t="s">
        <v>2</v>
      </c>
      <c r="D6" s="69"/>
      <c r="E6" s="45" t="s">
        <v>3</v>
      </c>
      <c r="F6" s="45" t="s">
        <v>4</v>
      </c>
      <c r="G6" s="45" t="s">
        <v>5</v>
      </c>
      <c r="H6" s="44" t="s">
        <v>6</v>
      </c>
      <c r="I6" s="44" t="s">
        <v>7</v>
      </c>
      <c r="J6" s="44" t="s">
        <v>8</v>
      </c>
      <c r="K6" s="44" t="s">
        <v>9</v>
      </c>
      <c r="L6" s="45" t="s">
        <v>10</v>
      </c>
    </row>
    <row r="7" spans="1:13" s="42" customFormat="1" x14ac:dyDescent="0.25">
      <c r="A7" s="46"/>
      <c r="B7" s="47"/>
      <c r="C7" s="48">
        <v>40909</v>
      </c>
      <c r="D7" s="49">
        <v>41275</v>
      </c>
      <c r="E7" s="50"/>
      <c r="F7" s="50"/>
      <c r="G7" s="50"/>
      <c r="H7" s="51"/>
      <c r="I7" s="51"/>
      <c r="J7" s="51"/>
      <c r="K7" s="51"/>
      <c r="L7" s="50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69</v>
      </c>
      <c r="C9" s="29">
        <v>16237</v>
      </c>
      <c r="D9" s="29">
        <v>16027</v>
      </c>
      <c r="E9" s="14">
        <v>0.5</v>
      </c>
      <c r="F9" s="15">
        <f t="shared" ref="F9:F40" si="0">B9/((C9+D9)/2)</f>
        <v>4.2772129928093233E-3</v>
      </c>
      <c r="G9" s="15">
        <f t="shared" ref="G9:G72" si="1">F9/((1+(1-E9)*F9))</f>
        <v>4.2680852379921447E-3</v>
      </c>
      <c r="H9" s="13">
        <v>100000</v>
      </c>
      <c r="I9" s="13">
        <f>H9*G9</f>
        <v>426.80852379921447</v>
      </c>
      <c r="J9" s="13">
        <f t="shared" ref="J9:J72" si="2">H10+I9*E9</f>
        <v>99786.595738100383</v>
      </c>
      <c r="K9" s="13">
        <f t="shared" ref="K9:K72" si="3">K10+J9</f>
        <v>8044243.0452902075</v>
      </c>
      <c r="L9" s="30">
        <f>K9/H9</f>
        <v>80.442430452902073</v>
      </c>
    </row>
    <row r="10" spans="1:13" x14ac:dyDescent="0.25">
      <c r="A10" s="17">
        <v>1</v>
      </c>
      <c r="B10" s="29">
        <v>6</v>
      </c>
      <c r="C10" s="29">
        <v>16754</v>
      </c>
      <c r="D10" s="29">
        <v>16050</v>
      </c>
      <c r="E10" s="14">
        <v>0.5</v>
      </c>
      <c r="F10" s="15">
        <f t="shared" si="0"/>
        <v>3.6580904767711256E-4</v>
      </c>
      <c r="G10" s="15">
        <f t="shared" si="1"/>
        <v>3.6574215178299298E-4</v>
      </c>
      <c r="H10" s="13">
        <f>H9-I9</f>
        <v>99573.19147620078</v>
      </c>
      <c r="I10" s="13">
        <f t="shared" ref="I10:I73" si="4">H10*G10</f>
        <v>36.418113310405651</v>
      </c>
      <c r="J10" s="13">
        <f t="shared" si="2"/>
        <v>99554.982419545588</v>
      </c>
      <c r="K10" s="13">
        <f t="shared" si="3"/>
        <v>7944456.4495521067</v>
      </c>
      <c r="L10" s="16">
        <f t="shared" ref="L10:L73" si="5">K10/H10</f>
        <v>79.785094077766203</v>
      </c>
    </row>
    <row r="11" spans="1:13" x14ac:dyDescent="0.25">
      <c r="A11" s="17">
        <v>2</v>
      </c>
      <c r="B11" s="29">
        <v>3</v>
      </c>
      <c r="C11" s="29">
        <v>17023</v>
      </c>
      <c r="D11" s="29">
        <v>16119</v>
      </c>
      <c r="E11" s="14">
        <v>0.5</v>
      </c>
      <c r="F11" s="15">
        <f t="shared" si="0"/>
        <v>1.8103916480598635E-4</v>
      </c>
      <c r="G11" s="15">
        <f t="shared" si="1"/>
        <v>1.8102277869965302E-4</v>
      </c>
      <c r="H11" s="13">
        <f t="shared" ref="H11:H74" si="6">H10-I10</f>
        <v>99536.773362890381</v>
      </c>
      <c r="I11" s="13">
        <f t="shared" si="4"/>
        <v>18.018423296948022</v>
      </c>
      <c r="J11" s="13">
        <f t="shared" si="2"/>
        <v>99527.764151241907</v>
      </c>
      <c r="K11" s="13">
        <f t="shared" si="3"/>
        <v>7844901.4671325609</v>
      </c>
      <c r="L11" s="16">
        <f t="shared" si="5"/>
        <v>78.814102588313574</v>
      </c>
    </row>
    <row r="12" spans="1:13" x14ac:dyDescent="0.25">
      <c r="A12" s="17">
        <v>3</v>
      </c>
      <c r="B12" s="40">
        <v>1</v>
      </c>
      <c r="C12" s="29">
        <v>16963</v>
      </c>
      <c r="D12" s="29">
        <v>16562</v>
      </c>
      <c r="E12" s="14">
        <v>0.5</v>
      </c>
      <c r="F12" s="15">
        <f t="shared" si="0"/>
        <v>5.9656972408650258E-5</v>
      </c>
      <c r="G12" s="15">
        <f t="shared" si="1"/>
        <v>5.9655192984549298E-5</v>
      </c>
      <c r="H12" s="13">
        <f t="shared" si="6"/>
        <v>99518.754939593433</v>
      </c>
      <c r="I12" s="13">
        <f t="shared" si="4"/>
        <v>5.9368105315035153</v>
      </c>
      <c r="J12" s="13">
        <f t="shared" si="2"/>
        <v>99515.786534327679</v>
      </c>
      <c r="K12" s="13">
        <f t="shared" si="3"/>
        <v>7745373.7029813193</v>
      </c>
      <c r="L12" s="16">
        <f t="shared" si="5"/>
        <v>77.828281791534252</v>
      </c>
    </row>
    <row r="13" spans="1:13" x14ac:dyDescent="0.25">
      <c r="A13" s="17">
        <v>4</v>
      </c>
      <c r="B13" s="29">
        <v>4</v>
      </c>
      <c r="C13" s="29">
        <v>16016</v>
      </c>
      <c r="D13" s="29">
        <v>16565</v>
      </c>
      <c r="E13" s="14">
        <v>0.5</v>
      </c>
      <c r="F13" s="15">
        <f t="shared" si="0"/>
        <v>2.4554188023694789E-4</v>
      </c>
      <c r="G13" s="15">
        <f t="shared" si="1"/>
        <v>2.4551173852999846E-4</v>
      </c>
      <c r="H13" s="13">
        <f t="shared" si="6"/>
        <v>99512.818129061925</v>
      </c>
      <c r="I13" s="13">
        <f t="shared" si="4"/>
        <v>24.43156498488554</v>
      </c>
      <c r="J13" s="13">
        <f t="shared" si="2"/>
        <v>99500.602346569474</v>
      </c>
      <c r="K13" s="13">
        <f t="shared" si="3"/>
        <v>7645857.9164469913</v>
      </c>
      <c r="L13" s="16">
        <f t="shared" si="5"/>
        <v>76.832895100315525</v>
      </c>
    </row>
    <row r="14" spans="1:13" x14ac:dyDescent="0.25">
      <c r="A14" s="17">
        <v>5</v>
      </c>
      <c r="B14" s="29">
        <v>3</v>
      </c>
      <c r="C14" s="29">
        <v>15151</v>
      </c>
      <c r="D14" s="29">
        <v>15679</v>
      </c>
      <c r="E14" s="14">
        <v>0.5</v>
      </c>
      <c r="F14" s="15">
        <f t="shared" si="0"/>
        <v>1.9461563412260784E-4</v>
      </c>
      <c r="G14" s="15">
        <f t="shared" si="1"/>
        <v>1.9459669834268476E-4</v>
      </c>
      <c r="H14" s="13">
        <f t="shared" si="6"/>
        <v>99488.386564077038</v>
      </c>
      <c r="I14" s="13">
        <f t="shared" si="4"/>
        <v>19.36011154881011</v>
      </c>
      <c r="J14" s="13">
        <f t="shared" si="2"/>
        <v>99478.706508302625</v>
      </c>
      <c r="K14" s="13">
        <f t="shared" si="3"/>
        <v>7546357.314100422</v>
      </c>
      <c r="L14" s="16">
        <f t="shared" si="5"/>
        <v>75.851640324271145</v>
      </c>
    </row>
    <row r="15" spans="1:13" x14ac:dyDescent="0.25">
      <c r="A15" s="17">
        <v>6</v>
      </c>
      <c r="B15" s="29">
        <v>0</v>
      </c>
      <c r="C15" s="29">
        <v>14705</v>
      </c>
      <c r="D15" s="29">
        <v>14901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99469.026452528225</v>
      </c>
      <c r="I15" s="13">
        <f t="shared" si="4"/>
        <v>0</v>
      </c>
      <c r="J15" s="13">
        <f t="shared" si="2"/>
        <v>99469.026452528225</v>
      </c>
      <c r="K15" s="13">
        <f t="shared" si="3"/>
        <v>7446878.6075921189</v>
      </c>
      <c r="L15" s="16">
        <f t="shared" si="5"/>
        <v>74.866306358654825</v>
      </c>
    </row>
    <row r="16" spans="1:13" x14ac:dyDescent="0.25">
      <c r="A16" s="17">
        <v>7</v>
      </c>
      <c r="B16" s="29">
        <v>1</v>
      </c>
      <c r="C16" s="29">
        <v>15000</v>
      </c>
      <c r="D16" s="29">
        <v>14451</v>
      </c>
      <c r="E16" s="14">
        <v>0.5</v>
      </c>
      <c r="F16" s="15">
        <f t="shared" si="0"/>
        <v>6.7909408848595973E-5</v>
      </c>
      <c r="G16" s="15">
        <f t="shared" si="1"/>
        <v>6.790710308298247E-5</v>
      </c>
      <c r="H16" s="13">
        <f t="shared" si="6"/>
        <v>99469.026452528225</v>
      </c>
      <c r="I16" s="13">
        <f t="shared" si="4"/>
        <v>6.7546534328757444</v>
      </c>
      <c r="J16" s="13">
        <f t="shared" si="2"/>
        <v>99465.649125811789</v>
      </c>
      <c r="K16" s="13">
        <f t="shared" si="3"/>
        <v>7347409.5811395906</v>
      </c>
      <c r="L16" s="16">
        <f t="shared" si="5"/>
        <v>73.866306358654825</v>
      </c>
    </row>
    <row r="17" spans="1:12" x14ac:dyDescent="0.25">
      <c r="A17" s="17">
        <v>8</v>
      </c>
      <c r="B17" s="29">
        <v>1</v>
      </c>
      <c r="C17" s="29">
        <v>14609</v>
      </c>
      <c r="D17" s="29">
        <v>14776</v>
      </c>
      <c r="E17" s="14">
        <v>0.5</v>
      </c>
      <c r="F17" s="15">
        <f t="shared" si="0"/>
        <v>6.8061936362089507E-5</v>
      </c>
      <c r="G17" s="15">
        <f t="shared" si="1"/>
        <v>6.8059620227319136E-5</v>
      </c>
      <c r="H17" s="13">
        <f t="shared" si="6"/>
        <v>99462.271799095353</v>
      </c>
      <c r="I17" s="13">
        <f t="shared" si="4"/>
        <v>6.7693644455928235</v>
      </c>
      <c r="J17" s="13">
        <f t="shared" si="2"/>
        <v>99458.88711687256</v>
      </c>
      <c r="K17" s="13">
        <f t="shared" si="3"/>
        <v>7247943.9320137789</v>
      </c>
      <c r="L17" s="16">
        <f t="shared" si="5"/>
        <v>72.871288790326034</v>
      </c>
    </row>
    <row r="18" spans="1:12" x14ac:dyDescent="0.25">
      <c r="A18" s="17">
        <v>9</v>
      </c>
      <c r="B18" s="29">
        <v>0</v>
      </c>
      <c r="C18" s="29">
        <v>14074</v>
      </c>
      <c r="D18" s="29">
        <v>14480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99455.502434649767</v>
      </c>
      <c r="I18" s="13">
        <f t="shared" si="4"/>
        <v>0</v>
      </c>
      <c r="J18" s="13">
        <f t="shared" si="2"/>
        <v>99455.502434649767</v>
      </c>
      <c r="K18" s="13">
        <f t="shared" si="3"/>
        <v>7148485.0448969062</v>
      </c>
      <c r="L18" s="16">
        <f t="shared" si="5"/>
        <v>71.876214688011189</v>
      </c>
    </row>
    <row r="19" spans="1:12" x14ac:dyDescent="0.25">
      <c r="A19" s="17">
        <v>10</v>
      </c>
      <c r="B19" s="29">
        <v>0</v>
      </c>
      <c r="C19" s="29">
        <v>13812</v>
      </c>
      <c r="D19" s="29">
        <v>13912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99455.502434649767</v>
      </c>
      <c r="I19" s="13">
        <f t="shared" si="4"/>
        <v>0</v>
      </c>
      <c r="J19" s="13">
        <f t="shared" si="2"/>
        <v>99455.502434649767</v>
      </c>
      <c r="K19" s="13">
        <f t="shared" si="3"/>
        <v>7049029.5424622567</v>
      </c>
      <c r="L19" s="16">
        <f t="shared" si="5"/>
        <v>70.876214688011189</v>
      </c>
    </row>
    <row r="20" spans="1:12" x14ac:dyDescent="0.25">
      <c r="A20" s="17">
        <v>11</v>
      </c>
      <c r="B20" s="29">
        <v>1</v>
      </c>
      <c r="C20" s="29">
        <v>13907</v>
      </c>
      <c r="D20" s="29">
        <v>13685</v>
      </c>
      <c r="E20" s="14">
        <v>0.5</v>
      </c>
      <c r="F20" s="15">
        <f t="shared" si="0"/>
        <v>7.2484778196578716E-5</v>
      </c>
      <c r="G20" s="15">
        <f t="shared" si="1"/>
        <v>7.2482151270249705E-5</v>
      </c>
      <c r="H20" s="13">
        <f t="shared" si="6"/>
        <v>99455.502434649767</v>
      </c>
      <c r="I20" s="13">
        <f t="shared" si="4"/>
        <v>7.2087487721269721</v>
      </c>
      <c r="J20" s="13">
        <f t="shared" si="2"/>
        <v>99451.898060263702</v>
      </c>
      <c r="K20" s="13">
        <f t="shared" si="3"/>
        <v>6949574.0400276072</v>
      </c>
      <c r="L20" s="16">
        <f t="shared" si="5"/>
        <v>69.876214688011189</v>
      </c>
    </row>
    <row r="21" spans="1:12" x14ac:dyDescent="0.25">
      <c r="A21" s="17">
        <v>12</v>
      </c>
      <c r="B21" s="29">
        <v>1</v>
      </c>
      <c r="C21" s="29">
        <v>13333</v>
      </c>
      <c r="D21" s="29">
        <v>13773</v>
      </c>
      <c r="E21" s="14">
        <v>0.5</v>
      </c>
      <c r="F21" s="15">
        <f t="shared" si="0"/>
        <v>7.3784401977421967E-5</v>
      </c>
      <c r="G21" s="15">
        <f t="shared" si="1"/>
        <v>7.3781680008853796E-5</v>
      </c>
      <c r="H21" s="13">
        <f t="shared" si="6"/>
        <v>99448.293685877637</v>
      </c>
      <c r="I21" s="13">
        <f t="shared" si="4"/>
        <v>7.3374621821579389</v>
      </c>
      <c r="J21" s="13">
        <f t="shared" si="2"/>
        <v>99444.624954786559</v>
      </c>
      <c r="K21" s="13">
        <f t="shared" si="3"/>
        <v>6850122.1419673432</v>
      </c>
      <c r="L21" s="16">
        <f t="shared" si="5"/>
        <v>68.881243589804384</v>
      </c>
    </row>
    <row r="22" spans="1:12" x14ac:dyDescent="0.25">
      <c r="A22" s="17">
        <v>13</v>
      </c>
      <c r="B22" s="29">
        <v>2</v>
      </c>
      <c r="C22" s="29">
        <v>13060</v>
      </c>
      <c r="D22" s="29">
        <v>13282</v>
      </c>
      <c r="E22" s="14">
        <v>0.5</v>
      </c>
      <c r="F22" s="15">
        <f t="shared" si="0"/>
        <v>1.5184875863639814E-4</v>
      </c>
      <c r="G22" s="15">
        <f t="shared" si="1"/>
        <v>1.5183723048891587E-4</v>
      </c>
      <c r="H22" s="13">
        <f t="shared" si="6"/>
        <v>99440.956223695481</v>
      </c>
      <c r="I22" s="13">
        <f t="shared" si="4"/>
        <v>15.098839390175444</v>
      </c>
      <c r="J22" s="13">
        <f t="shared" si="2"/>
        <v>99433.406804000391</v>
      </c>
      <c r="K22" s="13">
        <f t="shared" si="3"/>
        <v>6750677.517012557</v>
      </c>
      <c r="L22" s="16">
        <f t="shared" si="5"/>
        <v>67.886289245114469</v>
      </c>
    </row>
    <row r="23" spans="1:12" x14ac:dyDescent="0.25">
      <c r="A23" s="17">
        <v>14</v>
      </c>
      <c r="B23" s="29">
        <v>2</v>
      </c>
      <c r="C23" s="29">
        <v>13284</v>
      </c>
      <c r="D23" s="29">
        <v>13032</v>
      </c>
      <c r="E23" s="14">
        <v>0.5</v>
      </c>
      <c r="F23" s="15">
        <f t="shared" si="0"/>
        <v>1.5199878400972791E-4</v>
      </c>
      <c r="G23" s="15">
        <f t="shared" si="1"/>
        <v>1.5198723307242192E-4</v>
      </c>
      <c r="H23" s="13">
        <f t="shared" si="6"/>
        <v>99425.857384305302</v>
      </c>
      <c r="I23" s="13">
        <f t="shared" si="4"/>
        <v>15.111460959693792</v>
      </c>
      <c r="J23" s="13">
        <f t="shared" si="2"/>
        <v>99418.301653825445</v>
      </c>
      <c r="K23" s="13">
        <f t="shared" si="3"/>
        <v>6651244.110208557</v>
      </c>
      <c r="L23" s="16">
        <f t="shared" si="5"/>
        <v>66.896522546442512</v>
      </c>
    </row>
    <row r="24" spans="1:12" x14ac:dyDescent="0.25">
      <c r="A24" s="17">
        <v>15</v>
      </c>
      <c r="B24" s="29">
        <v>4</v>
      </c>
      <c r="C24" s="29">
        <v>13102</v>
      </c>
      <c r="D24" s="29">
        <v>13196</v>
      </c>
      <c r="E24" s="14">
        <v>0.5</v>
      </c>
      <c r="F24" s="15">
        <f t="shared" si="0"/>
        <v>3.042056430146779E-4</v>
      </c>
      <c r="G24" s="15">
        <f t="shared" si="1"/>
        <v>3.041593795148658E-4</v>
      </c>
      <c r="H24" s="13">
        <f t="shared" si="6"/>
        <v>99410.745923345603</v>
      </c>
      <c r="I24" s="13">
        <f t="shared" si="4"/>
        <v>30.236710797154775</v>
      </c>
      <c r="J24" s="13">
        <f t="shared" si="2"/>
        <v>99395.627567947027</v>
      </c>
      <c r="K24" s="13">
        <f t="shared" si="3"/>
        <v>6551825.8085547313</v>
      </c>
      <c r="L24" s="16">
        <f t="shared" si="5"/>
        <v>65.906615504190697</v>
      </c>
    </row>
    <row r="25" spans="1:12" x14ac:dyDescent="0.25">
      <c r="A25" s="17">
        <v>16</v>
      </c>
      <c r="B25" s="29">
        <v>2</v>
      </c>
      <c r="C25" s="29">
        <v>13086</v>
      </c>
      <c r="D25" s="29">
        <v>12948</v>
      </c>
      <c r="E25" s="14">
        <v>0.5</v>
      </c>
      <c r="F25" s="15">
        <f t="shared" si="0"/>
        <v>1.5364523315664132E-4</v>
      </c>
      <c r="G25" s="15">
        <f t="shared" si="1"/>
        <v>1.5363343063450605E-4</v>
      </c>
      <c r="H25" s="13">
        <f t="shared" si="6"/>
        <v>99380.509212548452</v>
      </c>
      <c r="I25" s="13">
        <f t="shared" si="4"/>
        <v>15.268168568527953</v>
      </c>
      <c r="J25" s="13">
        <f t="shared" si="2"/>
        <v>99372.87512826419</v>
      </c>
      <c r="K25" s="13">
        <f t="shared" si="3"/>
        <v>6452430.1809867844</v>
      </c>
      <c r="L25" s="16">
        <f t="shared" si="5"/>
        <v>64.926515592577147</v>
      </c>
    </row>
    <row r="26" spans="1:12" x14ac:dyDescent="0.25">
      <c r="A26" s="17">
        <v>17</v>
      </c>
      <c r="B26" s="29">
        <v>8</v>
      </c>
      <c r="C26" s="29">
        <v>13395</v>
      </c>
      <c r="D26" s="29">
        <v>13085</v>
      </c>
      <c r="E26" s="14">
        <v>0.5</v>
      </c>
      <c r="F26" s="15">
        <f t="shared" si="0"/>
        <v>6.0422960725075529E-4</v>
      </c>
      <c r="G26" s="15">
        <f t="shared" si="1"/>
        <v>6.0404711567502265E-4</v>
      </c>
      <c r="H26" s="13">
        <f t="shared" si="6"/>
        <v>99365.241043979928</v>
      </c>
      <c r="I26" s="13">
        <f t="shared" si="4"/>
        <v>60.021287250969451</v>
      </c>
      <c r="J26" s="13">
        <f t="shared" si="2"/>
        <v>99335.230400354441</v>
      </c>
      <c r="K26" s="13">
        <f t="shared" si="3"/>
        <v>6353057.3058585199</v>
      </c>
      <c r="L26" s="16">
        <f t="shared" si="5"/>
        <v>63.936415180099054</v>
      </c>
    </row>
    <row r="27" spans="1:12" x14ac:dyDescent="0.25">
      <c r="A27" s="17">
        <v>18</v>
      </c>
      <c r="B27" s="29">
        <v>0</v>
      </c>
      <c r="C27" s="29">
        <v>13898</v>
      </c>
      <c r="D27" s="29">
        <v>13520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99305.219756728955</v>
      </c>
      <c r="I27" s="13">
        <f t="shared" si="4"/>
        <v>0</v>
      </c>
      <c r="J27" s="13">
        <f t="shared" si="2"/>
        <v>99305.219756728955</v>
      </c>
      <c r="K27" s="13">
        <f t="shared" si="3"/>
        <v>6253722.0754581653</v>
      </c>
      <c r="L27" s="16">
        <f t="shared" si="5"/>
        <v>62.974756923937129</v>
      </c>
    </row>
    <row r="28" spans="1:12" x14ac:dyDescent="0.25">
      <c r="A28" s="17">
        <v>19</v>
      </c>
      <c r="B28" s="29">
        <v>4</v>
      </c>
      <c r="C28" s="29">
        <v>14552</v>
      </c>
      <c r="D28" s="29">
        <v>14072</v>
      </c>
      <c r="E28" s="14">
        <v>0.5</v>
      </c>
      <c r="F28" s="15">
        <f t="shared" si="0"/>
        <v>2.7948574622694243E-4</v>
      </c>
      <c r="G28" s="15">
        <f t="shared" si="1"/>
        <v>2.7944669554282519E-4</v>
      </c>
      <c r="H28" s="13">
        <f t="shared" si="6"/>
        <v>99305.219756728955</v>
      </c>
      <c r="I28" s="13">
        <f t="shared" si="4"/>
        <v>27.750515511171987</v>
      </c>
      <c r="J28" s="13">
        <f t="shared" si="2"/>
        <v>99291.344498973369</v>
      </c>
      <c r="K28" s="13">
        <f t="shared" si="3"/>
        <v>6154416.8557014363</v>
      </c>
      <c r="L28" s="16">
        <f t="shared" si="5"/>
        <v>61.974756923937129</v>
      </c>
    </row>
    <row r="29" spans="1:12" x14ac:dyDescent="0.25">
      <c r="A29" s="17">
        <v>20</v>
      </c>
      <c r="B29" s="29">
        <v>6</v>
      </c>
      <c r="C29" s="29">
        <v>14313</v>
      </c>
      <c r="D29" s="29">
        <v>14765</v>
      </c>
      <c r="E29" s="14">
        <v>0.5</v>
      </c>
      <c r="F29" s="15">
        <f t="shared" si="0"/>
        <v>4.1268312813811129E-4</v>
      </c>
      <c r="G29" s="15">
        <f t="shared" si="1"/>
        <v>4.1259799202310554E-4</v>
      </c>
      <c r="H29" s="13">
        <f t="shared" si="6"/>
        <v>99277.469241217783</v>
      </c>
      <c r="I29" s="13">
        <f t="shared" si="4"/>
        <v>40.961684462062081</v>
      </c>
      <c r="J29" s="13">
        <f t="shared" si="2"/>
        <v>99256.988398986752</v>
      </c>
      <c r="K29" s="13">
        <f t="shared" si="3"/>
        <v>6055125.5112024629</v>
      </c>
      <c r="L29" s="16">
        <f t="shared" si="5"/>
        <v>60.991940643552489</v>
      </c>
    </row>
    <row r="30" spans="1:12" x14ac:dyDescent="0.25">
      <c r="A30" s="17">
        <v>21</v>
      </c>
      <c r="B30" s="29">
        <v>6</v>
      </c>
      <c r="C30" s="29">
        <v>14768</v>
      </c>
      <c r="D30" s="29">
        <v>14579</v>
      </c>
      <c r="E30" s="14">
        <v>0.5</v>
      </c>
      <c r="F30" s="15">
        <f t="shared" si="0"/>
        <v>4.0890039867788874E-4</v>
      </c>
      <c r="G30" s="15">
        <f t="shared" si="1"/>
        <v>4.0881681599836474E-4</v>
      </c>
      <c r="H30" s="13">
        <f t="shared" si="6"/>
        <v>99236.507556755721</v>
      </c>
      <c r="I30" s="13">
        <f t="shared" si="4"/>
        <v>40.569553050150539</v>
      </c>
      <c r="J30" s="13">
        <f t="shared" si="2"/>
        <v>99216.222780230644</v>
      </c>
      <c r="K30" s="13">
        <f t="shared" si="3"/>
        <v>5955868.5228034761</v>
      </c>
      <c r="L30" s="16">
        <f t="shared" si="5"/>
        <v>60.016909799019004</v>
      </c>
    </row>
    <row r="31" spans="1:12" x14ac:dyDescent="0.25">
      <c r="A31" s="17">
        <v>22</v>
      </c>
      <c r="B31" s="29">
        <v>3</v>
      </c>
      <c r="C31" s="29">
        <v>15556</v>
      </c>
      <c r="D31" s="29">
        <v>14968</v>
      </c>
      <c r="E31" s="14">
        <v>0.5</v>
      </c>
      <c r="F31" s="15">
        <f t="shared" si="0"/>
        <v>1.9656663608963438E-4</v>
      </c>
      <c r="G31" s="15">
        <f t="shared" si="1"/>
        <v>1.9654731876699315E-4</v>
      </c>
      <c r="H31" s="13">
        <f t="shared" si="6"/>
        <v>99195.938003705567</v>
      </c>
      <c r="I31" s="13">
        <f t="shared" si="4"/>
        <v>19.496695647205208</v>
      </c>
      <c r="J31" s="13">
        <f t="shared" si="2"/>
        <v>99186.189655881957</v>
      </c>
      <c r="K31" s="13">
        <f t="shared" si="3"/>
        <v>5856652.3000232456</v>
      </c>
      <c r="L31" s="16">
        <f t="shared" si="5"/>
        <v>59.041251263781227</v>
      </c>
    </row>
    <row r="32" spans="1:12" x14ac:dyDescent="0.25">
      <c r="A32" s="17">
        <v>23</v>
      </c>
      <c r="B32" s="29">
        <v>5</v>
      </c>
      <c r="C32" s="29">
        <v>16093</v>
      </c>
      <c r="D32" s="29">
        <v>15930</v>
      </c>
      <c r="E32" s="14">
        <v>0.5</v>
      </c>
      <c r="F32" s="15">
        <f t="shared" si="0"/>
        <v>3.1227555194703808E-4</v>
      </c>
      <c r="G32" s="15">
        <f t="shared" si="1"/>
        <v>3.1222680154864492E-4</v>
      </c>
      <c r="H32" s="13">
        <f t="shared" si="6"/>
        <v>99176.441308058362</v>
      </c>
      <c r="I32" s="13">
        <f t="shared" si="4"/>
        <v>30.965543058591969</v>
      </c>
      <c r="J32" s="13">
        <f t="shared" si="2"/>
        <v>99160.958536529055</v>
      </c>
      <c r="K32" s="13">
        <f t="shared" si="3"/>
        <v>5757466.1103673633</v>
      </c>
      <c r="L32" s="16">
        <f t="shared" si="5"/>
        <v>58.052759651697173</v>
      </c>
    </row>
    <row r="33" spans="1:12" x14ac:dyDescent="0.25">
      <c r="A33" s="17">
        <v>24</v>
      </c>
      <c r="B33" s="29">
        <v>2</v>
      </c>
      <c r="C33" s="29">
        <v>17086</v>
      </c>
      <c r="D33" s="29">
        <v>16495</v>
      </c>
      <c r="E33" s="14">
        <v>0.5</v>
      </c>
      <c r="F33" s="15">
        <f t="shared" si="0"/>
        <v>1.191149757303237E-4</v>
      </c>
      <c r="G33" s="15">
        <f t="shared" si="1"/>
        <v>1.1910788196408897E-4</v>
      </c>
      <c r="H33" s="13">
        <f t="shared" si="6"/>
        <v>99145.475764999763</v>
      </c>
      <c r="I33" s="13">
        <f t="shared" si="4"/>
        <v>11.809007624691036</v>
      </c>
      <c r="J33" s="13">
        <f t="shared" si="2"/>
        <v>99139.571261187419</v>
      </c>
      <c r="K33" s="13">
        <f t="shared" si="3"/>
        <v>5658305.1518308343</v>
      </c>
      <c r="L33" s="16">
        <f t="shared" si="5"/>
        <v>57.070734778079746</v>
      </c>
    </row>
    <row r="34" spans="1:12" x14ac:dyDescent="0.25">
      <c r="A34" s="17">
        <v>25</v>
      </c>
      <c r="B34" s="29">
        <v>4</v>
      </c>
      <c r="C34" s="29">
        <v>18162</v>
      </c>
      <c r="D34" s="29">
        <v>17482</v>
      </c>
      <c r="E34" s="14">
        <v>0.5</v>
      </c>
      <c r="F34" s="15">
        <f t="shared" si="0"/>
        <v>2.2444170126809562E-4</v>
      </c>
      <c r="G34" s="15">
        <f t="shared" si="1"/>
        <v>2.244165170556553E-4</v>
      </c>
      <c r="H34" s="13">
        <f t="shared" si="6"/>
        <v>99133.666757375075</v>
      </c>
      <c r="I34" s="13">
        <f t="shared" si="4"/>
        <v>22.247232216646111</v>
      </c>
      <c r="J34" s="13">
        <f t="shared" si="2"/>
        <v>99122.543141266753</v>
      </c>
      <c r="K34" s="13">
        <f t="shared" si="3"/>
        <v>5559165.5805696473</v>
      </c>
      <c r="L34" s="16">
        <f t="shared" si="5"/>
        <v>56.077473601127252</v>
      </c>
    </row>
    <row r="35" spans="1:12" x14ac:dyDescent="0.25">
      <c r="A35" s="17">
        <v>26</v>
      </c>
      <c r="B35" s="29">
        <v>7</v>
      </c>
      <c r="C35" s="29">
        <v>19782</v>
      </c>
      <c r="D35" s="29">
        <v>18497</v>
      </c>
      <c r="E35" s="14">
        <v>0.5</v>
      </c>
      <c r="F35" s="15">
        <f t="shared" si="0"/>
        <v>3.657357820214739E-4</v>
      </c>
      <c r="G35" s="15">
        <f t="shared" si="1"/>
        <v>3.6566891291856028E-4</v>
      </c>
      <c r="H35" s="13">
        <f t="shared" si="6"/>
        <v>99111.419525158431</v>
      </c>
      <c r="I35" s="13">
        <f t="shared" si="4"/>
        <v>36.241965035580051</v>
      </c>
      <c r="J35" s="13">
        <f t="shared" si="2"/>
        <v>99093.298542640652</v>
      </c>
      <c r="K35" s="13">
        <f t="shared" si="3"/>
        <v>5460043.0374283809</v>
      </c>
      <c r="L35" s="16">
        <f t="shared" si="5"/>
        <v>55.089948903843563</v>
      </c>
    </row>
    <row r="36" spans="1:12" x14ac:dyDescent="0.25">
      <c r="A36" s="17">
        <v>27</v>
      </c>
      <c r="B36" s="29">
        <v>2</v>
      </c>
      <c r="C36" s="29">
        <v>21259</v>
      </c>
      <c r="D36" s="29">
        <v>19889</v>
      </c>
      <c r="E36" s="14">
        <v>0.5</v>
      </c>
      <c r="F36" s="15">
        <f t="shared" si="0"/>
        <v>9.7210070963351798E-5</v>
      </c>
      <c r="G36" s="15">
        <f t="shared" si="1"/>
        <v>9.7205346294046161E-5</v>
      </c>
      <c r="H36" s="13">
        <f t="shared" si="6"/>
        <v>99075.177560122858</v>
      </c>
      <c r="I36" s="13">
        <f t="shared" si="4"/>
        <v>9.630636943875853</v>
      </c>
      <c r="J36" s="13">
        <f t="shared" si="2"/>
        <v>99070.362241650917</v>
      </c>
      <c r="K36" s="13">
        <f t="shared" si="3"/>
        <v>5360949.7388857398</v>
      </c>
      <c r="L36" s="16">
        <f t="shared" si="5"/>
        <v>54.109918053212638</v>
      </c>
    </row>
    <row r="37" spans="1:12" x14ac:dyDescent="0.25">
      <c r="A37" s="17">
        <v>28</v>
      </c>
      <c r="B37" s="29">
        <v>6</v>
      </c>
      <c r="C37" s="29">
        <v>22671</v>
      </c>
      <c r="D37" s="29">
        <v>21267</v>
      </c>
      <c r="E37" s="14">
        <v>0.5</v>
      </c>
      <c r="F37" s="15">
        <f t="shared" si="0"/>
        <v>2.7311211252219035E-4</v>
      </c>
      <c r="G37" s="15">
        <f t="shared" si="1"/>
        <v>2.7307482250136535E-4</v>
      </c>
      <c r="H37" s="13">
        <f t="shared" si="6"/>
        <v>99065.546923178976</v>
      </c>
      <c r="I37" s="13">
        <f t="shared" si="4"/>
        <v>27.052306642047778</v>
      </c>
      <c r="J37" s="13">
        <f t="shared" si="2"/>
        <v>99052.020769857962</v>
      </c>
      <c r="K37" s="13">
        <f t="shared" si="3"/>
        <v>5261879.3766440889</v>
      </c>
      <c r="L37" s="16">
        <f t="shared" si="5"/>
        <v>53.115129730464695</v>
      </c>
    </row>
    <row r="38" spans="1:12" x14ac:dyDescent="0.25">
      <c r="A38" s="17">
        <v>29</v>
      </c>
      <c r="B38" s="29">
        <v>7</v>
      </c>
      <c r="C38" s="29">
        <v>24590</v>
      </c>
      <c r="D38" s="29">
        <v>22452</v>
      </c>
      <c r="E38" s="14">
        <v>0.5</v>
      </c>
      <c r="F38" s="15">
        <f t="shared" si="0"/>
        <v>2.9760639428595725E-4</v>
      </c>
      <c r="G38" s="15">
        <f t="shared" si="1"/>
        <v>2.9756211609173412E-4</v>
      </c>
      <c r="H38" s="13">
        <f t="shared" si="6"/>
        <v>99038.494616536933</v>
      </c>
      <c r="I38" s="13">
        <f t="shared" si="4"/>
        <v>29.470104032636549</v>
      </c>
      <c r="J38" s="13">
        <f t="shared" si="2"/>
        <v>99023.759564520617</v>
      </c>
      <c r="K38" s="13">
        <f t="shared" si="3"/>
        <v>5162827.3558742311</v>
      </c>
      <c r="L38" s="16">
        <f t="shared" si="5"/>
        <v>52.129501522251218</v>
      </c>
    </row>
    <row r="39" spans="1:12" x14ac:dyDescent="0.25">
      <c r="A39" s="17">
        <v>30</v>
      </c>
      <c r="B39" s="29">
        <v>12</v>
      </c>
      <c r="C39" s="29">
        <v>25690</v>
      </c>
      <c r="D39" s="29">
        <v>24238</v>
      </c>
      <c r="E39" s="14">
        <v>0.5</v>
      </c>
      <c r="F39" s="15">
        <f t="shared" si="0"/>
        <v>4.8069219676333919E-4</v>
      </c>
      <c r="G39" s="15">
        <f t="shared" si="1"/>
        <v>4.8057669203043646E-4</v>
      </c>
      <c r="H39" s="13">
        <f t="shared" si="6"/>
        <v>99009.0245125043</v>
      </c>
      <c r="I39" s="13">
        <f t="shared" si="4"/>
        <v>47.581429481379715</v>
      </c>
      <c r="J39" s="13">
        <f t="shared" si="2"/>
        <v>98985.23379776362</v>
      </c>
      <c r="K39" s="13">
        <f t="shared" si="3"/>
        <v>5063803.5963097103</v>
      </c>
      <c r="L39" s="16">
        <f t="shared" si="5"/>
        <v>51.144869078779578</v>
      </c>
    </row>
    <row r="40" spans="1:12" x14ac:dyDescent="0.25">
      <c r="A40" s="17">
        <v>31</v>
      </c>
      <c r="B40" s="29">
        <v>7</v>
      </c>
      <c r="C40" s="29">
        <v>26595</v>
      </c>
      <c r="D40" s="29">
        <v>25186</v>
      </c>
      <c r="E40" s="14">
        <v>0.5</v>
      </c>
      <c r="F40" s="15">
        <f t="shared" si="0"/>
        <v>2.7036944052837914E-4</v>
      </c>
      <c r="G40" s="15">
        <f t="shared" si="1"/>
        <v>2.7033289565150226E-4</v>
      </c>
      <c r="H40" s="13">
        <f t="shared" si="6"/>
        <v>98961.443083022925</v>
      </c>
      <c r="I40" s="13">
        <f t="shared" si="4"/>
        <v>26.752533466484916</v>
      </c>
      <c r="J40" s="13">
        <f t="shared" si="2"/>
        <v>98948.066816289691</v>
      </c>
      <c r="K40" s="13">
        <f t="shared" si="3"/>
        <v>4964818.3625119468</v>
      </c>
      <c r="L40" s="16">
        <f t="shared" si="5"/>
        <v>50.169219524686511</v>
      </c>
    </row>
    <row r="41" spans="1:12" x14ac:dyDescent="0.25">
      <c r="A41" s="17">
        <v>32</v>
      </c>
      <c r="B41" s="29">
        <v>10</v>
      </c>
      <c r="C41" s="29">
        <v>27639</v>
      </c>
      <c r="D41" s="29">
        <v>25853</v>
      </c>
      <c r="E41" s="14">
        <v>0.5</v>
      </c>
      <c r="F41" s="15">
        <f t="shared" ref="F41:F72" si="7">B41/((C41+D41)/2)</f>
        <v>3.7388768413968446E-4</v>
      </c>
      <c r="G41" s="15">
        <f t="shared" si="1"/>
        <v>3.7381780120369332E-4</v>
      </c>
      <c r="H41" s="13">
        <f t="shared" si="6"/>
        <v>98934.690549556442</v>
      </c>
      <c r="I41" s="13">
        <f t="shared" si="4"/>
        <v>36.983548484003009</v>
      </c>
      <c r="J41" s="13">
        <f t="shared" si="2"/>
        <v>98916.198775314449</v>
      </c>
      <c r="K41" s="13">
        <f t="shared" si="3"/>
        <v>4865870.2956956569</v>
      </c>
      <c r="L41" s="16">
        <f t="shared" si="5"/>
        <v>49.182650379427223</v>
      </c>
    </row>
    <row r="42" spans="1:12" x14ac:dyDescent="0.25">
      <c r="A42" s="17">
        <v>33</v>
      </c>
      <c r="B42" s="29">
        <v>14</v>
      </c>
      <c r="C42" s="29">
        <v>28312</v>
      </c>
      <c r="D42" s="29">
        <v>26817</v>
      </c>
      <c r="E42" s="14">
        <v>0.5</v>
      </c>
      <c r="F42" s="15">
        <f t="shared" si="7"/>
        <v>5.0789965353987914E-4</v>
      </c>
      <c r="G42" s="15">
        <f t="shared" si="1"/>
        <v>5.0777070525724025E-4</v>
      </c>
      <c r="H42" s="13">
        <f t="shared" si="6"/>
        <v>98897.707001072442</v>
      </c>
      <c r="I42" s="13">
        <f t="shared" si="4"/>
        <v>50.217358432258457</v>
      </c>
      <c r="J42" s="13">
        <f t="shared" si="2"/>
        <v>98872.598321856305</v>
      </c>
      <c r="K42" s="13">
        <f t="shared" si="3"/>
        <v>4766954.0969203422</v>
      </c>
      <c r="L42" s="16">
        <f t="shared" si="5"/>
        <v>48.200855626194141</v>
      </c>
    </row>
    <row r="43" spans="1:12" x14ac:dyDescent="0.25">
      <c r="A43" s="17">
        <v>34</v>
      </c>
      <c r="B43" s="29">
        <v>13</v>
      </c>
      <c r="C43" s="29">
        <v>29085</v>
      </c>
      <c r="D43" s="29">
        <v>27480</v>
      </c>
      <c r="E43" s="14">
        <v>0.5</v>
      </c>
      <c r="F43" s="15">
        <f t="shared" si="7"/>
        <v>4.5964819234508973E-4</v>
      </c>
      <c r="G43" s="15">
        <f t="shared" si="1"/>
        <v>4.5954257838735907E-4</v>
      </c>
      <c r="H43" s="13">
        <f t="shared" si="6"/>
        <v>98847.489642640183</v>
      </c>
      <c r="I43" s="13">
        <f t="shared" si="4"/>
        <v>45.424630257496638</v>
      </c>
      <c r="J43" s="13">
        <f t="shared" si="2"/>
        <v>98824.777327511445</v>
      </c>
      <c r="K43" s="13">
        <f t="shared" si="3"/>
        <v>4668081.4985984862</v>
      </c>
      <c r="L43" s="16">
        <f t="shared" si="5"/>
        <v>47.22508902830851</v>
      </c>
    </row>
    <row r="44" spans="1:12" x14ac:dyDescent="0.25">
      <c r="A44" s="17">
        <v>35</v>
      </c>
      <c r="B44" s="29">
        <v>10</v>
      </c>
      <c r="C44" s="29">
        <v>29497</v>
      </c>
      <c r="D44" s="29">
        <v>28256</v>
      </c>
      <c r="E44" s="14">
        <v>0.5</v>
      </c>
      <c r="F44" s="15">
        <f t="shared" si="7"/>
        <v>3.4630235658753656E-4</v>
      </c>
      <c r="G44" s="15">
        <f t="shared" si="1"/>
        <v>3.4624240430725545E-4</v>
      </c>
      <c r="H44" s="13">
        <f t="shared" si="6"/>
        <v>98802.065012382693</v>
      </c>
      <c r="I44" s="13">
        <f t="shared" si="4"/>
        <v>34.209464540409144</v>
      </c>
      <c r="J44" s="13">
        <f t="shared" si="2"/>
        <v>98784.960280112486</v>
      </c>
      <c r="K44" s="13">
        <f t="shared" si="3"/>
        <v>4569256.7212709747</v>
      </c>
      <c r="L44" s="16">
        <f t="shared" si="5"/>
        <v>46.246571068107912</v>
      </c>
    </row>
    <row r="45" spans="1:12" x14ac:dyDescent="0.25">
      <c r="A45" s="17">
        <v>36</v>
      </c>
      <c r="B45" s="29">
        <v>17</v>
      </c>
      <c r="C45" s="29">
        <v>29418</v>
      </c>
      <c r="D45" s="29">
        <v>28610</v>
      </c>
      <c r="E45" s="14">
        <v>0.5</v>
      </c>
      <c r="F45" s="15">
        <f t="shared" si="7"/>
        <v>5.8592403667195143E-4</v>
      </c>
      <c r="G45" s="15">
        <f t="shared" si="1"/>
        <v>5.8575243345680066E-4</v>
      </c>
      <c r="H45" s="13">
        <f t="shared" si="6"/>
        <v>98767.855547842279</v>
      </c>
      <c r="I45" s="13">
        <f t="shared" si="4"/>
        <v>57.853511734458387</v>
      </c>
      <c r="J45" s="13">
        <f t="shared" si="2"/>
        <v>98738.92879197505</v>
      </c>
      <c r="K45" s="13">
        <f t="shared" si="3"/>
        <v>4470471.7609908618</v>
      </c>
      <c r="L45" s="16">
        <f t="shared" si="5"/>
        <v>45.262415957035785</v>
      </c>
    </row>
    <row r="46" spans="1:12" x14ac:dyDescent="0.25">
      <c r="A46" s="17">
        <v>37</v>
      </c>
      <c r="B46" s="29">
        <v>15</v>
      </c>
      <c r="C46" s="29">
        <v>29425</v>
      </c>
      <c r="D46" s="29">
        <v>28478</v>
      </c>
      <c r="E46" s="14">
        <v>0.5</v>
      </c>
      <c r="F46" s="15">
        <f t="shared" si="7"/>
        <v>5.1810787005854622E-4</v>
      </c>
      <c r="G46" s="15">
        <f t="shared" si="1"/>
        <v>5.1797368693670361E-4</v>
      </c>
      <c r="H46" s="13">
        <f t="shared" si="6"/>
        <v>98710.00203610782</v>
      </c>
      <c r="I46" s="13">
        <f t="shared" si="4"/>
        <v>51.12918369217229</v>
      </c>
      <c r="J46" s="13">
        <f t="shared" si="2"/>
        <v>98684.437444261726</v>
      </c>
      <c r="K46" s="13">
        <f t="shared" si="3"/>
        <v>4371732.8321988871</v>
      </c>
      <c r="L46" s="16">
        <f t="shared" si="5"/>
        <v>44.288651018361044</v>
      </c>
    </row>
    <row r="47" spans="1:12" x14ac:dyDescent="0.25">
      <c r="A47" s="17">
        <v>38</v>
      </c>
      <c r="B47" s="29">
        <v>16</v>
      </c>
      <c r="C47" s="29">
        <v>28617</v>
      </c>
      <c r="D47" s="29">
        <v>28510</v>
      </c>
      <c r="E47" s="14">
        <v>0.5</v>
      </c>
      <c r="F47" s="15">
        <f t="shared" si="7"/>
        <v>5.6015544313547006E-4</v>
      </c>
      <c r="G47" s="15">
        <f t="shared" si="1"/>
        <v>5.5999860000350004E-4</v>
      </c>
      <c r="H47" s="13">
        <f t="shared" si="6"/>
        <v>98658.872852415647</v>
      </c>
      <c r="I47" s="13">
        <f t="shared" si="4"/>
        <v>55.248830675276082</v>
      </c>
      <c r="J47" s="13">
        <f t="shared" si="2"/>
        <v>98631.248437078</v>
      </c>
      <c r="K47" s="13">
        <f t="shared" si="3"/>
        <v>4273048.3947546259</v>
      </c>
      <c r="L47" s="16">
        <f t="shared" si="5"/>
        <v>43.311344141815837</v>
      </c>
    </row>
    <row r="48" spans="1:12" x14ac:dyDescent="0.25">
      <c r="A48" s="17">
        <v>39</v>
      </c>
      <c r="B48" s="29">
        <v>24</v>
      </c>
      <c r="C48" s="29">
        <v>28104</v>
      </c>
      <c r="D48" s="29">
        <v>27804</v>
      </c>
      <c r="E48" s="14">
        <v>0.5</v>
      </c>
      <c r="F48" s="15">
        <f t="shared" si="7"/>
        <v>8.585533376261E-4</v>
      </c>
      <c r="G48" s="15">
        <f t="shared" si="1"/>
        <v>8.5818493885432318E-4</v>
      </c>
      <c r="H48" s="13">
        <f t="shared" si="6"/>
        <v>98603.624021740368</v>
      </c>
      <c r="I48" s="13">
        <f t="shared" si="4"/>
        <v>84.620145051911933</v>
      </c>
      <c r="J48" s="13">
        <f t="shared" si="2"/>
        <v>98561.313949214411</v>
      </c>
      <c r="K48" s="13">
        <f t="shared" si="3"/>
        <v>4174417.1463175481</v>
      </c>
      <c r="L48" s="16">
        <f t="shared" si="5"/>
        <v>42.335331867692432</v>
      </c>
    </row>
    <row r="49" spans="1:12" x14ac:dyDescent="0.25">
      <c r="A49" s="17">
        <v>40</v>
      </c>
      <c r="B49" s="29">
        <v>37</v>
      </c>
      <c r="C49" s="29">
        <v>27278</v>
      </c>
      <c r="D49" s="29">
        <v>27289</v>
      </c>
      <c r="E49" s="14">
        <v>0.5</v>
      </c>
      <c r="F49" s="15">
        <f t="shared" si="7"/>
        <v>1.3561309949236718E-3</v>
      </c>
      <c r="G49" s="15">
        <f t="shared" si="1"/>
        <v>1.3552120723756501E-3</v>
      </c>
      <c r="H49" s="13">
        <f t="shared" si="6"/>
        <v>98519.003876688454</v>
      </c>
      <c r="I49" s="13">
        <f t="shared" si="4"/>
        <v>133.51414341211168</v>
      </c>
      <c r="J49" s="13">
        <f t="shared" si="2"/>
        <v>98452.246804982395</v>
      </c>
      <c r="K49" s="13">
        <f t="shared" si="3"/>
        <v>4075855.8323683338</v>
      </c>
      <c r="L49" s="16">
        <f t="shared" si="5"/>
        <v>41.371265156820797</v>
      </c>
    </row>
    <row r="50" spans="1:12" x14ac:dyDescent="0.25">
      <c r="A50" s="17">
        <v>41</v>
      </c>
      <c r="B50" s="29">
        <v>30</v>
      </c>
      <c r="C50" s="29">
        <v>26823</v>
      </c>
      <c r="D50" s="29">
        <v>26601</v>
      </c>
      <c r="E50" s="14">
        <v>0.5</v>
      </c>
      <c r="F50" s="15">
        <f t="shared" si="7"/>
        <v>1.1230907457322552E-3</v>
      </c>
      <c r="G50" s="15">
        <f t="shared" si="1"/>
        <v>1.1224604332697272E-3</v>
      </c>
      <c r="H50" s="13">
        <f t="shared" si="6"/>
        <v>98385.489733276336</v>
      </c>
      <c r="I50" s="13">
        <f t="shared" si="4"/>
        <v>110.43381943346765</v>
      </c>
      <c r="J50" s="13">
        <f t="shared" si="2"/>
        <v>98330.272823559601</v>
      </c>
      <c r="K50" s="13">
        <f t="shared" si="3"/>
        <v>3977403.5855633514</v>
      </c>
      <c r="L50" s="16">
        <f t="shared" si="5"/>
        <v>40.42672955479631</v>
      </c>
    </row>
    <row r="51" spans="1:12" x14ac:dyDescent="0.25">
      <c r="A51" s="17">
        <v>42</v>
      </c>
      <c r="B51" s="29">
        <v>34</v>
      </c>
      <c r="C51" s="29">
        <v>26056</v>
      </c>
      <c r="D51" s="29">
        <v>26052</v>
      </c>
      <c r="E51" s="14">
        <v>0.5</v>
      </c>
      <c r="F51" s="15">
        <f t="shared" si="7"/>
        <v>1.3049819605434865E-3</v>
      </c>
      <c r="G51" s="15">
        <f t="shared" si="1"/>
        <v>1.3041310268113997E-3</v>
      </c>
      <c r="H51" s="13">
        <f t="shared" si="6"/>
        <v>98275.055913842865</v>
      </c>
      <c r="I51" s="13">
        <f t="shared" si="4"/>
        <v>128.16354957886762</v>
      </c>
      <c r="J51" s="13">
        <f t="shared" si="2"/>
        <v>98210.974139053433</v>
      </c>
      <c r="K51" s="13">
        <f t="shared" si="3"/>
        <v>3879073.3127397918</v>
      </c>
      <c r="L51" s="16">
        <f t="shared" si="5"/>
        <v>39.471596089861819</v>
      </c>
    </row>
    <row r="52" spans="1:12" x14ac:dyDescent="0.25">
      <c r="A52" s="17">
        <v>43</v>
      </c>
      <c r="B52" s="29">
        <v>35</v>
      </c>
      <c r="C52" s="29">
        <v>25869</v>
      </c>
      <c r="D52" s="29">
        <v>25440</v>
      </c>
      <c r="E52" s="14">
        <v>0.5</v>
      </c>
      <c r="F52" s="15">
        <f t="shared" si="7"/>
        <v>1.3642830692471106E-3</v>
      </c>
      <c r="G52" s="15">
        <f t="shared" si="1"/>
        <v>1.3633530694920535E-3</v>
      </c>
      <c r="H52" s="13">
        <f t="shared" si="6"/>
        <v>98146.892364264</v>
      </c>
      <c r="I52" s="13">
        <f t="shared" si="4"/>
        <v>133.80886696592552</v>
      </c>
      <c r="J52" s="13">
        <f t="shared" si="2"/>
        <v>98079.987930781048</v>
      </c>
      <c r="K52" s="13">
        <f t="shared" si="3"/>
        <v>3780862.3386007384</v>
      </c>
      <c r="L52" s="16">
        <f t="shared" si="5"/>
        <v>38.522486525282773</v>
      </c>
    </row>
    <row r="53" spans="1:12" x14ac:dyDescent="0.25">
      <c r="A53" s="17">
        <v>44</v>
      </c>
      <c r="B53" s="29">
        <v>42</v>
      </c>
      <c r="C53" s="29">
        <v>25788</v>
      </c>
      <c r="D53" s="29">
        <v>25209</v>
      </c>
      <c r="E53" s="14">
        <v>0.5</v>
      </c>
      <c r="F53" s="15">
        <f t="shared" si="7"/>
        <v>1.6471557150420613E-3</v>
      </c>
      <c r="G53" s="15">
        <f t="shared" si="1"/>
        <v>1.6458002703814731E-3</v>
      </c>
      <c r="H53" s="13">
        <f t="shared" si="6"/>
        <v>98013.083497298081</v>
      </c>
      <c r="I53" s="13">
        <f t="shared" si="4"/>
        <v>161.30995932077508</v>
      </c>
      <c r="J53" s="13">
        <f t="shared" si="2"/>
        <v>97932.428517637702</v>
      </c>
      <c r="K53" s="13">
        <f t="shared" si="3"/>
        <v>3682782.3506699572</v>
      </c>
      <c r="L53" s="16">
        <f t="shared" si="5"/>
        <v>37.574395369078253</v>
      </c>
    </row>
    <row r="54" spans="1:12" x14ac:dyDescent="0.25">
      <c r="A54" s="17">
        <v>45</v>
      </c>
      <c r="B54" s="29">
        <v>51</v>
      </c>
      <c r="C54" s="29">
        <v>24936</v>
      </c>
      <c r="D54" s="29">
        <v>25219</v>
      </c>
      <c r="E54" s="14">
        <v>0.5</v>
      </c>
      <c r="F54" s="15">
        <f t="shared" si="7"/>
        <v>2.0336955438141758E-3</v>
      </c>
      <c r="G54" s="15">
        <f t="shared" si="1"/>
        <v>2.0316296856949367E-3</v>
      </c>
      <c r="H54" s="13">
        <f t="shared" si="6"/>
        <v>97851.773537977308</v>
      </c>
      <c r="I54" s="13">
        <f t="shared" si="4"/>
        <v>198.79856791765295</v>
      </c>
      <c r="J54" s="13">
        <f t="shared" si="2"/>
        <v>97752.37425401849</v>
      </c>
      <c r="K54" s="13">
        <f t="shared" si="3"/>
        <v>3584849.9221523195</v>
      </c>
      <c r="L54" s="16">
        <f t="shared" si="5"/>
        <v>36.635513006424979</v>
      </c>
    </row>
    <row r="55" spans="1:12" x14ac:dyDescent="0.25">
      <c r="A55" s="17">
        <v>46</v>
      </c>
      <c r="B55" s="29">
        <v>54</v>
      </c>
      <c r="C55" s="29">
        <v>24734</v>
      </c>
      <c r="D55" s="29">
        <v>24395</v>
      </c>
      <c r="E55" s="14">
        <v>0.5</v>
      </c>
      <c r="F55" s="15">
        <f t="shared" si="7"/>
        <v>2.1982942864703127E-3</v>
      </c>
      <c r="G55" s="15">
        <f t="shared" si="1"/>
        <v>2.1958806904824836E-3</v>
      </c>
      <c r="H55" s="13">
        <f t="shared" si="6"/>
        <v>97652.974970059659</v>
      </c>
      <c r="I55" s="13">
        <f t="shared" si="4"/>
        <v>214.43428210492328</v>
      </c>
      <c r="J55" s="13">
        <f t="shared" si="2"/>
        <v>97545.757829007198</v>
      </c>
      <c r="K55" s="13">
        <f t="shared" si="3"/>
        <v>3487097.5478983009</v>
      </c>
      <c r="L55" s="16">
        <f t="shared" si="5"/>
        <v>35.70907644101414</v>
      </c>
    </row>
    <row r="56" spans="1:12" x14ac:dyDescent="0.25">
      <c r="A56" s="17">
        <v>47</v>
      </c>
      <c r="B56" s="29">
        <v>75</v>
      </c>
      <c r="C56" s="29">
        <v>24695</v>
      </c>
      <c r="D56" s="29">
        <v>24184</v>
      </c>
      <c r="E56" s="14">
        <v>0.5</v>
      </c>
      <c r="F56" s="15">
        <f t="shared" si="7"/>
        <v>3.0688025532437241E-3</v>
      </c>
      <c r="G56" s="15">
        <f t="shared" si="1"/>
        <v>3.0641009927687216E-3</v>
      </c>
      <c r="H56" s="13">
        <f t="shared" si="6"/>
        <v>97438.540687954737</v>
      </c>
      <c r="I56" s="13">
        <f t="shared" si="4"/>
        <v>298.5615292558976</v>
      </c>
      <c r="J56" s="13">
        <f t="shared" si="2"/>
        <v>97289.259923326797</v>
      </c>
      <c r="K56" s="13">
        <f t="shared" si="3"/>
        <v>3389551.7900692937</v>
      </c>
      <c r="L56" s="16">
        <f t="shared" si="5"/>
        <v>34.786561520089627</v>
      </c>
    </row>
    <row r="57" spans="1:12" x14ac:dyDescent="0.25">
      <c r="A57" s="17">
        <v>48</v>
      </c>
      <c r="B57" s="29">
        <v>57</v>
      </c>
      <c r="C57" s="29">
        <v>23397</v>
      </c>
      <c r="D57" s="29">
        <v>24243</v>
      </c>
      <c r="E57" s="14">
        <v>0.5</v>
      </c>
      <c r="F57" s="15">
        <f t="shared" si="7"/>
        <v>2.3929471032745593E-3</v>
      </c>
      <c r="G57" s="15">
        <f t="shared" si="1"/>
        <v>2.390087426882194E-3</v>
      </c>
      <c r="H57" s="13">
        <f t="shared" si="6"/>
        <v>97139.979158698843</v>
      </c>
      <c r="I57" s="13">
        <f t="shared" si="4"/>
        <v>232.17304283480448</v>
      </c>
      <c r="J57" s="13">
        <f t="shared" si="2"/>
        <v>97023.892637281431</v>
      </c>
      <c r="K57" s="13">
        <f t="shared" si="3"/>
        <v>3292262.5301459669</v>
      </c>
      <c r="L57" s="16">
        <f t="shared" si="5"/>
        <v>33.891941903419138</v>
      </c>
    </row>
    <row r="58" spans="1:12" x14ac:dyDescent="0.25">
      <c r="A58" s="17">
        <v>49</v>
      </c>
      <c r="B58" s="29">
        <v>87</v>
      </c>
      <c r="C58" s="29">
        <v>22796</v>
      </c>
      <c r="D58" s="29">
        <v>23001</v>
      </c>
      <c r="E58" s="14">
        <v>0.5</v>
      </c>
      <c r="F58" s="15">
        <f t="shared" si="7"/>
        <v>3.7993755049457387E-3</v>
      </c>
      <c r="G58" s="15">
        <f t="shared" si="1"/>
        <v>3.7921715630720946E-3</v>
      </c>
      <c r="H58" s="13">
        <f t="shared" si="6"/>
        <v>96907.806115864034</v>
      </c>
      <c r="I58" s="13">
        <f t="shared" si="4"/>
        <v>367.49102659228362</v>
      </c>
      <c r="J58" s="13">
        <f t="shared" si="2"/>
        <v>96724.060602567901</v>
      </c>
      <c r="K58" s="13">
        <f t="shared" si="3"/>
        <v>3195238.6375086857</v>
      </c>
      <c r="L58" s="16">
        <f t="shared" si="5"/>
        <v>32.971942772994197</v>
      </c>
    </row>
    <row r="59" spans="1:12" x14ac:dyDescent="0.25">
      <c r="A59" s="17">
        <v>50</v>
      </c>
      <c r="B59" s="29">
        <v>77</v>
      </c>
      <c r="C59" s="29">
        <v>21532</v>
      </c>
      <c r="D59" s="29">
        <v>22366</v>
      </c>
      <c r="E59" s="14">
        <v>0.5</v>
      </c>
      <c r="F59" s="15">
        <f t="shared" si="7"/>
        <v>3.5081324889516606E-3</v>
      </c>
      <c r="G59" s="15">
        <f t="shared" si="1"/>
        <v>3.5019897669130184E-3</v>
      </c>
      <c r="H59" s="13">
        <f t="shared" si="6"/>
        <v>96540.315089271753</v>
      </c>
      <c r="I59" s="13">
        <f t="shared" si="4"/>
        <v>338.08319553718815</v>
      </c>
      <c r="J59" s="13">
        <f t="shared" si="2"/>
        <v>96371.273491503161</v>
      </c>
      <c r="K59" s="13">
        <f t="shared" si="3"/>
        <v>3098514.5769061176</v>
      </c>
      <c r="L59" s="16">
        <f t="shared" si="5"/>
        <v>32.095550693416442</v>
      </c>
    </row>
    <row r="60" spans="1:12" x14ac:dyDescent="0.25">
      <c r="A60" s="17">
        <v>51</v>
      </c>
      <c r="B60" s="29">
        <v>78</v>
      </c>
      <c r="C60" s="29">
        <v>21560</v>
      </c>
      <c r="D60" s="29">
        <v>21147</v>
      </c>
      <c r="E60" s="14">
        <v>0.5</v>
      </c>
      <c r="F60" s="15">
        <f t="shared" si="7"/>
        <v>3.652796965368675E-3</v>
      </c>
      <c r="G60" s="15">
        <f t="shared" si="1"/>
        <v>3.646137665069534E-3</v>
      </c>
      <c r="H60" s="13">
        <f t="shared" si="6"/>
        <v>96202.23189373457</v>
      </c>
      <c r="I60" s="13">
        <f t="shared" si="4"/>
        <v>350.76658117149924</v>
      </c>
      <c r="J60" s="13">
        <f t="shared" si="2"/>
        <v>96026.848603148828</v>
      </c>
      <c r="K60" s="13">
        <f t="shared" si="3"/>
        <v>3002143.3034146144</v>
      </c>
      <c r="L60" s="16">
        <f t="shared" si="5"/>
        <v>31.206586836060058</v>
      </c>
    </row>
    <row r="61" spans="1:12" x14ac:dyDescent="0.25">
      <c r="A61" s="17">
        <v>52</v>
      </c>
      <c r="B61" s="29">
        <v>87</v>
      </c>
      <c r="C61" s="29">
        <v>20573</v>
      </c>
      <c r="D61" s="29">
        <v>21224</v>
      </c>
      <c r="E61" s="14">
        <v>0.5</v>
      </c>
      <c r="F61" s="15">
        <f t="shared" si="7"/>
        <v>4.1629782041773334E-3</v>
      </c>
      <c r="G61" s="15">
        <f t="shared" si="1"/>
        <v>4.1543310094546843E-3</v>
      </c>
      <c r="H61" s="13">
        <f t="shared" si="6"/>
        <v>95851.465312563072</v>
      </c>
      <c r="I61" s="13">
        <f t="shared" si="4"/>
        <v>398.19871464965081</v>
      </c>
      <c r="J61" s="13">
        <f t="shared" si="2"/>
        <v>95652.365955238245</v>
      </c>
      <c r="K61" s="13">
        <f t="shared" si="3"/>
        <v>2906116.4548114655</v>
      </c>
      <c r="L61" s="16">
        <f t="shared" si="5"/>
        <v>30.318956995961191</v>
      </c>
    </row>
    <row r="62" spans="1:12" x14ac:dyDescent="0.25">
      <c r="A62" s="17">
        <v>53</v>
      </c>
      <c r="B62" s="29">
        <v>81</v>
      </c>
      <c r="C62" s="29">
        <v>19931</v>
      </c>
      <c r="D62" s="29">
        <v>20207</v>
      </c>
      <c r="E62" s="14">
        <v>0.5</v>
      </c>
      <c r="F62" s="15">
        <f t="shared" si="7"/>
        <v>4.0360755393891072E-3</v>
      </c>
      <c r="G62" s="15">
        <f t="shared" si="1"/>
        <v>4.0279469902284983E-3</v>
      </c>
      <c r="H62" s="13">
        <f t="shared" si="6"/>
        <v>95453.266597913418</v>
      </c>
      <c r="I62" s="13">
        <f t="shared" si="4"/>
        <v>384.48069790054382</v>
      </c>
      <c r="J62" s="13">
        <f t="shared" si="2"/>
        <v>95261.026248963157</v>
      </c>
      <c r="K62" s="13">
        <f t="shared" si="3"/>
        <v>2810464.0888562272</v>
      </c>
      <c r="L62" s="16">
        <f t="shared" si="5"/>
        <v>29.443351589998525</v>
      </c>
    </row>
    <row r="63" spans="1:12" x14ac:dyDescent="0.25">
      <c r="A63" s="17">
        <v>54</v>
      </c>
      <c r="B63" s="29">
        <v>93</v>
      </c>
      <c r="C63" s="29">
        <v>19188</v>
      </c>
      <c r="D63" s="29">
        <v>19639</v>
      </c>
      <c r="E63" s="14">
        <v>0.5</v>
      </c>
      <c r="F63" s="15">
        <f t="shared" si="7"/>
        <v>4.790480850954233E-3</v>
      </c>
      <c r="G63" s="15">
        <f t="shared" si="1"/>
        <v>4.7790339157245641E-3</v>
      </c>
      <c r="H63" s="13">
        <f t="shared" si="6"/>
        <v>95068.785900012881</v>
      </c>
      <c r="I63" s="13">
        <f t="shared" si="4"/>
        <v>454.33695214291879</v>
      </c>
      <c r="J63" s="13">
        <f t="shared" si="2"/>
        <v>94841.617423941425</v>
      </c>
      <c r="K63" s="13">
        <f t="shared" si="3"/>
        <v>2715203.0626072641</v>
      </c>
      <c r="L63" s="16">
        <f t="shared" si="5"/>
        <v>28.560405362312473</v>
      </c>
    </row>
    <row r="64" spans="1:12" x14ac:dyDescent="0.25">
      <c r="A64" s="17">
        <v>55</v>
      </c>
      <c r="B64" s="29">
        <v>97</v>
      </c>
      <c r="C64" s="29">
        <v>17824</v>
      </c>
      <c r="D64" s="29">
        <v>18869</v>
      </c>
      <c r="E64" s="14">
        <v>0.5</v>
      </c>
      <c r="F64" s="15">
        <f t="shared" si="7"/>
        <v>5.2871119832120566E-3</v>
      </c>
      <c r="G64" s="15">
        <f t="shared" si="1"/>
        <v>5.2731720576243545E-3</v>
      </c>
      <c r="H64" s="13">
        <f t="shared" si="6"/>
        <v>94614.448947869969</v>
      </c>
      <c r="I64" s="13">
        <f t="shared" si="4"/>
        <v>498.91826843943392</v>
      </c>
      <c r="J64" s="13">
        <f t="shared" si="2"/>
        <v>94364.98981365026</v>
      </c>
      <c r="K64" s="13">
        <f t="shared" si="3"/>
        <v>2620361.4451833228</v>
      </c>
      <c r="L64" s="16">
        <f t="shared" si="5"/>
        <v>27.6951509449373</v>
      </c>
    </row>
    <row r="65" spans="1:12" x14ac:dyDescent="0.25">
      <c r="A65" s="17">
        <v>56</v>
      </c>
      <c r="B65" s="29">
        <v>92</v>
      </c>
      <c r="C65" s="29">
        <v>16937</v>
      </c>
      <c r="D65" s="29">
        <v>17515</v>
      </c>
      <c r="E65" s="14">
        <v>0.5</v>
      </c>
      <c r="F65" s="15">
        <f t="shared" si="7"/>
        <v>5.3407639614536165E-3</v>
      </c>
      <c r="G65" s="15">
        <f t="shared" si="1"/>
        <v>5.3265400648448355E-3</v>
      </c>
      <c r="H65" s="13">
        <f t="shared" si="6"/>
        <v>94115.530679430536</v>
      </c>
      <c r="I65" s="13">
        <f t="shared" si="4"/>
        <v>501.31014488812002</v>
      </c>
      <c r="J65" s="13">
        <f t="shared" si="2"/>
        <v>93864.875606986476</v>
      </c>
      <c r="K65" s="13">
        <f t="shared" si="3"/>
        <v>2525996.4553696727</v>
      </c>
      <c r="L65" s="16">
        <f t="shared" si="5"/>
        <v>26.839315861412267</v>
      </c>
    </row>
    <row r="66" spans="1:12" x14ac:dyDescent="0.25">
      <c r="A66" s="17">
        <v>57</v>
      </c>
      <c r="B66" s="29">
        <v>94</v>
      </c>
      <c r="C66" s="29">
        <v>15553</v>
      </c>
      <c r="D66" s="29">
        <v>16574</v>
      </c>
      <c r="E66" s="14">
        <v>0.5</v>
      </c>
      <c r="F66" s="15">
        <f t="shared" si="7"/>
        <v>5.8517757649329226E-3</v>
      </c>
      <c r="G66" s="15">
        <f t="shared" si="1"/>
        <v>5.8347040749821546E-3</v>
      </c>
      <c r="H66" s="13">
        <f t="shared" si="6"/>
        <v>93614.220534542415</v>
      </c>
      <c r="I66" s="13">
        <f t="shared" si="4"/>
        <v>546.21127402917273</v>
      </c>
      <c r="J66" s="13">
        <f t="shared" si="2"/>
        <v>93341.114897527819</v>
      </c>
      <c r="K66" s="13">
        <f t="shared" si="3"/>
        <v>2432131.579762686</v>
      </c>
      <c r="L66" s="16">
        <f t="shared" si="5"/>
        <v>25.980364584302247</v>
      </c>
    </row>
    <row r="67" spans="1:12" x14ac:dyDescent="0.25">
      <c r="A67" s="17">
        <v>58</v>
      </c>
      <c r="B67" s="29">
        <v>100</v>
      </c>
      <c r="C67" s="29">
        <v>15379</v>
      </c>
      <c r="D67" s="29">
        <v>15336</v>
      </c>
      <c r="E67" s="14">
        <v>0.5</v>
      </c>
      <c r="F67" s="15">
        <f t="shared" si="7"/>
        <v>6.5114764772912261E-3</v>
      </c>
      <c r="G67" s="15">
        <f t="shared" si="1"/>
        <v>6.4903456109037813E-3</v>
      </c>
      <c r="H67" s="13">
        <f t="shared" si="6"/>
        <v>93068.009260513238</v>
      </c>
      <c r="I67" s="13">
        <f t="shared" si="4"/>
        <v>604.04354541952455</v>
      </c>
      <c r="J67" s="13">
        <f t="shared" si="2"/>
        <v>92765.987487803475</v>
      </c>
      <c r="K67" s="13">
        <f t="shared" si="3"/>
        <v>2338790.4648651583</v>
      </c>
      <c r="L67" s="16">
        <f t="shared" si="5"/>
        <v>25.129907510092806</v>
      </c>
    </row>
    <row r="68" spans="1:12" x14ac:dyDescent="0.25">
      <c r="A68" s="17">
        <v>59</v>
      </c>
      <c r="B68" s="29">
        <v>123</v>
      </c>
      <c r="C68" s="29">
        <v>15147</v>
      </c>
      <c r="D68" s="29">
        <v>15055</v>
      </c>
      <c r="E68" s="14">
        <v>0.5</v>
      </c>
      <c r="F68" s="15">
        <f t="shared" si="7"/>
        <v>8.1451559499370902E-3</v>
      </c>
      <c r="G68" s="15">
        <f t="shared" si="1"/>
        <v>8.1121187139323991E-3</v>
      </c>
      <c r="H68" s="13">
        <f t="shared" si="6"/>
        <v>92463.965715093713</v>
      </c>
      <c r="I68" s="13">
        <f t="shared" si="4"/>
        <v>750.0786666418154</v>
      </c>
      <c r="J68" s="13">
        <f t="shared" si="2"/>
        <v>92088.926381772806</v>
      </c>
      <c r="K68" s="13">
        <f t="shared" si="3"/>
        <v>2246024.4773773546</v>
      </c>
      <c r="L68" s="16">
        <f t="shared" si="5"/>
        <v>24.290808424743091</v>
      </c>
    </row>
    <row r="69" spans="1:12" x14ac:dyDescent="0.25">
      <c r="A69" s="17">
        <v>60</v>
      </c>
      <c r="B69" s="29">
        <v>106</v>
      </c>
      <c r="C69" s="29">
        <v>14278</v>
      </c>
      <c r="D69" s="29">
        <v>14881</v>
      </c>
      <c r="E69" s="14">
        <v>0.5</v>
      </c>
      <c r="F69" s="15">
        <f t="shared" si="7"/>
        <v>7.2704825268356255E-3</v>
      </c>
      <c r="G69" s="15">
        <f t="shared" si="1"/>
        <v>7.2441483000170856E-3</v>
      </c>
      <c r="H69" s="13">
        <f t="shared" si="6"/>
        <v>91713.887048451899</v>
      </c>
      <c r="I69" s="13">
        <f t="shared" si="4"/>
        <v>664.38899895000179</v>
      </c>
      <c r="J69" s="13">
        <f t="shared" si="2"/>
        <v>91381.692548976891</v>
      </c>
      <c r="K69" s="13">
        <f t="shared" si="3"/>
        <v>2153935.5509955818</v>
      </c>
      <c r="L69" s="16">
        <f t="shared" si="5"/>
        <v>23.485380680219894</v>
      </c>
    </row>
    <row r="70" spans="1:12" x14ac:dyDescent="0.25">
      <c r="A70" s="17">
        <v>61</v>
      </c>
      <c r="B70" s="29">
        <v>126</v>
      </c>
      <c r="C70" s="29">
        <v>14114</v>
      </c>
      <c r="D70" s="29">
        <v>14002</v>
      </c>
      <c r="E70" s="14">
        <v>0.5</v>
      </c>
      <c r="F70" s="15">
        <f t="shared" si="7"/>
        <v>8.9628681177976958E-3</v>
      </c>
      <c r="G70" s="15">
        <f t="shared" si="1"/>
        <v>8.9228808158062466E-3</v>
      </c>
      <c r="H70" s="13">
        <f t="shared" si="6"/>
        <v>91049.498049501897</v>
      </c>
      <c r="I70" s="13">
        <f t="shared" si="4"/>
        <v>812.42381943468877</v>
      </c>
      <c r="J70" s="13">
        <f t="shared" si="2"/>
        <v>90643.286139784555</v>
      </c>
      <c r="K70" s="13">
        <f t="shared" si="3"/>
        <v>2062553.858446605</v>
      </c>
      <c r="L70" s="16">
        <f t="shared" si="5"/>
        <v>22.653105207952198</v>
      </c>
    </row>
    <row r="71" spans="1:12" x14ac:dyDescent="0.25">
      <c r="A71" s="17">
        <v>62</v>
      </c>
      <c r="B71" s="29">
        <v>150</v>
      </c>
      <c r="C71" s="29">
        <v>14428</v>
      </c>
      <c r="D71" s="29">
        <v>13898</v>
      </c>
      <c r="E71" s="14">
        <v>0.5</v>
      </c>
      <c r="F71" s="15">
        <f t="shared" si="7"/>
        <v>1.0590976488032196E-2</v>
      </c>
      <c r="G71" s="15">
        <f t="shared" si="1"/>
        <v>1.0535187526337968E-2</v>
      </c>
      <c r="H71" s="13">
        <f t="shared" si="6"/>
        <v>90237.074230067214</v>
      </c>
      <c r="I71" s="13">
        <f t="shared" si="4"/>
        <v>950.66449884183737</v>
      </c>
      <c r="J71" s="13">
        <f t="shared" si="2"/>
        <v>89761.741980646286</v>
      </c>
      <c r="K71" s="13">
        <f t="shared" si="3"/>
        <v>1971910.5723068204</v>
      </c>
      <c r="L71" s="16">
        <f t="shared" si="5"/>
        <v>21.852554386673312</v>
      </c>
    </row>
    <row r="72" spans="1:12" x14ac:dyDescent="0.25">
      <c r="A72" s="17">
        <v>63</v>
      </c>
      <c r="B72" s="29">
        <v>144</v>
      </c>
      <c r="C72" s="29">
        <v>15255</v>
      </c>
      <c r="D72" s="29">
        <v>14158</v>
      </c>
      <c r="E72" s="14">
        <v>0.5</v>
      </c>
      <c r="F72" s="15">
        <f t="shared" si="7"/>
        <v>9.7915887532723633E-3</v>
      </c>
      <c r="G72" s="15">
        <f t="shared" si="1"/>
        <v>9.7438846973644157E-3</v>
      </c>
      <c r="H72" s="13">
        <f t="shared" si="6"/>
        <v>89286.409731225373</v>
      </c>
      <c r="I72" s="13">
        <f t="shared" si="4"/>
        <v>869.99648146269612</v>
      </c>
      <c r="J72" s="13">
        <f t="shared" si="2"/>
        <v>88851.411490494022</v>
      </c>
      <c r="K72" s="13">
        <f t="shared" si="3"/>
        <v>1882148.8303261742</v>
      </c>
      <c r="L72" s="16">
        <f t="shared" si="5"/>
        <v>21.079902708507568</v>
      </c>
    </row>
    <row r="73" spans="1:12" x14ac:dyDescent="0.25">
      <c r="A73" s="17">
        <v>64</v>
      </c>
      <c r="B73" s="29">
        <v>157</v>
      </c>
      <c r="C73" s="29">
        <v>14051</v>
      </c>
      <c r="D73" s="29">
        <v>14987</v>
      </c>
      <c r="E73" s="14">
        <v>0.5</v>
      </c>
      <c r="F73" s="15">
        <f t="shared" ref="F73:F109" si="8">B73/((C73+D73)/2)</f>
        <v>1.0813416901990495E-2</v>
      </c>
      <c r="G73" s="15">
        <f t="shared" ref="G73:G108" si="9">F73/((1+(1-E73)*F73))</f>
        <v>1.0755266312724783E-2</v>
      </c>
      <c r="H73" s="13">
        <f t="shared" si="6"/>
        <v>88416.413249762671</v>
      </c>
      <c r="I73" s="13">
        <f t="shared" si="4"/>
        <v>950.94207091712565</v>
      </c>
      <c r="J73" s="13">
        <f t="shared" ref="J73:J108" si="10">H74+I73*E73</f>
        <v>87940.942214304116</v>
      </c>
      <c r="K73" s="13">
        <f t="shared" ref="K73:K97" si="11">K74+J73</f>
        <v>1793297.4188356802</v>
      </c>
      <c r="L73" s="16">
        <f t="shared" si="5"/>
        <v>20.282404057376688</v>
      </c>
    </row>
    <row r="74" spans="1:12" x14ac:dyDescent="0.25">
      <c r="A74" s="17">
        <v>65</v>
      </c>
      <c r="B74" s="29">
        <v>162</v>
      </c>
      <c r="C74" s="29">
        <v>13228</v>
      </c>
      <c r="D74" s="29">
        <v>13740</v>
      </c>
      <c r="E74" s="14">
        <v>0.5</v>
      </c>
      <c r="F74" s="15">
        <f t="shared" si="8"/>
        <v>1.2014239098190448E-2</v>
      </c>
      <c r="G74" s="15">
        <f t="shared" si="9"/>
        <v>1.1942499078510875E-2</v>
      </c>
      <c r="H74" s="13">
        <f t="shared" si="6"/>
        <v>87465.471178845546</v>
      </c>
      <c r="I74" s="13">
        <f t="shared" ref="I74:I108" si="12">H74*G74</f>
        <v>1044.5563089548825</v>
      </c>
      <c r="J74" s="13">
        <f t="shared" si="10"/>
        <v>86943.193024368113</v>
      </c>
      <c r="K74" s="13">
        <f t="shared" si="11"/>
        <v>1705356.4766213761</v>
      </c>
      <c r="L74" s="16">
        <f t="shared" ref="L74:L108" si="13">K74/H74</f>
        <v>19.497482305152605</v>
      </c>
    </row>
    <row r="75" spans="1:12" x14ac:dyDescent="0.25">
      <c r="A75" s="17">
        <v>66</v>
      </c>
      <c r="B75" s="29">
        <v>173</v>
      </c>
      <c r="C75" s="29">
        <v>13943</v>
      </c>
      <c r="D75" s="29">
        <v>12985</v>
      </c>
      <c r="E75" s="14">
        <v>0.5</v>
      </c>
      <c r="F75" s="15">
        <f t="shared" si="8"/>
        <v>1.2849079025549614E-2</v>
      </c>
      <c r="G75" s="15">
        <f t="shared" si="9"/>
        <v>1.2767056566178369E-2</v>
      </c>
      <c r="H75" s="13">
        <f t="shared" ref="H75:H108" si="14">H74-I74</f>
        <v>86420.914869890665</v>
      </c>
      <c r="I75" s="13">
        <f t="shared" si="12"/>
        <v>1103.3407086447794</v>
      </c>
      <c r="J75" s="13">
        <f t="shared" si="10"/>
        <v>85869.244515568265</v>
      </c>
      <c r="K75" s="13">
        <f t="shared" si="11"/>
        <v>1618413.2835970081</v>
      </c>
      <c r="L75" s="16">
        <f t="shared" si="13"/>
        <v>18.727101952502803</v>
      </c>
    </row>
    <row r="76" spans="1:12" x14ac:dyDescent="0.25">
      <c r="A76" s="17">
        <v>67</v>
      </c>
      <c r="B76" s="29">
        <v>175</v>
      </c>
      <c r="C76" s="29">
        <v>13712</v>
      </c>
      <c r="D76" s="29">
        <v>13694</v>
      </c>
      <c r="E76" s="14">
        <v>0.5</v>
      </c>
      <c r="F76" s="15">
        <f t="shared" si="8"/>
        <v>1.2770926074582209E-2</v>
      </c>
      <c r="G76" s="15">
        <f t="shared" si="9"/>
        <v>1.2689895217722347E-2</v>
      </c>
      <c r="H76" s="13">
        <f t="shared" si="14"/>
        <v>85317.574161245881</v>
      </c>
      <c r="I76" s="13">
        <f t="shared" si="12"/>
        <v>1082.6710763364658</v>
      </c>
      <c r="J76" s="13">
        <f t="shared" si="10"/>
        <v>84776.238623077646</v>
      </c>
      <c r="K76" s="13">
        <f t="shared" si="11"/>
        <v>1532544.0390814398</v>
      </c>
      <c r="L76" s="16">
        <f t="shared" si="13"/>
        <v>17.962817791619454</v>
      </c>
    </row>
    <row r="77" spans="1:12" x14ac:dyDescent="0.25">
      <c r="A77" s="17">
        <v>68</v>
      </c>
      <c r="B77" s="29">
        <v>189</v>
      </c>
      <c r="C77" s="29">
        <v>13323</v>
      </c>
      <c r="D77" s="29">
        <v>13446</v>
      </c>
      <c r="E77" s="14">
        <v>0.5</v>
      </c>
      <c r="F77" s="15">
        <f t="shared" si="8"/>
        <v>1.4120811386305054E-2</v>
      </c>
      <c r="G77" s="15">
        <f t="shared" si="9"/>
        <v>1.4021811707099935E-2</v>
      </c>
      <c r="H77" s="13">
        <f t="shared" si="14"/>
        <v>84234.903084909412</v>
      </c>
      <c r="I77" s="13">
        <f t="shared" si="12"/>
        <v>1181.1259502224111</v>
      </c>
      <c r="J77" s="13">
        <f t="shared" si="10"/>
        <v>83644.340109798199</v>
      </c>
      <c r="K77" s="13">
        <f t="shared" si="11"/>
        <v>1447767.8004583621</v>
      </c>
      <c r="L77" s="16">
        <f t="shared" si="13"/>
        <v>17.187267361119908</v>
      </c>
    </row>
    <row r="78" spans="1:12" x14ac:dyDescent="0.25">
      <c r="A78" s="17">
        <v>69</v>
      </c>
      <c r="B78" s="29">
        <v>191</v>
      </c>
      <c r="C78" s="29">
        <v>11865</v>
      </c>
      <c r="D78" s="29">
        <v>13069</v>
      </c>
      <c r="E78" s="14">
        <v>0.5</v>
      </c>
      <c r="F78" s="15">
        <f t="shared" si="8"/>
        <v>1.5320445977380285E-2</v>
      </c>
      <c r="G78" s="15">
        <f t="shared" si="9"/>
        <v>1.5203980099502488E-2</v>
      </c>
      <c r="H78" s="13">
        <f t="shared" si="14"/>
        <v>83053.777134686999</v>
      </c>
      <c r="I78" s="13">
        <f t="shared" si="12"/>
        <v>1262.747974744296</v>
      </c>
      <c r="J78" s="13">
        <f t="shared" si="10"/>
        <v>82422.40314731485</v>
      </c>
      <c r="K78" s="13">
        <f t="shared" si="11"/>
        <v>1364123.460348564</v>
      </c>
      <c r="L78" s="16">
        <f t="shared" si="13"/>
        <v>16.424580644133577</v>
      </c>
    </row>
    <row r="79" spans="1:12" x14ac:dyDescent="0.25">
      <c r="A79" s="17">
        <v>70</v>
      </c>
      <c r="B79" s="29">
        <v>202</v>
      </c>
      <c r="C79" s="29">
        <v>10970</v>
      </c>
      <c r="D79" s="29">
        <v>11609</v>
      </c>
      <c r="E79" s="14">
        <v>0.5</v>
      </c>
      <c r="F79" s="15">
        <f t="shared" si="8"/>
        <v>1.7892732184773462E-2</v>
      </c>
      <c r="G79" s="15">
        <f t="shared" si="9"/>
        <v>1.7734076642816381E-2</v>
      </c>
      <c r="H79" s="13">
        <f t="shared" si="14"/>
        <v>81791.0291599427</v>
      </c>
      <c r="I79" s="13">
        <f t="shared" si="12"/>
        <v>1450.4883798172534</v>
      </c>
      <c r="J79" s="13">
        <f t="shared" si="10"/>
        <v>81065.784970034074</v>
      </c>
      <c r="K79" s="13">
        <f t="shared" si="11"/>
        <v>1281701.0572012491</v>
      </c>
      <c r="L79" s="16">
        <f t="shared" si="13"/>
        <v>15.670435625585261</v>
      </c>
    </row>
    <row r="80" spans="1:12" x14ac:dyDescent="0.25">
      <c r="A80" s="17">
        <v>71</v>
      </c>
      <c r="B80" s="29">
        <v>203</v>
      </c>
      <c r="C80" s="29">
        <v>13857</v>
      </c>
      <c r="D80" s="29">
        <v>10751</v>
      </c>
      <c r="E80" s="14">
        <v>0.5</v>
      </c>
      <c r="F80" s="15">
        <f t="shared" si="8"/>
        <v>1.6498699609882966E-2</v>
      </c>
      <c r="G80" s="15">
        <f t="shared" si="9"/>
        <v>1.6363709644915563E-2</v>
      </c>
      <c r="H80" s="13">
        <f t="shared" si="14"/>
        <v>80340.540780125448</v>
      </c>
      <c r="I80" s="13">
        <f t="shared" si="12"/>
        <v>1314.6692820414708</v>
      </c>
      <c r="J80" s="13">
        <f t="shared" si="10"/>
        <v>79683.206139104703</v>
      </c>
      <c r="K80" s="13">
        <f t="shared" si="11"/>
        <v>1200635.2722312149</v>
      </c>
      <c r="L80" s="16">
        <f t="shared" si="13"/>
        <v>14.944326495350486</v>
      </c>
    </row>
    <row r="81" spans="1:12" x14ac:dyDescent="0.25">
      <c r="A81" s="17">
        <v>72</v>
      </c>
      <c r="B81" s="29">
        <v>260</v>
      </c>
      <c r="C81" s="29">
        <v>8493</v>
      </c>
      <c r="D81" s="29">
        <v>13537</v>
      </c>
      <c r="E81" s="14">
        <v>0.5</v>
      </c>
      <c r="F81" s="15">
        <f t="shared" si="8"/>
        <v>2.3604176123467997E-2</v>
      </c>
      <c r="G81" s="15">
        <f t="shared" si="9"/>
        <v>2.3328847016599371E-2</v>
      </c>
      <c r="H81" s="13">
        <f t="shared" si="14"/>
        <v>79025.871498083972</v>
      </c>
      <c r="I81" s="13">
        <f t="shared" si="12"/>
        <v>1843.5824665322416</v>
      </c>
      <c r="J81" s="13">
        <f t="shared" si="10"/>
        <v>78104.080264817851</v>
      </c>
      <c r="K81" s="13">
        <f t="shared" si="11"/>
        <v>1120952.0660921102</v>
      </c>
      <c r="L81" s="16">
        <f t="shared" si="13"/>
        <v>14.184621375789426</v>
      </c>
    </row>
    <row r="82" spans="1:12" x14ac:dyDescent="0.25">
      <c r="A82" s="17">
        <v>73</v>
      </c>
      <c r="B82" s="29">
        <v>231</v>
      </c>
      <c r="C82" s="29">
        <v>10235</v>
      </c>
      <c r="D82" s="29">
        <v>8245</v>
      </c>
      <c r="E82" s="14">
        <v>0.5</v>
      </c>
      <c r="F82" s="15">
        <f t="shared" si="8"/>
        <v>2.5000000000000001E-2</v>
      </c>
      <c r="G82" s="15">
        <f t="shared" si="9"/>
        <v>2.469135802469136E-2</v>
      </c>
      <c r="H82" s="13">
        <f t="shared" si="14"/>
        <v>77182.289031551729</v>
      </c>
      <c r="I82" s="13">
        <f t="shared" si="12"/>
        <v>1905.7355316432527</v>
      </c>
      <c r="J82" s="13">
        <f t="shared" si="10"/>
        <v>76229.42126573011</v>
      </c>
      <c r="K82" s="13">
        <f t="shared" si="11"/>
        <v>1042847.9858272923</v>
      </c>
      <c r="L82" s="16">
        <f t="shared" si="13"/>
        <v>13.511493360879481</v>
      </c>
    </row>
    <row r="83" spans="1:12" x14ac:dyDescent="0.25">
      <c r="A83" s="17">
        <v>74</v>
      </c>
      <c r="B83" s="29">
        <v>270</v>
      </c>
      <c r="C83" s="29">
        <v>10854</v>
      </c>
      <c r="D83" s="29">
        <v>9961</v>
      </c>
      <c r="E83" s="14">
        <v>0.5</v>
      </c>
      <c r="F83" s="15">
        <f t="shared" si="8"/>
        <v>2.5942829690127314E-2</v>
      </c>
      <c r="G83" s="15">
        <f t="shared" si="9"/>
        <v>2.5610623666113351E-2</v>
      </c>
      <c r="H83" s="13">
        <f t="shared" si="14"/>
        <v>75276.553499908478</v>
      </c>
      <c r="I83" s="13">
        <f t="shared" si="12"/>
        <v>1927.8794825682039</v>
      </c>
      <c r="J83" s="13">
        <f t="shared" si="10"/>
        <v>74312.613758624386</v>
      </c>
      <c r="K83" s="13">
        <f t="shared" si="11"/>
        <v>966618.56456156226</v>
      </c>
      <c r="L83" s="16">
        <f t="shared" si="13"/>
        <v>12.84089825609162</v>
      </c>
    </row>
    <row r="84" spans="1:12" x14ac:dyDescent="0.25">
      <c r="A84" s="17">
        <v>75</v>
      </c>
      <c r="B84" s="29">
        <v>325</v>
      </c>
      <c r="C84" s="29">
        <v>11618</v>
      </c>
      <c r="D84" s="29">
        <v>10555</v>
      </c>
      <c r="E84" s="14">
        <v>0.5</v>
      </c>
      <c r="F84" s="15">
        <f t="shared" si="8"/>
        <v>2.9314932575655078E-2</v>
      </c>
      <c r="G84" s="15">
        <f t="shared" si="9"/>
        <v>2.8891457018401637E-2</v>
      </c>
      <c r="H84" s="13">
        <f t="shared" si="14"/>
        <v>73348.67401734028</v>
      </c>
      <c r="I84" s="13">
        <f t="shared" si="12"/>
        <v>2119.1500627287396</v>
      </c>
      <c r="J84" s="13">
        <f t="shared" si="10"/>
        <v>72289.098985975899</v>
      </c>
      <c r="K84" s="13">
        <f t="shared" si="11"/>
        <v>892305.95080293785</v>
      </c>
      <c r="L84" s="16">
        <f t="shared" si="13"/>
        <v>12.165263554621161</v>
      </c>
    </row>
    <row r="85" spans="1:12" x14ac:dyDescent="0.25">
      <c r="A85" s="17">
        <v>76</v>
      </c>
      <c r="B85" s="29">
        <v>354</v>
      </c>
      <c r="C85" s="29">
        <v>11143</v>
      </c>
      <c r="D85" s="29">
        <v>11259</v>
      </c>
      <c r="E85" s="14">
        <v>0.5</v>
      </c>
      <c r="F85" s="15">
        <f t="shared" si="8"/>
        <v>3.160432104276404E-2</v>
      </c>
      <c r="G85" s="15">
        <f t="shared" si="9"/>
        <v>3.1112673580594129E-2</v>
      </c>
      <c r="H85" s="13">
        <f t="shared" si="14"/>
        <v>71229.523954611534</v>
      </c>
      <c r="I85" s="13">
        <f t="shared" si="12"/>
        <v>2216.1409281009387</v>
      </c>
      <c r="J85" s="13">
        <f t="shared" si="10"/>
        <v>70121.453490561064</v>
      </c>
      <c r="K85" s="13">
        <f t="shared" si="11"/>
        <v>820016.85181696201</v>
      </c>
      <c r="L85" s="16">
        <f t="shared" si="13"/>
        <v>11.512316891791786</v>
      </c>
    </row>
    <row r="86" spans="1:12" x14ac:dyDescent="0.25">
      <c r="A86" s="17">
        <v>77</v>
      </c>
      <c r="B86" s="29">
        <v>382</v>
      </c>
      <c r="C86" s="29">
        <v>11076</v>
      </c>
      <c r="D86" s="29">
        <v>10733</v>
      </c>
      <c r="E86" s="14">
        <v>0.5</v>
      </c>
      <c r="F86" s="15">
        <f t="shared" si="8"/>
        <v>3.5031409051309095E-2</v>
      </c>
      <c r="G86" s="15">
        <f t="shared" si="9"/>
        <v>3.4428371862466764E-2</v>
      </c>
      <c r="H86" s="13">
        <f t="shared" si="14"/>
        <v>69013.383026510593</v>
      </c>
      <c r="I86" s="13">
        <f t="shared" si="12"/>
        <v>2376.0184143235588</v>
      </c>
      <c r="J86" s="13">
        <f t="shared" si="10"/>
        <v>67825.373819348824</v>
      </c>
      <c r="K86" s="13">
        <f t="shared" si="11"/>
        <v>749895.3983264009</v>
      </c>
      <c r="L86" s="16">
        <f t="shared" si="13"/>
        <v>10.865941726669714</v>
      </c>
    </row>
    <row r="87" spans="1:12" x14ac:dyDescent="0.25">
      <c r="A87" s="17">
        <v>78</v>
      </c>
      <c r="B87" s="29">
        <v>397</v>
      </c>
      <c r="C87" s="29">
        <v>10855</v>
      </c>
      <c r="D87" s="29">
        <v>10657</v>
      </c>
      <c r="E87" s="14">
        <v>0.5</v>
      </c>
      <c r="F87" s="15">
        <f t="shared" si="8"/>
        <v>3.6909631833395316E-2</v>
      </c>
      <c r="G87" s="15">
        <f t="shared" si="9"/>
        <v>3.6240814277237667E-2</v>
      </c>
      <c r="H87" s="13">
        <f t="shared" si="14"/>
        <v>66637.364612187041</v>
      </c>
      <c r="I87" s="13">
        <f t="shared" si="12"/>
        <v>2414.9923548348402</v>
      </c>
      <c r="J87" s="13">
        <f t="shared" si="10"/>
        <v>65429.868434769625</v>
      </c>
      <c r="K87" s="13">
        <f t="shared" si="11"/>
        <v>682070.02450705203</v>
      </c>
      <c r="L87" s="16">
        <f t="shared" si="13"/>
        <v>10.235549206913129</v>
      </c>
    </row>
    <row r="88" spans="1:12" x14ac:dyDescent="0.25">
      <c r="A88" s="17">
        <v>79</v>
      </c>
      <c r="B88" s="29">
        <v>429</v>
      </c>
      <c r="C88" s="29">
        <v>10405</v>
      </c>
      <c r="D88" s="29">
        <v>10397</v>
      </c>
      <c r="E88" s="14">
        <v>0.5</v>
      </c>
      <c r="F88" s="15">
        <f t="shared" si="8"/>
        <v>4.1246034035188922E-2</v>
      </c>
      <c r="G88" s="15">
        <f t="shared" si="9"/>
        <v>4.0412604210823794E-2</v>
      </c>
      <c r="H88" s="13">
        <f t="shared" si="14"/>
        <v>64222.372257352203</v>
      </c>
      <c r="I88" s="13">
        <f t="shared" si="12"/>
        <v>2595.3933115165646</v>
      </c>
      <c r="J88" s="13">
        <f t="shared" si="10"/>
        <v>62924.675601593925</v>
      </c>
      <c r="K88" s="13">
        <f t="shared" si="11"/>
        <v>616640.15607228247</v>
      </c>
      <c r="L88" s="16">
        <f t="shared" si="13"/>
        <v>9.6016408986151909</v>
      </c>
    </row>
    <row r="89" spans="1:12" x14ac:dyDescent="0.25">
      <c r="A89" s="17">
        <v>80</v>
      </c>
      <c r="B89" s="29">
        <v>433</v>
      </c>
      <c r="C89" s="29">
        <v>9485</v>
      </c>
      <c r="D89" s="29">
        <v>9937</v>
      </c>
      <c r="E89" s="14">
        <v>0.5</v>
      </c>
      <c r="F89" s="15">
        <f t="shared" si="8"/>
        <v>4.4588610853671093E-2</v>
      </c>
      <c r="G89" s="15">
        <f t="shared" si="9"/>
        <v>4.361621757743641E-2</v>
      </c>
      <c r="H89" s="13">
        <f t="shared" si="14"/>
        <v>61626.978945835639</v>
      </c>
      <c r="I89" s="13">
        <f t="shared" si="12"/>
        <v>2687.93572234166</v>
      </c>
      <c r="J89" s="13">
        <f t="shared" si="10"/>
        <v>60283.011084664809</v>
      </c>
      <c r="K89" s="13">
        <f t="shared" si="11"/>
        <v>553715.48047068855</v>
      </c>
      <c r="L89" s="16">
        <f t="shared" si="13"/>
        <v>8.9849525312177434</v>
      </c>
    </row>
    <row r="90" spans="1:12" x14ac:dyDescent="0.25">
      <c r="A90" s="17">
        <v>81</v>
      </c>
      <c r="B90" s="29">
        <v>521</v>
      </c>
      <c r="C90" s="29">
        <v>8947</v>
      </c>
      <c r="D90" s="29">
        <v>8966</v>
      </c>
      <c r="E90" s="14">
        <v>0.5</v>
      </c>
      <c r="F90" s="15">
        <f t="shared" si="8"/>
        <v>5.817004410204879E-2</v>
      </c>
      <c r="G90" s="15">
        <f t="shared" si="9"/>
        <v>5.6525984593685581E-2</v>
      </c>
      <c r="H90" s="13">
        <f t="shared" si="14"/>
        <v>58939.04322349398</v>
      </c>
      <c r="I90" s="13">
        <f t="shared" si="12"/>
        <v>3331.5874492177891</v>
      </c>
      <c r="J90" s="13">
        <f t="shared" si="10"/>
        <v>57273.249498885081</v>
      </c>
      <c r="K90" s="13">
        <f t="shared" si="11"/>
        <v>493432.46938602376</v>
      </c>
      <c r="L90" s="16">
        <f t="shared" si="13"/>
        <v>8.3719117650918058</v>
      </c>
    </row>
    <row r="91" spans="1:12" x14ac:dyDescent="0.25">
      <c r="A91" s="17">
        <v>82</v>
      </c>
      <c r="B91" s="29">
        <v>483</v>
      </c>
      <c r="C91" s="29">
        <v>7986</v>
      </c>
      <c r="D91" s="29">
        <v>8402</v>
      </c>
      <c r="E91" s="14">
        <v>0.5</v>
      </c>
      <c r="F91" s="15">
        <f t="shared" si="8"/>
        <v>5.8945569929216499E-2</v>
      </c>
      <c r="G91" s="15">
        <f t="shared" si="9"/>
        <v>5.7258016715073204E-2</v>
      </c>
      <c r="H91" s="13">
        <f t="shared" si="14"/>
        <v>55607.45577427619</v>
      </c>
      <c r="I91" s="13">
        <f t="shared" si="12"/>
        <v>3183.9726322062002</v>
      </c>
      <c r="J91" s="13">
        <f t="shared" si="10"/>
        <v>54015.469458173095</v>
      </c>
      <c r="K91" s="13">
        <f t="shared" si="11"/>
        <v>436159.21988713869</v>
      </c>
      <c r="L91" s="16">
        <f t="shared" si="13"/>
        <v>7.8435384934281487</v>
      </c>
    </row>
    <row r="92" spans="1:12" x14ac:dyDescent="0.25">
      <c r="A92" s="17">
        <v>83</v>
      </c>
      <c r="B92" s="29">
        <v>510</v>
      </c>
      <c r="C92" s="29">
        <v>7227</v>
      </c>
      <c r="D92" s="29">
        <v>7441</v>
      </c>
      <c r="E92" s="14">
        <v>0.5</v>
      </c>
      <c r="F92" s="15">
        <f t="shared" si="8"/>
        <v>6.9539132806108531E-2</v>
      </c>
      <c r="G92" s="15">
        <f t="shared" si="9"/>
        <v>6.7202529977599151E-2</v>
      </c>
      <c r="H92" s="13">
        <f t="shared" si="14"/>
        <v>52423.483142069992</v>
      </c>
      <c r="I92" s="13">
        <f t="shared" si="12"/>
        <v>3522.9906973851225</v>
      </c>
      <c r="J92" s="13">
        <f t="shared" si="10"/>
        <v>50661.987793377426</v>
      </c>
      <c r="K92" s="13">
        <f t="shared" si="11"/>
        <v>382143.75042896561</v>
      </c>
      <c r="L92" s="16">
        <f t="shared" si="13"/>
        <v>7.2895528401525498</v>
      </c>
    </row>
    <row r="93" spans="1:12" x14ac:dyDescent="0.25">
      <c r="A93" s="17">
        <v>84</v>
      </c>
      <c r="B93" s="29">
        <v>510</v>
      </c>
      <c r="C93" s="29">
        <v>6185</v>
      </c>
      <c r="D93" s="29">
        <v>6667</v>
      </c>
      <c r="E93" s="14">
        <v>0.5</v>
      </c>
      <c r="F93" s="15">
        <f t="shared" si="8"/>
        <v>7.9365079365079361E-2</v>
      </c>
      <c r="G93" s="15">
        <f t="shared" si="9"/>
        <v>7.6335877862595408E-2</v>
      </c>
      <c r="H93" s="13">
        <f t="shared" si="14"/>
        <v>48900.492444684867</v>
      </c>
      <c r="I93" s="13">
        <f t="shared" si="12"/>
        <v>3732.8620186782337</v>
      </c>
      <c r="J93" s="13">
        <f t="shared" si="10"/>
        <v>47034.061435345749</v>
      </c>
      <c r="K93" s="13">
        <f t="shared" si="11"/>
        <v>331481.76263558818</v>
      </c>
      <c r="L93" s="16">
        <f t="shared" si="13"/>
        <v>6.7786998875431133</v>
      </c>
    </row>
    <row r="94" spans="1:12" x14ac:dyDescent="0.25">
      <c r="A94" s="17">
        <v>85</v>
      </c>
      <c r="B94" s="29">
        <v>492</v>
      </c>
      <c r="C94" s="29">
        <v>5380</v>
      </c>
      <c r="D94" s="29">
        <v>5643</v>
      </c>
      <c r="E94" s="14">
        <v>0.5</v>
      </c>
      <c r="F94" s="15">
        <f t="shared" si="8"/>
        <v>8.9267894402612721E-2</v>
      </c>
      <c r="G94" s="15">
        <f t="shared" si="9"/>
        <v>8.5453755970473291E-2</v>
      </c>
      <c r="H94" s="13">
        <f t="shared" si="14"/>
        <v>45167.630426006632</v>
      </c>
      <c r="I94" s="13">
        <f t="shared" si="12"/>
        <v>3859.7436681884951</v>
      </c>
      <c r="J94" s="13">
        <f t="shared" si="10"/>
        <v>43237.758591912389</v>
      </c>
      <c r="K94" s="13">
        <f t="shared" si="11"/>
        <v>284447.70120024245</v>
      </c>
      <c r="L94" s="16">
        <f t="shared" si="13"/>
        <v>6.2976007046954372</v>
      </c>
    </row>
    <row r="95" spans="1:12" x14ac:dyDescent="0.25">
      <c r="A95" s="17">
        <v>86</v>
      </c>
      <c r="B95" s="29">
        <v>480</v>
      </c>
      <c r="C95" s="29">
        <v>4530</v>
      </c>
      <c r="D95" s="29">
        <v>4869</v>
      </c>
      <c r="E95" s="14">
        <v>0.5</v>
      </c>
      <c r="F95" s="15">
        <f t="shared" si="8"/>
        <v>0.1021385253750399</v>
      </c>
      <c r="G95" s="15">
        <f t="shared" si="9"/>
        <v>9.7175827512906154E-2</v>
      </c>
      <c r="H95" s="13">
        <f t="shared" si="14"/>
        <v>41307.886757818138</v>
      </c>
      <c r="I95" s="13">
        <f t="shared" si="12"/>
        <v>4014.1280785003955</v>
      </c>
      <c r="J95" s="13">
        <f t="shared" si="10"/>
        <v>39300.822718567935</v>
      </c>
      <c r="K95" s="13">
        <f t="shared" si="11"/>
        <v>241209.94260833008</v>
      </c>
      <c r="L95" s="16">
        <f t="shared" si="13"/>
        <v>5.8393193537715282</v>
      </c>
    </row>
    <row r="96" spans="1:12" x14ac:dyDescent="0.25">
      <c r="A96" s="17">
        <v>87</v>
      </c>
      <c r="B96" s="29">
        <v>455</v>
      </c>
      <c r="C96" s="29">
        <v>4046</v>
      </c>
      <c r="D96" s="29">
        <v>4077</v>
      </c>
      <c r="E96" s="14">
        <v>0.5</v>
      </c>
      <c r="F96" s="15">
        <f t="shared" si="8"/>
        <v>0.1120275760187123</v>
      </c>
      <c r="G96" s="15">
        <f t="shared" si="9"/>
        <v>0.10608533457682444</v>
      </c>
      <c r="H96" s="13">
        <f t="shared" si="14"/>
        <v>37293.75867931774</v>
      </c>
      <c r="I96" s="13">
        <f t="shared" si="12"/>
        <v>3956.3208671227726</v>
      </c>
      <c r="J96" s="13">
        <f t="shared" si="10"/>
        <v>35315.598245756359</v>
      </c>
      <c r="K96" s="13">
        <f t="shared" si="11"/>
        <v>201909.11988976214</v>
      </c>
      <c r="L96" s="16">
        <f t="shared" si="13"/>
        <v>5.4140190487620732</v>
      </c>
    </row>
    <row r="97" spans="1:12" x14ac:dyDescent="0.25">
      <c r="A97" s="17">
        <v>88</v>
      </c>
      <c r="B97" s="29">
        <v>457</v>
      </c>
      <c r="C97" s="29">
        <v>3390</v>
      </c>
      <c r="D97" s="29">
        <v>3537</v>
      </c>
      <c r="E97" s="14">
        <v>0.5</v>
      </c>
      <c r="F97" s="15">
        <f t="shared" si="8"/>
        <v>0.13194745199942254</v>
      </c>
      <c r="G97" s="15">
        <f t="shared" si="9"/>
        <v>0.12378114842903574</v>
      </c>
      <c r="H97" s="13">
        <f t="shared" si="14"/>
        <v>33337.43781219497</v>
      </c>
      <c r="I97" s="13">
        <f t="shared" si="12"/>
        <v>4126.5463380750543</v>
      </c>
      <c r="J97" s="13">
        <f t="shared" si="10"/>
        <v>31274.164643157441</v>
      </c>
      <c r="K97" s="13">
        <f t="shared" si="11"/>
        <v>166593.52164400578</v>
      </c>
      <c r="L97" s="16">
        <f t="shared" si="13"/>
        <v>4.9971903234586668</v>
      </c>
    </row>
    <row r="98" spans="1:12" x14ac:dyDescent="0.25">
      <c r="A98" s="17">
        <v>89</v>
      </c>
      <c r="B98" s="29">
        <v>421</v>
      </c>
      <c r="C98" s="29">
        <v>2674</v>
      </c>
      <c r="D98" s="29">
        <v>2957</v>
      </c>
      <c r="E98" s="14">
        <v>0.5</v>
      </c>
      <c r="F98" s="15">
        <f t="shared" si="8"/>
        <v>0.14952939087195879</v>
      </c>
      <c r="G98" s="15">
        <f t="shared" si="9"/>
        <v>0.13912756113681429</v>
      </c>
      <c r="H98" s="13">
        <f t="shared" si="14"/>
        <v>29210.891474119915</v>
      </c>
      <c r="I98" s="13">
        <f t="shared" si="12"/>
        <v>4064.0400894264658</v>
      </c>
      <c r="J98" s="13">
        <f t="shared" si="10"/>
        <v>27178.871429406685</v>
      </c>
      <c r="K98" s="13">
        <f>K99+J98</f>
        <v>135319.35700084834</v>
      </c>
      <c r="L98" s="16">
        <f t="shared" si="13"/>
        <v>4.6324966535423178</v>
      </c>
    </row>
    <row r="99" spans="1:12" x14ac:dyDescent="0.25">
      <c r="A99" s="17">
        <v>90</v>
      </c>
      <c r="B99" s="29">
        <v>344</v>
      </c>
      <c r="C99" s="29">
        <v>2201</v>
      </c>
      <c r="D99" s="29">
        <v>2275</v>
      </c>
      <c r="E99" s="31">
        <v>0.5</v>
      </c>
      <c r="F99" s="32">
        <f t="shared" si="8"/>
        <v>0.15370866845397677</v>
      </c>
      <c r="G99" s="32">
        <f t="shared" si="9"/>
        <v>0.14273858921161828</v>
      </c>
      <c r="H99" s="33">
        <f t="shared" si="14"/>
        <v>25146.851384693451</v>
      </c>
      <c r="I99" s="33">
        <f t="shared" si="12"/>
        <v>3589.4260897653726</v>
      </c>
      <c r="J99" s="33">
        <f t="shared" si="10"/>
        <v>23352.138339810765</v>
      </c>
      <c r="K99" s="33">
        <f t="shared" ref="K99:K108" si="15">K100+J99</f>
        <v>108140.48557144165</v>
      </c>
      <c r="L99" s="18">
        <f t="shared" si="13"/>
        <v>4.3003588766291951</v>
      </c>
    </row>
    <row r="100" spans="1:12" x14ac:dyDescent="0.25">
      <c r="A100" s="17">
        <v>91</v>
      </c>
      <c r="B100" s="29">
        <v>290</v>
      </c>
      <c r="C100" s="29">
        <v>1474</v>
      </c>
      <c r="D100" s="29">
        <v>1836</v>
      </c>
      <c r="E100" s="31">
        <v>0.5</v>
      </c>
      <c r="F100" s="32">
        <f t="shared" si="8"/>
        <v>0.17522658610271905</v>
      </c>
      <c r="G100" s="32">
        <f t="shared" si="9"/>
        <v>0.16111111111111112</v>
      </c>
      <c r="H100" s="33">
        <f t="shared" si="14"/>
        <v>21557.425294928078</v>
      </c>
      <c r="I100" s="33">
        <f t="shared" si="12"/>
        <v>3473.1407419606348</v>
      </c>
      <c r="J100" s="33">
        <f t="shared" si="10"/>
        <v>19820.854923947762</v>
      </c>
      <c r="K100" s="33">
        <f t="shared" si="15"/>
        <v>84788.347231630891</v>
      </c>
      <c r="L100" s="18">
        <f t="shared" si="13"/>
        <v>3.9331388638317333</v>
      </c>
    </row>
    <row r="101" spans="1:12" x14ac:dyDescent="0.25">
      <c r="A101" s="17">
        <v>92</v>
      </c>
      <c r="B101" s="29">
        <v>266</v>
      </c>
      <c r="C101" s="29">
        <v>1100</v>
      </c>
      <c r="D101" s="29">
        <v>1196</v>
      </c>
      <c r="E101" s="31">
        <v>0.5</v>
      </c>
      <c r="F101" s="32">
        <f t="shared" si="8"/>
        <v>0.23170731707317074</v>
      </c>
      <c r="G101" s="32">
        <f t="shared" si="9"/>
        <v>0.2076502732240437</v>
      </c>
      <c r="H101" s="33">
        <f t="shared" si="14"/>
        <v>18084.284552967445</v>
      </c>
      <c r="I101" s="33">
        <f t="shared" si="12"/>
        <v>3755.206628485043</v>
      </c>
      <c r="J101" s="33">
        <f t="shared" si="10"/>
        <v>16206.681238724925</v>
      </c>
      <c r="K101" s="33">
        <f t="shared" si="15"/>
        <v>64967.492307683133</v>
      </c>
      <c r="L101" s="18">
        <f t="shared" si="13"/>
        <v>3.5924834138391524</v>
      </c>
    </row>
    <row r="102" spans="1:12" x14ac:dyDescent="0.25">
      <c r="A102" s="17">
        <v>93</v>
      </c>
      <c r="B102" s="29">
        <v>178</v>
      </c>
      <c r="C102" s="29">
        <v>847</v>
      </c>
      <c r="D102" s="29">
        <v>865</v>
      </c>
      <c r="E102" s="31">
        <v>0.5</v>
      </c>
      <c r="F102" s="32">
        <f t="shared" si="8"/>
        <v>0.20794392523364486</v>
      </c>
      <c r="G102" s="32">
        <f t="shared" si="9"/>
        <v>0.18835978835978834</v>
      </c>
      <c r="H102" s="33">
        <f t="shared" si="14"/>
        <v>14329.077924482403</v>
      </c>
      <c r="I102" s="33">
        <f t="shared" si="12"/>
        <v>2699.0220852464204</v>
      </c>
      <c r="J102" s="33">
        <f t="shared" si="10"/>
        <v>12979.566881859191</v>
      </c>
      <c r="K102" s="33">
        <f t="shared" si="15"/>
        <v>48760.81106895821</v>
      </c>
      <c r="L102" s="18">
        <f t="shared" si="13"/>
        <v>3.4029273429832059</v>
      </c>
    </row>
    <row r="103" spans="1:12" x14ac:dyDescent="0.25">
      <c r="A103" s="17">
        <v>94</v>
      </c>
      <c r="B103" s="29">
        <v>185</v>
      </c>
      <c r="C103" s="29">
        <v>589</v>
      </c>
      <c r="D103" s="29">
        <v>639</v>
      </c>
      <c r="E103" s="31">
        <v>0.5</v>
      </c>
      <c r="F103" s="32">
        <f t="shared" si="8"/>
        <v>0.30130293159609123</v>
      </c>
      <c r="G103" s="32">
        <f t="shared" si="9"/>
        <v>0.2618542108987969</v>
      </c>
      <c r="H103" s="33">
        <f t="shared" si="14"/>
        <v>11630.055839235982</v>
      </c>
      <c r="I103" s="33">
        <f t="shared" si="12"/>
        <v>3045.3790944920834</v>
      </c>
      <c r="J103" s="33">
        <f t="shared" si="10"/>
        <v>10107.36629198994</v>
      </c>
      <c r="K103" s="33">
        <f t="shared" si="15"/>
        <v>35781.244187099015</v>
      </c>
      <c r="L103" s="18">
        <f t="shared" si="13"/>
        <v>3.0766184343143799</v>
      </c>
    </row>
    <row r="104" spans="1:12" x14ac:dyDescent="0.25">
      <c r="A104" s="17">
        <v>95</v>
      </c>
      <c r="B104" s="29">
        <v>136</v>
      </c>
      <c r="C104" s="29">
        <v>462</v>
      </c>
      <c r="D104" s="29">
        <v>435</v>
      </c>
      <c r="E104" s="31">
        <v>0.5</v>
      </c>
      <c r="F104" s="32">
        <f t="shared" si="8"/>
        <v>0.3032329988851728</v>
      </c>
      <c r="G104" s="32">
        <f t="shared" si="9"/>
        <v>0.26331074540174249</v>
      </c>
      <c r="H104" s="33">
        <f t="shared" si="14"/>
        <v>8584.6767447438979</v>
      </c>
      <c r="I104" s="33">
        <f t="shared" si="12"/>
        <v>2260.4376326915199</v>
      </c>
      <c r="J104" s="33">
        <f t="shared" si="10"/>
        <v>7454.4579283981384</v>
      </c>
      <c r="K104" s="33">
        <f t="shared" si="15"/>
        <v>25673.877895109072</v>
      </c>
      <c r="L104" s="18">
        <f t="shared" si="13"/>
        <v>2.990663324723124</v>
      </c>
    </row>
    <row r="105" spans="1:12" x14ac:dyDescent="0.25">
      <c r="A105" s="17">
        <v>96</v>
      </c>
      <c r="B105" s="29">
        <v>95</v>
      </c>
      <c r="C105" s="29">
        <v>326</v>
      </c>
      <c r="D105" s="29">
        <v>354</v>
      </c>
      <c r="E105" s="31">
        <v>0.5</v>
      </c>
      <c r="F105" s="32">
        <f t="shared" si="8"/>
        <v>0.27941176470588236</v>
      </c>
      <c r="G105" s="32">
        <f t="shared" si="9"/>
        <v>0.24516129032258066</v>
      </c>
      <c r="H105" s="33">
        <f t="shared" si="14"/>
        <v>6324.239112052378</v>
      </c>
      <c r="I105" s="33">
        <f t="shared" si="12"/>
        <v>1550.4586210192929</v>
      </c>
      <c r="J105" s="33">
        <f t="shared" si="10"/>
        <v>5549.009801542732</v>
      </c>
      <c r="K105" s="33">
        <f t="shared" si="15"/>
        <v>18219.419966710935</v>
      </c>
      <c r="L105" s="18">
        <f t="shared" si="13"/>
        <v>2.8808872725873682</v>
      </c>
    </row>
    <row r="106" spans="1:12" x14ac:dyDescent="0.25">
      <c r="A106" s="17">
        <v>97</v>
      </c>
      <c r="B106" s="29">
        <v>76</v>
      </c>
      <c r="C106" s="29">
        <v>233</v>
      </c>
      <c r="D106" s="29">
        <v>230</v>
      </c>
      <c r="E106" s="31">
        <v>0.5</v>
      </c>
      <c r="F106" s="32">
        <f t="shared" si="8"/>
        <v>0.3282937365010799</v>
      </c>
      <c r="G106" s="32">
        <f t="shared" si="9"/>
        <v>0.28200371057513912</v>
      </c>
      <c r="H106" s="33">
        <f t="shared" si="14"/>
        <v>4773.7804910330851</v>
      </c>
      <c r="I106" s="33">
        <f t="shared" si="12"/>
        <v>1346.2238119425397</v>
      </c>
      <c r="J106" s="33">
        <f t="shared" si="10"/>
        <v>4100.6685850618151</v>
      </c>
      <c r="K106" s="33">
        <f t="shared" si="15"/>
        <v>12670.410165168203</v>
      </c>
      <c r="L106" s="18">
        <f t="shared" si="13"/>
        <v>2.6541668995815564</v>
      </c>
    </row>
    <row r="107" spans="1:12" x14ac:dyDescent="0.25">
      <c r="A107" s="17">
        <v>98</v>
      </c>
      <c r="B107" s="29">
        <v>61</v>
      </c>
      <c r="C107" s="29">
        <v>190</v>
      </c>
      <c r="D107" s="29">
        <v>169</v>
      </c>
      <c r="E107" s="31">
        <v>0.5</v>
      </c>
      <c r="F107" s="32">
        <f t="shared" si="8"/>
        <v>0.33983286908077992</v>
      </c>
      <c r="G107" s="32">
        <f t="shared" si="9"/>
        <v>0.29047619047619044</v>
      </c>
      <c r="H107" s="33">
        <f t="shared" si="14"/>
        <v>3427.5566790905455</v>
      </c>
      <c r="I107" s="33">
        <f t="shared" si="12"/>
        <v>995.62360678344407</v>
      </c>
      <c r="J107" s="33">
        <f t="shared" si="10"/>
        <v>2929.7448756988238</v>
      </c>
      <c r="K107" s="33">
        <f t="shared" si="15"/>
        <v>8569.7415801063889</v>
      </c>
      <c r="L107" s="18">
        <f t="shared" si="13"/>
        <v>2.5002479557479558</v>
      </c>
    </row>
    <row r="108" spans="1:12" x14ac:dyDescent="0.25">
      <c r="A108" s="17">
        <v>99</v>
      </c>
      <c r="B108" s="29">
        <v>47</v>
      </c>
      <c r="C108" s="29">
        <v>102</v>
      </c>
      <c r="D108" s="29">
        <v>126</v>
      </c>
      <c r="E108" s="31">
        <v>0.5</v>
      </c>
      <c r="F108" s="32">
        <f t="shared" si="8"/>
        <v>0.41228070175438597</v>
      </c>
      <c r="G108" s="32">
        <f t="shared" si="9"/>
        <v>0.3418181818181818</v>
      </c>
      <c r="H108" s="33">
        <f t="shared" si="14"/>
        <v>2431.9330723071016</v>
      </c>
      <c r="I108" s="33">
        <f t="shared" si="12"/>
        <v>831.27894107951829</v>
      </c>
      <c r="J108" s="33">
        <f t="shared" si="10"/>
        <v>2016.2936017673424</v>
      </c>
      <c r="K108" s="33">
        <f t="shared" si="15"/>
        <v>5639.9967044075656</v>
      </c>
      <c r="L108" s="18">
        <f t="shared" si="13"/>
        <v>2.3191414141414142</v>
      </c>
    </row>
    <row r="109" spans="1:12" x14ac:dyDescent="0.25">
      <c r="A109" s="17" t="s">
        <v>25</v>
      </c>
      <c r="B109" s="33">
        <v>72</v>
      </c>
      <c r="C109" s="33">
        <v>155</v>
      </c>
      <c r="D109" s="33">
        <v>171</v>
      </c>
      <c r="E109" s="31"/>
      <c r="F109" s="32">
        <f t="shared" si="8"/>
        <v>0.44171779141104295</v>
      </c>
      <c r="G109" s="32">
        <v>1</v>
      </c>
      <c r="H109" s="33">
        <f>H108-I108</f>
        <v>1600.6541312275833</v>
      </c>
      <c r="I109" s="33">
        <f>H109*G109</f>
        <v>1600.6541312275833</v>
      </c>
      <c r="J109" s="33">
        <f>H109/F109</f>
        <v>3623.7031026402233</v>
      </c>
      <c r="K109" s="33">
        <f>J109</f>
        <v>3623.7031026402233</v>
      </c>
      <c r="L109" s="18">
        <f>K109/H109</f>
        <v>2.2638888888888888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55" t="s">
        <v>30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13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14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15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16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17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18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19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20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21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22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23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49</v>
      </c>
      <c r="B126" s="25"/>
      <c r="C126" s="25"/>
      <c r="D126" s="25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4.5" x14ac:dyDescent="0.25">
      <c r="A6" s="43" t="s">
        <v>0</v>
      </c>
      <c r="B6" s="44" t="s">
        <v>1</v>
      </c>
      <c r="C6" s="69" t="s">
        <v>2</v>
      </c>
      <c r="D6" s="69"/>
      <c r="E6" s="45" t="s">
        <v>3</v>
      </c>
      <c r="F6" s="45" t="s">
        <v>4</v>
      </c>
      <c r="G6" s="45" t="s">
        <v>5</v>
      </c>
      <c r="H6" s="44" t="s">
        <v>6</v>
      </c>
      <c r="I6" s="44" t="s">
        <v>7</v>
      </c>
      <c r="J6" s="44" t="s">
        <v>8</v>
      </c>
      <c r="K6" s="44" t="s">
        <v>9</v>
      </c>
      <c r="L6" s="45" t="s">
        <v>10</v>
      </c>
    </row>
    <row r="7" spans="1:13" s="42" customFormat="1" x14ac:dyDescent="0.25">
      <c r="A7" s="46"/>
      <c r="B7" s="47"/>
      <c r="C7" s="48">
        <v>40544</v>
      </c>
      <c r="D7" s="49">
        <v>40909</v>
      </c>
      <c r="E7" s="50"/>
      <c r="F7" s="50"/>
      <c r="G7" s="50"/>
      <c r="H7" s="51"/>
      <c r="I7" s="51"/>
      <c r="J7" s="51"/>
      <c r="K7" s="51"/>
      <c r="L7" s="50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33">
        <v>54</v>
      </c>
      <c r="C9" s="33">
        <v>16810</v>
      </c>
      <c r="D9" s="33">
        <v>16237</v>
      </c>
      <c r="E9" s="14">
        <v>0.5</v>
      </c>
      <c r="F9" s="15">
        <f t="shared" ref="F9:F40" si="0">B9/((C9+D9)/2)</f>
        <v>3.2680727448785064E-3</v>
      </c>
      <c r="G9" s="15">
        <f t="shared" ref="G9:G72" si="1">F9/((1+(1-E9)*F9))</f>
        <v>3.2627413069091569E-3</v>
      </c>
      <c r="H9" s="13">
        <v>100000</v>
      </c>
      <c r="I9" s="13">
        <f>H9*G9</f>
        <v>326.27413069091568</v>
      </c>
      <c r="J9" s="13">
        <f t="shared" ref="J9:J72" si="2">H10+I9*E9</f>
        <v>99836.862934654549</v>
      </c>
      <c r="K9" s="13">
        <f t="shared" ref="K9:K72" si="3">K10+J9</f>
        <v>8086466.8965504952</v>
      </c>
      <c r="L9" s="30">
        <f>K9/H9</f>
        <v>80.864668965504947</v>
      </c>
    </row>
    <row r="10" spans="1:13" x14ac:dyDescent="0.25">
      <c r="A10" s="17">
        <v>1</v>
      </c>
      <c r="B10" s="33">
        <v>4</v>
      </c>
      <c r="C10" s="33">
        <v>17531</v>
      </c>
      <c r="D10" s="33">
        <v>16754</v>
      </c>
      <c r="E10" s="14">
        <v>0.5</v>
      </c>
      <c r="F10" s="15">
        <f t="shared" si="0"/>
        <v>2.3333819454571971E-4</v>
      </c>
      <c r="G10" s="15">
        <f t="shared" si="1"/>
        <v>2.3331097436495669E-4</v>
      </c>
      <c r="H10" s="13">
        <f>H9-I9</f>
        <v>99673.725869309084</v>
      </c>
      <c r="I10" s="13">
        <f t="shared" ref="I10:I73" si="4">H10*G10</f>
        <v>23.254974101154094</v>
      </c>
      <c r="J10" s="13">
        <f t="shared" si="2"/>
        <v>99662.098382258497</v>
      </c>
      <c r="K10" s="13">
        <f t="shared" si="3"/>
        <v>7986630.0336158406</v>
      </c>
      <c r="L10" s="16">
        <f t="shared" ref="L10:L73" si="5">K10/H10</f>
        <v>80.127736411577587</v>
      </c>
    </row>
    <row r="11" spans="1:13" x14ac:dyDescent="0.25">
      <c r="A11" s="17">
        <v>2</v>
      </c>
      <c r="B11" s="33">
        <v>1</v>
      </c>
      <c r="C11" s="33">
        <v>17469</v>
      </c>
      <c r="D11" s="33">
        <v>17023</v>
      </c>
      <c r="E11" s="14">
        <v>0.5</v>
      </c>
      <c r="F11" s="15">
        <f t="shared" si="0"/>
        <v>5.7984460164675867E-5</v>
      </c>
      <c r="G11" s="15">
        <f t="shared" si="1"/>
        <v>5.7982779114602967E-5</v>
      </c>
      <c r="H11" s="13">
        <f t="shared" ref="H11:H74" si="6">H10-I10</f>
        <v>99650.470895207924</v>
      </c>
      <c r="I11" s="13">
        <f t="shared" si="4"/>
        <v>5.7780112425830126</v>
      </c>
      <c r="J11" s="13">
        <f t="shared" si="2"/>
        <v>99647.58188958664</v>
      </c>
      <c r="K11" s="13">
        <f t="shared" si="3"/>
        <v>7886967.9352335818</v>
      </c>
      <c r="L11" s="16">
        <f t="shared" si="5"/>
        <v>79.146318771814819</v>
      </c>
    </row>
    <row r="12" spans="1:13" x14ac:dyDescent="0.25">
      <c r="A12" s="17">
        <v>3</v>
      </c>
      <c r="B12" s="33">
        <v>1</v>
      </c>
      <c r="C12" s="33">
        <v>16371</v>
      </c>
      <c r="D12" s="33">
        <v>16963</v>
      </c>
      <c r="E12" s="14">
        <v>0.5</v>
      </c>
      <c r="F12" s="15">
        <f t="shared" si="0"/>
        <v>5.9998800023999519E-5</v>
      </c>
      <c r="G12" s="15">
        <f t="shared" si="1"/>
        <v>5.9997000149992501E-5</v>
      </c>
      <c r="H12" s="13">
        <f t="shared" si="6"/>
        <v>99644.692883965341</v>
      </c>
      <c r="I12" s="13">
        <f t="shared" si="4"/>
        <v>5.9783826539052249</v>
      </c>
      <c r="J12" s="13">
        <f t="shared" si="2"/>
        <v>99641.703692638388</v>
      </c>
      <c r="K12" s="13">
        <f t="shared" si="3"/>
        <v>7787320.3533439953</v>
      </c>
      <c r="L12" s="16">
        <f t="shared" si="5"/>
        <v>78.150879168368817</v>
      </c>
    </row>
    <row r="13" spans="1:13" x14ac:dyDescent="0.25">
      <c r="A13" s="17">
        <v>4</v>
      </c>
      <c r="B13" s="33">
        <v>1</v>
      </c>
      <c r="C13" s="33">
        <v>15536</v>
      </c>
      <c r="D13" s="33">
        <v>16016</v>
      </c>
      <c r="E13" s="14">
        <v>0.5</v>
      </c>
      <c r="F13" s="15">
        <f t="shared" si="0"/>
        <v>6.3387423935091277E-5</v>
      </c>
      <c r="G13" s="15">
        <f t="shared" si="1"/>
        <v>6.3385415016004815E-5</v>
      </c>
      <c r="H13" s="13">
        <f t="shared" si="6"/>
        <v>99638.714501311435</v>
      </c>
      <c r="I13" s="13">
        <f t="shared" si="4"/>
        <v>6.315641270326843</v>
      </c>
      <c r="J13" s="13">
        <f t="shared" si="2"/>
        <v>99635.55668067628</v>
      </c>
      <c r="K13" s="13">
        <f t="shared" si="3"/>
        <v>7687678.649651357</v>
      </c>
      <c r="L13" s="16">
        <f t="shared" si="5"/>
        <v>77.155538267709915</v>
      </c>
    </row>
    <row r="14" spans="1:13" x14ac:dyDescent="0.25">
      <c r="A14" s="17">
        <v>5</v>
      </c>
      <c r="B14" s="33">
        <v>1</v>
      </c>
      <c r="C14" s="33">
        <v>15031</v>
      </c>
      <c r="D14" s="33">
        <v>15151</v>
      </c>
      <c r="E14" s="14">
        <v>0.5</v>
      </c>
      <c r="F14" s="15">
        <f t="shared" si="0"/>
        <v>6.6264661056258698E-5</v>
      </c>
      <c r="G14" s="15">
        <f t="shared" si="1"/>
        <v>6.6262465626345962E-5</v>
      </c>
      <c r="H14" s="13">
        <f t="shared" si="6"/>
        <v>99632.39886004111</v>
      </c>
      <c r="I14" s="13">
        <f t="shared" si="4"/>
        <v>6.6018884047338648</v>
      </c>
      <c r="J14" s="13">
        <f t="shared" si="2"/>
        <v>99629.097915838734</v>
      </c>
      <c r="K14" s="13">
        <f t="shared" si="3"/>
        <v>7588043.0929706804</v>
      </c>
      <c r="L14" s="16">
        <f t="shared" si="5"/>
        <v>76.160397418815592</v>
      </c>
    </row>
    <row r="15" spans="1:13" x14ac:dyDescent="0.25">
      <c r="A15" s="17">
        <v>6</v>
      </c>
      <c r="B15" s="33">
        <v>2</v>
      </c>
      <c r="C15" s="33">
        <v>15247</v>
      </c>
      <c r="D15" s="33">
        <v>14705</v>
      </c>
      <c r="E15" s="14">
        <v>0.5</v>
      </c>
      <c r="F15" s="15">
        <f t="shared" si="0"/>
        <v>1.3354700854700856E-4</v>
      </c>
      <c r="G15" s="15">
        <f t="shared" si="1"/>
        <v>1.3353809174066904E-4</v>
      </c>
      <c r="H15" s="13">
        <f t="shared" si="6"/>
        <v>99625.796971636373</v>
      </c>
      <c r="I15" s="13">
        <f t="shared" si="4"/>
        <v>13.303838815735645</v>
      </c>
      <c r="J15" s="13">
        <f t="shared" si="2"/>
        <v>99619.145052228516</v>
      </c>
      <c r="K15" s="13">
        <f t="shared" si="3"/>
        <v>7488413.995054842</v>
      </c>
      <c r="L15" s="16">
        <f t="shared" si="5"/>
        <v>75.165411195524044</v>
      </c>
    </row>
    <row r="16" spans="1:13" x14ac:dyDescent="0.25">
      <c r="A16" s="17">
        <v>7</v>
      </c>
      <c r="B16" s="33">
        <v>2</v>
      </c>
      <c r="C16" s="33">
        <v>14903</v>
      </c>
      <c r="D16" s="33">
        <v>15000</v>
      </c>
      <c r="E16" s="14">
        <v>0.5</v>
      </c>
      <c r="F16" s="15">
        <f t="shared" si="0"/>
        <v>1.3376584289201751E-4</v>
      </c>
      <c r="G16" s="15">
        <f t="shared" si="1"/>
        <v>1.3375689683999329E-4</v>
      </c>
      <c r="H16" s="13">
        <f t="shared" si="6"/>
        <v>99612.493132820644</v>
      </c>
      <c r="I16" s="13">
        <f t="shared" si="4"/>
        <v>13.32385796794123</v>
      </c>
      <c r="J16" s="13">
        <f t="shared" si="2"/>
        <v>99605.831203836671</v>
      </c>
      <c r="K16" s="13">
        <f t="shared" si="3"/>
        <v>7388794.8500026138</v>
      </c>
      <c r="L16" s="16">
        <f t="shared" si="5"/>
        <v>74.175383203697066</v>
      </c>
    </row>
    <row r="17" spans="1:12" x14ac:dyDescent="0.25">
      <c r="A17" s="17">
        <v>8</v>
      </c>
      <c r="B17" s="33">
        <v>0</v>
      </c>
      <c r="C17" s="33">
        <v>14282</v>
      </c>
      <c r="D17" s="33">
        <v>14609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99599.169274852698</v>
      </c>
      <c r="I17" s="13">
        <f t="shared" si="4"/>
        <v>0</v>
      </c>
      <c r="J17" s="13">
        <f t="shared" si="2"/>
        <v>99599.169274852698</v>
      </c>
      <c r="K17" s="13">
        <f t="shared" si="3"/>
        <v>7289189.0187987769</v>
      </c>
      <c r="L17" s="16">
        <f t="shared" si="5"/>
        <v>73.185239112623691</v>
      </c>
    </row>
    <row r="18" spans="1:12" x14ac:dyDescent="0.25">
      <c r="A18" s="17">
        <v>9</v>
      </c>
      <c r="B18" s="33">
        <v>2</v>
      </c>
      <c r="C18" s="33">
        <v>14092</v>
      </c>
      <c r="D18" s="33">
        <v>14074</v>
      </c>
      <c r="E18" s="14">
        <v>0.5</v>
      </c>
      <c r="F18" s="15">
        <f t="shared" si="0"/>
        <v>1.4201519562593199E-4</v>
      </c>
      <c r="G18" s="15">
        <f t="shared" si="1"/>
        <v>1.4200511218403862E-4</v>
      </c>
      <c r="H18" s="13">
        <f t="shared" si="6"/>
        <v>99599.169274852698</v>
      </c>
      <c r="I18" s="13">
        <f t="shared" si="4"/>
        <v>14.143591206312511</v>
      </c>
      <c r="J18" s="13">
        <f t="shared" si="2"/>
        <v>99592.09747924954</v>
      </c>
      <c r="K18" s="13">
        <f t="shared" si="3"/>
        <v>7189589.8495239243</v>
      </c>
      <c r="L18" s="16">
        <f t="shared" si="5"/>
        <v>72.185239112623691</v>
      </c>
    </row>
    <row r="19" spans="1:12" x14ac:dyDescent="0.25">
      <c r="A19" s="17">
        <v>10</v>
      </c>
      <c r="B19" s="33">
        <v>2</v>
      </c>
      <c r="C19" s="33">
        <v>14068</v>
      </c>
      <c r="D19" s="33">
        <v>13812</v>
      </c>
      <c r="E19" s="14">
        <v>0.5</v>
      </c>
      <c r="F19" s="15">
        <f t="shared" si="0"/>
        <v>1.4347202295552367E-4</v>
      </c>
      <c r="G19" s="15">
        <f t="shared" si="1"/>
        <v>1.4346173158310023E-4</v>
      </c>
      <c r="H19" s="13">
        <f t="shared" si="6"/>
        <v>99585.025683646381</v>
      </c>
      <c r="I19" s="13">
        <f t="shared" si="4"/>
        <v>14.286640224323419</v>
      </c>
      <c r="J19" s="13">
        <f t="shared" si="2"/>
        <v>99577.882363534212</v>
      </c>
      <c r="K19" s="13">
        <f t="shared" si="3"/>
        <v>7089997.7520446749</v>
      </c>
      <c r="L19" s="16">
        <f t="shared" si="5"/>
        <v>71.19542022881636</v>
      </c>
    </row>
    <row r="20" spans="1:12" x14ac:dyDescent="0.25">
      <c r="A20" s="17">
        <v>11</v>
      </c>
      <c r="B20" s="33">
        <v>1</v>
      </c>
      <c r="C20" s="33">
        <v>13480</v>
      </c>
      <c r="D20" s="33">
        <v>13907</v>
      </c>
      <c r="E20" s="14">
        <v>0.5</v>
      </c>
      <c r="F20" s="15">
        <f t="shared" si="0"/>
        <v>7.3027348742103925E-5</v>
      </c>
      <c r="G20" s="15">
        <f t="shared" si="1"/>
        <v>7.3024682342631817E-5</v>
      </c>
      <c r="H20" s="13">
        <f t="shared" si="6"/>
        <v>99570.739043422058</v>
      </c>
      <c r="I20" s="13">
        <f t="shared" si="4"/>
        <v>7.2711215892669836</v>
      </c>
      <c r="J20" s="13">
        <f t="shared" si="2"/>
        <v>99567.103482627426</v>
      </c>
      <c r="K20" s="13">
        <f t="shared" si="3"/>
        <v>6990419.8696811404</v>
      </c>
      <c r="L20" s="16">
        <f t="shared" si="5"/>
        <v>70.205563771427578</v>
      </c>
    </row>
    <row r="21" spans="1:12" x14ac:dyDescent="0.25">
      <c r="A21" s="17">
        <v>12</v>
      </c>
      <c r="B21" s="33">
        <v>1</v>
      </c>
      <c r="C21" s="33">
        <v>13230</v>
      </c>
      <c r="D21" s="33">
        <v>13333</v>
      </c>
      <c r="E21" s="14">
        <v>0.5</v>
      </c>
      <c r="F21" s="15">
        <f t="shared" si="0"/>
        <v>7.5292700372698866E-5</v>
      </c>
      <c r="G21" s="15">
        <f t="shared" si="1"/>
        <v>7.5289865984038551E-5</v>
      </c>
      <c r="H21" s="13">
        <f t="shared" si="6"/>
        <v>99563.467921832795</v>
      </c>
      <c r="I21" s="13">
        <f t="shared" si="4"/>
        <v>7.4961201567409121</v>
      </c>
      <c r="J21" s="13">
        <f t="shared" si="2"/>
        <v>99559.719861754435</v>
      </c>
      <c r="K21" s="13">
        <f t="shared" si="3"/>
        <v>6890852.7661985131</v>
      </c>
      <c r="L21" s="16">
        <f t="shared" si="5"/>
        <v>69.210654369818826</v>
      </c>
    </row>
    <row r="22" spans="1:12" x14ac:dyDescent="0.25">
      <c r="A22" s="17">
        <v>13</v>
      </c>
      <c r="B22" s="33">
        <v>0</v>
      </c>
      <c r="C22" s="33">
        <v>13445</v>
      </c>
      <c r="D22" s="33">
        <v>13060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99555.97180167606</v>
      </c>
      <c r="I22" s="13">
        <f t="shared" si="4"/>
        <v>0</v>
      </c>
      <c r="J22" s="13">
        <f t="shared" si="2"/>
        <v>99555.97180167606</v>
      </c>
      <c r="K22" s="13">
        <f t="shared" si="3"/>
        <v>6791293.0463367589</v>
      </c>
      <c r="L22" s="16">
        <f t="shared" si="5"/>
        <v>68.215827975298069</v>
      </c>
    </row>
    <row r="23" spans="1:12" x14ac:dyDescent="0.25">
      <c r="A23" s="17">
        <v>14</v>
      </c>
      <c r="B23" s="33">
        <v>4</v>
      </c>
      <c r="C23" s="33">
        <v>13240</v>
      </c>
      <c r="D23" s="33">
        <v>13284</v>
      </c>
      <c r="E23" s="14">
        <v>0.5</v>
      </c>
      <c r="F23" s="15">
        <f t="shared" si="0"/>
        <v>3.0161363293620871E-4</v>
      </c>
      <c r="G23" s="15">
        <f t="shared" si="1"/>
        <v>3.0156815440289503E-4</v>
      </c>
      <c r="H23" s="13">
        <f t="shared" si="6"/>
        <v>99555.97180167606</v>
      </c>
      <c r="I23" s="13">
        <f t="shared" si="4"/>
        <v>30.02291067601811</v>
      </c>
      <c r="J23" s="13">
        <f t="shared" si="2"/>
        <v>99540.960346338048</v>
      </c>
      <c r="K23" s="13">
        <f t="shared" si="3"/>
        <v>6691737.074535083</v>
      </c>
      <c r="L23" s="16">
        <f t="shared" si="5"/>
        <v>67.215827975298069</v>
      </c>
    </row>
    <row r="24" spans="1:12" x14ac:dyDescent="0.25">
      <c r="A24" s="17">
        <v>15</v>
      </c>
      <c r="B24" s="33">
        <v>1</v>
      </c>
      <c r="C24" s="33">
        <v>13219</v>
      </c>
      <c r="D24" s="33">
        <v>13102</v>
      </c>
      <c r="E24" s="14">
        <v>0.5</v>
      </c>
      <c r="F24" s="15">
        <f t="shared" si="0"/>
        <v>7.5984954978914181E-5</v>
      </c>
      <c r="G24" s="15">
        <f t="shared" si="1"/>
        <v>7.5982068231897283E-5</v>
      </c>
      <c r="H24" s="13">
        <f t="shared" si="6"/>
        <v>99525.948891000036</v>
      </c>
      <c r="I24" s="13">
        <f t="shared" si="4"/>
        <v>7.5621874394802866</v>
      </c>
      <c r="J24" s="13">
        <f t="shared" si="2"/>
        <v>99522.167797280286</v>
      </c>
      <c r="K24" s="13">
        <f t="shared" si="3"/>
        <v>6592196.1141887447</v>
      </c>
      <c r="L24" s="16">
        <f t="shared" si="5"/>
        <v>66.235953413601322</v>
      </c>
    </row>
    <row r="25" spans="1:12" x14ac:dyDescent="0.25">
      <c r="A25" s="17">
        <v>16</v>
      </c>
      <c r="B25" s="33">
        <v>1</v>
      </c>
      <c r="C25" s="33">
        <v>13478</v>
      </c>
      <c r="D25" s="33">
        <v>13086</v>
      </c>
      <c r="E25" s="14">
        <v>0.5</v>
      </c>
      <c r="F25" s="15">
        <f t="shared" si="0"/>
        <v>7.5289865984038551E-5</v>
      </c>
      <c r="G25" s="15">
        <f t="shared" si="1"/>
        <v>7.5287031808770949E-5</v>
      </c>
      <c r="H25" s="13">
        <f t="shared" si="6"/>
        <v>99518.386703560551</v>
      </c>
      <c r="I25" s="13">
        <f t="shared" si="4"/>
        <v>7.4924439453085308</v>
      </c>
      <c r="J25" s="13">
        <f t="shared" si="2"/>
        <v>99514.640481587907</v>
      </c>
      <c r="K25" s="13">
        <f t="shared" si="3"/>
        <v>6492673.9463914642</v>
      </c>
      <c r="L25" s="16">
        <f t="shared" si="5"/>
        <v>65.240948546839434</v>
      </c>
    </row>
    <row r="26" spans="1:12" x14ac:dyDescent="0.25">
      <c r="A26" s="17">
        <v>17</v>
      </c>
      <c r="B26" s="33">
        <v>1</v>
      </c>
      <c r="C26" s="33">
        <v>13752</v>
      </c>
      <c r="D26" s="33">
        <v>13395</v>
      </c>
      <c r="E26" s="14">
        <v>0.5</v>
      </c>
      <c r="F26" s="15">
        <f t="shared" si="0"/>
        <v>7.367296570523447E-5</v>
      </c>
      <c r="G26" s="15">
        <f t="shared" si="1"/>
        <v>7.3670251952261684E-5</v>
      </c>
      <c r="H26" s="13">
        <f t="shared" si="6"/>
        <v>99510.894259615248</v>
      </c>
      <c r="I26" s="13">
        <f t="shared" si="4"/>
        <v>7.3309926521007265</v>
      </c>
      <c r="J26" s="13">
        <f t="shared" si="2"/>
        <v>99507.228763289197</v>
      </c>
      <c r="K26" s="13">
        <f t="shared" si="3"/>
        <v>6393159.3059098767</v>
      </c>
      <c r="L26" s="16">
        <f t="shared" si="5"/>
        <v>64.24582306768022</v>
      </c>
    </row>
    <row r="27" spans="1:12" x14ac:dyDescent="0.25">
      <c r="A27" s="17">
        <v>18</v>
      </c>
      <c r="B27" s="33">
        <v>6</v>
      </c>
      <c r="C27" s="33">
        <v>14465</v>
      </c>
      <c r="D27" s="33">
        <v>13898</v>
      </c>
      <c r="E27" s="14">
        <v>0.5</v>
      </c>
      <c r="F27" s="15">
        <f t="shared" si="0"/>
        <v>4.230864154003455E-4</v>
      </c>
      <c r="G27" s="15">
        <f t="shared" si="1"/>
        <v>4.2299693327223377E-4</v>
      </c>
      <c r="H27" s="13">
        <f t="shared" si="6"/>
        <v>99503.563266963145</v>
      </c>
      <c r="I27" s="13">
        <f t="shared" si="4"/>
        <v>42.089702111585098</v>
      </c>
      <c r="J27" s="13">
        <f t="shared" si="2"/>
        <v>99482.518415907354</v>
      </c>
      <c r="K27" s="13">
        <f t="shared" si="3"/>
        <v>6293652.0771465879</v>
      </c>
      <c r="L27" s="16">
        <f t="shared" si="5"/>
        <v>63.250519584520106</v>
      </c>
    </row>
    <row r="28" spans="1:12" x14ac:dyDescent="0.25">
      <c r="A28" s="17">
        <v>19</v>
      </c>
      <c r="B28" s="33">
        <v>6</v>
      </c>
      <c r="C28" s="33">
        <v>14291</v>
      </c>
      <c r="D28" s="33">
        <v>14552</v>
      </c>
      <c r="E28" s="14">
        <v>0.5</v>
      </c>
      <c r="F28" s="15">
        <f t="shared" si="0"/>
        <v>4.1604548763998197E-4</v>
      </c>
      <c r="G28" s="15">
        <f t="shared" si="1"/>
        <v>4.159589587160734E-4</v>
      </c>
      <c r="H28" s="13">
        <f t="shared" si="6"/>
        <v>99461.473564851563</v>
      </c>
      <c r="I28" s="13">
        <f t="shared" si="4"/>
        <v>41.371890976401914</v>
      </c>
      <c r="J28" s="13">
        <f t="shared" si="2"/>
        <v>99440.787619363371</v>
      </c>
      <c r="K28" s="13">
        <f t="shared" si="3"/>
        <v>6194169.5587306805</v>
      </c>
      <c r="L28" s="16">
        <f t="shared" si="5"/>
        <v>62.277074094341813</v>
      </c>
    </row>
    <row r="29" spans="1:12" x14ac:dyDescent="0.25">
      <c r="A29" s="17">
        <v>20</v>
      </c>
      <c r="B29" s="33">
        <v>4</v>
      </c>
      <c r="C29" s="33">
        <v>14675</v>
      </c>
      <c r="D29" s="33">
        <v>14313</v>
      </c>
      <c r="E29" s="14">
        <v>0.5</v>
      </c>
      <c r="F29" s="15">
        <f t="shared" si="0"/>
        <v>2.7597626604112044E-4</v>
      </c>
      <c r="G29" s="15">
        <f t="shared" si="1"/>
        <v>2.7593818984547456E-4</v>
      </c>
      <c r="H29" s="13">
        <f t="shared" si="6"/>
        <v>99420.101673875164</v>
      </c>
      <c r="I29" s="13">
        <f t="shared" si="4"/>
        <v>27.433802890142147</v>
      </c>
      <c r="J29" s="13">
        <f t="shared" si="2"/>
        <v>99406.384772430101</v>
      </c>
      <c r="K29" s="13">
        <f t="shared" si="3"/>
        <v>6094728.771111317</v>
      </c>
      <c r="L29" s="16">
        <f t="shared" si="5"/>
        <v>61.302781514986542</v>
      </c>
    </row>
    <row r="30" spans="1:12" x14ac:dyDescent="0.25">
      <c r="A30" s="17">
        <v>21</v>
      </c>
      <c r="B30" s="33">
        <v>4</v>
      </c>
      <c r="C30" s="33">
        <v>15436</v>
      </c>
      <c r="D30" s="33">
        <v>14768</v>
      </c>
      <c r="E30" s="14">
        <v>0.5</v>
      </c>
      <c r="F30" s="15">
        <f t="shared" si="0"/>
        <v>2.6486558071778574E-4</v>
      </c>
      <c r="G30" s="15">
        <f t="shared" si="1"/>
        <v>2.6483050847457627E-4</v>
      </c>
      <c r="H30" s="13">
        <f t="shared" si="6"/>
        <v>99392.667870985024</v>
      </c>
      <c r="I30" s="13">
        <f t="shared" si="4"/>
        <v>26.322210770917643</v>
      </c>
      <c r="J30" s="13">
        <f t="shared" si="2"/>
        <v>99379.506765599566</v>
      </c>
      <c r="K30" s="13">
        <f t="shared" si="3"/>
        <v>5995322.3863388868</v>
      </c>
      <c r="L30" s="16">
        <f t="shared" si="5"/>
        <v>60.319563955371578</v>
      </c>
    </row>
    <row r="31" spans="1:12" x14ac:dyDescent="0.25">
      <c r="A31" s="17">
        <v>22</v>
      </c>
      <c r="B31" s="33">
        <v>6</v>
      </c>
      <c r="C31" s="33">
        <v>16055</v>
      </c>
      <c r="D31" s="33">
        <v>15556</v>
      </c>
      <c r="E31" s="14">
        <v>0.5</v>
      </c>
      <c r="F31" s="15">
        <f t="shared" si="0"/>
        <v>3.7961469108854513E-4</v>
      </c>
      <c r="G31" s="15">
        <f t="shared" si="1"/>
        <v>3.7954265110541803E-4</v>
      </c>
      <c r="H31" s="13">
        <f t="shared" si="6"/>
        <v>99366.345660214109</v>
      </c>
      <c r="I31" s="13">
        <f t="shared" si="4"/>
        <v>37.71376626253501</v>
      </c>
      <c r="J31" s="13">
        <f t="shared" si="2"/>
        <v>99347.48877708285</v>
      </c>
      <c r="K31" s="13">
        <f t="shared" si="3"/>
        <v>5895942.8795732874</v>
      </c>
      <c r="L31" s="16">
        <f t="shared" si="5"/>
        <v>59.335410197478957</v>
      </c>
    </row>
    <row r="32" spans="1:12" x14ac:dyDescent="0.25">
      <c r="A32" s="17">
        <v>23</v>
      </c>
      <c r="B32" s="33">
        <v>2</v>
      </c>
      <c r="C32" s="33">
        <v>17070</v>
      </c>
      <c r="D32" s="33">
        <v>16093</v>
      </c>
      <c r="E32" s="14">
        <v>0.5</v>
      </c>
      <c r="F32" s="15">
        <f t="shared" si="0"/>
        <v>1.2061634954618098E-4</v>
      </c>
      <c r="G32" s="15">
        <f t="shared" si="1"/>
        <v>1.2060907583295643E-4</v>
      </c>
      <c r="H32" s="13">
        <f t="shared" si="6"/>
        <v>99328.631893951577</v>
      </c>
      <c r="I32" s="13">
        <f t="shared" si="4"/>
        <v>11.979934496481421</v>
      </c>
      <c r="J32" s="13">
        <f t="shared" si="2"/>
        <v>99322.641926703334</v>
      </c>
      <c r="K32" s="13">
        <f t="shared" si="3"/>
        <v>5796595.390796205</v>
      </c>
      <c r="L32" s="16">
        <f t="shared" si="5"/>
        <v>58.357749223657407</v>
      </c>
    </row>
    <row r="33" spans="1:12" x14ac:dyDescent="0.25">
      <c r="A33" s="17">
        <v>24</v>
      </c>
      <c r="B33" s="33">
        <v>1</v>
      </c>
      <c r="C33" s="33">
        <v>18052</v>
      </c>
      <c r="D33" s="33">
        <v>17086</v>
      </c>
      <c r="E33" s="14">
        <v>0.5</v>
      </c>
      <c r="F33" s="15">
        <f t="shared" si="0"/>
        <v>5.6918435881381979E-5</v>
      </c>
      <c r="G33" s="15">
        <f t="shared" si="1"/>
        <v>5.6916816073308859E-5</v>
      </c>
      <c r="H33" s="13">
        <f t="shared" si="6"/>
        <v>99316.651959455092</v>
      </c>
      <c r="I33" s="13">
        <f t="shared" si="4"/>
        <v>5.6527876125931353</v>
      </c>
      <c r="J33" s="13">
        <f t="shared" si="2"/>
        <v>99313.825565648804</v>
      </c>
      <c r="K33" s="13">
        <f t="shared" si="3"/>
        <v>5697272.748869502</v>
      </c>
      <c r="L33" s="16">
        <f t="shared" si="5"/>
        <v>57.364728235053164</v>
      </c>
    </row>
    <row r="34" spans="1:12" x14ac:dyDescent="0.25">
      <c r="A34" s="17">
        <v>25</v>
      </c>
      <c r="B34" s="33">
        <v>5</v>
      </c>
      <c r="C34" s="33">
        <v>19710</v>
      </c>
      <c r="D34" s="33">
        <v>18162</v>
      </c>
      <c r="E34" s="14">
        <v>0.5</v>
      </c>
      <c r="F34" s="15">
        <f t="shared" si="0"/>
        <v>2.6404731727925642E-4</v>
      </c>
      <c r="G34" s="15">
        <f t="shared" si="1"/>
        <v>2.6401246138817749E-4</v>
      </c>
      <c r="H34" s="13">
        <f t="shared" si="6"/>
        <v>99310.999171842501</v>
      </c>
      <c r="I34" s="13">
        <f t="shared" si="4"/>
        <v>26.219341334277395</v>
      </c>
      <c r="J34" s="13">
        <f t="shared" si="2"/>
        <v>99297.889501175363</v>
      </c>
      <c r="K34" s="13">
        <f t="shared" si="3"/>
        <v>5597958.9233038528</v>
      </c>
      <c r="L34" s="16">
        <f t="shared" si="5"/>
        <v>56.367964978556309</v>
      </c>
    </row>
    <row r="35" spans="1:12" x14ac:dyDescent="0.25">
      <c r="A35" s="17">
        <v>26</v>
      </c>
      <c r="B35" s="33">
        <v>7</v>
      </c>
      <c r="C35" s="33">
        <v>21198</v>
      </c>
      <c r="D35" s="33">
        <v>19782</v>
      </c>
      <c r="E35" s="14">
        <v>0.5</v>
      </c>
      <c r="F35" s="15">
        <f t="shared" si="0"/>
        <v>3.416300634455832E-4</v>
      </c>
      <c r="G35" s="15">
        <f t="shared" si="1"/>
        <v>3.4157171786176101E-4</v>
      </c>
      <c r="H35" s="13">
        <f t="shared" si="6"/>
        <v>99284.779830508225</v>
      </c>
      <c r="I35" s="13">
        <f t="shared" si="4"/>
        <v>33.912872804233416</v>
      </c>
      <c r="J35" s="13">
        <f t="shared" si="2"/>
        <v>99267.823394106119</v>
      </c>
      <c r="K35" s="13">
        <f t="shared" si="3"/>
        <v>5498661.0338026779</v>
      </c>
      <c r="L35" s="16">
        <f t="shared" si="5"/>
        <v>55.382718712672713</v>
      </c>
    </row>
    <row r="36" spans="1:12" x14ac:dyDescent="0.25">
      <c r="A36" s="17">
        <v>27</v>
      </c>
      <c r="B36" s="33">
        <v>5</v>
      </c>
      <c r="C36" s="33">
        <v>22670</v>
      </c>
      <c r="D36" s="33">
        <v>21259</v>
      </c>
      <c r="E36" s="14">
        <v>0.5</v>
      </c>
      <c r="F36" s="15">
        <f t="shared" si="0"/>
        <v>2.2764005554417354E-4</v>
      </c>
      <c r="G36" s="15">
        <f t="shared" si="1"/>
        <v>2.2761414849547046E-4</v>
      </c>
      <c r="H36" s="13">
        <f t="shared" si="6"/>
        <v>99250.866957703998</v>
      </c>
      <c r="I36" s="13">
        <f t="shared" si="4"/>
        <v>22.590901570015021</v>
      </c>
      <c r="J36" s="13">
        <f t="shared" si="2"/>
        <v>99239.57150691899</v>
      </c>
      <c r="K36" s="13">
        <f t="shared" si="3"/>
        <v>5399393.2104085721</v>
      </c>
      <c r="L36" s="16">
        <f t="shared" si="5"/>
        <v>54.401471502606995</v>
      </c>
    </row>
    <row r="37" spans="1:12" x14ac:dyDescent="0.25">
      <c r="A37" s="17">
        <v>28</v>
      </c>
      <c r="B37" s="33">
        <v>5</v>
      </c>
      <c r="C37" s="33">
        <v>24978</v>
      </c>
      <c r="D37" s="33">
        <v>22671</v>
      </c>
      <c r="E37" s="14">
        <v>0.5</v>
      </c>
      <c r="F37" s="15">
        <f t="shared" si="0"/>
        <v>2.0986799303238264E-4</v>
      </c>
      <c r="G37" s="15">
        <f t="shared" si="1"/>
        <v>2.0984597305577707E-4</v>
      </c>
      <c r="H37" s="13">
        <f t="shared" si="6"/>
        <v>99228.276056133982</v>
      </c>
      <c r="I37" s="13">
        <f t="shared" si="4"/>
        <v>20.822654143646702</v>
      </c>
      <c r="J37" s="13">
        <f t="shared" si="2"/>
        <v>99217.864729062159</v>
      </c>
      <c r="K37" s="13">
        <f t="shared" si="3"/>
        <v>5300153.6389016528</v>
      </c>
      <c r="L37" s="16">
        <f t="shared" si="5"/>
        <v>53.413743033319726</v>
      </c>
    </row>
    <row r="38" spans="1:12" x14ac:dyDescent="0.25">
      <c r="A38" s="17">
        <v>29</v>
      </c>
      <c r="B38" s="33">
        <v>7</v>
      </c>
      <c r="C38" s="33">
        <v>26298</v>
      </c>
      <c r="D38" s="33">
        <v>24590</v>
      </c>
      <c r="E38" s="14">
        <v>0.5</v>
      </c>
      <c r="F38" s="15">
        <f t="shared" si="0"/>
        <v>2.7511397578997015E-4</v>
      </c>
      <c r="G38" s="15">
        <f t="shared" si="1"/>
        <v>2.750761371451027E-4</v>
      </c>
      <c r="H38" s="13">
        <f t="shared" si="6"/>
        <v>99207.453401990337</v>
      </c>
      <c r="I38" s="13">
        <f t="shared" si="4"/>
        <v>27.28960305782228</v>
      </c>
      <c r="J38" s="13">
        <f t="shared" si="2"/>
        <v>99193.808600461416</v>
      </c>
      <c r="K38" s="13">
        <f t="shared" si="3"/>
        <v>5200935.774172591</v>
      </c>
      <c r="L38" s="16">
        <f t="shared" si="5"/>
        <v>52.424849099777902</v>
      </c>
    </row>
    <row r="39" spans="1:12" x14ac:dyDescent="0.25">
      <c r="A39" s="17">
        <v>30</v>
      </c>
      <c r="B39" s="33">
        <v>6</v>
      </c>
      <c r="C39" s="33">
        <v>27252</v>
      </c>
      <c r="D39" s="33">
        <v>25690</v>
      </c>
      <c r="E39" s="14">
        <v>0.5</v>
      </c>
      <c r="F39" s="15">
        <f t="shared" si="0"/>
        <v>2.2666314079558761E-4</v>
      </c>
      <c r="G39" s="15">
        <f t="shared" si="1"/>
        <v>2.2663745561683158E-4</v>
      </c>
      <c r="H39" s="13">
        <f t="shared" si="6"/>
        <v>99180.16379893251</v>
      </c>
      <c r="I39" s="13">
        <f t="shared" si="4"/>
        <v>22.477939971050652</v>
      </c>
      <c r="J39" s="13">
        <f t="shared" si="2"/>
        <v>99168.924828946983</v>
      </c>
      <c r="K39" s="13">
        <f t="shared" si="3"/>
        <v>5101741.9655721299</v>
      </c>
      <c r="L39" s="16">
        <f t="shared" si="5"/>
        <v>51.439136316762571</v>
      </c>
    </row>
    <row r="40" spans="1:12" x14ac:dyDescent="0.25">
      <c r="A40" s="17">
        <v>31</v>
      </c>
      <c r="B40" s="33">
        <v>14</v>
      </c>
      <c r="C40" s="33">
        <v>28495</v>
      </c>
      <c r="D40" s="33">
        <v>26595</v>
      </c>
      <c r="E40" s="14">
        <v>0.5</v>
      </c>
      <c r="F40" s="15">
        <f t="shared" si="0"/>
        <v>5.0825921219822107E-4</v>
      </c>
      <c r="G40" s="15">
        <f t="shared" si="1"/>
        <v>5.0813008130081295E-4</v>
      </c>
      <c r="H40" s="13">
        <f t="shared" si="6"/>
        <v>99157.685858961457</v>
      </c>
      <c r="I40" s="13">
        <f t="shared" si="4"/>
        <v>50.385002977114553</v>
      </c>
      <c r="J40" s="13">
        <f t="shared" si="2"/>
        <v>99132.493357472908</v>
      </c>
      <c r="K40" s="13">
        <f t="shared" si="3"/>
        <v>5002573.0407431833</v>
      </c>
      <c r="L40" s="16">
        <f t="shared" si="5"/>
        <v>50.450683650066971</v>
      </c>
    </row>
    <row r="41" spans="1:12" x14ac:dyDescent="0.25">
      <c r="A41" s="17">
        <v>32</v>
      </c>
      <c r="B41" s="33">
        <v>15</v>
      </c>
      <c r="C41" s="33">
        <v>29126</v>
      </c>
      <c r="D41" s="33">
        <v>27639</v>
      </c>
      <c r="E41" s="14">
        <v>0.5</v>
      </c>
      <c r="F41" s="15">
        <f t="shared" ref="F41:F72" si="7">B41/((C41+D41)/2)</f>
        <v>5.2849467101206732E-4</v>
      </c>
      <c r="G41" s="15">
        <f t="shared" si="1"/>
        <v>5.2835505459668892E-4</v>
      </c>
      <c r="H41" s="13">
        <f t="shared" si="6"/>
        <v>99107.300855984344</v>
      </c>
      <c r="I41" s="13">
        <f t="shared" si="4"/>
        <v>52.363843354694083</v>
      </c>
      <c r="J41" s="13">
        <f t="shared" si="2"/>
        <v>99081.118934307</v>
      </c>
      <c r="K41" s="13">
        <f t="shared" si="3"/>
        <v>4903440.5473857103</v>
      </c>
      <c r="L41" s="16">
        <f t="shared" si="5"/>
        <v>49.476077998643511</v>
      </c>
    </row>
    <row r="42" spans="1:12" x14ac:dyDescent="0.25">
      <c r="A42" s="17">
        <v>33</v>
      </c>
      <c r="B42" s="33">
        <v>13</v>
      </c>
      <c r="C42" s="33">
        <v>30056</v>
      </c>
      <c r="D42" s="33">
        <v>28312</v>
      </c>
      <c r="E42" s="14">
        <v>0.5</v>
      </c>
      <c r="F42" s="15">
        <f t="shared" si="7"/>
        <v>4.4544956140350875E-4</v>
      </c>
      <c r="G42" s="15">
        <f t="shared" si="1"/>
        <v>4.4535037083982799E-4</v>
      </c>
      <c r="H42" s="13">
        <f t="shared" si="6"/>
        <v>99054.937012629656</v>
      </c>
      <c r="I42" s="13">
        <f t="shared" si="4"/>
        <v>44.11415293209042</v>
      </c>
      <c r="J42" s="13">
        <f t="shared" si="2"/>
        <v>99032.879936163619</v>
      </c>
      <c r="K42" s="13">
        <f t="shared" si="3"/>
        <v>4804359.428451403</v>
      </c>
      <c r="L42" s="16">
        <f t="shared" si="5"/>
        <v>48.501968436352037</v>
      </c>
    </row>
    <row r="43" spans="1:12" x14ac:dyDescent="0.25">
      <c r="A43" s="17">
        <v>34</v>
      </c>
      <c r="B43" s="33">
        <v>13</v>
      </c>
      <c r="C43" s="33">
        <v>30547</v>
      </c>
      <c r="D43" s="33">
        <v>29085</v>
      </c>
      <c r="E43" s="14">
        <v>0.5</v>
      </c>
      <c r="F43" s="15">
        <f t="shared" si="7"/>
        <v>4.3600751274483501E-4</v>
      </c>
      <c r="G43" s="15">
        <f t="shared" si="1"/>
        <v>4.3591248218626877E-4</v>
      </c>
      <c r="H43" s="13">
        <f t="shared" si="6"/>
        <v>99010.822859697568</v>
      </c>
      <c r="I43" s="13">
        <f t="shared" si="4"/>
        <v>43.160053556075731</v>
      </c>
      <c r="J43" s="13">
        <f t="shared" si="2"/>
        <v>98989.242832919539</v>
      </c>
      <c r="K43" s="13">
        <f t="shared" si="3"/>
        <v>4705326.5485152397</v>
      </c>
      <c r="L43" s="16">
        <f t="shared" si="5"/>
        <v>47.523355655602238</v>
      </c>
    </row>
    <row r="44" spans="1:12" x14ac:dyDescent="0.25">
      <c r="A44" s="17">
        <v>35</v>
      </c>
      <c r="B44" s="33">
        <v>17</v>
      </c>
      <c r="C44" s="33">
        <v>30443</v>
      </c>
      <c r="D44" s="33">
        <v>29497</v>
      </c>
      <c r="E44" s="14">
        <v>0.5</v>
      </c>
      <c r="F44" s="15">
        <f t="shared" si="7"/>
        <v>5.6723390056723395E-4</v>
      </c>
      <c r="G44" s="15">
        <f t="shared" si="1"/>
        <v>5.6707306903280689E-4</v>
      </c>
      <c r="H44" s="13">
        <f t="shared" si="6"/>
        <v>98967.662806141496</v>
      </c>
      <c r="I44" s="13">
        <f t="shared" si="4"/>
        <v>56.121896282482631</v>
      </c>
      <c r="J44" s="13">
        <f t="shared" si="2"/>
        <v>98939.601858000256</v>
      </c>
      <c r="K44" s="13">
        <f t="shared" si="3"/>
        <v>4606337.3056823201</v>
      </c>
      <c r="L44" s="16">
        <f t="shared" si="5"/>
        <v>46.543862662547099</v>
      </c>
    </row>
    <row r="45" spans="1:12" x14ac:dyDescent="0.25">
      <c r="A45" s="17">
        <v>36</v>
      </c>
      <c r="B45" s="33">
        <v>14</v>
      </c>
      <c r="C45" s="33">
        <v>30428</v>
      </c>
      <c r="D45" s="33">
        <v>29418</v>
      </c>
      <c r="E45" s="14">
        <v>0.5</v>
      </c>
      <c r="F45" s="15">
        <f t="shared" si="7"/>
        <v>4.6786752665173948E-4</v>
      </c>
      <c r="G45" s="15">
        <f t="shared" si="1"/>
        <v>4.6775810223855663E-4</v>
      </c>
      <c r="H45" s="13">
        <f t="shared" si="6"/>
        <v>98911.540909859017</v>
      </c>
      <c r="I45" s="13">
        <f t="shared" si="4"/>
        <v>46.26667466548701</v>
      </c>
      <c r="J45" s="13">
        <f t="shared" si="2"/>
        <v>98888.407572526281</v>
      </c>
      <c r="K45" s="13">
        <f t="shared" si="3"/>
        <v>4507397.7038243199</v>
      </c>
      <c r="L45" s="16">
        <f t="shared" si="5"/>
        <v>45.569987711869167</v>
      </c>
    </row>
    <row r="46" spans="1:12" x14ac:dyDescent="0.25">
      <c r="A46" s="17">
        <v>37</v>
      </c>
      <c r="B46" s="33">
        <v>19</v>
      </c>
      <c r="C46" s="33">
        <v>29452</v>
      </c>
      <c r="D46" s="33">
        <v>29425</v>
      </c>
      <c r="E46" s="14">
        <v>0.5</v>
      </c>
      <c r="F46" s="15">
        <f t="shared" si="7"/>
        <v>6.4541331929276287E-4</v>
      </c>
      <c r="G46" s="15">
        <f t="shared" si="1"/>
        <v>6.452051073077968E-4</v>
      </c>
      <c r="H46" s="13">
        <f t="shared" si="6"/>
        <v>98865.27423519353</v>
      </c>
      <c r="I46" s="13">
        <f t="shared" si="4"/>
        <v>63.788379871932797</v>
      </c>
      <c r="J46" s="13">
        <f t="shared" si="2"/>
        <v>98833.380045257567</v>
      </c>
      <c r="K46" s="13">
        <f t="shared" si="3"/>
        <v>4408509.2962517934</v>
      </c>
      <c r="L46" s="16">
        <f t="shared" si="5"/>
        <v>44.59107942961105</v>
      </c>
    </row>
    <row r="47" spans="1:12" x14ac:dyDescent="0.25">
      <c r="A47" s="17">
        <v>38</v>
      </c>
      <c r="B47" s="33">
        <v>16</v>
      </c>
      <c r="C47" s="33">
        <v>29005</v>
      </c>
      <c r="D47" s="33">
        <v>28617</v>
      </c>
      <c r="E47" s="14">
        <v>0.5</v>
      </c>
      <c r="F47" s="15">
        <f t="shared" si="7"/>
        <v>5.5534344521189819E-4</v>
      </c>
      <c r="G47" s="15">
        <f t="shared" si="1"/>
        <v>5.5518928484680249E-4</v>
      </c>
      <c r="H47" s="13">
        <f t="shared" si="6"/>
        <v>98801.485855321604</v>
      </c>
      <c r="I47" s="13">
        <f t="shared" si="4"/>
        <v>54.853526273817472</v>
      </c>
      <c r="J47" s="13">
        <f t="shared" si="2"/>
        <v>98774.059092184703</v>
      </c>
      <c r="K47" s="13">
        <f t="shared" si="3"/>
        <v>4309675.9162065359</v>
      </c>
      <c r="L47" s="16">
        <f t="shared" si="5"/>
        <v>43.619545585755077</v>
      </c>
    </row>
    <row r="48" spans="1:12" x14ac:dyDescent="0.25">
      <c r="A48" s="17">
        <v>39</v>
      </c>
      <c r="B48" s="33">
        <v>19</v>
      </c>
      <c r="C48" s="33">
        <v>28175</v>
      </c>
      <c r="D48" s="33">
        <v>28104</v>
      </c>
      <c r="E48" s="14">
        <v>0.5</v>
      </c>
      <c r="F48" s="15">
        <f t="shared" si="7"/>
        <v>6.7520744860427508E-4</v>
      </c>
      <c r="G48" s="15">
        <f t="shared" si="1"/>
        <v>6.7497957298660698E-4</v>
      </c>
      <c r="H48" s="13">
        <f t="shared" si="6"/>
        <v>98746.632329047789</v>
      </c>
      <c r="I48" s="13">
        <f t="shared" si="4"/>
        <v>66.651959723326158</v>
      </c>
      <c r="J48" s="13">
        <f t="shared" si="2"/>
        <v>98713.306349186125</v>
      </c>
      <c r="K48" s="13">
        <f t="shared" si="3"/>
        <v>4210901.8571143514</v>
      </c>
      <c r="L48" s="16">
        <f t="shared" si="5"/>
        <v>42.643498393774102</v>
      </c>
    </row>
    <row r="49" spans="1:12" x14ac:dyDescent="0.25">
      <c r="A49" s="17">
        <v>40</v>
      </c>
      <c r="B49" s="33">
        <v>23</v>
      </c>
      <c r="C49" s="33">
        <v>27731</v>
      </c>
      <c r="D49" s="33">
        <v>27278</v>
      </c>
      <c r="E49" s="14">
        <v>0.5</v>
      </c>
      <c r="F49" s="15">
        <f t="shared" si="7"/>
        <v>8.362267992510316E-4</v>
      </c>
      <c r="G49" s="15">
        <f t="shared" si="1"/>
        <v>8.3587730774821922E-4</v>
      </c>
      <c r="H49" s="13">
        <f t="shared" si="6"/>
        <v>98679.980369324461</v>
      </c>
      <c r="I49" s="13">
        <f t="shared" si="4"/>
        <v>82.484356319758049</v>
      </c>
      <c r="J49" s="13">
        <f t="shared" si="2"/>
        <v>98638.738191164579</v>
      </c>
      <c r="K49" s="13">
        <f t="shared" si="3"/>
        <v>4112188.5507651651</v>
      </c>
      <c r="L49" s="16">
        <f t="shared" si="5"/>
        <v>41.671963607762081</v>
      </c>
    </row>
    <row r="50" spans="1:12" x14ac:dyDescent="0.25">
      <c r="A50" s="17">
        <v>41</v>
      </c>
      <c r="B50" s="33">
        <v>28</v>
      </c>
      <c r="C50" s="33">
        <v>26831</v>
      </c>
      <c r="D50" s="33">
        <v>26823</v>
      </c>
      <c r="E50" s="14">
        <v>0.5</v>
      </c>
      <c r="F50" s="15">
        <f t="shared" si="7"/>
        <v>1.0437246058075818E-3</v>
      </c>
      <c r="G50" s="15">
        <f t="shared" si="1"/>
        <v>1.0431802093811705E-3</v>
      </c>
      <c r="H50" s="13">
        <f t="shared" si="6"/>
        <v>98597.496013004697</v>
      </c>
      <c r="I50" s="13">
        <f t="shared" si="4"/>
        <v>102.85495653530536</v>
      </c>
      <c r="J50" s="13">
        <f t="shared" si="2"/>
        <v>98546.068534737045</v>
      </c>
      <c r="K50" s="13">
        <f t="shared" si="3"/>
        <v>4013549.8125740006</v>
      </c>
      <c r="L50" s="16">
        <f t="shared" si="5"/>
        <v>40.706407108397826</v>
      </c>
    </row>
    <row r="51" spans="1:12" x14ac:dyDescent="0.25">
      <c r="A51" s="17">
        <v>42</v>
      </c>
      <c r="B51" s="33">
        <v>29</v>
      </c>
      <c r="C51" s="33">
        <v>26646</v>
      </c>
      <c r="D51" s="33">
        <v>26056</v>
      </c>
      <c r="E51" s="14">
        <v>0.5</v>
      </c>
      <c r="F51" s="15">
        <f t="shared" si="7"/>
        <v>1.1005274942127434E-3</v>
      </c>
      <c r="G51" s="15">
        <f t="shared" si="1"/>
        <v>1.099922246875652E-3</v>
      </c>
      <c r="H51" s="13">
        <f t="shared" si="6"/>
        <v>98494.641056469394</v>
      </c>
      <c r="I51" s="13">
        <f t="shared" si="4"/>
        <v>108.33644689604266</v>
      </c>
      <c r="J51" s="13">
        <f t="shared" si="2"/>
        <v>98440.472833021369</v>
      </c>
      <c r="K51" s="13">
        <f t="shared" si="3"/>
        <v>3915003.7440392636</v>
      </c>
      <c r="L51" s="16">
        <f t="shared" si="5"/>
        <v>39.748393435889533</v>
      </c>
    </row>
    <row r="52" spans="1:12" x14ac:dyDescent="0.25">
      <c r="A52" s="17">
        <v>43</v>
      </c>
      <c r="B52" s="33">
        <v>40</v>
      </c>
      <c r="C52" s="33">
        <v>26494</v>
      </c>
      <c r="D52" s="33">
        <v>25869</v>
      </c>
      <c r="E52" s="14">
        <v>0.5</v>
      </c>
      <c r="F52" s="15">
        <f t="shared" si="7"/>
        <v>1.5277963447472452E-3</v>
      </c>
      <c r="G52" s="15">
        <f t="shared" si="1"/>
        <v>1.5266301547621319E-3</v>
      </c>
      <c r="H52" s="13">
        <f t="shared" si="6"/>
        <v>98386.304609573344</v>
      </c>
      <c r="I52" s="13">
        <f t="shared" si="4"/>
        <v>150.1994994325872</v>
      </c>
      <c r="J52" s="13">
        <f t="shared" si="2"/>
        <v>98311.20485985704</v>
      </c>
      <c r="K52" s="13">
        <f t="shared" si="3"/>
        <v>3816563.271206242</v>
      </c>
      <c r="L52" s="16">
        <f t="shared" si="5"/>
        <v>38.791611153112427</v>
      </c>
    </row>
    <row r="53" spans="1:12" x14ac:dyDescent="0.25">
      <c r="A53" s="17">
        <v>44</v>
      </c>
      <c r="B53" s="33">
        <v>33</v>
      </c>
      <c r="C53" s="33">
        <v>25597</v>
      </c>
      <c r="D53" s="33">
        <v>25788</v>
      </c>
      <c r="E53" s="14">
        <v>0.5</v>
      </c>
      <c r="F53" s="15">
        <f t="shared" si="7"/>
        <v>1.2844215237909895E-3</v>
      </c>
      <c r="G53" s="15">
        <f t="shared" si="1"/>
        <v>1.2835971838655723E-3</v>
      </c>
      <c r="H53" s="13">
        <f t="shared" si="6"/>
        <v>98236.10511014075</v>
      </c>
      <c r="I53" s="13">
        <f t="shared" si="4"/>
        <v>126.09558787329902</v>
      </c>
      <c r="J53" s="13">
        <f t="shared" si="2"/>
        <v>98173.057316204111</v>
      </c>
      <c r="K53" s="13">
        <f t="shared" si="3"/>
        <v>3718252.0663463851</v>
      </c>
      <c r="L53" s="16">
        <f t="shared" si="5"/>
        <v>37.850157660236434</v>
      </c>
    </row>
    <row r="54" spans="1:12" x14ac:dyDescent="0.25">
      <c r="A54" s="17">
        <v>45</v>
      </c>
      <c r="B54" s="33">
        <v>40</v>
      </c>
      <c r="C54" s="33">
        <v>25295</v>
      </c>
      <c r="D54" s="33">
        <v>24936</v>
      </c>
      <c r="E54" s="14">
        <v>0.5</v>
      </c>
      <c r="F54" s="15">
        <f t="shared" si="7"/>
        <v>1.5926419939877765E-3</v>
      </c>
      <c r="G54" s="15">
        <f t="shared" si="1"/>
        <v>1.5913747488611725E-3</v>
      </c>
      <c r="H54" s="13">
        <f t="shared" si="6"/>
        <v>98110.009522267457</v>
      </c>
      <c r="I54" s="13">
        <f t="shared" si="4"/>
        <v>156.1297917642656</v>
      </c>
      <c r="J54" s="13">
        <f t="shared" si="2"/>
        <v>98031.944626385317</v>
      </c>
      <c r="K54" s="13">
        <f t="shared" si="3"/>
        <v>3620079.009030181</v>
      </c>
      <c r="L54" s="16">
        <f t="shared" si="5"/>
        <v>36.898161835450161</v>
      </c>
    </row>
    <row r="55" spans="1:12" x14ac:dyDescent="0.25">
      <c r="A55" s="17">
        <v>46</v>
      </c>
      <c r="B55" s="33">
        <v>52</v>
      </c>
      <c r="C55" s="33">
        <v>25253</v>
      </c>
      <c r="D55" s="33">
        <v>24734</v>
      </c>
      <c r="E55" s="14">
        <v>0.5</v>
      </c>
      <c r="F55" s="15">
        <f t="shared" si="7"/>
        <v>2.0805409406445675E-3</v>
      </c>
      <c r="G55" s="15">
        <f t="shared" si="1"/>
        <v>2.078378864485701E-3</v>
      </c>
      <c r="H55" s="13">
        <f t="shared" si="6"/>
        <v>97953.879730503191</v>
      </c>
      <c r="I55" s="13">
        <f t="shared" si="4"/>
        <v>203.58527332625215</v>
      </c>
      <c r="J55" s="13">
        <f t="shared" si="2"/>
        <v>97852.087093840062</v>
      </c>
      <c r="K55" s="13">
        <f t="shared" si="3"/>
        <v>3522047.0644037956</v>
      </c>
      <c r="L55" s="16">
        <f t="shared" si="5"/>
        <v>35.956177275406247</v>
      </c>
    </row>
    <row r="56" spans="1:12" x14ac:dyDescent="0.25">
      <c r="A56" s="17">
        <v>47</v>
      </c>
      <c r="B56" s="33">
        <v>56</v>
      </c>
      <c r="C56" s="33">
        <v>23914</v>
      </c>
      <c r="D56" s="33">
        <v>24695</v>
      </c>
      <c r="E56" s="14">
        <v>0.5</v>
      </c>
      <c r="F56" s="15">
        <f t="shared" si="7"/>
        <v>2.3041000637741981E-3</v>
      </c>
      <c r="G56" s="15">
        <f t="shared" si="1"/>
        <v>2.3014486797493061E-3</v>
      </c>
      <c r="H56" s="13">
        <f t="shared" si="6"/>
        <v>97750.294457176933</v>
      </c>
      <c r="I56" s="13">
        <f t="shared" si="4"/>
        <v>224.96728612357578</v>
      </c>
      <c r="J56" s="13">
        <f t="shared" si="2"/>
        <v>97637.810814115146</v>
      </c>
      <c r="K56" s="13">
        <f t="shared" si="3"/>
        <v>3424194.9773099557</v>
      </c>
      <c r="L56" s="16">
        <f t="shared" si="5"/>
        <v>35.030022122440243</v>
      </c>
    </row>
    <row r="57" spans="1:12" x14ac:dyDescent="0.25">
      <c r="A57" s="17">
        <v>48</v>
      </c>
      <c r="B57" s="33">
        <v>70</v>
      </c>
      <c r="C57" s="33">
        <v>23284</v>
      </c>
      <c r="D57" s="33">
        <v>23397</v>
      </c>
      <c r="E57" s="14">
        <v>0.5</v>
      </c>
      <c r="F57" s="15">
        <f t="shared" si="7"/>
        <v>2.9990788543518775E-3</v>
      </c>
      <c r="G57" s="15">
        <f t="shared" si="1"/>
        <v>2.9945883510513142E-3</v>
      </c>
      <c r="H57" s="13">
        <f t="shared" si="6"/>
        <v>97525.327171053359</v>
      </c>
      <c r="I57" s="13">
        <f t="shared" si="4"/>
        <v>292.04820867890459</v>
      </c>
      <c r="J57" s="13">
        <f t="shared" si="2"/>
        <v>97379.30306671391</v>
      </c>
      <c r="K57" s="13">
        <f t="shared" si="3"/>
        <v>3326557.1664958405</v>
      </c>
      <c r="L57" s="16">
        <f t="shared" si="5"/>
        <v>34.109674512152786</v>
      </c>
    </row>
    <row r="58" spans="1:12" x14ac:dyDescent="0.25">
      <c r="A58" s="17">
        <v>49</v>
      </c>
      <c r="B58" s="33">
        <v>52</v>
      </c>
      <c r="C58" s="33">
        <v>21928</v>
      </c>
      <c r="D58" s="33">
        <v>22796</v>
      </c>
      <c r="E58" s="14">
        <v>0.5</v>
      </c>
      <c r="F58" s="15">
        <f t="shared" si="7"/>
        <v>2.3253734013057867E-3</v>
      </c>
      <c r="G58" s="15">
        <f t="shared" si="1"/>
        <v>2.3226728604609612E-3</v>
      </c>
      <c r="H58" s="13">
        <f t="shared" si="6"/>
        <v>97233.278962374461</v>
      </c>
      <c r="I58" s="13">
        <f t="shared" si="4"/>
        <v>225.84109817953689</v>
      </c>
      <c r="J58" s="13">
        <f t="shared" si="2"/>
        <v>97120.358413284703</v>
      </c>
      <c r="K58" s="13">
        <f t="shared" si="3"/>
        <v>3229177.8634291268</v>
      </c>
      <c r="L58" s="16">
        <f t="shared" si="5"/>
        <v>33.210623953951966</v>
      </c>
    </row>
    <row r="59" spans="1:12" x14ac:dyDescent="0.25">
      <c r="A59" s="17">
        <v>50</v>
      </c>
      <c r="B59" s="33">
        <v>76</v>
      </c>
      <c r="C59" s="33">
        <v>21997</v>
      </c>
      <c r="D59" s="33">
        <v>21532</v>
      </c>
      <c r="E59" s="14">
        <v>0.5</v>
      </c>
      <c r="F59" s="15">
        <f t="shared" si="7"/>
        <v>3.4919249236141422E-3</v>
      </c>
      <c r="G59" s="15">
        <f t="shared" si="1"/>
        <v>3.4858387799564269E-3</v>
      </c>
      <c r="H59" s="13">
        <f t="shared" si="6"/>
        <v>97007.43786419493</v>
      </c>
      <c r="I59" s="13">
        <f t="shared" si="4"/>
        <v>338.15228885122417</v>
      </c>
      <c r="J59" s="13">
        <f t="shared" si="2"/>
        <v>96838.361719769309</v>
      </c>
      <c r="K59" s="13">
        <f t="shared" si="3"/>
        <v>3132057.5050158422</v>
      </c>
      <c r="L59" s="16">
        <f t="shared" si="5"/>
        <v>32.286776910864816</v>
      </c>
    </row>
    <row r="60" spans="1:12" x14ac:dyDescent="0.25">
      <c r="A60" s="17">
        <v>51</v>
      </c>
      <c r="B60" s="33">
        <v>72</v>
      </c>
      <c r="C60" s="33">
        <v>21010</v>
      </c>
      <c r="D60" s="33">
        <v>21560</v>
      </c>
      <c r="E60" s="14">
        <v>0.5</v>
      </c>
      <c r="F60" s="15">
        <f t="shared" si="7"/>
        <v>3.3826638477801266E-3</v>
      </c>
      <c r="G60" s="15">
        <f t="shared" si="1"/>
        <v>3.3769523005487546E-3</v>
      </c>
      <c r="H60" s="13">
        <f t="shared" si="6"/>
        <v>96669.285575343703</v>
      </c>
      <c r="I60" s="13">
        <f t="shared" si="4"/>
        <v>326.44756631606145</v>
      </c>
      <c r="J60" s="13">
        <f t="shared" si="2"/>
        <v>96506.061792185676</v>
      </c>
      <c r="K60" s="13">
        <f t="shared" si="3"/>
        <v>3035219.1432960727</v>
      </c>
      <c r="L60" s="16">
        <f t="shared" si="5"/>
        <v>31.397968085017382</v>
      </c>
    </row>
    <row r="61" spans="1:12" x14ac:dyDescent="0.25">
      <c r="A61" s="17">
        <v>52</v>
      </c>
      <c r="B61" s="33">
        <v>108</v>
      </c>
      <c r="C61" s="33">
        <v>20317</v>
      </c>
      <c r="D61" s="33">
        <v>20573</v>
      </c>
      <c r="E61" s="14">
        <v>0.5</v>
      </c>
      <c r="F61" s="15">
        <f t="shared" si="7"/>
        <v>5.2824651504035213E-3</v>
      </c>
      <c r="G61" s="15">
        <f t="shared" si="1"/>
        <v>5.2685496853505055E-3</v>
      </c>
      <c r="H61" s="13">
        <f t="shared" si="6"/>
        <v>96342.838009027648</v>
      </c>
      <c r="I61" s="13">
        <f t="shared" si="4"/>
        <v>507.58702887823733</v>
      </c>
      <c r="J61" s="13">
        <f t="shared" si="2"/>
        <v>96089.044494588539</v>
      </c>
      <c r="K61" s="13">
        <f t="shared" si="3"/>
        <v>2938713.0815038872</v>
      </c>
      <c r="L61" s="16">
        <f t="shared" si="5"/>
        <v>30.50266259780016</v>
      </c>
    </row>
    <row r="62" spans="1:12" x14ac:dyDescent="0.25">
      <c r="A62" s="17">
        <v>53</v>
      </c>
      <c r="B62" s="33">
        <v>81</v>
      </c>
      <c r="C62" s="33">
        <v>19619</v>
      </c>
      <c r="D62" s="33">
        <v>19931</v>
      </c>
      <c r="E62" s="14">
        <v>0.5</v>
      </c>
      <c r="F62" s="15">
        <f t="shared" si="7"/>
        <v>4.096080910240202E-3</v>
      </c>
      <c r="G62" s="15">
        <f t="shared" si="1"/>
        <v>4.0877091166006399E-3</v>
      </c>
      <c r="H62" s="13">
        <f t="shared" si="6"/>
        <v>95835.250980149416</v>
      </c>
      <c r="I62" s="13">
        <f t="shared" si="4"/>
        <v>391.74662912326716</v>
      </c>
      <c r="J62" s="13">
        <f t="shared" si="2"/>
        <v>95639.377665587774</v>
      </c>
      <c r="K62" s="13">
        <f t="shared" si="3"/>
        <v>2842624.0370092988</v>
      </c>
      <c r="L62" s="16">
        <f t="shared" si="5"/>
        <v>29.661570329670219</v>
      </c>
    </row>
    <row r="63" spans="1:12" x14ac:dyDescent="0.25">
      <c r="A63" s="17">
        <v>54</v>
      </c>
      <c r="B63" s="33">
        <v>103</v>
      </c>
      <c r="C63" s="33">
        <v>18164</v>
      </c>
      <c r="D63" s="33">
        <v>19188</v>
      </c>
      <c r="E63" s="14">
        <v>0.5</v>
      </c>
      <c r="F63" s="15">
        <f t="shared" si="7"/>
        <v>5.5150995930606126E-3</v>
      </c>
      <c r="G63" s="15">
        <f t="shared" si="1"/>
        <v>5.4999332532372188E-3</v>
      </c>
      <c r="H63" s="13">
        <f t="shared" si="6"/>
        <v>95443.504351026146</v>
      </c>
      <c r="I63" s="13">
        <f t="shared" si="4"/>
        <v>524.93290338569989</v>
      </c>
      <c r="J63" s="13">
        <f t="shared" si="2"/>
        <v>95181.037899333285</v>
      </c>
      <c r="K63" s="13">
        <f t="shared" si="3"/>
        <v>2746984.6593437111</v>
      </c>
      <c r="L63" s="16">
        <f t="shared" si="5"/>
        <v>28.781263617906728</v>
      </c>
    </row>
    <row r="64" spans="1:12" x14ac:dyDescent="0.25">
      <c r="A64" s="17">
        <v>55</v>
      </c>
      <c r="B64" s="33">
        <v>88</v>
      </c>
      <c r="C64" s="33">
        <v>17243</v>
      </c>
      <c r="D64" s="33">
        <v>17824</v>
      </c>
      <c r="E64" s="14">
        <v>0.5</v>
      </c>
      <c r="F64" s="15">
        <f t="shared" si="7"/>
        <v>5.0189636980637062E-3</v>
      </c>
      <c r="G64" s="15">
        <f t="shared" si="1"/>
        <v>5.0064002275636461E-3</v>
      </c>
      <c r="H64" s="13">
        <f t="shared" si="6"/>
        <v>94918.571447640439</v>
      </c>
      <c r="I64" s="13">
        <f t="shared" si="4"/>
        <v>475.20035769548332</v>
      </c>
      <c r="J64" s="13">
        <f t="shared" si="2"/>
        <v>94680.971268792695</v>
      </c>
      <c r="K64" s="13">
        <f t="shared" si="3"/>
        <v>2651803.621444378</v>
      </c>
      <c r="L64" s="16">
        <f t="shared" si="5"/>
        <v>27.937668898727392</v>
      </c>
    </row>
    <row r="65" spans="1:12" x14ac:dyDescent="0.25">
      <c r="A65" s="17">
        <v>56</v>
      </c>
      <c r="B65" s="33">
        <v>113</v>
      </c>
      <c r="C65" s="33">
        <v>15874</v>
      </c>
      <c r="D65" s="33">
        <v>16937</v>
      </c>
      <c r="E65" s="14">
        <v>0.5</v>
      </c>
      <c r="F65" s="15">
        <f t="shared" si="7"/>
        <v>6.8879339245984574E-3</v>
      </c>
      <c r="G65" s="15">
        <f t="shared" si="1"/>
        <v>6.8642935244806217E-3</v>
      </c>
      <c r="H65" s="13">
        <f t="shared" si="6"/>
        <v>94443.371089944951</v>
      </c>
      <c r="I65" s="13">
        <f t="shared" si="4"/>
        <v>648.28702060282944</v>
      </c>
      <c r="J65" s="13">
        <f t="shared" si="2"/>
        <v>94119.227579643528</v>
      </c>
      <c r="K65" s="13">
        <f t="shared" si="3"/>
        <v>2557122.6501755854</v>
      </c>
      <c r="L65" s="16">
        <f t="shared" si="5"/>
        <v>27.075724009684713</v>
      </c>
    </row>
    <row r="66" spans="1:12" x14ac:dyDescent="0.25">
      <c r="A66" s="17">
        <v>57</v>
      </c>
      <c r="B66" s="33">
        <v>85</v>
      </c>
      <c r="C66" s="33">
        <v>15653</v>
      </c>
      <c r="D66" s="33">
        <v>15553</v>
      </c>
      <c r="E66" s="14">
        <v>0.5</v>
      </c>
      <c r="F66" s="15">
        <f t="shared" si="7"/>
        <v>5.4476703198102928E-3</v>
      </c>
      <c r="G66" s="15">
        <f t="shared" si="1"/>
        <v>5.4328720718417444E-3</v>
      </c>
      <c r="H66" s="13">
        <f t="shared" si="6"/>
        <v>93795.08406934212</v>
      </c>
      <c r="I66" s="13">
        <f t="shared" si="4"/>
        <v>509.57669271637729</v>
      </c>
      <c r="J66" s="13">
        <f t="shared" si="2"/>
        <v>93540.295722983923</v>
      </c>
      <c r="K66" s="13">
        <f t="shared" si="3"/>
        <v>2463003.4225959419</v>
      </c>
      <c r="L66" s="16">
        <f t="shared" si="5"/>
        <v>26.259408443784313</v>
      </c>
    </row>
    <row r="67" spans="1:12" x14ac:dyDescent="0.25">
      <c r="A67" s="17">
        <v>58</v>
      </c>
      <c r="B67" s="33">
        <v>78</v>
      </c>
      <c r="C67" s="33">
        <v>15424</v>
      </c>
      <c r="D67" s="33">
        <v>15379</v>
      </c>
      <c r="E67" s="14">
        <v>0.5</v>
      </c>
      <c r="F67" s="15">
        <f t="shared" si="7"/>
        <v>5.0644417751517712E-3</v>
      </c>
      <c r="G67" s="15">
        <f t="shared" si="1"/>
        <v>5.0516498818043458E-3</v>
      </c>
      <c r="H67" s="13">
        <f t="shared" si="6"/>
        <v>93285.507376625741</v>
      </c>
      <c r="I67" s="13">
        <f t="shared" si="4"/>
        <v>471.24572231318984</v>
      </c>
      <c r="J67" s="13">
        <f t="shared" si="2"/>
        <v>93049.884515469137</v>
      </c>
      <c r="K67" s="13">
        <f t="shared" si="3"/>
        <v>2369463.1268729581</v>
      </c>
      <c r="L67" s="16">
        <f t="shared" si="5"/>
        <v>25.400120485024743</v>
      </c>
    </row>
    <row r="68" spans="1:12" x14ac:dyDescent="0.25">
      <c r="A68" s="17">
        <v>59</v>
      </c>
      <c r="B68" s="33">
        <v>110</v>
      </c>
      <c r="C68" s="33">
        <v>14559</v>
      </c>
      <c r="D68" s="33">
        <v>15147</v>
      </c>
      <c r="E68" s="14">
        <v>0.5</v>
      </c>
      <c r="F68" s="15">
        <f t="shared" si="7"/>
        <v>7.4059112637177675E-3</v>
      </c>
      <c r="G68" s="15">
        <f t="shared" si="1"/>
        <v>7.3785886772202844E-3</v>
      </c>
      <c r="H68" s="13">
        <f t="shared" si="6"/>
        <v>92814.261654312548</v>
      </c>
      <c r="I68" s="13">
        <f t="shared" si="4"/>
        <v>684.83826012707141</v>
      </c>
      <c r="J68" s="13">
        <f t="shared" si="2"/>
        <v>92471.842524249019</v>
      </c>
      <c r="K68" s="13">
        <f t="shared" si="3"/>
        <v>2276413.2423574892</v>
      </c>
      <c r="L68" s="16">
        <f t="shared" si="5"/>
        <v>24.526545832320558</v>
      </c>
    </row>
    <row r="69" spans="1:12" x14ac:dyDescent="0.25">
      <c r="A69" s="17">
        <v>60</v>
      </c>
      <c r="B69" s="33">
        <v>106</v>
      </c>
      <c r="C69" s="33">
        <v>14387</v>
      </c>
      <c r="D69" s="33">
        <v>14278</v>
      </c>
      <c r="E69" s="14">
        <v>0.5</v>
      </c>
      <c r="F69" s="15">
        <f t="shared" si="7"/>
        <v>7.3957788243502525E-3</v>
      </c>
      <c r="G69" s="15">
        <f t="shared" si="1"/>
        <v>7.3685308122762505E-3</v>
      </c>
      <c r="H69" s="13">
        <f t="shared" si="6"/>
        <v>92129.423394185476</v>
      </c>
      <c r="I69" s="13">
        <f t="shared" si="4"/>
        <v>678.85849499730011</v>
      </c>
      <c r="J69" s="13">
        <f t="shared" si="2"/>
        <v>91789.994146686819</v>
      </c>
      <c r="K69" s="13">
        <f t="shared" si="3"/>
        <v>2183941.3998332401</v>
      </c>
      <c r="L69" s="16">
        <f t="shared" si="5"/>
        <v>23.705145645913966</v>
      </c>
    </row>
    <row r="70" spans="1:12" x14ac:dyDescent="0.25">
      <c r="A70" s="17">
        <v>61</v>
      </c>
      <c r="B70" s="33">
        <v>118</v>
      </c>
      <c r="C70" s="33">
        <v>14728</v>
      </c>
      <c r="D70" s="33">
        <v>14114</v>
      </c>
      <c r="E70" s="14">
        <v>0.5</v>
      </c>
      <c r="F70" s="15">
        <f t="shared" si="7"/>
        <v>8.1825116150058934E-3</v>
      </c>
      <c r="G70" s="15">
        <f t="shared" si="1"/>
        <v>8.149171270718231E-3</v>
      </c>
      <c r="H70" s="13">
        <f t="shared" si="6"/>
        <v>91450.564899188175</v>
      </c>
      <c r="I70" s="13">
        <f t="shared" si="4"/>
        <v>745.24631616741738</v>
      </c>
      <c r="J70" s="13">
        <f t="shared" si="2"/>
        <v>91077.941741104456</v>
      </c>
      <c r="K70" s="13">
        <f t="shared" si="3"/>
        <v>2092151.4056865531</v>
      </c>
      <c r="L70" s="16">
        <f t="shared" si="5"/>
        <v>22.8774027584506</v>
      </c>
    </row>
    <row r="71" spans="1:12" x14ac:dyDescent="0.25">
      <c r="A71" s="17">
        <v>62</v>
      </c>
      <c r="B71" s="33">
        <v>128</v>
      </c>
      <c r="C71" s="33">
        <v>15567</v>
      </c>
      <c r="D71" s="33">
        <v>14428</v>
      </c>
      <c r="E71" s="14">
        <v>0.5</v>
      </c>
      <c r="F71" s="15">
        <f t="shared" si="7"/>
        <v>8.5347557926321056E-3</v>
      </c>
      <c r="G71" s="15">
        <f t="shared" si="1"/>
        <v>8.4984895262756044E-3</v>
      </c>
      <c r="H71" s="13">
        <f t="shared" si="6"/>
        <v>90705.318583020751</v>
      </c>
      <c r="I71" s="13">
        <f t="shared" si="4"/>
        <v>770.8581999552938</v>
      </c>
      <c r="J71" s="13">
        <f t="shared" si="2"/>
        <v>90319.889483043095</v>
      </c>
      <c r="K71" s="13">
        <f t="shared" si="3"/>
        <v>2001073.4639454486</v>
      </c>
      <c r="L71" s="16">
        <f t="shared" si="5"/>
        <v>22.061258316555126</v>
      </c>
    </row>
    <row r="72" spans="1:12" x14ac:dyDescent="0.25">
      <c r="A72" s="17">
        <v>63</v>
      </c>
      <c r="B72" s="33">
        <v>155</v>
      </c>
      <c r="C72" s="33">
        <v>14294</v>
      </c>
      <c r="D72" s="33">
        <v>15255</v>
      </c>
      <c r="E72" s="14">
        <v>0.5</v>
      </c>
      <c r="F72" s="15">
        <f t="shared" si="7"/>
        <v>1.0491048766455718E-2</v>
      </c>
      <c r="G72" s="15">
        <f t="shared" si="1"/>
        <v>1.0436304874764341E-2</v>
      </c>
      <c r="H72" s="13">
        <f t="shared" si="6"/>
        <v>89934.460383065452</v>
      </c>
      <c r="I72" s="13">
        <f t="shared" si="4"/>
        <v>938.58344730508645</v>
      </c>
      <c r="J72" s="13">
        <f t="shared" si="2"/>
        <v>89465.168659412899</v>
      </c>
      <c r="K72" s="13">
        <f t="shared" si="3"/>
        <v>1910753.5744624056</v>
      </c>
      <c r="L72" s="16">
        <f t="shared" si="5"/>
        <v>21.246067039528246</v>
      </c>
    </row>
    <row r="73" spans="1:12" x14ac:dyDescent="0.25">
      <c r="A73" s="17">
        <v>64</v>
      </c>
      <c r="B73" s="33">
        <v>138</v>
      </c>
      <c r="C73" s="33">
        <v>13559</v>
      </c>
      <c r="D73" s="33">
        <v>14051</v>
      </c>
      <c r="E73" s="14">
        <v>0.5</v>
      </c>
      <c r="F73" s="15">
        <f t="shared" ref="F73:F109" si="8">B73/((C73+D73)/2)</f>
        <v>9.9963781238681642E-3</v>
      </c>
      <c r="G73" s="15">
        <f t="shared" ref="G73:G108" si="9">F73/((1+(1-E73)*F73))</f>
        <v>9.9466628225457696E-3</v>
      </c>
      <c r="H73" s="13">
        <f t="shared" si="6"/>
        <v>88995.87693576036</v>
      </c>
      <c r="I73" s="13">
        <f t="shared" si="4"/>
        <v>885.21198047678604</v>
      </c>
      <c r="J73" s="13">
        <f t="shared" ref="J73:J108" si="10">H74+I73*E73</f>
        <v>88553.270945521959</v>
      </c>
      <c r="K73" s="13">
        <f t="shared" ref="K73:K97" si="11">K74+J73</f>
        <v>1821288.4058029926</v>
      </c>
      <c r="L73" s="16">
        <f t="shared" si="5"/>
        <v>20.464862738727188</v>
      </c>
    </row>
    <row r="74" spans="1:12" x14ac:dyDescent="0.25">
      <c r="A74" s="17">
        <v>65</v>
      </c>
      <c r="B74" s="33">
        <v>153</v>
      </c>
      <c r="C74" s="33">
        <v>14235</v>
      </c>
      <c r="D74" s="33">
        <v>13228</v>
      </c>
      <c r="E74" s="14">
        <v>0.5</v>
      </c>
      <c r="F74" s="15">
        <f t="shared" si="8"/>
        <v>1.1142264137202781E-2</v>
      </c>
      <c r="G74" s="15">
        <f t="shared" si="9"/>
        <v>1.1080533024333719E-2</v>
      </c>
      <c r="H74" s="13">
        <f t="shared" si="6"/>
        <v>88110.664955283573</v>
      </c>
      <c r="I74" s="13">
        <f t="shared" ref="I74:I108" si="12">H74*G74</f>
        <v>976.31313283302336</v>
      </c>
      <c r="J74" s="13">
        <f t="shared" si="10"/>
        <v>87622.508388867063</v>
      </c>
      <c r="K74" s="13">
        <f t="shared" si="11"/>
        <v>1732735.1348574706</v>
      </c>
      <c r="L74" s="16">
        <f t="shared" ref="L74:L108" si="13">K74/H74</f>
        <v>19.665441586859423</v>
      </c>
    </row>
    <row r="75" spans="1:12" x14ac:dyDescent="0.25">
      <c r="A75" s="17">
        <v>66</v>
      </c>
      <c r="B75" s="33">
        <v>174</v>
      </c>
      <c r="C75" s="33">
        <v>13995</v>
      </c>
      <c r="D75" s="33">
        <v>13943</v>
      </c>
      <c r="E75" s="14">
        <v>0.5</v>
      </c>
      <c r="F75" s="15">
        <f t="shared" si="8"/>
        <v>1.2456152910015034E-2</v>
      </c>
      <c r="G75" s="15">
        <f t="shared" si="9"/>
        <v>1.2379055207740467E-2</v>
      </c>
      <c r="H75" s="13">
        <f t="shared" ref="H75:H108" si="14">H74-I74</f>
        <v>87134.351822450553</v>
      </c>
      <c r="I75" s="13">
        <f t="shared" si="12"/>
        <v>1078.6409517007967</v>
      </c>
      <c r="J75" s="13">
        <f t="shared" si="10"/>
        <v>86595.031346600153</v>
      </c>
      <c r="K75" s="13">
        <f t="shared" si="11"/>
        <v>1645112.6264686035</v>
      </c>
      <c r="L75" s="16">
        <f t="shared" si="13"/>
        <v>18.88018435967447</v>
      </c>
    </row>
    <row r="76" spans="1:12" x14ac:dyDescent="0.25">
      <c r="A76" s="17">
        <v>67</v>
      </c>
      <c r="B76" s="33">
        <v>160</v>
      </c>
      <c r="C76" s="33">
        <v>13591</v>
      </c>
      <c r="D76" s="33">
        <v>13712</v>
      </c>
      <c r="E76" s="14">
        <v>0.5</v>
      </c>
      <c r="F76" s="15">
        <f t="shared" si="8"/>
        <v>1.1720323773944255E-2</v>
      </c>
      <c r="G76" s="15">
        <f t="shared" si="9"/>
        <v>1.1652040927793761E-2</v>
      </c>
      <c r="H76" s="13">
        <f t="shared" si="14"/>
        <v>86055.710870749754</v>
      </c>
      <c r="I76" s="13">
        <f t="shared" si="12"/>
        <v>1002.7246651363625</v>
      </c>
      <c r="J76" s="13">
        <f t="shared" si="10"/>
        <v>85554.34853818157</v>
      </c>
      <c r="K76" s="13">
        <f t="shared" si="11"/>
        <v>1558517.5951220032</v>
      </c>
      <c r="L76" s="16">
        <f t="shared" si="13"/>
        <v>18.110565578416967</v>
      </c>
    </row>
    <row r="77" spans="1:12" x14ac:dyDescent="0.25">
      <c r="A77" s="17">
        <v>68</v>
      </c>
      <c r="B77" s="33">
        <v>182</v>
      </c>
      <c r="C77" s="33">
        <v>12091</v>
      </c>
      <c r="D77" s="33">
        <v>13323</v>
      </c>
      <c r="E77" s="14">
        <v>0.5</v>
      </c>
      <c r="F77" s="15">
        <f t="shared" si="8"/>
        <v>1.4322814196899347E-2</v>
      </c>
      <c r="G77" s="15">
        <f t="shared" si="9"/>
        <v>1.4220972026879202E-2</v>
      </c>
      <c r="H77" s="13">
        <f t="shared" si="14"/>
        <v>85052.986205613386</v>
      </c>
      <c r="I77" s="13">
        <f t="shared" si="12"/>
        <v>1209.5361376325707</v>
      </c>
      <c r="J77" s="13">
        <f t="shared" si="10"/>
        <v>84448.218136797092</v>
      </c>
      <c r="K77" s="13">
        <f t="shared" si="11"/>
        <v>1472963.2465838217</v>
      </c>
      <c r="L77" s="16">
        <f t="shared" si="13"/>
        <v>17.318183785140373</v>
      </c>
    </row>
    <row r="78" spans="1:12" x14ac:dyDescent="0.25">
      <c r="A78" s="17">
        <v>69</v>
      </c>
      <c r="B78" s="33">
        <v>166</v>
      </c>
      <c r="C78" s="33">
        <v>11191</v>
      </c>
      <c r="D78" s="33">
        <v>11865</v>
      </c>
      <c r="E78" s="14">
        <v>0.5</v>
      </c>
      <c r="F78" s="15">
        <f t="shared" si="8"/>
        <v>1.439972241498959E-2</v>
      </c>
      <c r="G78" s="15">
        <f t="shared" si="9"/>
        <v>1.4296787529067262E-2</v>
      </c>
      <c r="H78" s="13">
        <f t="shared" si="14"/>
        <v>83843.450067980812</v>
      </c>
      <c r="I78" s="13">
        <f t="shared" si="12"/>
        <v>1198.6919913258819</v>
      </c>
      <c r="J78" s="13">
        <f t="shared" si="10"/>
        <v>83244.104072317874</v>
      </c>
      <c r="K78" s="13">
        <f t="shared" si="11"/>
        <v>1388515.0284470245</v>
      </c>
      <c r="L78" s="16">
        <f t="shared" si="13"/>
        <v>16.56080501602937</v>
      </c>
    </row>
    <row r="79" spans="1:12" x14ac:dyDescent="0.25">
      <c r="A79" s="17">
        <v>70</v>
      </c>
      <c r="B79" s="33">
        <v>199</v>
      </c>
      <c r="C79" s="33">
        <v>14140</v>
      </c>
      <c r="D79" s="33">
        <v>10970</v>
      </c>
      <c r="E79" s="14">
        <v>0.5</v>
      </c>
      <c r="F79" s="15">
        <f t="shared" si="8"/>
        <v>1.5850258861011549E-2</v>
      </c>
      <c r="G79" s="15">
        <f t="shared" si="9"/>
        <v>1.5725631198387924E-2</v>
      </c>
      <c r="H79" s="13">
        <f t="shared" si="14"/>
        <v>82644.758076654936</v>
      </c>
      <c r="I79" s="13">
        <f t="shared" si="12"/>
        <v>1299.6409859934672</v>
      </c>
      <c r="J79" s="13">
        <f t="shared" si="10"/>
        <v>81994.937583658204</v>
      </c>
      <c r="K79" s="13">
        <f t="shared" si="11"/>
        <v>1305270.9243747066</v>
      </c>
      <c r="L79" s="16">
        <f t="shared" si="13"/>
        <v>15.793753345663344</v>
      </c>
    </row>
    <row r="80" spans="1:12" x14ac:dyDescent="0.25">
      <c r="A80" s="17">
        <v>71</v>
      </c>
      <c r="B80" s="33">
        <v>230</v>
      </c>
      <c r="C80" s="33">
        <v>8722</v>
      </c>
      <c r="D80" s="33">
        <v>13857</v>
      </c>
      <c r="E80" s="14">
        <v>0.5</v>
      </c>
      <c r="F80" s="15">
        <f t="shared" si="8"/>
        <v>2.0372912883652953E-2</v>
      </c>
      <c r="G80" s="15">
        <f t="shared" si="9"/>
        <v>2.0167477750010959E-2</v>
      </c>
      <c r="H80" s="13">
        <f t="shared" si="14"/>
        <v>81345.117090661472</v>
      </c>
      <c r="I80" s="13">
        <f t="shared" si="12"/>
        <v>1640.5258389979515</v>
      </c>
      <c r="J80" s="13">
        <f t="shared" si="10"/>
        <v>80524.854171162486</v>
      </c>
      <c r="K80" s="13">
        <f t="shared" si="11"/>
        <v>1223275.9867910484</v>
      </c>
      <c r="L80" s="16">
        <f t="shared" si="13"/>
        <v>15.038099772204792</v>
      </c>
    </row>
    <row r="81" spans="1:12" x14ac:dyDescent="0.25">
      <c r="A81" s="17">
        <v>72</v>
      </c>
      <c r="B81" s="33">
        <v>195</v>
      </c>
      <c r="C81" s="33">
        <v>10517</v>
      </c>
      <c r="D81" s="33">
        <v>8493</v>
      </c>
      <c r="E81" s="14">
        <v>0.5</v>
      </c>
      <c r="F81" s="15">
        <f t="shared" si="8"/>
        <v>2.0515518148342977E-2</v>
      </c>
      <c r="G81" s="15">
        <f t="shared" si="9"/>
        <v>2.0307211663629261E-2</v>
      </c>
      <c r="H81" s="13">
        <f t="shared" si="14"/>
        <v>79704.591251663514</v>
      </c>
      <c r="I81" s="13">
        <f t="shared" si="12"/>
        <v>1618.5780051105842</v>
      </c>
      <c r="J81" s="13">
        <f t="shared" si="10"/>
        <v>78895.302249108223</v>
      </c>
      <c r="K81" s="13">
        <f t="shared" si="11"/>
        <v>1142751.132619886</v>
      </c>
      <c r="L81" s="16">
        <f t="shared" si="13"/>
        <v>14.337331321500699</v>
      </c>
    </row>
    <row r="82" spans="1:12" x14ac:dyDescent="0.25">
      <c r="A82" s="17">
        <v>73</v>
      </c>
      <c r="B82" s="33">
        <v>225</v>
      </c>
      <c r="C82" s="33">
        <v>11150</v>
      </c>
      <c r="D82" s="33">
        <v>10235</v>
      </c>
      <c r="E82" s="14">
        <v>0.5</v>
      </c>
      <c r="F82" s="15">
        <f t="shared" si="8"/>
        <v>2.104278700023381E-2</v>
      </c>
      <c r="G82" s="15">
        <f t="shared" si="9"/>
        <v>2.0823692734844978E-2</v>
      </c>
      <c r="H82" s="13">
        <f t="shared" si="14"/>
        <v>78086.013246552931</v>
      </c>
      <c r="I82" s="13">
        <f t="shared" si="12"/>
        <v>1626.0391467352529</v>
      </c>
      <c r="J82" s="13">
        <f t="shared" si="10"/>
        <v>77272.993673185309</v>
      </c>
      <c r="K82" s="13">
        <f t="shared" si="11"/>
        <v>1063855.8303707778</v>
      </c>
      <c r="L82" s="16">
        <f t="shared" si="13"/>
        <v>13.624153496115914</v>
      </c>
    </row>
    <row r="83" spans="1:12" x14ac:dyDescent="0.25">
      <c r="A83" s="17">
        <v>74</v>
      </c>
      <c r="B83" s="33">
        <v>291</v>
      </c>
      <c r="C83" s="33">
        <v>11960</v>
      </c>
      <c r="D83" s="33">
        <v>10854</v>
      </c>
      <c r="E83" s="14">
        <v>0.5</v>
      </c>
      <c r="F83" s="15">
        <f t="shared" si="8"/>
        <v>2.551065135443149E-2</v>
      </c>
      <c r="G83" s="15">
        <f t="shared" si="9"/>
        <v>2.5189352953906081E-2</v>
      </c>
      <c r="H83" s="13">
        <f t="shared" si="14"/>
        <v>76459.974099817686</v>
      </c>
      <c r="I83" s="13">
        <f t="shared" si="12"/>
        <v>1925.977274446825</v>
      </c>
      <c r="J83" s="13">
        <f t="shared" si="10"/>
        <v>75496.985462594283</v>
      </c>
      <c r="K83" s="13">
        <f t="shared" si="11"/>
        <v>986582.8366975924</v>
      </c>
      <c r="L83" s="16">
        <f t="shared" si="13"/>
        <v>12.903258839842385</v>
      </c>
    </row>
    <row r="84" spans="1:12" x14ac:dyDescent="0.25">
      <c r="A84" s="17">
        <v>75</v>
      </c>
      <c r="B84" s="33">
        <v>323</v>
      </c>
      <c r="C84" s="33">
        <v>11511</v>
      </c>
      <c r="D84" s="33">
        <v>11618</v>
      </c>
      <c r="E84" s="14">
        <v>0.5</v>
      </c>
      <c r="F84" s="15">
        <f t="shared" si="8"/>
        <v>2.7930303947425312E-2</v>
      </c>
      <c r="G84" s="15">
        <f t="shared" si="9"/>
        <v>2.7545625106600715E-2</v>
      </c>
      <c r="H84" s="13">
        <f t="shared" si="14"/>
        <v>74533.996825370865</v>
      </c>
      <c r="I84" s="13">
        <f t="shared" si="12"/>
        <v>2053.0855342482337</v>
      </c>
      <c r="J84" s="13">
        <f t="shared" si="10"/>
        <v>73507.454058246745</v>
      </c>
      <c r="K84" s="13">
        <f t="shared" si="11"/>
        <v>911085.85123499809</v>
      </c>
      <c r="L84" s="16">
        <f t="shared" si="13"/>
        <v>12.223762176200253</v>
      </c>
    </row>
    <row r="85" spans="1:12" x14ac:dyDescent="0.25">
      <c r="A85" s="17">
        <v>76</v>
      </c>
      <c r="B85" s="33">
        <v>337</v>
      </c>
      <c r="C85" s="33">
        <v>11502</v>
      </c>
      <c r="D85" s="33">
        <v>11143</v>
      </c>
      <c r="E85" s="14">
        <v>0.5</v>
      </c>
      <c r="F85" s="15">
        <f t="shared" si="8"/>
        <v>2.9763744756016782E-2</v>
      </c>
      <c r="G85" s="15">
        <f t="shared" si="9"/>
        <v>2.9327299625794102E-2</v>
      </c>
      <c r="H85" s="13">
        <f t="shared" si="14"/>
        <v>72480.911291122626</v>
      </c>
      <c r="I85" s="13">
        <f t="shared" si="12"/>
        <v>2125.6694025853562</v>
      </c>
      <c r="J85" s="13">
        <f t="shared" si="10"/>
        <v>71418.076589829958</v>
      </c>
      <c r="K85" s="13">
        <f t="shared" si="11"/>
        <v>837578.39717675128</v>
      </c>
      <c r="L85" s="16">
        <f t="shared" si="13"/>
        <v>11.555848046840671</v>
      </c>
    </row>
    <row r="86" spans="1:12" x14ac:dyDescent="0.25">
      <c r="A86" s="17">
        <v>77</v>
      </c>
      <c r="B86" s="33">
        <v>403</v>
      </c>
      <c r="C86" s="33">
        <v>11325</v>
      </c>
      <c r="D86" s="33">
        <v>11076</v>
      </c>
      <c r="E86" s="14">
        <v>0.5</v>
      </c>
      <c r="F86" s="15">
        <f t="shared" si="8"/>
        <v>3.5980536583188248E-2</v>
      </c>
      <c r="G86" s="15">
        <f t="shared" si="9"/>
        <v>3.5344676372566212E-2</v>
      </c>
      <c r="H86" s="13">
        <f t="shared" si="14"/>
        <v>70355.241888537275</v>
      </c>
      <c r="I86" s="13">
        <f t="shared" si="12"/>
        <v>2486.6832556639642</v>
      </c>
      <c r="J86" s="13">
        <f t="shared" si="10"/>
        <v>69111.900260705283</v>
      </c>
      <c r="K86" s="13">
        <f t="shared" si="11"/>
        <v>766160.3205869213</v>
      </c>
      <c r="L86" s="16">
        <f t="shared" si="13"/>
        <v>10.889882544938688</v>
      </c>
    </row>
    <row r="87" spans="1:12" x14ac:dyDescent="0.25">
      <c r="A87" s="17">
        <v>78</v>
      </c>
      <c r="B87" s="33">
        <v>427</v>
      </c>
      <c r="C87" s="33">
        <v>10855</v>
      </c>
      <c r="D87" s="33">
        <v>10855</v>
      </c>
      <c r="E87" s="14">
        <v>0.5</v>
      </c>
      <c r="F87" s="15">
        <f t="shared" si="8"/>
        <v>3.933671119299862E-2</v>
      </c>
      <c r="G87" s="15">
        <f t="shared" si="9"/>
        <v>3.8577946424538101E-2</v>
      </c>
      <c r="H87" s="13">
        <f t="shared" si="14"/>
        <v>67868.558632873304</v>
      </c>
      <c r="I87" s="13">
        <f t="shared" si="12"/>
        <v>2618.2296188496093</v>
      </c>
      <c r="J87" s="13">
        <f t="shared" si="10"/>
        <v>66559.443823448499</v>
      </c>
      <c r="K87" s="13">
        <f t="shared" si="11"/>
        <v>697048.42032621603</v>
      </c>
      <c r="L87" s="16">
        <f t="shared" si="13"/>
        <v>10.270564667459855</v>
      </c>
    </row>
    <row r="88" spans="1:12" x14ac:dyDescent="0.25">
      <c r="A88" s="17">
        <v>79</v>
      </c>
      <c r="B88" s="33">
        <v>423</v>
      </c>
      <c r="C88" s="33">
        <v>9991</v>
      </c>
      <c r="D88" s="33">
        <v>10405</v>
      </c>
      <c r="E88" s="14">
        <v>0.5</v>
      </c>
      <c r="F88" s="15">
        <f t="shared" si="8"/>
        <v>4.1478721317905469E-2</v>
      </c>
      <c r="G88" s="15">
        <f t="shared" si="9"/>
        <v>4.0635957538786682E-2</v>
      </c>
      <c r="H88" s="13">
        <f t="shared" si="14"/>
        <v>65250.329014023693</v>
      </c>
      <c r="I88" s="13">
        <f t="shared" si="12"/>
        <v>2651.5095992057277</v>
      </c>
      <c r="J88" s="13">
        <f t="shared" si="10"/>
        <v>63924.574214420834</v>
      </c>
      <c r="K88" s="13">
        <f t="shared" si="11"/>
        <v>630488.97650276753</v>
      </c>
      <c r="L88" s="16">
        <f t="shared" si="13"/>
        <v>9.6626175841544324</v>
      </c>
    </row>
    <row r="89" spans="1:12" x14ac:dyDescent="0.25">
      <c r="A89" s="17">
        <v>80</v>
      </c>
      <c r="B89" s="33">
        <v>459</v>
      </c>
      <c r="C89" s="33">
        <v>9485</v>
      </c>
      <c r="D89" s="33">
        <v>9485</v>
      </c>
      <c r="E89" s="14">
        <v>0.5</v>
      </c>
      <c r="F89" s="15">
        <f t="shared" si="8"/>
        <v>4.8392198207696364E-2</v>
      </c>
      <c r="G89" s="15">
        <f t="shared" si="9"/>
        <v>4.7248957743579192E-2</v>
      </c>
      <c r="H89" s="13">
        <f t="shared" si="14"/>
        <v>62598.819414817968</v>
      </c>
      <c r="I89" s="13">
        <f t="shared" si="12"/>
        <v>2957.7289733286789</v>
      </c>
      <c r="J89" s="13">
        <f t="shared" si="10"/>
        <v>61119.954928153624</v>
      </c>
      <c r="K89" s="13">
        <f t="shared" si="11"/>
        <v>566564.40228834667</v>
      </c>
      <c r="L89" s="16">
        <f t="shared" si="13"/>
        <v>9.0507202465584093</v>
      </c>
    </row>
    <row r="90" spans="1:12" x14ac:dyDescent="0.25">
      <c r="A90" s="17">
        <v>81</v>
      </c>
      <c r="B90" s="33">
        <v>449</v>
      </c>
      <c r="C90" s="33">
        <v>8535</v>
      </c>
      <c r="D90" s="33">
        <v>8947</v>
      </c>
      <c r="E90" s="14">
        <v>0.5</v>
      </c>
      <c r="F90" s="15">
        <f t="shared" si="8"/>
        <v>5.1367120466765816E-2</v>
      </c>
      <c r="G90" s="15">
        <f t="shared" si="9"/>
        <v>5.0080865540126036E-2</v>
      </c>
      <c r="H90" s="13">
        <f t="shared" si="14"/>
        <v>59641.090441489287</v>
      </c>
      <c r="I90" s="13">
        <f t="shared" si="12"/>
        <v>2986.8774310667213</v>
      </c>
      <c r="J90" s="13">
        <f t="shared" si="10"/>
        <v>58147.651725955926</v>
      </c>
      <c r="K90" s="13">
        <f t="shared" si="11"/>
        <v>505444.44736019301</v>
      </c>
      <c r="L90" s="16">
        <f t="shared" si="13"/>
        <v>8.4747687142987065</v>
      </c>
    </row>
    <row r="91" spans="1:12" x14ac:dyDescent="0.25">
      <c r="A91" s="17">
        <v>82</v>
      </c>
      <c r="B91" s="33">
        <v>478</v>
      </c>
      <c r="C91" s="33">
        <v>7781</v>
      </c>
      <c r="D91" s="33">
        <v>7986</v>
      </c>
      <c r="E91" s="14">
        <v>0.5</v>
      </c>
      <c r="F91" s="15">
        <f t="shared" si="8"/>
        <v>6.0632967590537198E-2</v>
      </c>
      <c r="G91" s="15">
        <f t="shared" si="9"/>
        <v>5.8848876577408435E-2</v>
      </c>
      <c r="H91" s="13">
        <f t="shared" si="14"/>
        <v>56654.213010422565</v>
      </c>
      <c r="I91" s="13">
        <f t="shared" si="12"/>
        <v>3334.0367890405646</v>
      </c>
      <c r="J91" s="13">
        <f t="shared" si="10"/>
        <v>54987.194615902285</v>
      </c>
      <c r="K91" s="13">
        <f t="shared" si="11"/>
        <v>447296.79563423706</v>
      </c>
      <c r="L91" s="16">
        <f t="shared" si="13"/>
        <v>7.8952079971872298</v>
      </c>
    </row>
    <row r="92" spans="1:12" x14ac:dyDescent="0.25">
      <c r="A92" s="17">
        <v>83</v>
      </c>
      <c r="B92" s="33">
        <v>494</v>
      </c>
      <c r="C92" s="33">
        <v>6692</v>
      </c>
      <c r="D92" s="33">
        <v>7227</v>
      </c>
      <c r="E92" s="14">
        <v>0.5</v>
      </c>
      <c r="F92" s="15">
        <f t="shared" si="8"/>
        <v>7.0982110783820676E-2</v>
      </c>
      <c r="G92" s="15">
        <f t="shared" si="9"/>
        <v>6.8549226392839793E-2</v>
      </c>
      <c r="H92" s="13">
        <f t="shared" si="14"/>
        <v>53320.176221382004</v>
      </c>
      <c r="I92" s="13">
        <f t="shared" si="12"/>
        <v>3655.0568311056281</v>
      </c>
      <c r="J92" s="13">
        <f t="shared" si="10"/>
        <v>51492.64780582919</v>
      </c>
      <c r="K92" s="13">
        <f t="shared" si="11"/>
        <v>392309.6010183348</v>
      </c>
      <c r="L92" s="16">
        <f t="shared" si="13"/>
        <v>7.3576201134349244</v>
      </c>
    </row>
    <row r="93" spans="1:12" x14ac:dyDescent="0.25">
      <c r="A93" s="17">
        <v>84</v>
      </c>
      <c r="B93" s="33">
        <v>485</v>
      </c>
      <c r="C93" s="33">
        <v>5973</v>
      </c>
      <c r="D93" s="33">
        <v>6185</v>
      </c>
      <c r="E93" s="14">
        <v>0.5</v>
      </c>
      <c r="F93" s="15">
        <f t="shared" si="8"/>
        <v>7.978285902286561E-2</v>
      </c>
      <c r="G93" s="15">
        <f t="shared" si="9"/>
        <v>7.6722296923198624E-2</v>
      </c>
      <c r="H93" s="13">
        <f t="shared" si="14"/>
        <v>49665.119390276377</v>
      </c>
      <c r="I93" s="13">
        <f t="shared" si="12"/>
        <v>3810.4220365868937</v>
      </c>
      <c r="J93" s="13">
        <f t="shared" si="10"/>
        <v>47759.908371982929</v>
      </c>
      <c r="K93" s="13">
        <f t="shared" si="11"/>
        <v>340816.95321250561</v>
      </c>
      <c r="L93" s="16">
        <f t="shared" si="13"/>
        <v>6.8623000890083841</v>
      </c>
    </row>
    <row r="94" spans="1:12" x14ac:dyDescent="0.25">
      <c r="A94" s="17">
        <v>85</v>
      </c>
      <c r="B94" s="33">
        <v>475</v>
      </c>
      <c r="C94" s="33">
        <v>5004</v>
      </c>
      <c r="D94" s="33">
        <v>5380</v>
      </c>
      <c r="E94" s="14">
        <v>0.5</v>
      </c>
      <c r="F94" s="15">
        <f t="shared" si="8"/>
        <v>9.1486902927580896E-2</v>
      </c>
      <c r="G94" s="15">
        <f t="shared" si="9"/>
        <v>8.7485035454461735E-2</v>
      </c>
      <c r="H94" s="13">
        <f t="shared" si="14"/>
        <v>45854.69735368948</v>
      </c>
      <c r="I94" s="13">
        <f t="shared" si="12"/>
        <v>4011.5998237411368</v>
      </c>
      <c r="J94" s="13">
        <f t="shared" si="10"/>
        <v>43848.89744181891</v>
      </c>
      <c r="K94" s="13">
        <f t="shared" si="11"/>
        <v>293057.04484052269</v>
      </c>
      <c r="L94" s="16">
        <f t="shared" si="13"/>
        <v>6.3909928917444541</v>
      </c>
    </row>
    <row r="95" spans="1:12" x14ac:dyDescent="0.25">
      <c r="A95" s="17">
        <v>86</v>
      </c>
      <c r="B95" s="33">
        <v>453</v>
      </c>
      <c r="C95" s="33">
        <v>4552</v>
      </c>
      <c r="D95" s="33">
        <v>4530</v>
      </c>
      <c r="E95" s="14">
        <v>0.5</v>
      </c>
      <c r="F95" s="15">
        <f t="shared" si="8"/>
        <v>9.9757762607355208E-2</v>
      </c>
      <c r="G95" s="15">
        <f t="shared" si="9"/>
        <v>9.5018353434714209E-2</v>
      </c>
      <c r="H95" s="13">
        <f t="shared" si="14"/>
        <v>41843.09752994834</v>
      </c>
      <c r="I95" s="13">
        <f t="shared" si="12"/>
        <v>3975.8622299038484</v>
      </c>
      <c r="J95" s="13">
        <f t="shared" si="10"/>
        <v>39855.16641499642</v>
      </c>
      <c r="K95" s="13">
        <f t="shared" si="11"/>
        <v>249208.14739870379</v>
      </c>
      <c r="L95" s="16">
        <f t="shared" si="13"/>
        <v>5.9557767495663567</v>
      </c>
    </row>
    <row r="96" spans="1:12" x14ac:dyDescent="0.25">
      <c r="A96" s="17">
        <v>87</v>
      </c>
      <c r="B96" s="33">
        <v>420</v>
      </c>
      <c r="C96" s="33">
        <v>3887</v>
      </c>
      <c r="D96" s="33">
        <v>4046</v>
      </c>
      <c r="E96" s="14">
        <v>0.5</v>
      </c>
      <c r="F96" s="15">
        <f t="shared" si="8"/>
        <v>0.10588680196646919</v>
      </c>
      <c r="G96" s="15">
        <f t="shared" si="9"/>
        <v>0.1005626720938585</v>
      </c>
      <c r="H96" s="13">
        <f t="shared" si="14"/>
        <v>37867.235300044493</v>
      </c>
      <c r="I96" s="13">
        <f t="shared" si="12"/>
        <v>3808.0303665793576</v>
      </c>
      <c r="J96" s="13">
        <f t="shared" si="10"/>
        <v>35963.220116754819</v>
      </c>
      <c r="K96" s="13">
        <f t="shared" si="11"/>
        <v>209352.98098370738</v>
      </c>
      <c r="L96" s="16">
        <f t="shared" si="13"/>
        <v>5.528604856543657</v>
      </c>
    </row>
    <row r="97" spans="1:12" x14ac:dyDescent="0.25">
      <c r="A97" s="17">
        <v>88</v>
      </c>
      <c r="B97" s="33">
        <v>418</v>
      </c>
      <c r="C97" s="33">
        <v>3101</v>
      </c>
      <c r="D97" s="33">
        <v>3390</v>
      </c>
      <c r="E97" s="14">
        <v>0.5</v>
      </c>
      <c r="F97" s="15">
        <f t="shared" si="8"/>
        <v>0.12879371437374826</v>
      </c>
      <c r="G97" s="15">
        <f t="shared" si="9"/>
        <v>0.12100159212621218</v>
      </c>
      <c r="H97" s="13">
        <f t="shared" si="14"/>
        <v>34059.204933465138</v>
      </c>
      <c r="I97" s="13">
        <f t="shared" si="12"/>
        <v>4121.2180235022224</v>
      </c>
      <c r="J97" s="13">
        <f t="shared" si="10"/>
        <v>31998.595921714026</v>
      </c>
      <c r="K97" s="13">
        <f t="shared" si="11"/>
        <v>173389.76086695257</v>
      </c>
      <c r="L97" s="16">
        <f t="shared" si="13"/>
        <v>5.0908340698401648</v>
      </c>
    </row>
    <row r="98" spans="1:12" x14ac:dyDescent="0.25">
      <c r="A98" s="17">
        <v>89</v>
      </c>
      <c r="B98" s="33">
        <v>385</v>
      </c>
      <c r="C98" s="33">
        <v>2597</v>
      </c>
      <c r="D98" s="33">
        <v>2674</v>
      </c>
      <c r="E98" s="14">
        <v>0.5</v>
      </c>
      <c r="F98" s="15">
        <f t="shared" si="8"/>
        <v>0.14608233731739709</v>
      </c>
      <c r="G98" s="15">
        <f t="shared" si="9"/>
        <v>0.13613861386138615</v>
      </c>
      <c r="H98" s="13">
        <f t="shared" si="14"/>
        <v>29937.986909962914</v>
      </c>
      <c r="I98" s="13">
        <f t="shared" si="12"/>
        <v>4075.7160397226744</v>
      </c>
      <c r="J98" s="13">
        <f t="shared" si="10"/>
        <v>27900.128890101576</v>
      </c>
      <c r="K98" s="13">
        <f>K99+J98</f>
        <v>141391.16494523853</v>
      </c>
      <c r="L98" s="16">
        <f t="shared" si="13"/>
        <v>4.7228013483493667</v>
      </c>
    </row>
    <row r="99" spans="1:12" x14ac:dyDescent="0.25">
      <c r="A99" s="17">
        <v>90</v>
      </c>
      <c r="B99" s="33">
        <v>343</v>
      </c>
      <c r="C99" s="33">
        <v>1828</v>
      </c>
      <c r="D99" s="33">
        <v>2201</v>
      </c>
      <c r="E99" s="31">
        <v>0.5</v>
      </c>
      <c r="F99" s="32">
        <f t="shared" si="8"/>
        <v>0.17026557458426408</v>
      </c>
      <c r="G99" s="32">
        <f t="shared" si="9"/>
        <v>0.15690759377859101</v>
      </c>
      <c r="H99" s="33">
        <f t="shared" si="14"/>
        <v>25862.270870240238</v>
      </c>
      <c r="I99" s="33">
        <f t="shared" si="12"/>
        <v>4057.9866918995426</v>
      </c>
      <c r="J99" s="33">
        <f t="shared" si="10"/>
        <v>23833.277524290464</v>
      </c>
      <c r="K99" s="33">
        <f t="shared" ref="K99:K108" si="15">K100+J99</f>
        <v>113491.03605513697</v>
      </c>
      <c r="L99" s="18">
        <f t="shared" si="13"/>
        <v>4.3882858015276343</v>
      </c>
    </row>
    <row r="100" spans="1:12" x14ac:dyDescent="0.25">
      <c r="A100" s="17">
        <v>91</v>
      </c>
      <c r="B100" s="33">
        <v>241</v>
      </c>
      <c r="C100" s="33">
        <v>1322</v>
      </c>
      <c r="D100" s="33">
        <v>1474</v>
      </c>
      <c r="E100" s="31">
        <v>0.5</v>
      </c>
      <c r="F100" s="32">
        <f t="shared" si="8"/>
        <v>0.17238912732474965</v>
      </c>
      <c r="G100" s="32">
        <f t="shared" si="9"/>
        <v>0.15870925255186039</v>
      </c>
      <c r="H100" s="33">
        <f t="shared" si="14"/>
        <v>21804.284178340695</v>
      </c>
      <c r="I100" s="33">
        <f t="shared" si="12"/>
        <v>3460.5416443728068</v>
      </c>
      <c r="J100" s="33">
        <f t="shared" si="10"/>
        <v>20074.013356154293</v>
      </c>
      <c r="K100" s="33">
        <f t="shared" si="15"/>
        <v>89657.758530846506</v>
      </c>
      <c r="L100" s="18">
        <f t="shared" si="13"/>
        <v>4.1119331319258867</v>
      </c>
    </row>
    <row r="101" spans="1:12" x14ac:dyDescent="0.25">
      <c r="A101" s="17">
        <v>92</v>
      </c>
      <c r="B101" s="33">
        <v>189</v>
      </c>
      <c r="C101" s="33">
        <v>1059</v>
      </c>
      <c r="D101" s="33">
        <v>1100</v>
      </c>
      <c r="E101" s="31">
        <v>0.5</v>
      </c>
      <c r="F101" s="32">
        <f t="shared" si="8"/>
        <v>0.17508105604446503</v>
      </c>
      <c r="G101" s="32">
        <f t="shared" si="9"/>
        <v>0.16098807495741055</v>
      </c>
      <c r="H101" s="33">
        <f t="shared" si="14"/>
        <v>18343.742533967888</v>
      </c>
      <c r="I101" s="33">
        <f t="shared" si="12"/>
        <v>2953.1237980578626</v>
      </c>
      <c r="J101" s="33">
        <f t="shared" si="10"/>
        <v>16867.180634938959</v>
      </c>
      <c r="K101" s="33">
        <f t="shared" si="15"/>
        <v>69583.745174692216</v>
      </c>
      <c r="L101" s="18">
        <f t="shared" si="13"/>
        <v>3.7933232570093609</v>
      </c>
    </row>
    <row r="102" spans="1:12" x14ac:dyDescent="0.25">
      <c r="A102" s="17">
        <v>93</v>
      </c>
      <c r="B102" s="33">
        <v>215</v>
      </c>
      <c r="C102" s="33">
        <v>787</v>
      </c>
      <c r="D102" s="33">
        <v>847</v>
      </c>
      <c r="E102" s="31">
        <v>0.5</v>
      </c>
      <c r="F102" s="32">
        <f t="shared" si="8"/>
        <v>0.26315789473684209</v>
      </c>
      <c r="G102" s="32">
        <f t="shared" si="9"/>
        <v>0.23255813953488372</v>
      </c>
      <c r="H102" s="33">
        <f t="shared" si="14"/>
        <v>15390.618735910026</v>
      </c>
      <c r="I102" s="33">
        <f t="shared" si="12"/>
        <v>3579.2136595139596</v>
      </c>
      <c r="J102" s="33">
        <f t="shared" si="10"/>
        <v>13601.011906153046</v>
      </c>
      <c r="K102" s="33">
        <f t="shared" si="15"/>
        <v>52716.564539753264</v>
      </c>
      <c r="L102" s="18">
        <f t="shared" si="13"/>
        <v>3.4252401053086192</v>
      </c>
    </row>
    <row r="103" spans="1:12" x14ac:dyDescent="0.25">
      <c r="A103" s="17">
        <v>94</v>
      </c>
      <c r="B103" s="33">
        <v>134</v>
      </c>
      <c r="C103" s="33">
        <v>606</v>
      </c>
      <c r="D103" s="33">
        <v>589</v>
      </c>
      <c r="E103" s="31">
        <v>0.5</v>
      </c>
      <c r="F103" s="32">
        <f t="shared" si="8"/>
        <v>0.22426778242677825</v>
      </c>
      <c r="G103" s="32">
        <f t="shared" si="9"/>
        <v>0.20165537998495109</v>
      </c>
      <c r="H103" s="33">
        <f t="shared" si="14"/>
        <v>11811.405076396066</v>
      </c>
      <c r="I103" s="33">
        <f t="shared" si="12"/>
        <v>2381.8333788368291</v>
      </c>
      <c r="J103" s="33">
        <f t="shared" si="10"/>
        <v>10620.488386977651</v>
      </c>
      <c r="K103" s="33">
        <f t="shared" si="15"/>
        <v>39115.552633600222</v>
      </c>
      <c r="L103" s="18">
        <f t="shared" si="13"/>
        <v>3.3116765008566862</v>
      </c>
    </row>
    <row r="104" spans="1:12" x14ac:dyDescent="0.25">
      <c r="A104" s="17">
        <v>95</v>
      </c>
      <c r="B104" s="33">
        <v>129</v>
      </c>
      <c r="C104" s="33">
        <v>465</v>
      </c>
      <c r="D104" s="33">
        <v>462</v>
      </c>
      <c r="E104" s="31">
        <v>0.5</v>
      </c>
      <c r="F104" s="32">
        <f t="shared" si="8"/>
        <v>0.27831715210355989</v>
      </c>
      <c r="G104" s="32">
        <f t="shared" si="9"/>
        <v>0.24431818181818182</v>
      </c>
      <c r="H104" s="33">
        <f t="shared" si="14"/>
        <v>9429.5716975592368</v>
      </c>
      <c r="I104" s="33">
        <f t="shared" si="12"/>
        <v>2303.8158124718589</v>
      </c>
      <c r="J104" s="33">
        <f t="shared" si="10"/>
        <v>8277.6637913233062</v>
      </c>
      <c r="K104" s="33">
        <f t="shared" si="15"/>
        <v>28495.064246622569</v>
      </c>
      <c r="L104" s="18">
        <f t="shared" si="13"/>
        <v>3.0218831947582805</v>
      </c>
    </row>
    <row r="105" spans="1:12" x14ac:dyDescent="0.25">
      <c r="A105" s="17">
        <v>96</v>
      </c>
      <c r="B105" s="33">
        <v>109</v>
      </c>
      <c r="C105" s="33">
        <v>310</v>
      </c>
      <c r="D105" s="33">
        <v>326</v>
      </c>
      <c r="E105" s="31">
        <v>0.5</v>
      </c>
      <c r="F105" s="32">
        <f t="shared" si="8"/>
        <v>0.34276729559748426</v>
      </c>
      <c r="G105" s="32">
        <f t="shared" si="9"/>
        <v>0.29261744966442954</v>
      </c>
      <c r="H105" s="33">
        <f t="shared" si="14"/>
        <v>7125.7558850873775</v>
      </c>
      <c r="I105" s="33">
        <f t="shared" si="12"/>
        <v>2085.1205140255684</v>
      </c>
      <c r="J105" s="33">
        <f t="shared" si="10"/>
        <v>6083.1956280745935</v>
      </c>
      <c r="K105" s="33">
        <f t="shared" si="15"/>
        <v>20217.400455299263</v>
      </c>
      <c r="L105" s="18">
        <f t="shared" si="13"/>
        <v>2.8372288893041913</v>
      </c>
    </row>
    <row r="106" spans="1:12" x14ac:dyDescent="0.25">
      <c r="A106" s="17">
        <v>97</v>
      </c>
      <c r="B106" s="33">
        <v>69</v>
      </c>
      <c r="C106" s="33">
        <v>251</v>
      </c>
      <c r="D106" s="33">
        <v>233</v>
      </c>
      <c r="E106" s="31">
        <v>0.5</v>
      </c>
      <c r="F106" s="32">
        <f t="shared" si="8"/>
        <v>0.28512396694214875</v>
      </c>
      <c r="G106" s="32">
        <f t="shared" si="9"/>
        <v>0.2495479204339964</v>
      </c>
      <c r="H106" s="33">
        <f t="shared" si="14"/>
        <v>5040.6353710618096</v>
      </c>
      <c r="I106" s="33">
        <f t="shared" si="12"/>
        <v>1257.8800745145204</v>
      </c>
      <c r="J106" s="33">
        <f t="shared" si="10"/>
        <v>4411.6953338045496</v>
      </c>
      <c r="K106" s="33">
        <f t="shared" si="15"/>
        <v>14134.20482722467</v>
      </c>
      <c r="L106" s="18">
        <f t="shared" si="13"/>
        <v>2.8040522249176894</v>
      </c>
    </row>
    <row r="107" spans="1:12" x14ac:dyDescent="0.25">
      <c r="A107" s="17">
        <v>98</v>
      </c>
      <c r="B107" s="33">
        <v>56</v>
      </c>
      <c r="C107" s="33">
        <v>160</v>
      </c>
      <c r="D107" s="33">
        <v>190</v>
      </c>
      <c r="E107" s="31">
        <v>0.5</v>
      </c>
      <c r="F107" s="32">
        <f t="shared" si="8"/>
        <v>0.32</v>
      </c>
      <c r="G107" s="32">
        <f t="shared" si="9"/>
        <v>0.27586206896551729</v>
      </c>
      <c r="H107" s="33">
        <f t="shared" si="14"/>
        <v>3782.7552965472892</v>
      </c>
      <c r="I107" s="33">
        <f t="shared" si="12"/>
        <v>1043.5187024958041</v>
      </c>
      <c r="J107" s="33">
        <f t="shared" si="10"/>
        <v>3260.9959452993871</v>
      </c>
      <c r="K107" s="33">
        <f t="shared" si="15"/>
        <v>9722.5094934201206</v>
      </c>
      <c r="L107" s="18">
        <f t="shared" si="13"/>
        <v>2.5702189888662224</v>
      </c>
    </row>
    <row r="108" spans="1:12" x14ac:dyDescent="0.25">
      <c r="A108" s="17">
        <v>99</v>
      </c>
      <c r="B108" s="33">
        <v>45</v>
      </c>
      <c r="C108" s="33">
        <v>106</v>
      </c>
      <c r="D108" s="33">
        <v>102</v>
      </c>
      <c r="E108" s="31">
        <v>0.5</v>
      </c>
      <c r="F108" s="32">
        <f t="shared" si="8"/>
        <v>0.43269230769230771</v>
      </c>
      <c r="G108" s="32">
        <f t="shared" si="9"/>
        <v>0.35573122529644274</v>
      </c>
      <c r="H108" s="33">
        <f t="shared" si="14"/>
        <v>2739.2365940514851</v>
      </c>
      <c r="I108" s="33">
        <f t="shared" si="12"/>
        <v>974.43198997878937</v>
      </c>
      <c r="J108" s="33">
        <f t="shared" si="10"/>
        <v>2252.0205990620907</v>
      </c>
      <c r="K108" s="33">
        <f t="shared" si="15"/>
        <v>6461.5135481207335</v>
      </c>
      <c r="L108" s="18">
        <f t="shared" si="13"/>
        <v>2.3588738417676405</v>
      </c>
    </row>
    <row r="109" spans="1:12" x14ac:dyDescent="0.25">
      <c r="A109" s="17" t="s">
        <v>25</v>
      </c>
      <c r="B109" s="33">
        <v>61</v>
      </c>
      <c r="C109" s="33">
        <v>136</v>
      </c>
      <c r="D109" s="33">
        <v>155</v>
      </c>
      <c r="E109" s="31"/>
      <c r="F109" s="32">
        <f t="shared" si="8"/>
        <v>0.41924398625429554</v>
      </c>
      <c r="G109" s="32">
        <v>1</v>
      </c>
      <c r="H109" s="33">
        <f>H108-I108</f>
        <v>1764.8046040726958</v>
      </c>
      <c r="I109" s="33">
        <f>H109*G109</f>
        <v>1764.8046040726958</v>
      </c>
      <c r="J109" s="33">
        <f>H109/F109</f>
        <v>4209.4929490586428</v>
      </c>
      <c r="K109" s="33">
        <f>J109</f>
        <v>4209.4929490586428</v>
      </c>
      <c r="L109" s="18">
        <f>K109/H109</f>
        <v>2.3852459016393439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55" t="s">
        <v>30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13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14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15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16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17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18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19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20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21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22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23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49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s="26" customFormat="1" ht="10" x14ac:dyDescent="0.2">
      <c r="A128" s="25"/>
      <c r="B128" s="25"/>
      <c r="C128" s="25"/>
      <c r="D128" s="25"/>
      <c r="H128" s="25"/>
      <c r="I128" s="25"/>
      <c r="J128" s="25"/>
      <c r="K128" s="25"/>
      <c r="L128" s="27"/>
    </row>
    <row r="129" spans="1:12" s="26" customFormat="1" ht="10" x14ac:dyDescent="0.2">
      <c r="A129" s="25"/>
      <c r="B129" s="25"/>
      <c r="C129" s="25"/>
      <c r="D129" s="25"/>
      <c r="H129" s="25"/>
      <c r="I129" s="25"/>
      <c r="J129" s="25"/>
      <c r="K129" s="25"/>
      <c r="L129" s="27"/>
    </row>
    <row r="130" spans="1:12" s="26" customFormat="1" ht="10" x14ac:dyDescent="0.2">
      <c r="A130" s="25"/>
      <c r="B130" s="25"/>
      <c r="C130" s="25"/>
      <c r="D130" s="25"/>
      <c r="H130" s="25"/>
      <c r="I130" s="25"/>
      <c r="J130" s="25"/>
      <c r="K130" s="25"/>
      <c r="L130" s="27"/>
    </row>
    <row r="131" spans="1:12" s="26" customFormat="1" ht="10" x14ac:dyDescent="0.2">
      <c r="A131" s="25"/>
      <c r="B131" s="25"/>
      <c r="C131" s="25"/>
      <c r="D131" s="25"/>
      <c r="H131" s="25"/>
      <c r="I131" s="25"/>
      <c r="J131" s="25"/>
      <c r="K131" s="25"/>
      <c r="L131" s="27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4.5" x14ac:dyDescent="0.25">
      <c r="A6" s="43" t="s">
        <v>0</v>
      </c>
      <c r="B6" s="44" t="s">
        <v>1</v>
      </c>
      <c r="C6" s="69" t="s">
        <v>2</v>
      </c>
      <c r="D6" s="69"/>
      <c r="E6" s="45" t="s">
        <v>3</v>
      </c>
      <c r="F6" s="45" t="s">
        <v>4</v>
      </c>
      <c r="G6" s="45" t="s">
        <v>5</v>
      </c>
      <c r="H6" s="44" t="s">
        <v>6</v>
      </c>
      <c r="I6" s="44" t="s">
        <v>7</v>
      </c>
      <c r="J6" s="44" t="s">
        <v>8</v>
      </c>
      <c r="K6" s="44" t="s">
        <v>9</v>
      </c>
      <c r="L6" s="45" t="s">
        <v>10</v>
      </c>
    </row>
    <row r="7" spans="1:13" s="42" customFormat="1" x14ac:dyDescent="0.25">
      <c r="A7" s="46"/>
      <c r="B7" s="47"/>
      <c r="C7" s="48">
        <v>40179</v>
      </c>
      <c r="D7" s="49">
        <v>40544</v>
      </c>
      <c r="E7" s="50"/>
      <c r="F7" s="50"/>
      <c r="G7" s="50"/>
      <c r="H7" s="51"/>
      <c r="I7" s="51"/>
      <c r="J7" s="51"/>
      <c r="K7" s="51"/>
      <c r="L7" s="50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">
        <v>72</v>
      </c>
      <c r="C9" s="5">
        <v>17703</v>
      </c>
      <c r="D9" s="5">
        <v>16810</v>
      </c>
      <c r="E9" s="14">
        <v>0.5</v>
      </c>
      <c r="F9" s="15">
        <f t="shared" ref="F9:F72" si="0">B9/((C9+D9)/2)</f>
        <v>4.1723408570683513E-3</v>
      </c>
      <c r="G9" s="15">
        <f t="shared" ref="G9:G72" si="1">F9/((1+(1-E9)*F9))</f>
        <v>4.1636547636258493E-3</v>
      </c>
      <c r="H9" s="13">
        <v>100000</v>
      </c>
      <c r="I9" s="13">
        <f>H9*G9</f>
        <v>416.36547636258496</v>
      </c>
      <c r="J9" s="13">
        <f t="shared" ref="J9:J72" si="2">H10+I9*E9</f>
        <v>99791.817261818709</v>
      </c>
      <c r="K9" s="13">
        <f t="shared" ref="K9:K72" si="3">K10+J9</f>
        <v>8064504.9364212779</v>
      </c>
      <c r="L9" s="30">
        <f>K9/H9</f>
        <v>80.645049364212781</v>
      </c>
    </row>
    <row r="10" spans="1:13" x14ac:dyDescent="0.25">
      <c r="A10" s="17">
        <v>1</v>
      </c>
      <c r="B10" s="11">
        <v>1</v>
      </c>
      <c r="C10" s="5">
        <v>18027</v>
      </c>
      <c r="D10" s="5">
        <v>17531</v>
      </c>
      <c r="E10" s="14">
        <v>0.5</v>
      </c>
      <c r="F10" s="15">
        <f t="shared" si="0"/>
        <v>5.6246133078350866E-5</v>
      </c>
      <c r="G10" s="15">
        <f t="shared" si="1"/>
        <v>5.6244551309091937E-5</v>
      </c>
      <c r="H10" s="13">
        <f>H9-I9</f>
        <v>99583.634523637418</v>
      </c>
      <c r="I10" s="13">
        <f t="shared" ref="I10:I73" si="4">H10*G10</f>
        <v>5.6010368415105836</v>
      </c>
      <c r="J10" s="13">
        <f t="shared" si="2"/>
        <v>99580.83400521666</v>
      </c>
      <c r="K10" s="13">
        <f t="shared" si="3"/>
        <v>7964713.1191594591</v>
      </c>
      <c r="L10" s="16">
        <f t="shared" ref="L10:L73" si="5">K10/H10</f>
        <v>79.980140886190839</v>
      </c>
    </row>
    <row r="11" spans="1:13" x14ac:dyDescent="0.25">
      <c r="A11" s="17">
        <v>2</v>
      </c>
      <c r="B11" s="11">
        <v>2</v>
      </c>
      <c r="C11" s="5">
        <v>16690</v>
      </c>
      <c r="D11" s="5">
        <v>17469</v>
      </c>
      <c r="E11" s="14">
        <v>0.5</v>
      </c>
      <c r="F11" s="15">
        <f t="shared" si="0"/>
        <v>1.1709944670511432E-4</v>
      </c>
      <c r="G11" s="15">
        <f t="shared" si="1"/>
        <v>1.1709259096630661E-4</v>
      </c>
      <c r="H11" s="13">
        <f t="shared" ref="H11:H74" si="6">H10-I10</f>
        <v>99578.033486795903</v>
      </c>
      <c r="I11" s="13">
        <f t="shared" si="4"/>
        <v>11.659849944298575</v>
      </c>
      <c r="J11" s="13">
        <f t="shared" si="2"/>
        <v>99572.203561823757</v>
      </c>
      <c r="K11" s="13">
        <f t="shared" si="3"/>
        <v>7865132.2851542421</v>
      </c>
      <c r="L11" s="16">
        <f t="shared" si="5"/>
        <v>78.984611462498535</v>
      </c>
    </row>
    <row r="12" spans="1:13" x14ac:dyDescent="0.25">
      <c r="A12" s="17">
        <v>3</v>
      </c>
      <c r="B12" s="11">
        <v>0</v>
      </c>
      <c r="C12" s="5">
        <v>15697</v>
      </c>
      <c r="D12" s="5">
        <v>16371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99566.373636851611</v>
      </c>
      <c r="I12" s="13">
        <f t="shared" si="4"/>
        <v>0</v>
      </c>
      <c r="J12" s="13">
        <f t="shared" si="2"/>
        <v>99566.373636851611</v>
      </c>
      <c r="K12" s="13">
        <f t="shared" si="3"/>
        <v>7765560.0815924183</v>
      </c>
      <c r="L12" s="16">
        <f t="shared" si="5"/>
        <v>77.993802505208663</v>
      </c>
    </row>
    <row r="13" spans="1:13" x14ac:dyDescent="0.25">
      <c r="A13" s="17">
        <v>4</v>
      </c>
      <c r="B13" s="11">
        <v>1</v>
      </c>
      <c r="C13" s="5">
        <v>15209</v>
      </c>
      <c r="D13" s="5">
        <v>15536</v>
      </c>
      <c r="E13" s="14">
        <v>0.5</v>
      </c>
      <c r="F13" s="15">
        <f t="shared" si="0"/>
        <v>6.5051227841925513E-5</v>
      </c>
      <c r="G13" s="15">
        <f t="shared" si="1"/>
        <v>6.5049112079620114E-5</v>
      </c>
      <c r="H13" s="13">
        <f t="shared" si="6"/>
        <v>99566.373636851611</v>
      </c>
      <c r="I13" s="13">
        <f t="shared" si="4"/>
        <v>6.4767041980648941</v>
      </c>
      <c r="J13" s="13">
        <f t="shared" si="2"/>
        <v>99563.13528475257</v>
      </c>
      <c r="K13" s="13">
        <f t="shared" si="3"/>
        <v>7665993.7079555662</v>
      </c>
      <c r="L13" s="16">
        <f t="shared" si="5"/>
        <v>76.993802505208649</v>
      </c>
    </row>
    <row r="14" spans="1:13" x14ac:dyDescent="0.25">
      <c r="A14" s="17">
        <v>5</v>
      </c>
      <c r="B14" s="11">
        <v>1</v>
      </c>
      <c r="C14" s="5">
        <v>15408</v>
      </c>
      <c r="D14" s="5">
        <v>15031</v>
      </c>
      <c r="E14" s="14">
        <v>0.5</v>
      </c>
      <c r="F14" s="15">
        <f t="shared" si="0"/>
        <v>6.5705180853510304E-5</v>
      </c>
      <c r="G14" s="15">
        <f t="shared" si="1"/>
        <v>6.5703022339027605E-5</v>
      </c>
      <c r="H14" s="13">
        <f t="shared" si="6"/>
        <v>99559.896932653544</v>
      </c>
      <c r="I14" s="13">
        <f t="shared" si="4"/>
        <v>6.541386132237422</v>
      </c>
      <c r="J14" s="13">
        <f t="shared" si="2"/>
        <v>99556.626239587436</v>
      </c>
      <c r="K14" s="13">
        <f t="shared" si="3"/>
        <v>7566430.5726708136</v>
      </c>
      <c r="L14" s="16">
        <f t="shared" si="5"/>
        <v>75.998778682837141</v>
      </c>
    </row>
    <row r="15" spans="1:13" x14ac:dyDescent="0.25">
      <c r="A15" s="17">
        <v>6</v>
      </c>
      <c r="B15" s="5">
        <v>2</v>
      </c>
      <c r="C15" s="5">
        <v>15037</v>
      </c>
      <c r="D15" s="5">
        <v>15247</v>
      </c>
      <c r="E15" s="14">
        <v>0.5</v>
      </c>
      <c r="F15" s="15">
        <f t="shared" si="0"/>
        <v>1.3208294809140139E-4</v>
      </c>
      <c r="G15" s="15">
        <f t="shared" si="1"/>
        <v>1.3207422571485174E-4</v>
      </c>
      <c r="H15" s="13">
        <f t="shared" si="6"/>
        <v>99553.355546521314</v>
      </c>
      <c r="I15" s="13">
        <f t="shared" si="4"/>
        <v>13.148432351122143</v>
      </c>
      <c r="J15" s="13">
        <f t="shared" si="2"/>
        <v>99546.781330345751</v>
      </c>
      <c r="K15" s="13">
        <f t="shared" si="3"/>
        <v>7466873.9464312261</v>
      </c>
      <c r="L15" s="16">
        <f t="shared" si="5"/>
        <v>75.003739506720635</v>
      </c>
    </row>
    <row r="16" spans="1:13" x14ac:dyDescent="0.25">
      <c r="A16" s="17">
        <v>7</v>
      </c>
      <c r="B16" s="11">
        <v>1</v>
      </c>
      <c r="C16" s="5">
        <v>14404</v>
      </c>
      <c r="D16" s="5">
        <v>14903</v>
      </c>
      <c r="E16" s="14">
        <v>0.5</v>
      </c>
      <c r="F16" s="15">
        <f t="shared" si="0"/>
        <v>6.8243081857576683E-5</v>
      </c>
      <c r="G16" s="15">
        <f t="shared" si="1"/>
        <v>6.8240753377917285E-5</v>
      </c>
      <c r="H16" s="13">
        <f t="shared" si="6"/>
        <v>99540.207114170189</v>
      </c>
      <c r="I16" s="13">
        <f t="shared" si="4"/>
        <v>6.7926987248648958</v>
      </c>
      <c r="J16" s="13">
        <f t="shared" si="2"/>
        <v>99536.810764807757</v>
      </c>
      <c r="K16" s="13">
        <f t="shared" si="3"/>
        <v>7367327.16510088</v>
      </c>
      <c r="L16" s="16">
        <f t="shared" si="5"/>
        <v>74.013580830214025</v>
      </c>
    </row>
    <row r="17" spans="1:12" x14ac:dyDescent="0.25">
      <c r="A17" s="17">
        <v>8</v>
      </c>
      <c r="B17" s="11">
        <v>1</v>
      </c>
      <c r="C17" s="5">
        <v>14205</v>
      </c>
      <c r="D17" s="5">
        <v>14282</v>
      </c>
      <c r="E17" s="14">
        <v>0.5</v>
      </c>
      <c r="F17" s="15">
        <f t="shared" si="0"/>
        <v>7.0207463053322574E-5</v>
      </c>
      <c r="G17" s="15">
        <f t="shared" si="1"/>
        <v>7.0204998595900029E-5</v>
      </c>
      <c r="H17" s="13">
        <f t="shared" si="6"/>
        <v>99533.414415445324</v>
      </c>
      <c r="I17" s="13">
        <f t="shared" si="4"/>
        <v>6.9877432192814748</v>
      </c>
      <c r="J17" s="13">
        <f t="shared" si="2"/>
        <v>99529.920543835673</v>
      </c>
      <c r="K17" s="13">
        <f t="shared" si="3"/>
        <v>7267790.3543360718</v>
      </c>
      <c r="L17" s="16">
        <f t="shared" si="5"/>
        <v>73.018597794714822</v>
      </c>
    </row>
    <row r="18" spans="1:12" x14ac:dyDescent="0.25">
      <c r="A18" s="17">
        <v>9</v>
      </c>
      <c r="B18" s="11">
        <v>2</v>
      </c>
      <c r="C18" s="5">
        <v>14133</v>
      </c>
      <c r="D18" s="5">
        <v>14092</v>
      </c>
      <c r="E18" s="14">
        <v>0.5</v>
      </c>
      <c r="F18" s="15">
        <f t="shared" si="0"/>
        <v>1.4171833480956599E-4</v>
      </c>
      <c r="G18" s="15">
        <f t="shared" si="1"/>
        <v>1.4170829347787578E-4</v>
      </c>
      <c r="H18" s="13">
        <f t="shared" si="6"/>
        <v>99526.426672226036</v>
      </c>
      <c r="I18" s="13">
        <f t="shared" si="4"/>
        <v>14.10372007967209</v>
      </c>
      <c r="J18" s="13">
        <f t="shared" si="2"/>
        <v>99519.374812186201</v>
      </c>
      <c r="K18" s="13">
        <f t="shared" si="3"/>
        <v>7168260.4337922363</v>
      </c>
      <c r="L18" s="16">
        <f t="shared" si="5"/>
        <v>72.02368932022172</v>
      </c>
    </row>
    <row r="19" spans="1:12" x14ac:dyDescent="0.25">
      <c r="A19" s="17">
        <v>10</v>
      </c>
      <c r="B19" s="5">
        <v>1</v>
      </c>
      <c r="C19" s="5">
        <v>13571</v>
      </c>
      <c r="D19" s="5">
        <v>14068</v>
      </c>
      <c r="E19" s="14">
        <v>0.5</v>
      </c>
      <c r="F19" s="15">
        <f t="shared" si="0"/>
        <v>7.2361518144650673E-5</v>
      </c>
      <c r="G19" s="15">
        <f t="shared" si="1"/>
        <v>7.2358900144717798E-5</v>
      </c>
      <c r="H19" s="13">
        <f t="shared" si="6"/>
        <v>99512.322952146365</v>
      </c>
      <c r="I19" s="13">
        <f t="shared" si="4"/>
        <v>7.2006022396632678</v>
      </c>
      <c r="J19" s="13">
        <f t="shared" si="2"/>
        <v>99508.722651026532</v>
      </c>
      <c r="K19" s="13">
        <f t="shared" si="3"/>
        <v>7068741.0589800505</v>
      </c>
      <c r="L19" s="16">
        <f t="shared" si="5"/>
        <v>71.033826256666501</v>
      </c>
    </row>
    <row r="20" spans="1:12" x14ac:dyDescent="0.25">
      <c r="A20" s="17">
        <v>11</v>
      </c>
      <c r="B20" s="11">
        <v>2</v>
      </c>
      <c r="C20" s="5">
        <v>13234</v>
      </c>
      <c r="D20" s="5">
        <v>13480</v>
      </c>
      <c r="E20" s="14">
        <v>0.5</v>
      </c>
      <c r="F20" s="15">
        <f t="shared" si="0"/>
        <v>1.4973422175638241E-4</v>
      </c>
      <c r="G20" s="15">
        <f t="shared" si="1"/>
        <v>1.4972301242701004E-4</v>
      </c>
      <c r="H20" s="13">
        <f t="shared" si="6"/>
        <v>99505.122349906698</v>
      </c>
      <c r="I20" s="13">
        <f t="shared" si="4"/>
        <v>14.898206670146235</v>
      </c>
      <c r="J20" s="13">
        <f t="shared" si="2"/>
        <v>99497.673246571634</v>
      </c>
      <c r="K20" s="13">
        <f t="shared" si="3"/>
        <v>6969232.3363290243</v>
      </c>
      <c r="L20" s="16">
        <f t="shared" si="5"/>
        <v>70.038930376085901</v>
      </c>
    </row>
    <row r="21" spans="1:12" x14ac:dyDescent="0.25">
      <c r="A21" s="17">
        <v>12</v>
      </c>
      <c r="B21" s="11">
        <v>1</v>
      </c>
      <c r="C21" s="5">
        <v>13463</v>
      </c>
      <c r="D21" s="5">
        <v>13230</v>
      </c>
      <c r="E21" s="14">
        <v>0.5</v>
      </c>
      <c r="F21" s="15">
        <f t="shared" si="0"/>
        <v>7.4926010564567484E-5</v>
      </c>
      <c r="G21" s="15">
        <f t="shared" si="1"/>
        <v>7.4923203716190903E-5</v>
      </c>
      <c r="H21" s="13">
        <f t="shared" si="6"/>
        <v>99490.224143236555</v>
      </c>
      <c r="I21" s="13">
        <f t="shared" si="4"/>
        <v>7.4541263312532067</v>
      </c>
      <c r="J21" s="13">
        <f t="shared" si="2"/>
        <v>99486.497080070927</v>
      </c>
      <c r="K21" s="13">
        <f t="shared" si="3"/>
        <v>6869734.6630824525</v>
      </c>
      <c r="L21" s="16">
        <f t="shared" si="5"/>
        <v>69.049343513309026</v>
      </c>
    </row>
    <row r="22" spans="1:12" x14ac:dyDescent="0.25">
      <c r="A22" s="17">
        <v>13</v>
      </c>
      <c r="B22" s="11">
        <v>5</v>
      </c>
      <c r="C22" s="5">
        <v>13238</v>
      </c>
      <c r="D22" s="5">
        <v>13445</v>
      </c>
      <c r="E22" s="14">
        <v>0.5</v>
      </c>
      <c r="F22" s="15">
        <f t="shared" si="0"/>
        <v>3.747704530974778E-4</v>
      </c>
      <c r="G22" s="15">
        <f t="shared" si="1"/>
        <v>3.7470023980815342E-4</v>
      </c>
      <c r="H22" s="13">
        <f t="shared" si="6"/>
        <v>99482.770016905299</v>
      </c>
      <c r="I22" s="13">
        <f t="shared" si="4"/>
        <v>37.27621778211379</v>
      </c>
      <c r="J22" s="13">
        <f t="shared" si="2"/>
        <v>99464.131908014242</v>
      </c>
      <c r="K22" s="13">
        <f t="shared" si="3"/>
        <v>6770248.1660023816</v>
      </c>
      <c r="L22" s="16">
        <f t="shared" si="5"/>
        <v>68.054479834567331</v>
      </c>
    </row>
    <row r="23" spans="1:12" x14ac:dyDescent="0.25">
      <c r="A23" s="17">
        <v>14</v>
      </c>
      <c r="B23" s="11">
        <v>0</v>
      </c>
      <c r="C23" s="5">
        <v>13233</v>
      </c>
      <c r="D23" s="5">
        <v>13240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99445.493799123185</v>
      </c>
      <c r="I23" s="13">
        <f t="shared" si="4"/>
        <v>0</v>
      </c>
      <c r="J23" s="13">
        <f t="shared" si="2"/>
        <v>99445.493799123185</v>
      </c>
      <c r="K23" s="13">
        <f t="shared" si="3"/>
        <v>6670784.0340943672</v>
      </c>
      <c r="L23" s="16">
        <f t="shared" si="5"/>
        <v>67.079802002583889</v>
      </c>
    </row>
    <row r="24" spans="1:12" x14ac:dyDescent="0.25">
      <c r="A24" s="17">
        <v>15</v>
      </c>
      <c r="B24" s="11">
        <v>1</v>
      </c>
      <c r="C24" s="5">
        <v>13480</v>
      </c>
      <c r="D24" s="5">
        <v>13219</v>
      </c>
      <c r="E24" s="14">
        <v>0.5</v>
      </c>
      <c r="F24" s="15">
        <f t="shared" si="0"/>
        <v>7.4909172628188325E-5</v>
      </c>
      <c r="G24" s="15">
        <f t="shared" si="1"/>
        <v>7.4906367041198518E-5</v>
      </c>
      <c r="H24" s="13">
        <f t="shared" si="6"/>
        <v>99445.493799123185</v>
      </c>
      <c r="I24" s="13">
        <f t="shared" si="4"/>
        <v>7.4491006591103526</v>
      </c>
      <c r="J24" s="13">
        <f t="shared" si="2"/>
        <v>99441.769248793629</v>
      </c>
      <c r="K24" s="13">
        <f t="shared" si="3"/>
        <v>6571338.5402952442</v>
      </c>
      <c r="L24" s="16">
        <f t="shared" si="5"/>
        <v>66.079802002583889</v>
      </c>
    </row>
    <row r="25" spans="1:12" x14ac:dyDescent="0.25">
      <c r="A25" s="17">
        <v>16</v>
      </c>
      <c r="B25" s="11">
        <v>1</v>
      </c>
      <c r="C25" s="5">
        <v>13732</v>
      </c>
      <c r="D25" s="5">
        <v>13478</v>
      </c>
      <c r="E25" s="14">
        <v>0.5</v>
      </c>
      <c r="F25" s="15">
        <f t="shared" si="0"/>
        <v>7.3502388827636892E-5</v>
      </c>
      <c r="G25" s="15">
        <f t="shared" si="1"/>
        <v>7.3499687626327591E-5</v>
      </c>
      <c r="H25" s="13">
        <f t="shared" si="6"/>
        <v>99438.044698464073</v>
      </c>
      <c r="I25" s="13">
        <f t="shared" si="4"/>
        <v>7.3086652235099097</v>
      </c>
      <c r="J25" s="13">
        <f t="shared" si="2"/>
        <v>99434.39036585232</v>
      </c>
      <c r="K25" s="13">
        <f t="shared" si="3"/>
        <v>6471896.7710464504</v>
      </c>
      <c r="L25" s="16">
        <f t="shared" si="5"/>
        <v>65.084714715296641</v>
      </c>
    </row>
    <row r="26" spans="1:12" x14ac:dyDescent="0.25">
      <c r="A26" s="17">
        <v>17</v>
      </c>
      <c r="B26" s="11">
        <v>6</v>
      </c>
      <c r="C26" s="5">
        <v>14284</v>
      </c>
      <c r="D26" s="5">
        <v>13752</v>
      </c>
      <c r="E26" s="14">
        <v>0.5</v>
      </c>
      <c r="F26" s="15">
        <f t="shared" si="0"/>
        <v>4.2802111570837496E-4</v>
      </c>
      <c r="G26" s="15">
        <f t="shared" si="1"/>
        <v>4.2792953427002358E-4</v>
      </c>
      <c r="H26" s="13">
        <f t="shared" si="6"/>
        <v>99430.736033240566</v>
      </c>
      <c r="I26" s="13">
        <f t="shared" si="4"/>
        <v>42.549348562830289</v>
      </c>
      <c r="J26" s="13">
        <f t="shared" si="2"/>
        <v>99409.461358959161</v>
      </c>
      <c r="K26" s="13">
        <f t="shared" si="3"/>
        <v>6372462.3806805983</v>
      </c>
      <c r="L26" s="16">
        <f t="shared" si="5"/>
        <v>64.089462020579106</v>
      </c>
    </row>
    <row r="27" spans="1:12" x14ac:dyDescent="0.25">
      <c r="A27" s="17">
        <v>18</v>
      </c>
      <c r="B27" s="11">
        <v>1</v>
      </c>
      <c r="C27" s="5">
        <v>14169</v>
      </c>
      <c r="D27" s="5">
        <v>14465</v>
      </c>
      <c r="E27" s="14">
        <v>0.5</v>
      </c>
      <c r="F27" s="15">
        <f t="shared" si="0"/>
        <v>6.9847034993364526E-5</v>
      </c>
      <c r="G27" s="15">
        <f t="shared" si="1"/>
        <v>6.9844595774401944E-5</v>
      </c>
      <c r="H27" s="13">
        <f t="shared" si="6"/>
        <v>99388.186684677741</v>
      </c>
      <c r="I27" s="13">
        <f t="shared" si="4"/>
        <v>6.9417277237421144</v>
      </c>
      <c r="J27" s="13">
        <f t="shared" si="2"/>
        <v>99384.71582081588</v>
      </c>
      <c r="K27" s="13">
        <f t="shared" si="3"/>
        <v>6273052.9193216395</v>
      </c>
      <c r="L27" s="16">
        <f t="shared" si="5"/>
        <v>63.116685479168012</v>
      </c>
    </row>
    <row r="28" spans="1:12" x14ac:dyDescent="0.25">
      <c r="A28" s="17">
        <v>19</v>
      </c>
      <c r="B28" s="11">
        <v>2</v>
      </c>
      <c r="C28" s="5">
        <v>14532</v>
      </c>
      <c r="D28" s="5">
        <v>14291</v>
      </c>
      <c r="E28" s="14">
        <v>0.5</v>
      </c>
      <c r="F28" s="15">
        <f t="shared" si="0"/>
        <v>1.3877805918884224E-4</v>
      </c>
      <c r="G28" s="15">
        <f t="shared" si="1"/>
        <v>1.3876843018213356E-4</v>
      </c>
      <c r="H28" s="13">
        <f t="shared" si="6"/>
        <v>99381.244956954004</v>
      </c>
      <c r="I28" s="13">
        <f t="shared" si="4"/>
        <v>13.790979352222585</v>
      </c>
      <c r="J28" s="13">
        <f t="shared" si="2"/>
        <v>99374.349467277891</v>
      </c>
      <c r="K28" s="13">
        <f t="shared" si="3"/>
        <v>6173668.203500824</v>
      </c>
      <c r="L28" s="16">
        <f t="shared" si="5"/>
        <v>62.121059221736324</v>
      </c>
    </row>
    <row r="29" spans="1:12" x14ac:dyDescent="0.25">
      <c r="A29" s="17">
        <v>20</v>
      </c>
      <c r="B29" s="11">
        <v>4</v>
      </c>
      <c r="C29" s="5">
        <v>15323</v>
      </c>
      <c r="D29" s="5">
        <v>14675</v>
      </c>
      <c r="E29" s="14">
        <v>0.5</v>
      </c>
      <c r="F29" s="15">
        <f t="shared" si="0"/>
        <v>2.6668444562970864E-4</v>
      </c>
      <c r="G29" s="15">
        <f t="shared" si="1"/>
        <v>2.6664889007399506E-4</v>
      </c>
      <c r="H29" s="13">
        <f t="shared" si="6"/>
        <v>99367.453977601777</v>
      </c>
      <c r="I29" s="13">
        <f t="shared" si="4"/>
        <v>26.496221312606298</v>
      </c>
      <c r="J29" s="13">
        <f t="shared" si="2"/>
        <v>99354.205866945471</v>
      </c>
      <c r="K29" s="13">
        <f t="shared" si="3"/>
        <v>6074293.8540335465</v>
      </c>
      <c r="L29" s="16">
        <f t="shared" si="5"/>
        <v>61.129611466172229</v>
      </c>
    </row>
    <row r="30" spans="1:12" x14ac:dyDescent="0.25">
      <c r="A30" s="17">
        <v>21</v>
      </c>
      <c r="B30" s="11">
        <v>3</v>
      </c>
      <c r="C30" s="5">
        <v>15960</v>
      </c>
      <c r="D30" s="5">
        <v>15436</v>
      </c>
      <c r="E30" s="14">
        <v>0.5</v>
      </c>
      <c r="F30" s="15">
        <f t="shared" si="0"/>
        <v>1.9110714740731304E-4</v>
      </c>
      <c r="G30" s="15">
        <f t="shared" si="1"/>
        <v>1.9108888818115225E-4</v>
      </c>
      <c r="H30" s="13">
        <f t="shared" si="6"/>
        <v>99340.957756289165</v>
      </c>
      <c r="I30" s="13">
        <f t="shared" si="4"/>
        <v>18.98295316850011</v>
      </c>
      <c r="J30" s="13">
        <f t="shared" si="2"/>
        <v>99331.466279704924</v>
      </c>
      <c r="K30" s="13">
        <f t="shared" si="3"/>
        <v>5974939.6481666006</v>
      </c>
      <c r="L30" s="16">
        <f t="shared" si="5"/>
        <v>60.145782596789324</v>
      </c>
    </row>
    <row r="31" spans="1:12" x14ac:dyDescent="0.25">
      <c r="A31" s="17">
        <v>22</v>
      </c>
      <c r="B31" s="11">
        <v>5</v>
      </c>
      <c r="C31" s="5">
        <v>17007</v>
      </c>
      <c r="D31" s="5">
        <v>16055</v>
      </c>
      <c r="E31" s="14">
        <v>0.5</v>
      </c>
      <c r="F31" s="15">
        <f t="shared" si="0"/>
        <v>3.0246204101385277E-4</v>
      </c>
      <c r="G31" s="15">
        <f t="shared" si="1"/>
        <v>3.0241630628723501E-4</v>
      </c>
      <c r="H31" s="13">
        <f t="shared" si="6"/>
        <v>99321.974803120669</v>
      </c>
      <c r="I31" s="13">
        <f t="shared" si="4"/>
        <v>30.03658475311358</v>
      </c>
      <c r="J31" s="13">
        <f t="shared" si="2"/>
        <v>99306.956510744116</v>
      </c>
      <c r="K31" s="13">
        <f t="shared" si="3"/>
        <v>5875608.1818868956</v>
      </c>
      <c r="L31" s="16">
        <f t="shared" si="5"/>
        <v>59.157182421450258</v>
      </c>
    </row>
    <row r="32" spans="1:12" x14ac:dyDescent="0.25">
      <c r="A32" s="17">
        <v>23</v>
      </c>
      <c r="B32" s="11">
        <v>7</v>
      </c>
      <c r="C32" s="5">
        <v>17895</v>
      </c>
      <c r="D32" s="5">
        <v>17070</v>
      </c>
      <c r="E32" s="14">
        <v>0.5</v>
      </c>
      <c r="F32" s="15">
        <f t="shared" si="0"/>
        <v>4.0040040040040042E-4</v>
      </c>
      <c r="G32" s="15">
        <f t="shared" si="1"/>
        <v>4.00320256204964E-4</v>
      </c>
      <c r="H32" s="13">
        <f t="shared" si="6"/>
        <v>99291.938218367563</v>
      </c>
      <c r="I32" s="13">
        <f t="shared" si="4"/>
        <v>39.74857414666436</v>
      </c>
      <c r="J32" s="13">
        <f t="shared" si="2"/>
        <v>99272.063931294222</v>
      </c>
      <c r="K32" s="13">
        <f t="shared" si="3"/>
        <v>5776301.2253761515</v>
      </c>
      <c r="L32" s="16">
        <f t="shared" si="5"/>
        <v>58.174926676047299</v>
      </c>
    </row>
    <row r="33" spans="1:12" x14ac:dyDescent="0.25">
      <c r="A33" s="17">
        <v>24</v>
      </c>
      <c r="B33" s="5">
        <v>4</v>
      </c>
      <c r="C33" s="5">
        <v>19474</v>
      </c>
      <c r="D33" s="5">
        <v>18052</v>
      </c>
      <c r="E33" s="14">
        <v>0.5</v>
      </c>
      <c r="F33" s="15">
        <f t="shared" si="0"/>
        <v>2.1318552470287266E-4</v>
      </c>
      <c r="G33" s="15">
        <f t="shared" si="1"/>
        <v>2.1316280309086063E-4</v>
      </c>
      <c r="H33" s="13">
        <f t="shared" si="6"/>
        <v>99252.189644220896</v>
      </c>
      <c r="I33" s="13">
        <f t="shared" si="4"/>
        <v>21.156874957467817</v>
      </c>
      <c r="J33" s="13">
        <f t="shared" si="2"/>
        <v>99241.611206742164</v>
      </c>
      <c r="K33" s="13">
        <f t="shared" si="3"/>
        <v>5677029.1614448577</v>
      </c>
      <c r="L33" s="16">
        <f t="shared" si="5"/>
        <v>57.198024363943198</v>
      </c>
    </row>
    <row r="34" spans="1:12" x14ac:dyDescent="0.25">
      <c r="A34" s="17">
        <v>25</v>
      </c>
      <c r="B34" s="5">
        <v>5</v>
      </c>
      <c r="C34" s="5">
        <v>20914</v>
      </c>
      <c r="D34" s="5">
        <v>19710</v>
      </c>
      <c r="E34" s="14">
        <v>0.5</v>
      </c>
      <c r="F34" s="15">
        <f t="shared" si="0"/>
        <v>2.4615990547459632E-4</v>
      </c>
      <c r="G34" s="15">
        <f t="shared" si="1"/>
        <v>2.4612961185360217E-4</v>
      </c>
      <c r="H34" s="13">
        <f t="shared" si="6"/>
        <v>99231.032769263431</v>
      </c>
      <c r="I34" s="13">
        <f t="shared" si="4"/>
        <v>24.423695579330886</v>
      </c>
      <c r="J34" s="13">
        <f t="shared" si="2"/>
        <v>99218.820921473758</v>
      </c>
      <c r="K34" s="13">
        <f t="shared" si="3"/>
        <v>5577787.5502381157</v>
      </c>
      <c r="L34" s="16">
        <f t="shared" si="5"/>
        <v>56.210112850562027</v>
      </c>
    </row>
    <row r="35" spans="1:12" x14ac:dyDescent="0.25">
      <c r="A35" s="17">
        <v>26</v>
      </c>
      <c r="B35" s="5">
        <v>6</v>
      </c>
      <c r="C35" s="5">
        <v>22439</v>
      </c>
      <c r="D35" s="5">
        <v>21198</v>
      </c>
      <c r="E35" s="14">
        <v>0.5</v>
      </c>
      <c r="F35" s="15">
        <f t="shared" si="0"/>
        <v>2.7499598964181771E-4</v>
      </c>
      <c r="G35" s="15">
        <f t="shared" si="1"/>
        <v>2.7495818344293468E-4</v>
      </c>
      <c r="H35" s="13">
        <f t="shared" si="6"/>
        <v>99206.6090736841</v>
      </c>
      <c r="I35" s="13">
        <f t="shared" si="4"/>
        <v>27.277669016433542</v>
      </c>
      <c r="J35" s="13">
        <f t="shared" si="2"/>
        <v>99192.970239175891</v>
      </c>
      <c r="K35" s="13">
        <f t="shared" si="3"/>
        <v>5478568.7293166416</v>
      </c>
      <c r="L35" s="16">
        <f t="shared" si="5"/>
        <v>55.223828134751827</v>
      </c>
    </row>
    <row r="36" spans="1:12" x14ac:dyDescent="0.25">
      <c r="A36" s="17">
        <v>27</v>
      </c>
      <c r="B36" s="5">
        <v>7</v>
      </c>
      <c r="C36" s="5">
        <v>24996</v>
      </c>
      <c r="D36" s="5">
        <v>22670</v>
      </c>
      <c r="E36" s="14">
        <v>0.5</v>
      </c>
      <c r="F36" s="15">
        <f t="shared" si="0"/>
        <v>2.9371040154407753E-4</v>
      </c>
      <c r="G36" s="15">
        <f t="shared" si="1"/>
        <v>2.9366727497745059E-4</v>
      </c>
      <c r="H36" s="13">
        <f t="shared" si="6"/>
        <v>99179.331404667668</v>
      </c>
      <c r="I36" s="13">
        <f t="shared" si="4"/>
        <v>29.12572398769424</v>
      </c>
      <c r="J36" s="13">
        <f t="shared" si="2"/>
        <v>99164.768542673817</v>
      </c>
      <c r="K36" s="13">
        <f t="shared" si="3"/>
        <v>5379375.7590774661</v>
      </c>
      <c r="L36" s="16">
        <f t="shared" si="5"/>
        <v>54.238879037495678</v>
      </c>
    </row>
    <row r="37" spans="1:12" x14ac:dyDescent="0.25">
      <c r="A37" s="17">
        <v>28</v>
      </c>
      <c r="B37" s="5">
        <v>12</v>
      </c>
      <c r="C37" s="5">
        <v>26413</v>
      </c>
      <c r="D37" s="5">
        <v>24978</v>
      </c>
      <c r="E37" s="14">
        <v>0.5</v>
      </c>
      <c r="F37" s="15">
        <f t="shared" si="0"/>
        <v>4.6700784184001092E-4</v>
      </c>
      <c r="G37" s="15">
        <f t="shared" si="1"/>
        <v>4.6689881913506993E-4</v>
      </c>
      <c r="H37" s="13">
        <f t="shared" si="6"/>
        <v>99150.205680679966</v>
      </c>
      <c r="I37" s="13">
        <f t="shared" si="4"/>
        <v>46.293113949308776</v>
      </c>
      <c r="J37" s="13">
        <f t="shared" si="2"/>
        <v>99127.059123705301</v>
      </c>
      <c r="K37" s="13">
        <f t="shared" si="3"/>
        <v>5280210.9905347927</v>
      </c>
      <c r="L37" s="16">
        <f t="shared" si="5"/>
        <v>53.25466502349046</v>
      </c>
    </row>
    <row r="38" spans="1:12" x14ac:dyDescent="0.25">
      <c r="A38" s="17">
        <v>29</v>
      </c>
      <c r="B38" s="11">
        <v>14</v>
      </c>
      <c r="C38" s="5">
        <v>27603</v>
      </c>
      <c r="D38" s="5">
        <v>26298</v>
      </c>
      <c r="E38" s="14">
        <v>0.5</v>
      </c>
      <c r="F38" s="15">
        <f t="shared" si="0"/>
        <v>5.1947088180182184E-4</v>
      </c>
      <c r="G38" s="15">
        <f t="shared" si="1"/>
        <v>5.1933599183900589E-4</v>
      </c>
      <c r="H38" s="13">
        <f t="shared" si="6"/>
        <v>99103.912566730651</v>
      </c>
      <c r="I38" s="13">
        <f t="shared" si="4"/>
        <v>51.468228727969183</v>
      </c>
      <c r="J38" s="13">
        <f t="shared" si="2"/>
        <v>99078.178452366657</v>
      </c>
      <c r="K38" s="13">
        <f t="shared" si="3"/>
        <v>5181083.9314110875</v>
      </c>
      <c r="L38" s="16">
        <f t="shared" si="5"/>
        <v>52.279307619892961</v>
      </c>
    </row>
    <row r="39" spans="1:12" x14ac:dyDescent="0.25">
      <c r="A39" s="17">
        <v>30</v>
      </c>
      <c r="B39" s="11">
        <v>10</v>
      </c>
      <c r="C39" s="5">
        <v>28838</v>
      </c>
      <c r="D39" s="5">
        <v>27252</v>
      </c>
      <c r="E39" s="14">
        <v>0.5</v>
      </c>
      <c r="F39" s="15">
        <f t="shared" si="0"/>
        <v>3.5656979853806385E-4</v>
      </c>
      <c r="G39" s="15">
        <f t="shared" si="1"/>
        <v>3.5650623885918003E-4</v>
      </c>
      <c r="H39" s="13">
        <f t="shared" si="6"/>
        <v>99052.444338002679</v>
      </c>
      <c r="I39" s="13">
        <f t="shared" si="4"/>
        <v>35.312814380749614</v>
      </c>
      <c r="J39" s="13">
        <f t="shared" si="2"/>
        <v>99034.787930812294</v>
      </c>
      <c r="K39" s="13">
        <f t="shared" si="3"/>
        <v>5082005.7529587205</v>
      </c>
      <c r="L39" s="16">
        <f t="shared" si="5"/>
        <v>51.306212450619427</v>
      </c>
    </row>
    <row r="40" spans="1:12" x14ac:dyDescent="0.25">
      <c r="A40" s="17">
        <v>31</v>
      </c>
      <c r="B40" s="5">
        <v>12</v>
      </c>
      <c r="C40" s="5">
        <v>29592</v>
      </c>
      <c r="D40" s="5">
        <v>28495</v>
      </c>
      <c r="E40" s="14">
        <v>0.5</v>
      </c>
      <c r="F40" s="15">
        <f t="shared" si="0"/>
        <v>4.131733434331262E-4</v>
      </c>
      <c r="G40" s="15">
        <f t="shared" si="1"/>
        <v>4.1308800495705613E-4</v>
      </c>
      <c r="H40" s="13">
        <f t="shared" si="6"/>
        <v>99017.131523621923</v>
      </c>
      <c r="I40" s="13">
        <f t="shared" si="4"/>
        <v>40.902789317663412</v>
      </c>
      <c r="J40" s="13">
        <f t="shared" si="2"/>
        <v>98996.680128963082</v>
      </c>
      <c r="K40" s="13">
        <f t="shared" si="3"/>
        <v>4982970.9650279079</v>
      </c>
      <c r="L40" s="16">
        <f t="shared" si="5"/>
        <v>50.324331641935622</v>
      </c>
    </row>
    <row r="41" spans="1:12" x14ac:dyDescent="0.25">
      <c r="A41" s="17">
        <v>32</v>
      </c>
      <c r="B41" s="11">
        <v>12</v>
      </c>
      <c r="C41" s="5">
        <v>30493</v>
      </c>
      <c r="D41" s="5">
        <v>29126</v>
      </c>
      <c r="E41" s="14">
        <v>0.5</v>
      </c>
      <c r="F41" s="15">
        <f t="shared" si="0"/>
        <v>4.0255623207366778E-4</v>
      </c>
      <c r="G41" s="15">
        <f t="shared" si="1"/>
        <v>4.0247522261910751E-4</v>
      </c>
      <c r="H41" s="13">
        <f t="shared" si="6"/>
        <v>98976.228734304255</v>
      </c>
      <c r="I41" s="13">
        <f t="shared" si="4"/>
        <v>39.835479693838813</v>
      </c>
      <c r="J41" s="13">
        <f t="shared" si="2"/>
        <v>98956.310994457337</v>
      </c>
      <c r="K41" s="13">
        <f t="shared" si="3"/>
        <v>4883974.2848989451</v>
      </c>
      <c r="L41" s="16">
        <f t="shared" si="5"/>
        <v>49.34492198131413</v>
      </c>
    </row>
    <row r="42" spans="1:12" x14ac:dyDescent="0.25">
      <c r="A42" s="17">
        <v>33</v>
      </c>
      <c r="B42" s="5">
        <v>11</v>
      </c>
      <c r="C42" s="5">
        <v>31136</v>
      </c>
      <c r="D42" s="5">
        <v>30056</v>
      </c>
      <c r="E42" s="14">
        <v>0.5</v>
      </c>
      <c r="F42" s="15">
        <f t="shared" si="0"/>
        <v>3.5952412080010457E-4</v>
      </c>
      <c r="G42" s="15">
        <f t="shared" si="1"/>
        <v>3.5945950361910363E-4</v>
      </c>
      <c r="H42" s="13">
        <f t="shared" si="6"/>
        <v>98936.393254610419</v>
      </c>
      <c r="I42" s="13">
        <f t="shared" si="4"/>
        <v>35.563626809166692</v>
      </c>
      <c r="J42" s="13">
        <f t="shared" si="2"/>
        <v>98918.611441205838</v>
      </c>
      <c r="K42" s="13">
        <f t="shared" si="3"/>
        <v>4785017.9739044877</v>
      </c>
      <c r="L42" s="16">
        <f t="shared" si="5"/>
        <v>48.36458876755654</v>
      </c>
    </row>
    <row r="43" spans="1:12" x14ac:dyDescent="0.25">
      <c r="A43" s="17">
        <v>34</v>
      </c>
      <c r="B43" s="5">
        <v>16</v>
      </c>
      <c r="C43" s="5">
        <v>30995</v>
      </c>
      <c r="D43" s="5">
        <v>30547</v>
      </c>
      <c r="E43" s="14">
        <v>0.5</v>
      </c>
      <c r="F43" s="15">
        <f t="shared" si="0"/>
        <v>5.1997010171915114E-4</v>
      </c>
      <c r="G43" s="15">
        <f t="shared" si="1"/>
        <v>5.1983495240261212E-4</v>
      </c>
      <c r="H43" s="13">
        <f t="shared" si="6"/>
        <v>98900.829627801257</v>
      </c>
      <c r="I43" s="13">
        <f t="shared" si="4"/>
        <v>51.41210806214692</v>
      </c>
      <c r="J43" s="13">
        <f t="shared" si="2"/>
        <v>98875.123573770194</v>
      </c>
      <c r="K43" s="13">
        <f t="shared" si="3"/>
        <v>4686099.3624632815</v>
      </c>
      <c r="L43" s="16">
        <f t="shared" si="5"/>
        <v>47.381800335737609</v>
      </c>
    </row>
    <row r="44" spans="1:12" x14ac:dyDescent="0.25">
      <c r="A44" s="17">
        <v>35</v>
      </c>
      <c r="B44" s="5">
        <v>9</v>
      </c>
      <c r="C44" s="5">
        <v>31000</v>
      </c>
      <c r="D44" s="5">
        <v>30443</v>
      </c>
      <c r="E44" s="14">
        <v>0.5</v>
      </c>
      <c r="F44" s="15">
        <f t="shared" si="0"/>
        <v>2.9295444558371175E-4</v>
      </c>
      <c r="G44" s="15">
        <f t="shared" si="1"/>
        <v>2.9291154071470416E-4</v>
      </c>
      <c r="H44" s="13">
        <f t="shared" si="6"/>
        <v>98849.417519739116</v>
      </c>
      <c r="I44" s="13">
        <f t="shared" si="4"/>
        <v>28.954135184457854</v>
      </c>
      <c r="J44" s="13">
        <f t="shared" si="2"/>
        <v>98834.940452146897</v>
      </c>
      <c r="K44" s="13">
        <f t="shared" si="3"/>
        <v>4587224.2388895117</v>
      </c>
      <c r="L44" s="16">
        <f t="shared" si="5"/>
        <v>46.40618380956564</v>
      </c>
    </row>
    <row r="45" spans="1:12" x14ac:dyDescent="0.25">
      <c r="A45" s="17">
        <v>36</v>
      </c>
      <c r="B45" s="5">
        <v>13</v>
      </c>
      <c r="C45" s="5">
        <v>30068</v>
      </c>
      <c r="D45" s="5">
        <v>30428</v>
      </c>
      <c r="E45" s="14">
        <v>0.5</v>
      </c>
      <c r="F45" s="15">
        <f t="shared" si="0"/>
        <v>4.2978048135413911E-4</v>
      </c>
      <c r="G45" s="15">
        <f t="shared" si="1"/>
        <v>4.2968814556512252E-4</v>
      </c>
      <c r="H45" s="13">
        <f t="shared" si="6"/>
        <v>98820.463384554663</v>
      </c>
      <c r="I45" s="13">
        <f t="shared" si="4"/>
        <v>42.461981655595388</v>
      </c>
      <c r="J45" s="13">
        <f t="shared" si="2"/>
        <v>98799.232393726867</v>
      </c>
      <c r="K45" s="13">
        <f t="shared" si="3"/>
        <v>4488389.2984373644</v>
      </c>
      <c r="L45" s="16">
        <f t="shared" si="5"/>
        <v>45.419634200368321</v>
      </c>
    </row>
    <row r="46" spans="1:12" x14ac:dyDescent="0.25">
      <c r="A46" s="17">
        <v>37</v>
      </c>
      <c r="B46" s="5">
        <v>21</v>
      </c>
      <c r="C46" s="5">
        <v>29639</v>
      </c>
      <c r="D46" s="5">
        <v>29452</v>
      </c>
      <c r="E46" s="14">
        <v>0.5</v>
      </c>
      <c r="F46" s="15">
        <f t="shared" si="0"/>
        <v>7.1076813727978885E-4</v>
      </c>
      <c r="G46" s="15">
        <f t="shared" si="1"/>
        <v>7.105156313438896E-4</v>
      </c>
      <c r="H46" s="13">
        <f t="shared" si="6"/>
        <v>98778.00140289907</v>
      </c>
      <c r="I46" s="13">
        <f t="shared" si="4"/>
        <v>70.183314029668452</v>
      </c>
      <c r="J46" s="13">
        <f t="shared" si="2"/>
        <v>98742.909745884244</v>
      </c>
      <c r="K46" s="13">
        <f t="shared" si="3"/>
        <v>4389590.0660436377</v>
      </c>
      <c r="L46" s="16">
        <f t="shared" si="5"/>
        <v>44.438943931850055</v>
      </c>
    </row>
    <row r="47" spans="1:12" x14ac:dyDescent="0.25">
      <c r="A47" s="17">
        <v>38</v>
      </c>
      <c r="B47" s="5">
        <v>25</v>
      </c>
      <c r="C47" s="5">
        <v>28663</v>
      </c>
      <c r="D47" s="5">
        <v>29005</v>
      </c>
      <c r="E47" s="14">
        <v>0.5</v>
      </c>
      <c r="F47" s="15">
        <f t="shared" si="0"/>
        <v>8.6703197613928007E-4</v>
      </c>
      <c r="G47" s="15">
        <f t="shared" si="1"/>
        <v>8.6665626679146516E-4</v>
      </c>
      <c r="H47" s="13">
        <f t="shared" si="6"/>
        <v>98707.818088869404</v>
      </c>
      <c r="I47" s="13">
        <f t="shared" si="4"/>
        <v>85.545749128030607</v>
      </c>
      <c r="J47" s="13">
        <f t="shared" si="2"/>
        <v>98665.045214305399</v>
      </c>
      <c r="K47" s="13">
        <f t="shared" si="3"/>
        <v>4290847.1562977536</v>
      </c>
      <c r="L47" s="16">
        <f t="shared" si="5"/>
        <v>43.470185435915361</v>
      </c>
    </row>
    <row r="48" spans="1:12" x14ac:dyDescent="0.25">
      <c r="A48" s="17">
        <v>39</v>
      </c>
      <c r="B48" s="5">
        <v>28</v>
      </c>
      <c r="C48" s="5">
        <v>28200</v>
      </c>
      <c r="D48" s="5">
        <v>28175</v>
      </c>
      <c r="E48" s="14">
        <v>0.5</v>
      </c>
      <c r="F48" s="15">
        <f t="shared" si="0"/>
        <v>9.9334811529933477E-4</v>
      </c>
      <c r="G48" s="15">
        <f t="shared" si="1"/>
        <v>9.9285498998280216E-4</v>
      </c>
      <c r="H48" s="13">
        <f t="shared" si="6"/>
        <v>98622.272339741379</v>
      </c>
      <c r="I48" s="13">
        <f t="shared" si="4"/>
        <v>97.917615215955109</v>
      </c>
      <c r="J48" s="13">
        <f t="shared" si="2"/>
        <v>98573.313532133412</v>
      </c>
      <c r="K48" s="13">
        <f t="shared" si="3"/>
        <v>4192182.1110834484</v>
      </c>
      <c r="L48" s="16">
        <f t="shared" si="5"/>
        <v>42.507458119012973</v>
      </c>
    </row>
    <row r="49" spans="1:12" x14ac:dyDescent="0.25">
      <c r="A49" s="17">
        <v>40</v>
      </c>
      <c r="B49" s="5">
        <v>24</v>
      </c>
      <c r="C49" s="5">
        <v>27329</v>
      </c>
      <c r="D49" s="5">
        <v>27731</v>
      </c>
      <c r="E49" s="14">
        <v>0.5</v>
      </c>
      <c r="F49" s="15">
        <f t="shared" si="0"/>
        <v>8.7177624409734834E-4</v>
      </c>
      <c r="G49" s="15">
        <f t="shared" si="1"/>
        <v>8.7139641275143414E-4</v>
      </c>
      <c r="H49" s="13">
        <f t="shared" si="6"/>
        <v>98524.35472452543</v>
      </c>
      <c r="I49" s="13">
        <f t="shared" si="4"/>
        <v>85.853769275601266</v>
      </c>
      <c r="J49" s="13">
        <f t="shared" si="2"/>
        <v>98481.427839887619</v>
      </c>
      <c r="K49" s="13">
        <f t="shared" si="3"/>
        <v>4093608.7975513148</v>
      </c>
      <c r="L49" s="16">
        <f t="shared" si="5"/>
        <v>41.54920688389246</v>
      </c>
    </row>
    <row r="50" spans="1:12" x14ac:dyDescent="0.25">
      <c r="A50" s="17">
        <v>41</v>
      </c>
      <c r="B50" s="5">
        <v>31</v>
      </c>
      <c r="C50" s="5">
        <v>27095</v>
      </c>
      <c r="D50" s="5">
        <v>26831</v>
      </c>
      <c r="E50" s="14">
        <v>0.5</v>
      </c>
      <c r="F50" s="15">
        <f t="shared" si="0"/>
        <v>1.1497236954344844E-3</v>
      </c>
      <c r="G50" s="15">
        <f t="shared" si="1"/>
        <v>1.1490631428730286E-3</v>
      </c>
      <c r="H50" s="13">
        <f t="shared" si="6"/>
        <v>98438.500955249823</v>
      </c>
      <c r="I50" s="13">
        <f t="shared" si="4"/>
        <v>113.11205328734899</v>
      </c>
      <c r="J50" s="13">
        <f t="shared" si="2"/>
        <v>98381.944928606157</v>
      </c>
      <c r="K50" s="13">
        <f t="shared" si="3"/>
        <v>3995127.369711427</v>
      </c>
      <c r="L50" s="16">
        <f t="shared" si="5"/>
        <v>40.585008212666843</v>
      </c>
    </row>
    <row r="51" spans="1:12" x14ac:dyDescent="0.25">
      <c r="A51" s="17">
        <v>42</v>
      </c>
      <c r="B51" s="5">
        <v>36</v>
      </c>
      <c r="C51" s="5">
        <v>26848</v>
      </c>
      <c r="D51" s="5">
        <v>26646</v>
      </c>
      <c r="E51" s="14">
        <v>0.5</v>
      </c>
      <c r="F51" s="15">
        <f t="shared" si="0"/>
        <v>1.3459453396642614E-3</v>
      </c>
      <c r="G51" s="15">
        <f t="shared" si="1"/>
        <v>1.3450401643937977E-3</v>
      </c>
      <c r="H51" s="13">
        <f t="shared" si="6"/>
        <v>98325.388901962477</v>
      </c>
      <c r="I51" s="13">
        <f t="shared" si="4"/>
        <v>132.2515972527797</v>
      </c>
      <c r="J51" s="13">
        <f t="shared" si="2"/>
        <v>98259.263103336096</v>
      </c>
      <c r="K51" s="13">
        <f t="shared" si="3"/>
        <v>3896745.424782821</v>
      </c>
      <c r="L51" s="16">
        <f t="shared" si="5"/>
        <v>39.631121405155675</v>
      </c>
    </row>
    <row r="52" spans="1:12" x14ac:dyDescent="0.25">
      <c r="A52" s="17">
        <v>43</v>
      </c>
      <c r="B52" s="5">
        <v>38</v>
      </c>
      <c r="C52" s="5">
        <v>25932</v>
      </c>
      <c r="D52" s="5">
        <v>26494</v>
      </c>
      <c r="E52" s="14">
        <v>0.5</v>
      </c>
      <c r="F52" s="15">
        <f t="shared" si="0"/>
        <v>1.4496623812612062E-3</v>
      </c>
      <c r="G52" s="15">
        <f t="shared" si="1"/>
        <v>1.4486123818237269E-3</v>
      </c>
      <c r="H52" s="13">
        <f t="shared" si="6"/>
        <v>98193.1373047097</v>
      </c>
      <c r="I52" s="13">
        <f t="shared" si="4"/>
        <v>142.24379450971978</v>
      </c>
      <c r="J52" s="13">
        <f t="shared" si="2"/>
        <v>98122.015407454848</v>
      </c>
      <c r="K52" s="13">
        <f t="shared" si="3"/>
        <v>3798486.1616794849</v>
      </c>
      <c r="L52" s="16">
        <f t="shared" si="5"/>
        <v>38.683825223876369</v>
      </c>
    </row>
    <row r="53" spans="1:12" x14ac:dyDescent="0.25">
      <c r="A53" s="17">
        <v>44</v>
      </c>
      <c r="B53" s="5">
        <v>44</v>
      </c>
      <c r="C53" s="5">
        <v>25748</v>
      </c>
      <c r="D53" s="5">
        <v>25597</v>
      </c>
      <c r="E53" s="14">
        <v>0.5</v>
      </c>
      <c r="F53" s="15">
        <f t="shared" si="0"/>
        <v>1.7138961924237999E-3</v>
      </c>
      <c r="G53" s="15">
        <f t="shared" si="1"/>
        <v>1.7124287298838272E-3</v>
      </c>
      <c r="H53" s="13">
        <f t="shared" si="6"/>
        <v>98050.893510199981</v>
      </c>
      <c r="I53" s="13">
        <f t="shared" si="4"/>
        <v>167.90516703764615</v>
      </c>
      <c r="J53" s="13">
        <f t="shared" si="2"/>
        <v>97966.940926681156</v>
      </c>
      <c r="K53" s="13">
        <f t="shared" si="3"/>
        <v>3700364.1462720302</v>
      </c>
      <c r="L53" s="16">
        <f t="shared" si="5"/>
        <v>37.739219030034548</v>
      </c>
    </row>
    <row r="54" spans="1:12" x14ac:dyDescent="0.25">
      <c r="A54" s="17">
        <v>45</v>
      </c>
      <c r="B54" s="5">
        <v>50</v>
      </c>
      <c r="C54" s="5">
        <v>25634</v>
      </c>
      <c r="D54" s="5">
        <v>25295</v>
      </c>
      <c r="E54" s="14">
        <v>0.5</v>
      </c>
      <c r="F54" s="15">
        <f t="shared" si="0"/>
        <v>1.9635178385595635E-3</v>
      </c>
      <c r="G54" s="15">
        <f t="shared" si="1"/>
        <v>1.9615920280899981E-3</v>
      </c>
      <c r="H54" s="13">
        <f t="shared" si="6"/>
        <v>97882.988343162331</v>
      </c>
      <c r="I54" s="13">
        <f t="shared" si="4"/>
        <v>192.00648961957344</v>
      </c>
      <c r="J54" s="13">
        <f t="shared" si="2"/>
        <v>97786.985098352554</v>
      </c>
      <c r="K54" s="13">
        <f t="shared" si="3"/>
        <v>3602397.2053453489</v>
      </c>
      <c r="L54" s="16">
        <f t="shared" si="5"/>
        <v>36.803097926637797</v>
      </c>
    </row>
    <row r="55" spans="1:12" x14ac:dyDescent="0.25">
      <c r="A55" s="17">
        <v>46</v>
      </c>
      <c r="B55" s="5">
        <v>62</v>
      </c>
      <c r="C55" s="5">
        <v>24265</v>
      </c>
      <c r="D55" s="5">
        <v>25253</v>
      </c>
      <c r="E55" s="14">
        <v>0.5</v>
      </c>
      <c r="F55" s="15">
        <f t="shared" si="0"/>
        <v>2.5041399087200613E-3</v>
      </c>
      <c r="G55" s="15">
        <f t="shared" si="1"/>
        <v>2.5010084711577247E-3</v>
      </c>
      <c r="H55" s="13">
        <f t="shared" si="6"/>
        <v>97690.981853542762</v>
      </c>
      <c r="I55" s="13">
        <f t="shared" si="4"/>
        <v>244.325973171426</v>
      </c>
      <c r="J55" s="13">
        <f t="shared" si="2"/>
        <v>97568.818866957052</v>
      </c>
      <c r="K55" s="13">
        <f t="shared" si="3"/>
        <v>3504610.2202469963</v>
      </c>
      <c r="L55" s="16">
        <f t="shared" si="5"/>
        <v>35.874449757307886</v>
      </c>
    </row>
    <row r="56" spans="1:12" x14ac:dyDescent="0.25">
      <c r="A56" s="17">
        <v>47</v>
      </c>
      <c r="B56" s="5">
        <v>61</v>
      </c>
      <c r="C56" s="5">
        <v>23544</v>
      </c>
      <c r="D56" s="5">
        <v>23914</v>
      </c>
      <c r="E56" s="14">
        <v>0.5</v>
      </c>
      <c r="F56" s="15">
        <f t="shared" si="0"/>
        <v>2.5706940874035988E-3</v>
      </c>
      <c r="G56" s="15">
        <f t="shared" si="1"/>
        <v>2.5673940949935813E-3</v>
      </c>
      <c r="H56" s="13">
        <f t="shared" si="6"/>
        <v>97446.655880371341</v>
      </c>
      <c r="I56" s="13">
        <f t="shared" si="4"/>
        <v>250.18396888413693</v>
      </c>
      <c r="J56" s="13">
        <f t="shared" si="2"/>
        <v>97321.56389592927</v>
      </c>
      <c r="K56" s="13">
        <f t="shared" si="3"/>
        <v>3407041.4013800393</v>
      </c>
      <c r="L56" s="16">
        <f t="shared" si="5"/>
        <v>34.963143379313429</v>
      </c>
    </row>
    <row r="57" spans="1:12" x14ac:dyDescent="0.25">
      <c r="A57" s="17">
        <v>48</v>
      </c>
      <c r="B57" s="5">
        <v>58</v>
      </c>
      <c r="C57" s="5">
        <v>22206</v>
      </c>
      <c r="D57" s="5">
        <v>23284</v>
      </c>
      <c r="E57" s="14">
        <v>0.5</v>
      </c>
      <c r="F57" s="15">
        <f t="shared" si="0"/>
        <v>2.5500109914266874E-3</v>
      </c>
      <c r="G57" s="15">
        <f t="shared" si="1"/>
        <v>2.5467638535171689E-3</v>
      </c>
      <c r="H57" s="13">
        <f t="shared" si="6"/>
        <v>97196.471911487199</v>
      </c>
      <c r="I57" s="13">
        <f t="shared" si="4"/>
        <v>247.53646135357241</v>
      </c>
      <c r="J57" s="13">
        <f t="shared" si="2"/>
        <v>97072.703680810402</v>
      </c>
      <c r="K57" s="13">
        <f t="shared" si="3"/>
        <v>3309719.8374841101</v>
      </c>
      <c r="L57" s="16">
        <f t="shared" si="5"/>
        <v>34.051851599080003</v>
      </c>
    </row>
    <row r="58" spans="1:12" x14ac:dyDescent="0.25">
      <c r="A58" s="17">
        <v>49</v>
      </c>
      <c r="B58" s="5">
        <v>65</v>
      </c>
      <c r="C58" s="5">
        <v>22238</v>
      </c>
      <c r="D58" s="5">
        <v>21928</v>
      </c>
      <c r="E58" s="14">
        <v>0.5</v>
      </c>
      <c r="F58" s="15">
        <f t="shared" si="0"/>
        <v>2.9434406557080108E-3</v>
      </c>
      <c r="G58" s="15">
        <f t="shared" si="1"/>
        <v>2.9391151002690422E-3</v>
      </c>
      <c r="H58" s="13">
        <f t="shared" si="6"/>
        <v>96948.93545013362</v>
      </c>
      <c r="I58" s="13">
        <f t="shared" si="4"/>
        <v>284.94408013649638</v>
      </c>
      <c r="J58" s="13">
        <f t="shared" si="2"/>
        <v>96806.463410065364</v>
      </c>
      <c r="K58" s="13">
        <f t="shared" si="3"/>
        <v>3212647.1338032996</v>
      </c>
      <c r="L58" s="16">
        <f t="shared" si="5"/>
        <v>33.137518415101603</v>
      </c>
    </row>
    <row r="59" spans="1:12" x14ac:dyDescent="0.25">
      <c r="A59" s="17">
        <v>50</v>
      </c>
      <c r="B59" s="5">
        <v>58</v>
      </c>
      <c r="C59" s="5">
        <v>21259</v>
      </c>
      <c r="D59" s="5">
        <v>21997</v>
      </c>
      <c r="E59" s="14">
        <v>0.5</v>
      </c>
      <c r="F59" s="15">
        <f t="shared" si="0"/>
        <v>2.6817088958757166E-3</v>
      </c>
      <c r="G59" s="15">
        <f t="shared" si="1"/>
        <v>2.6781179295377938E-3</v>
      </c>
      <c r="H59" s="13">
        <f t="shared" si="6"/>
        <v>96663.991369997122</v>
      </c>
      <c r="I59" s="13">
        <f t="shared" si="4"/>
        <v>258.87756842867589</v>
      </c>
      <c r="J59" s="13">
        <f t="shared" si="2"/>
        <v>96534.552585782774</v>
      </c>
      <c r="K59" s="13">
        <f t="shared" si="3"/>
        <v>3115840.6703932341</v>
      </c>
      <c r="L59" s="16">
        <f t="shared" si="5"/>
        <v>32.233726605255185</v>
      </c>
    </row>
    <row r="60" spans="1:12" x14ac:dyDescent="0.25">
      <c r="A60" s="17">
        <v>51</v>
      </c>
      <c r="B60" s="5">
        <v>70</v>
      </c>
      <c r="C60" s="5">
        <v>20537</v>
      </c>
      <c r="D60" s="5">
        <v>21010</v>
      </c>
      <c r="E60" s="14">
        <v>0.5</v>
      </c>
      <c r="F60" s="15">
        <f t="shared" si="0"/>
        <v>3.3696777143957446E-3</v>
      </c>
      <c r="G60" s="15">
        <f t="shared" si="1"/>
        <v>3.364009899800562E-3</v>
      </c>
      <c r="H60" s="13">
        <f t="shared" si="6"/>
        <v>96405.113801568441</v>
      </c>
      <c r="I60" s="13">
        <f t="shared" si="4"/>
        <v>324.30775721987601</v>
      </c>
      <c r="J60" s="13">
        <f t="shared" si="2"/>
        <v>96242.9599229585</v>
      </c>
      <c r="K60" s="13">
        <f t="shared" si="3"/>
        <v>3019306.1178074512</v>
      </c>
      <c r="L60" s="16">
        <f t="shared" si="5"/>
        <v>31.318941482939561</v>
      </c>
    </row>
    <row r="61" spans="1:12" x14ac:dyDescent="0.25">
      <c r="A61" s="17">
        <v>52</v>
      </c>
      <c r="B61" s="5">
        <v>95</v>
      </c>
      <c r="C61" s="5">
        <v>19871</v>
      </c>
      <c r="D61" s="5">
        <v>20317</v>
      </c>
      <c r="E61" s="14">
        <v>0.5</v>
      </c>
      <c r="F61" s="15">
        <f t="shared" si="0"/>
        <v>4.7277794366477558E-3</v>
      </c>
      <c r="G61" s="15">
        <f t="shared" si="1"/>
        <v>4.7166298438547282E-3</v>
      </c>
      <c r="H61" s="13">
        <f t="shared" si="6"/>
        <v>96080.806044348559</v>
      </c>
      <c r="I61" s="13">
        <f t="shared" si="4"/>
        <v>453.17759721039215</v>
      </c>
      <c r="J61" s="13">
        <f t="shared" si="2"/>
        <v>95854.217245743363</v>
      </c>
      <c r="K61" s="13">
        <f t="shared" si="3"/>
        <v>2923063.1578844925</v>
      </c>
      <c r="L61" s="16">
        <f t="shared" si="5"/>
        <v>30.422966648877591</v>
      </c>
    </row>
    <row r="62" spans="1:12" x14ac:dyDescent="0.25">
      <c r="A62" s="17">
        <v>53</v>
      </c>
      <c r="B62" s="5">
        <v>90</v>
      </c>
      <c r="C62" s="5">
        <v>18387</v>
      </c>
      <c r="D62" s="5">
        <v>19619</v>
      </c>
      <c r="E62" s="14">
        <v>0.5</v>
      </c>
      <c r="F62" s="15">
        <f t="shared" si="0"/>
        <v>4.7360943008998577E-3</v>
      </c>
      <c r="G62" s="15">
        <f t="shared" si="1"/>
        <v>4.7249055018899625E-3</v>
      </c>
      <c r="H62" s="13">
        <f t="shared" si="6"/>
        <v>95627.628447138166</v>
      </c>
      <c r="I62" s="13">
        <f t="shared" si="4"/>
        <v>451.8315077825722</v>
      </c>
      <c r="J62" s="13">
        <f t="shared" si="2"/>
        <v>95401.712693246882</v>
      </c>
      <c r="K62" s="13">
        <f t="shared" si="3"/>
        <v>2827208.9406387494</v>
      </c>
      <c r="L62" s="16">
        <f t="shared" si="5"/>
        <v>29.564771045238221</v>
      </c>
    </row>
    <row r="63" spans="1:12" x14ac:dyDescent="0.25">
      <c r="A63" s="17">
        <v>54</v>
      </c>
      <c r="B63" s="5">
        <v>86</v>
      </c>
      <c r="C63" s="5">
        <v>17432</v>
      </c>
      <c r="D63" s="5">
        <v>18164</v>
      </c>
      <c r="E63" s="14">
        <v>0.5</v>
      </c>
      <c r="F63" s="15">
        <f t="shared" si="0"/>
        <v>4.8320035959096529E-3</v>
      </c>
      <c r="G63" s="15">
        <f t="shared" si="1"/>
        <v>4.8203576032733592E-3</v>
      </c>
      <c r="H63" s="13">
        <f t="shared" si="6"/>
        <v>95175.796939355598</v>
      </c>
      <c r="I63" s="13">
        <f t="shared" si="4"/>
        <v>458.78137642422405</v>
      </c>
      <c r="J63" s="13">
        <f t="shared" si="2"/>
        <v>94946.406251143475</v>
      </c>
      <c r="K63" s="13">
        <f t="shared" si="3"/>
        <v>2731807.2279455024</v>
      </c>
      <c r="L63" s="16">
        <f t="shared" si="5"/>
        <v>28.7027512854572</v>
      </c>
    </row>
    <row r="64" spans="1:12" x14ac:dyDescent="0.25">
      <c r="A64" s="17">
        <v>55</v>
      </c>
      <c r="B64" s="5">
        <v>75</v>
      </c>
      <c r="C64" s="5">
        <v>16048</v>
      </c>
      <c r="D64" s="5">
        <v>17243</v>
      </c>
      <c r="E64" s="14">
        <v>0.5</v>
      </c>
      <c r="F64" s="15">
        <f t="shared" si="0"/>
        <v>4.5057222672794453E-3</v>
      </c>
      <c r="G64" s="15">
        <f t="shared" si="1"/>
        <v>4.4955943175687832E-3</v>
      </c>
      <c r="H64" s="13">
        <f t="shared" si="6"/>
        <v>94717.015562931367</v>
      </c>
      <c r="I64" s="13">
        <f t="shared" si="4"/>
        <v>425.80927694178826</v>
      </c>
      <c r="J64" s="13">
        <f t="shared" si="2"/>
        <v>94504.110924460474</v>
      </c>
      <c r="K64" s="13">
        <f t="shared" si="3"/>
        <v>2636860.8216943587</v>
      </c>
      <c r="L64" s="16">
        <f t="shared" si="5"/>
        <v>27.839357121027426</v>
      </c>
    </row>
    <row r="65" spans="1:12" x14ac:dyDescent="0.25">
      <c r="A65" s="17">
        <v>56</v>
      </c>
      <c r="B65" s="5">
        <v>103</v>
      </c>
      <c r="C65" s="5">
        <v>15875</v>
      </c>
      <c r="D65" s="5">
        <v>15874</v>
      </c>
      <c r="E65" s="14">
        <v>0.5</v>
      </c>
      <c r="F65" s="15">
        <f t="shared" si="0"/>
        <v>6.4883933352231568E-3</v>
      </c>
      <c r="G65" s="15">
        <f t="shared" si="1"/>
        <v>6.4674117794800961E-3</v>
      </c>
      <c r="H65" s="13">
        <f t="shared" si="6"/>
        <v>94291.206285989581</v>
      </c>
      <c r="I65" s="13">
        <f t="shared" si="4"/>
        <v>609.82005823539669</v>
      </c>
      <c r="J65" s="13">
        <f t="shared" si="2"/>
        <v>93986.296256871879</v>
      </c>
      <c r="K65" s="13">
        <f t="shared" si="3"/>
        <v>2542356.7107698983</v>
      </c>
      <c r="L65" s="16">
        <f t="shared" si="5"/>
        <v>26.962818813228594</v>
      </c>
    </row>
    <row r="66" spans="1:12" x14ac:dyDescent="0.25">
      <c r="A66" s="17">
        <v>57</v>
      </c>
      <c r="B66" s="5">
        <v>105</v>
      </c>
      <c r="C66" s="5">
        <v>15653</v>
      </c>
      <c r="D66" s="5">
        <v>15653</v>
      </c>
      <c r="E66" s="14">
        <v>0.5</v>
      </c>
      <c r="F66" s="15">
        <f t="shared" si="0"/>
        <v>6.707979301092442E-3</v>
      </c>
      <c r="G66" s="15">
        <f t="shared" si="1"/>
        <v>6.685556015408615E-3</v>
      </c>
      <c r="H66" s="13">
        <f t="shared" si="6"/>
        <v>93681.386227754178</v>
      </c>
      <c r="I66" s="13">
        <f t="shared" si="4"/>
        <v>626.31215522677974</v>
      </c>
      <c r="J66" s="13">
        <f t="shared" si="2"/>
        <v>93368.230150140778</v>
      </c>
      <c r="K66" s="13">
        <f t="shared" si="3"/>
        <v>2448370.4145130264</v>
      </c>
      <c r="L66" s="16">
        <f t="shared" si="5"/>
        <v>26.135078835838883</v>
      </c>
    </row>
    <row r="67" spans="1:12" x14ac:dyDescent="0.25">
      <c r="A67" s="17">
        <v>58</v>
      </c>
      <c r="B67" s="5">
        <v>99</v>
      </c>
      <c r="C67" s="5">
        <v>14797</v>
      </c>
      <c r="D67" s="5">
        <v>15424</v>
      </c>
      <c r="E67" s="14">
        <v>0.5</v>
      </c>
      <c r="F67" s="15">
        <f t="shared" si="0"/>
        <v>6.5517355481287849E-3</v>
      </c>
      <c r="G67" s="15">
        <f t="shared" si="1"/>
        <v>6.5303430079155685E-3</v>
      </c>
      <c r="H67" s="13">
        <f t="shared" si="6"/>
        <v>93055.074072527394</v>
      </c>
      <c r="I67" s="13">
        <f t="shared" si="4"/>
        <v>607.68155232059462</v>
      </c>
      <c r="J67" s="13">
        <f t="shared" si="2"/>
        <v>92751.233296367107</v>
      </c>
      <c r="K67" s="13">
        <f t="shared" si="3"/>
        <v>2355002.1843628855</v>
      </c>
      <c r="L67" s="16">
        <f t="shared" si="5"/>
        <v>25.307617105622743</v>
      </c>
    </row>
    <row r="68" spans="1:12" x14ac:dyDescent="0.25">
      <c r="A68" s="17">
        <v>59</v>
      </c>
      <c r="B68" s="5">
        <v>108</v>
      </c>
      <c r="C68" s="5">
        <v>14627</v>
      </c>
      <c r="D68" s="5">
        <v>14559</v>
      </c>
      <c r="E68" s="14">
        <v>0.5</v>
      </c>
      <c r="F68" s="15">
        <f t="shared" si="0"/>
        <v>7.4008086068663055E-3</v>
      </c>
      <c r="G68" s="15">
        <f t="shared" si="1"/>
        <v>7.373523588448146E-3</v>
      </c>
      <c r="H68" s="13">
        <f t="shared" si="6"/>
        <v>92447.392520206806</v>
      </c>
      <c r="I68" s="13">
        <f t="shared" si="4"/>
        <v>681.66302943826963</v>
      </c>
      <c r="J68" s="13">
        <f t="shared" si="2"/>
        <v>92106.561005487674</v>
      </c>
      <c r="K68" s="13">
        <f t="shared" si="3"/>
        <v>2262250.9510665182</v>
      </c>
      <c r="L68" s="16">
        <f t="shared" si="5"/>
        <v>24.470684238844743</v>
      </c>
    </row>
    <row r="69" spans="1:12" x14ac:dyDescent="0.25">
      <c r="A69" s="17">
        <v>60</v>
      </c>
      <c r="B69" s="5">
        <v>105</v>
      </c>
      <c r="C69" s="5">
        <v>14971</v>
      </c>
      <c r="D69" s="5">
        <v>14387</v>
      </c>
      <c r="E69" s="14">
        <v>0.5</v>
      </c>
      <c r="F69" s="15">
        <f t="shared" si="0"/>
        <v>7.1530758226037196E-3</v>
      </c>
      <c r="G69" s="15">
        <f t="shared" si="1"/>
        <v>7.1275837491090515E-3</v>
      </c>
      <c r="H69" s="13">
        <f t="shared" si="6"/>
        <v>91765.729490768543</v>
      </c>
      <c r="I69" s="13">
        <f t="shared" si="4"/>
        <v>654.0679222435391</v>
      </c>
      <c r="J69" s="13">
        <f t="shared" si="2"/>
        <v>91438.695529646764</v>
      </c>
      <c r="K69" s="13">
        <f t="shared" si="3"/>
        <v>2170144.3900610306</v>
      </c>
      <c r="L69" s="16">
        <f t="shared" si="5"/>
        <v>23.648745584040096</v>
      </c>
    </row>
    <row r="70" spans="1:12" x14ac:dyDescent="0.25">
      <c r="A70" s="17">
        <v>61</v>
      </c>
      <c r="B70" s="5">
        <v>117</v>
      </c>
      <c r="C70" s="5">
        <v>15803</v>
      </c>
      <c r="D70" s="5">
        <v>14728</v>
      </c>
      <c r="E70" s="14">
        <v>0.5</v>
      </c>
      <c r="F70" s="15">
        <f t="shared" si="0"/>
        <v>7.6643411614424686E-3</v>
      </c>
      <c r="G70" s="15">
        <f t="shared" si="1"/>
        <v>7.6350822239624125E-3</v>
      </c>
      <c r="H70" s="13">
        <f t="shared" si="6"/>
        <v>91111.661568525</v>
      </c>
      <c r="I70" s="13">
        <f t="shared" si="4"/>
        <v>695.64502763752455</v>
      </c>
      <c r="J70" s="13">
        <f t="shared" si="2"/>
        <v>90763.83905470623</v>
      </c>
      <c r="K70" s="13">
        <f t="shared" si="3"/>
        <v>2078705.6945313837</v>
      </c>
      <c r="L70" s="16">
        <f t="shared" si="5"/>
        <v>22.814924662173908</v>
      </c>
    </row>
    <row r="71" spans="1:12" x14ac:dyDescent="0.25">
      <c r="A71" s="17">
        <v>62</v>
      </c>
      <c r="B71" s="5">
        <v>142</v>
      </c>
      <c r="C71" s="5">
        <v>14582</v>
      </c>
      <c r="D71" s="5">
        <v>15567</v>
      </c>
      <c r="E71" s="14">
        <v>0.5</v>
      </c>
      <c r="F71" s="15">
        <f t="shared" si="0"/>
        <v>9.4198812564264163E-3</v>
      </c>
      <c r="G71" s="15">
        <f t="shared" si="1"/>
        <v>9.375722161698196E-3</v>
      </c>
      <c r="H71" s="13">
        <f t="shared" si="6"/>
        <v>90416.016540887475</v>
      </c>
      <c r="I71" s="13">
        <f t="shared" si="4"/>
        <v>847.71545005486939</v>
      </c>
      <c r="J71" s="13">
        <f t="shared" si="2"/>
        <v>89992.15881586005</v>
      </c>
      <c r="K71" s="13">
        <f t="shared" si="3"/>
        <v>1987941.8554766774</v>
      </c>
      <c r="L71" s="16">
        <f t="shared" si="5"/>
        <v>21.986611792145261</v>
      </c>
    </row>
    <row r="72" spans="1:12" x14ac:dyDescent="0.25">
      <c r="A72" s="17">
        <v>63</v>
      </c>
      <c r="B72" s="5">
        <v>135</v>
      </c>
      <c r="C72" s="5">
        <v>13797</v>
      </c>
      <c r="D72" s="5">
        <v>14294</v>
      </c>
      <c r="E72" s="14">
        <v>0.5</v>
      </c>
      <c r="F72" s="15">
        <f t="shared" si="0"/>
        <v>9.6116193798725571E-3</v>
      </c>
      <c r="G72" s="15">
        <f t="shared" si="1"/>
        <v>9.5656486926946772E-3</v>
      </c>
      <c r="H72" s="13">
        <f t="shared" si="6"/>
        <v>89568.30109083261</v>
      </c>
      <c r="I72" s="13">
        <f t="shared" si="4"/>
        <v>856.77890223640622</v>
      </c>
      <c r="J72" s="13">
        <f t="shared" si="2"/>
        <v>89139.91163971441</v>
      </c>
      <c r="K72" s="13">
        <f t="shared" si="3"/>
        <v>1897949.6966608174</v>
      </c>
      <c r="L72" s="16">
        <f t="shared" si="5"/>
        <v>21.189970933311294</v>
      </c>
    </row>
    <row r="73" spans="1:12" x14ac:dyDescent="0.25">
      <c r="A73" s="17">
        <v>64</v>
      </c>
      <c r="B73" s="5">
        <v>142</v>
      </c>
      <c r="C73" s="5">
        <v>14501</v>
      </c>
      <c r="D73" s="5">
        <v>13559</v>
      </c>
      <c r="E73" s="14">
        <v>0.5</v>
      </c>
      <c r="F73" s="15">
        <f t="shared" ref="F73:F109" si="7">B73/((C73+D73)/2)</f>
        <v>1.0121168923734854E-2</v>
      </c>
      <c r="G73" s="15">
        <f t="shared" ref="G73:G108" si="8">F73/((1+(1-E73)*F73))</f>
        <v>1.0070207786681796E-2</v>
      </c>
      <c r="H73" s="13">
        <f t="shared" si="6"/>
        <v>88711.522188596209</v>
      </c>
      <c r="I73" s="13">
        <f t="shared" si="4"/>
        <v>893.34346151199645</v>
      </c>
      <c r="J73" s="13">
        <f t="shared" ref="J73:J108" si="9">H74+I73*E73</f>
        <v>88264.850457840221</v>
      </c>
      <c r="K73" s="13">
        <f t="shared" ref="K73:K97" si="10">K74+J73</f>
        <v>1808809.785021103</v>
      </c>
      <c r="L73" s="16">
        <f t="shared" si="5"/>
        <v>20.389795377151401</v>
      </c>
    </row>
    <row r="74" spans="1:12" x14ac:dyDescent="0.25">
      <c r="A74" s="17">
        <v>65</v>
      </c>
      <c r="B74" s="5">
        <v>154</v>
      </c>
      <c r="C74" s="5">
        <v>14237</v>
      </c>
      <c r="D74" s="5">
        <v>14235</v>
      </c>
      <c r="E74" s="14">
        <v>0.5</v>
      </c>
      <c r="F74" s="15">
        <f t="shared" si="7"/>
        <v>1.0817645406012925E-2</v>
      </c>
      <c r="G74" s="15">
        <f t="shared" si="8"/>
        <v>1.0759449451547545E-2</v>
      </c>
      <c r="H74" s="13">
        <f t="shared" si="6"/>
        <v>87818.178727084218</v>
      </c>
      <c r="I74" s="13">
        <f t="shared" ref="I74:I108" si="11">H74*G74</f>
        <v>944.87525494103056</v>
      </c>
      <c r="J74" s="13">
        <f t="shared" si="9"/>
        <v>87345.741099613704</v>
      </c>
      <c r="K74" s="13">
        <f t="shared" si="10"/>
        <v>1720544.9345632629</v>
      </c>
      <c r="L74" s="16">
        <f t="shared" ref="L74:L108" si="12">K74/H74</f>
        <v>19.592127273673754</v>
      </c>
    </row>
    <row r="75" spans="1:12" x14ac:dyDescent="0.25">
      <c r="A75" s="17">
        <v>66</v>
      </c>
      <c r="B75" s="5">
        <v>139</v>
      </c>
      <c r="C75" s="5">
        <v>13853</v>
      </c>
      <c r="D75" s="5">
        <v>13995</v>
      </c>
      <c r="E75" s="14">
        <v>0.5</v>
      </c>
      <c r="F75" s="15">
        <f t="shared" si="7"/>
        <v>9.9827635736857226E-3</v>
      </c>
      <c r="G75" s="15">
        <f t="shared" si="8"/>
        <v>9.9331832636581283E-3</v>
      </c>
      <c r="H75" s="13">
        <f t="shared" ref="H75:H108" si="13">H74-I74</f>
        <v>86873.30347214319</v>
      </c>
      <c r="I75" s="13">
        <f t="shared" si="11"/>
        <v>862.92844410818634</v>
      </c>
      <c r="J75" s="13">
        <f t="shared" si="9"/>
        <v>86441.839250089106</v>
      </c>
      <c r="K75" s="13">
        <f t="shared" si="10"/>
        <v>1633199.1934636491</v>
      </c>
      <c r="L75" s="16">
        <f t="shared" si="12"/>
        <v>18.799782305819082</v>
      </c>
    </row>
    <row r="76" spans="1:12" x14ac:dyDescent="0.25">
      <c r="A76" s="17">
        <v>67</v>
      </c>
      <c r="B76" s="5">
        <v>172</v>
      </c>
      <c r="C76" s="5">
        <v>12363</v>
      </c>
      <c r="D76" s="5">
        <v>13591</v>
      </c>
      <c r="E76" s="14">
        <v>0.5</v>
      </c>
      <c r="F76" s="15">
        <f t="shared" si="7"/>
        <v>1.3254219002851198E-2</v>
      </c>
      <c r="G76" s="15">
        <f t="shared" si="8"/>
        <v>1.3166960116359181E-2</v>
      </c>
      <c r="H76" s="13">
        <f t="shared" si="13"/>
        <v>86010.375028035007</v>
      </c>
      <c r="I76" s="13">
        <f t="shared" si="11"/>
        <v>1132.4951775872325</v>
      </c>
      <c r="J76" s="13">
        <f t="shared" si="9"/>
        <v>85444.127439241391</v>
      </c>
      <c r="K76" s="13">
        <f t="shared" si="10"/>
        <v>1546757.35421356</v>
      </c>
      <c r="L76" s="16">
        <f t="shared" si="12"/>
        <v>17.98338111779417</v>
      </c>
    </row>
    <row r="77" spans="1:12" x14ac:dyDescent="0.25">
      <c r="A77" s="17">
        <v>68</v>
      </c>
      <c r="B77" s="5">
        <v>169</v>
      </c>
      <c r="C77" s="5">
        <v>11428</v>
      </c>
      <c r="D77" s="5">
        <v>12091</v>
      </c>
      <c r="E77" s="14">
        <v>0.5</v>
      </c>
      <c r="F77" s="15">
        <f t="shared" si="7"/>
        <v>1.4371359326501977E-2</v>
      </c>
      <c r="G77" s="15">
        <f t="shared" si="8"/>
        <v>1.4268828098615332E-2</v>
      </c>
      <c r="H77" s="13">
        <f t="shared" si="13"/>
        <v>84877.879850447775</v>
      </c>
      <c r="I77" s="13">
        <f t="shared" si="11"/>
        <v>1211.1078769609653</v>
      </c>
      <c r="J77" s="13">
        <f t="shared" si="9"/>
        <v>84272.325911967302</v>
      </c>
      <c r="K77" s="13">
        <f t="shared" si="10"/>
        <v>1461313.2267743186</v>
      </c>
      <c r="L77" s="16">
        <f t="shared" si="12"/>
        <v>17.216655615681116</v>
      </c>
    </row>
    <row r="78" spans="1:12" x14ac:dyDescent="0.25">
      <c r="A78" s="17">
        <v>69</v>
      </c>
      <c r="B78" s="5">
        <v>175</v>
      </c>
      <c r="C78" s="5">
        <v>14454</v>
      </c>
      <c r="D78" s="5">
        <v>11191</v>
      </c>
      <c r="E78" s="14">
        <v>0.5</v>
      </c>
      <c r="F78" s="15">
        <f t="shared" si="7"/>
        <v>1.3647884577890427E-2</v>
      </c>
      <c r="G78" s="15">
        <f t="shared" si="8"/>
        <v>1.3555383423702558E-2</v>
      </c>
      <c r="H78" s="13">
        <f t="shared" si="13"/>
        <v>83666.771973486815</v>
      </c>
      <c r="I78" s="13">
        <f t="shared" si="11"/>
        <v>1134.1351739241049</v>
      </c>
      <c r="J78" s="13">
        <f t="shared" si="9"/>
        <v>83099.704386524754</v>
      </c>
      <c r="K78" s="13">
        <f t="shared" si="10"/>
        <v>1377040.9008623513</v>
      </c>
      <c r="L78" s="16">
        <f t="shared" si="12"/>
        <v>16.458635469989474</v>
      </c>
    </row>
    <row r="79" spans="1:12" x14ac:dyDescent="0.25">
      <c r="A79" s="17">
        <v>70</v>
      </c>
      <c r="B79" s="5">
        <v>188</v>
      </c>
      <c r="C79" s="5">
        <v>8944</v>
      </c>
      <c r="D79" s="5">
        <v>14140</v>
      </c>
      <c r="E79" s="14">
        <v>0.5</v>
      </c>
      <c r="F79" s="15">
        <f t="shared" si="7"/>
        <v>1.6288338242938832E-2</v>
      </c>
      <c r="G79" s="15">
        <f t="shared" si="8"/>
        <v>1.6156754898590579E-2</v>
      </c>
      <c r="H79" s="13">
        <f t="shared" si="13"/>
        <v>82532.636799562708</v>
      </c>
      <c r="I79" s="13">
        <f t="shared" si="11"/>
        <v>1333.4595839049318</v>
      </c>
      <c r="J79" s="13">
        <f t="shared" si="9"/>
        <v>81865.907007610251</v>
      </c>
      <c r="K79" s="13">
        <f t="shared" si="10"/>
        <v>1293941.1964758264</v>
      </c>
      <c r="L79" s="16">
        <f t="shared" si="12"/>
        <v>15.677933562431416</v>
      </c>
    </row>
    <row r="80" spans="1:12" x14ac:dyDescent="0.25">
      <c r="A80" s="17">
        <v>71</v>
      </c>
      <c r="B80" s="5">
        <v>180</v>
      </c>
      <c r="C80" s="5">
        <v>10792</v>
      </c>
      <c r="D80" s="5">
        <v>8722</v>
      </c>
      <c r="E80" s="14">
        <v>0.5</v>
      </c>
      <c r="F80" s="15">
        <f t="shared" si="7"/>
        <v>1.8448293532848211E-2</v>
      </c>
      <c r="G80" s="15">
        <f t="shared" si="8"/>
        <v>1.8279679090078198E-2</v>
      </c>
      <c r="H80" s="13">
        <f t="shared" si="13"/>
        <v>81199.177215657779</v>
      </c>
      <c r="I80" s="13">
        <f t="shared" si="11"/>
        <v>1484.2949018806137</v>
      </c>
      <c r="J80" s="13">
        <f t="shared" si="9"/>
        <v>80457.029764717474</v>
      </c>
      <c r="K80" s="13">
        <f t="shared" si="10"/>
        <v>1212075.2894682162</v>
      </c>
      <c r="L80" s="16">
        <f t="shared" si="12"/>
        <v>14.92718683896331</v>
      </c>
    </row>
    <row r="81" spans="1:12" x14ac:dyDescent="0.25">
      <c r="A81" s="17">
        <v>72</v>
      </c>
      <c r="B81" s="5">
        <v>234</v>
      </c>
      <c r="C81" s="5">
        <v>11484</v>
      </c>
      <c r="D81" s="5">
        <v>10517</v>
      </c>
      <c r="E81" s="14">
        <v>0.5</v>
      </c>
      <c r="F81" s="15">
        <f t="shared" si="7"/>
        <v>2.127176037452843E-2</v>
      </c>
      <c r="G81" s="15">
        <f t="shared" si="8"/>
        <v>2.1047897458961098E-2</v>
      </c>
      <c r="H81" s="13">
        <f t="shared" si="13"/>
        <v>79714.882313777169</v>
      </c>
      <c r="I81" s="13">
        <f t="shared" si="11"/>
        <v>1677.8306688935334</v>
      </c>
      <c r="J81" s="13">
        <f t="shared" si="9"/>
        <v>78875.966979330406</v>
      </c>
      <c r="K81" s="13">
        <f t="shared" si="10"/>
        <v>1131618.2597034988</v>
      </c>
      <c r="L81" s="16">
        <f t="shared" si="12"/>
        <v>14.195821744416232</v>
      </c>
    </row>
    <row r="82" spans="1:12" x14ac:dyDescent="0.25">
      <c r="A82" s="17">
        <v>73</v>
      </c>
      <c r="B82" s="5">
        <v>277</v>
      </c>
      <c r="C82" s="5">
        <v>12366</v>
      </c>
      <c r="D82" s="5">
        <v>11150</v>
      </c>
      <c r="E82" s="14">
        <v>0.5</v>
      </c>
      <c r="F82" s="15">
        <f t="shared" si="7"/>
        <v>2.3558428304133357E-2</v>
      </c>
      <c r="G82" s="15">
        <f t="shared" si="8"/>
        <v>2.3284159206489304E-2</v>
      </c>
      <c r="H82" s="13">
        <f t="shared" si="13"/>
        <v>78037.051644883642</v>
      </c>
      <c r="I82" s="13">
        <f t="shared" si="11"/>
        <v>1817.0271345044987</v>
      </c>
      <c r="J82" s="13">
        <f t="shared" si="9"/>
        <v>77128.538077631383</v>
      </c>
      <c r="K82" s="13">
        <f t="shared" si="10"/>
        <v>1052742.2927241684</v>
      </c>
      <c r="L82" s="16">
        <f t="shared" si="12"/>
        <v>13.49028788933224</v>
      </c>
    </row>
    <row r="83" spans="1:12" x14ac:dyDescent="0.25">
      <c r="A83" s="17">
        <v>74</v>
      </c>
      <c r="B83" s="5">
        <v>314</v>
      </c>
      <c r="C83" s="5">
        <v>11892</v>
      </c>
      <c r="D83" s="5">
        <v>11960</v>
      </c>
      <c r="E83" s="14">
        <v>0.5</v>
      </c>
      <c r="F83" s="15">
        <f t="shared" si="7"/>
        <v>2.6329029012242159E-2</v>
      </c>
      <c r="G83" s="15">
        <f t="shared" si="8"/>
        <v>2.5986923777207648E-2</v>
      </c>
      <c r="H83" s="13">
        <f t="shared" si="13"/>
        <v>76220.024510379139</v>
      </c>
      <c r="I83" s="13">
        <f t="shared" si="11"/>
        <v>1980.7239672481214</v>
      </c>
      <c r="J83" s="13">
        <f t="shared" si="9"/>
        <v>75229.66252675507</v>
      </c>
      <c r="K83" s="13">
        <f t="shared" si="10"/>
        <v>975613.75464653689</v>
      </c>
      <c r="L83" s="16">
        <f t="shared" si="12"/>
        <v>12.79996642501321</v>
      </c>
    </row>
    <row r="84" spans="1:12" x14ac:dyDescent="0.25">
      <c r="A84" s="17">
        <v>75</v>
      </c>
      <c r="B84" s="5">
        <v>350</v>
      </c>
      <c r="C84" s="5">
        <v>11929</v>
      </c>
      <c r="D84" s="5">
        <v>11511</v>
      </c>
      <c r="E84" s="14">
        <v>0.5</v>
      </c>
      <c r="F84" s="15">
        <f t="shared" si="7"/>
        <v>2.9863481228668942E-2</v>
      </c>
      <c r="G84" s="15">
        <f t="shared" si="8"/>
        <v>2.9424127784783521E-2</v>
      </c>
      <c r="H84" s="13">
        <f t="shared" si="13"/>
        <v>74239.300543131016</v>
      </c>
      <c r="I84" s="13">
        <f t="shared" si="11"/>
        <v>2184.4266658340357</v>
      </c>
      <c r="J84" s="13">
        <f t="shared" si="9"/>
        <v>73147.087210213998</v>
      </c>
      <c r="K84" s="13">
        <f t="shared" si="10"/>
        <v>900384.09211978188</v>
      </c>
      <c r="L84" s="16">
        <f t="shared" si="12"/>
        <v>12.128132748188854</v>
      </c>
    </row>
    <row r="85" spans="1:12" x14ac:dyDescent="0.25">
      <c r="A85" s="17">
        <v>76</v>
      </c>
      <c r="B85" s="5">
        <v>346</v>
      </c>
      <c r="C85" s="5">
        <v>11794</v>
      </c>
      <c r="D85" s="5">
        <v>11502</v>
      </c>
      <c r="E85" s="14">
        <v>0.5</v>
      </c>
      <c r="F85" s="15">
        <f t="shared" si="7"/>
        <v>2.9704670329670328E-2</v>
      </c>
      <c r="G85" s="15">
        <f t="shared" si="8"/>
        <v>2.9269943321208022E-2</v>
      </c>
      <c r="H85" s="13">
        <f t="shared" si="13"/>
        <v>72054.873877296981</v>
      </c>
      <c r="I85" s="13">
        <f t="shared" si="11"/>
        <v>2109.0420744052749</v>
      </c>
      <c r="J85" s="13">
        <f t="shared" si="9"/>
        <v>71000.352840094347</v>
      </c>
      <c r="K85" s="13">
        <f t="shared" si="10"/>
        <v>827237.00490956788</v>
      </c>
      <c r="L85" s="16">
        <f t="shared" si="12"/>
        <v>11.480653013400296</v>
      </c>
    </row>
    <row r="86" spans="1:12" x14ac:dyDescent="0.25">
      <c r="A86" s="17">
        <v>77</v>
      </c>
      <c r="B86" s="5">
        <v>420</v>
      </c>
      <c r="C86" s="5">
        <v>11334</v>
      </c>
      <c r="D86" s="5">
        <v>11325</v>
      </c>
      <c r="E86" s="14">
        <v>0.5</v>
      </c>
      <c r="F86" s="15">
        <f t="shared" si="7"/>
        <v>3.7071362372567189E-2</v>
      </c>
      <c r="G86" s="15">
        <f t="shared" si="8"/>
        <v>3.6396724294813464E-2</v>
      </c>
      <c r="H86" s="13">
        <f t="shared" si="13"/>
        <v>69945.831802891713</v>
      </c>
      <c r="I86" s="13">
        <f t="shared" si="11"/>
        <v>2545.7991557012451</v>
      </c>
      <c r="J86" s="13">
        <f t="shared" si="9"/>
        <v>68672.932225041091</v>
      </c>
      <c r="K86" s="13">
        <f t="shared" si="10"/>
        <v>756236.65206947352</v>
      </c>
      <c r="L86" s="16">
        <f t="shared" si="12"/>
        <v>10.811747213194327</v>
      </c>
    </row>
    <row r="87" spans="1:12" x14ac:dyDescent="0.25">
      <c r="A87" s="17">
        <v>78</v>
      </c>
      <c r="B87" s="5">
        <v>450</v>
      </c>
      <c r="C87" s="5">
        <v>10466</v>
      </c>
      <c r="D87" s="5">
        <v>10855</v>
      </c>
      <c r="E87" s="14">
        <v>0.5</v>
      </c>
      <c r="F87" s="15">
        <f t="shared" si="7"/>
        <v>4.2211903756859431E-2</v>
      </c>
      <c r="G87" s="15">
        <f t="shared" si="8"/>
        <v>4.1339396444811903E-2</v>
      </c>
      <c r="H87" s="13">
        <f t="shared" si="13"/>
        <v>67400.03264719047</v>
      </c>
      <c r="I87" s="13">
        <f t="shared" si="11"/>
        <v>2786.2766699954718</v>
      </c>
      <c r="J87" s="13">
        <f t="shared" si="9"/>
        <v>66006.89431219273</v>
      </c>
      <c r="K87" s="13">
        <f t="shared" si="10"/>
        <v>687563.71984443243</v>
      </c>
      <c r="L87" s="16">
        <f t="shared" si="12"/>
        <v>10.201237192918379</v>
      </c>
    </row>
    <row r="88" spans="1:12" x14ac:dyDescent="0.25">
      <c r="A88" s="17">
        <v>79</v>
      </c>
      <c r="B88" s="5">
        <v>430</v>
      </c>
      <c r="C88" s="5">
        <v>10019</v>
      </c>
      <c r="D88" s="5">
        <v>9991</v>
      </c>
      <c r="E88" s="14">
        <v>0.5</v>
      </c>
      <c r="F88" s="15">
        <f t="shared" si="7"/>
        <v>4.2978510744627683E-2</v>
      </c>
      <c r="G88" s="15">
        <f t="shared" si="8"/>
        <v>4.2074363992172209E-2</v>
      </c>
      <c r="H88" s="13">
        <f t="shared" si="13"/>
        <v>64613.755977194996</v>
      </c>
      <c r="I88" s="13">
        <f t="shared" si="11"/>
        <v>2718.5826878858952</v>
      </c>
      <c r="J88" s="13">
        <f t="shared" si="9"/>
        <v>63254.46463325205</v>
      </c>
      <c r="K88" s="13">
        <f t="shared" si="10"/>
        <v>621556.82553223975</v>
      </c>
      <c r="L88" s="16">
        <f t="shared" si="12"/>
        <v>9.6195742861878237</v>
      </c>
    </row>
    <row r="89" spans="1:12" x14ac:dyDescent="0.25">
      <c r="A89" s="17">
        <v>80</v>
      </c>
      <c r="B89" s="5">
        <v>442</v>
      </c>
      <c r="C89" s="5">
        <v>9070</v>
      </c>
      <c r="D89" s="5">
        <v>9485</v>
      </c>
      <c r="E89" s="14">
        <v>0.5</v>
      </c>
      <c r="F89" s="15">
        <f t="shared" si="7"/>
        <v>4.7642144974400433E-2</v>
      </c>
      <c r="G89" s="15">
        <f t="shared" si="8"/>
        <v>4.6533663209980529E-2</v>
      </c>
      <c r="H89" s="13">
        <f t="shared" si="13"/>
        <v>61895.173289309103</v>
      </c>
      <c r="I89" s="13">
        <f t="shared" si="11"/>
        <v>2880.2091481680927</v>
      </c>
      <c r="J89" s="13">
        <f t="shared" si="9"/>
        <v>60455.068715225061</v>
      </c>
      <c r="K89" s="13">
        <f t="shared" si="10"/>
        <v>558302.36089898774</v>
      </c>
      <c r="L89" s="16">
        <f t="shared" si="12"/>
        <v>9.0201276000857558</v>
      </c>
    </row>
    <row r="90" spans="1:12" x14ac:dyDescent="0.25">
      <c r="A90" s="17">
        <v>81</v>
      </c>
      <c r="B90" s="5">
        <v>491</v>
      </c>
      <c r="C90" s="5">
        <v>8347</v>
      </c>
      <c r="D90" s="5">
        <v>8535</v>
      </c>
      <c r="E90" s="14">
        <v>0.5</v>
      </c>
      <c r="F90" s="15">
        <f t="shared" si="7"/>
        <v>5.8168463452197609E-2</v>
      </c>
      <c r="G90" s="15">
        <f t="shared" si="8"/>
        <v>5.6524492027859322E-2</v>
      </c>
      <c r="H90" s="13">
        <f t="shared" si="13"/>
        <v>59014.964141141012</v>
      </c>
      <c r="I90" s="13">
        <f t="shared" si="11"/>
        <v>3335.7908701203287</v>
      </c>
      <c r="J90" s="13">
        <f t="shared" si="9"/>
        <v>57347.068706080849</v>
      </c>
      <c r="K90" s="13">
        <f t="shared" si="10"/>
        <v>497847.29218376271</v>
      </c>
      <c r="L90" s="16">
        <f t="shared" si="12"/>
        <v>8.4359500921343304</v>
      </c>
    </row>
    <row r="91" spans="1:12" x14ac:dyDescent="0.25">
      <c r="A91" s="17">
        <v>82</v>
      </c>
      <c r="B91" s="5">
        <v>460</v>
      </c>
      <c r="C91" s="5">
        <v>7251</v>
      </c>
      <c r="D91" s="5">
        <v>7781</v>
      </c>
      <c r="E91" s="14">
        <v>0.5</v>
      </c>
      <c r="F91" s="15">
        <f t="shared" si="7"/>
        <v>6.1202767429483766E-2</v>
      </c>
      <c r="G91" s="15">
        <f t="shared" si="8"/>
        <v>5.9385489284792148E-2</v>
      </c>
      <c r="H91" s="13">
        <f t="shared" si="13"/>
        <v>55679.173271020685</v>
      </c>
      <c r="I91" s="13">
        <f t="shared" si="11"/>
        <v>3306.5349476722845</v>
      </c>
      <c r="J91" s="13">
        <f t="shared" si="9"/>
        <v>54025.905797184547</v>
      </c>
      <c r="K91" s="13">
        <f t="shared" si="10"/>
        <v>440500.22347768187</v>
      </c>
      <c r="L91" s="16">
        <f t="shared" si="12"/>
        <v>7.9114002166219093</v>
      </c>
    </row>
    <row r="92" spans="1:12" x14ac:dyDescent="0.25">
      <c r="A92" s="17">
        <v>83</v>
      </c>
      <c r="B92" s="5">
        <v>504</v>
      </c>
      <c r="C92" s="5">
        <v>6516</v>
      </c>
      <c r="D92" s="5">
        <v>6692</v>
      </c>
      <c r="E92" s="14">
        <v>0.5</v>
      </c>
      <c r="F92" s="15">
        <f t="shared" si="7"/>
        <v>7.6317383403997574E-2</v>
      </c>
      <c r="G92" s="15">
        <f t="shared" si="8"/>
        <v>7.3512252042007009E-2</v>
      </c>
      <c r="H92" s="13">
        <f t="shared" si="13"/>
        <v>52372.638323348401</v>
      </c>
      <c r="I92" s="13">
        <f t="shared" si="11"/>
        <v>3850.030588530863</v>
      </c>
      <c r="J92" s="13">
        <f t="shared" si="9"/>
        <v>50447.62302908297</v>
      </c>
      <c r="K92" s="13">
        <f t="shared" si="10"/>
        <v>386474.3176804973</v>
      </c>
      <c r="L92" s="16">
        <f t="shared" si="12"/>
        <v>7.3793173315884308</v>
      </c>
    </row>
    <row r="93" spans="1:12" x14ac:dyDescent="0.25">
      <c r="A93" s="17">
        <v>84</v>
      </c>
      <c r="B93" s="5">
        <v>468</v>
      </c>
      <c r="C93" s="5">
        <v>5505</v>
      </c>
      <c r="D93" s="5">
        <v>5973</v>
      </c>
      <c r="E93" s="14">
        <v>0.5</v>
      </c>
      <c r="F93" s="15">
        <f t="shared" si="7"/>
        <v>8.1547307893361218E-2</v>
      </c>
      <c r="G93" s="15">
        <f t="shared" si="8"/>
        <v>7.8352586639879471E-2</v>
      </c>
      <c r="H93" s="13">
        <f t="shared" si="13"/>
        <v>48522.607734817539</v>
      </c>
      <c r="I93" s="13">
        <f t="shared" si="11"/>
        <v>3801.8718265351768</v>
      </c>
      <c r="J93" s="13">
        <f t="shared" si="9"/>
        <v>46621.67182154995</v>
      </c>
      <c r="K93" s="13">
        <f t="shared" si="10"/>
        <v>336026.69465141435</v>
      </c>
      <c r="L93" s="16">
        <f t="shared" si="12"/>
        <v>6.9251573717522481</v>
      </c>
    </row>
    <row r="94" spans="1:12" x14ac:dyDescent="0.25">
      <c r="A94" s="17">
        <v>85</v>
      </c>
      <c r="B94" s="5">
        <v>411</v>
      </c>
      <c r="C94" s="5">
        <v>5035</v>
      </c>
      <c r="D94" s="5">
        <v>5004</v>
      </c>
      <c r="E94" s="14">
        <v>0.5</v>
      </c>
      <c r="F94" s="15">
        <f t="shared" si="7"/>
        <v>8.188066540492081E-2</v>
      </c>
      <c r="G94" s="15">
        <f t="shared" si="8"/>
        <v>7.8660287081339708E-2</v>
      </c>
      <c r="H94" s="13">
        <f t="shared" si="13"/>
        <v>44720.73590828236</v>
      </c>
      <c r="I94" s="13">
        <f t="shared" si="11"/>
        <v>3517.7459250342677</v>
      </c>
      <c r="J94" s="13">
        <f t="shared" si="9"/>
        <v>42961.862945765228</v>
      </c>
      <c r="K94" s="13">
        <f t="shared" si="10"/>
        <v>289405.02282986441</v>
      </c>
      <c r="L94" s="16">
        <f t="shared" si="12"/>
        <v>6.4713832845551646</v>
      </c>
    </row>
    <row r="95" spans="1:12" x14ac:dyDescent="0.25">
      <c r="A95" s="17">
        <v>86</v>
      </c>
      <c r="B95" s="5">
        <v>427</v>
      </c>
      <c r="C95" s="5">
        <v>4339</v>
      </c>
      <c r="D95" s="5">
        <v>4552</v>
      </c>
      <c r="E95" s="14">
        <v>0.5</v>
      </c>
      <c r="F95" s="15">
        <f t="shared" si="7"/>
        <v>9.6052187605443706E-2</v>
      </c>
      <c r="G95" s="15">
        <f t="shared" si="8"/>
        <v>9.1650568791586173E-2</v>
      </c>
      <c r="H95" s="13">
        <f t="shared" si="13"/>
        <v>41202.989983248095</v>
      </c>
      <c r="I95" s="13">
        <f t="shared" si="11"/>
        <v>3776.2774678787155</v>
      </c>
      <c r="J95" s="13">
        <f t="shared" si="9"/>
        <v>39314.851249308733</v>
      </c>
      <c r="K95" s="13">
        <f t="shared" si="10"/>
        <v>246443.15988409918</v>
      </c>
      <c r="L95" s="16">
        <f t="shared" si="12"/>
        <v>5.9811960244704476</v>
      </c>
    </row>
    <row r="96" spans="1:12" x14ac:dyDescent="0.25">
      <c r="A96" s="17">
        <v>87</v>
      </c>
      <c r="B96" s="5">
        <v>402</v>
      </c>
      <c r="C96" s="5">
        <v>3580</v>
      </c>
      <c r="D96" s="5">
        <v>3887</v>
      </c>
      <c r="E96" s="14">
        <v>0.5</v>
      </c>
      <c r="F96" s="15">
        <f t="shared" si="7"/>
        <v>0.10767376456408197</v>
      </c>
      <c r="G96" s="15">
        <f t="shared" si="8"/>
        <v>0.10217308425467023</v>
      </c>
      <c r="H96" s="13">
        <f t="shared" si="13"/>
        <v>37426.712515369378</v>
      </c>
      <c r="I96" s="13">
        <f t="shared" si="11"/>
        <v>3824.0026512081563</v>
      </c>
      <c r="J96" s="13">
        <f t="shared" si="9"/>
        <v>35514.711189765301</v>
      </c>
      <c r="K96" s="13">
        <f t="shared" si="10"/>
        <v>207128.30863479045</v>
      </c>
      <c r="L96" s="16">
        <f t="shared" si="12"/>
        <v>5.5342373057674425</v>
      </c>
    </row>
    <row r="97" spans="1:12" x14ac:dyDescent="0.25">
      <c r="A97" s="17">
        <v>88</v>
      </c>
      <c r="B97" s="5">
        <v>391</v>
      </c>
      <c r="C97" s="5">
        <v>2982</v>
      </c>
      <c r="D97" s="5">
        <v>3101</v>
      </c>
      <c r="E97" s="14">
        <v>0.5</v>
      </c>
      <c r="F97" s="15">
        <f t="shared" si="7"/>
        <v>0.12855498931448298</v>
      </c>
      <c r="G97" s="15">
        <f t="shared" si="8"/>
        <v>0.12079085573061475</v>
      </c>
      <c r="H97" s="13">
        <f t="shared" si="13"/>
        <v>33602.709864161225</v>
      </c>
      <c r="I97" s="13">
        <f t="shared" si="11"/>
        <v>4058.9000793596038</v>
      </c>
      <c r="J97" s="13">
        <f t="shared" si="9"/>
        <v>31573.259824481425</v>
      </c>
      <c r="K97" s="13">
        <f t="shared" si="10"/>
        <v>171613.59744502514</v>
      </c>
      <c r="L97" s="16">
        <f t="shared" si="12"/>
        <v>5.107135648844161</v>
      </c>
    </row>
    <row r="98" spans="1:12" x14ac:dyDescent="0.25">
      <c r="A98" s="17">
        <v>89</v>
      </c>
      <c r="B98" s="5">
        <v>322</v>
      </c>
      <c r="C98" s="5">
        <v>2176</v>
      </c>
      <c r="D98" s="5">
        <v>2597</v>
      </c>
      <c r="E98" s="14">
        <v>0.5</v>
      </c>
      <c r="F98" s="15">
        <f t="shared" si="7"/>
        <v>0.13492562329771632</v>
      </c>
      <c r="G98" s="15">
        <f t="shared" si="8"/>
        <v>0.12639842983316976</v>
      </c>
      <c r="H98" s="13">
        <f t="shared" si="13"/>
        <v>29543.809784801622</v>
      </c>
      <c r="I98" s="13">
        <f t="shared" si="11"/>
        <v>3734.2911680887619</v>
      </c>
      <c r="J98" s="13">
        <f t="shared" si="9"/>
        <v>27676.664200757241</v>
      </c>
      <c r="K98" s="13">
        <f>K99+J98</f>
        <v>140040.33762054372</v>
      </c>
      <c r="L98" s="16">
        <f t="shared" si="12"/>
        <v>4.7400906870374389</v>
      </c>
    </row>
    <row r="99" spans="1:12" x14ac:dyDescent="0.25">
      <c r="A99" s="17">
        <v>90</v>
      </c>
      <c r="B99" s="5">
        <v>298</v>
      </c>
      <c r="C99" s="5">
        <v>1593</v>
      </c>
      <c r="D99" s="5">
        <v>1828</v>
      </c>
      <c r="E99" s="31">
        <v>0.5</v>
      </c>
      <c r="F99" s="32">
        <f t="shared" si="7"/>
        <v>0.17421806489330605</v>
      </c>
      <c r="G99" s="32">
        <f t="shared" si="8"/>
        <v>0.16025813390696422</v>
      </c>
      <c r="H99" s="33">
        <f t="shared" si="13"/>
        <v>25809.51861671286</v>
      </c>
      <c r="I99" s="33">
        <f t="shared" si="11"/>
        <v>4136.1852905514552</v>
      </c>
      <c r="J99" s="33">
        <f t="shared" si="9"/>
        <v>23741.425971437129</v>
      </c>
      <c r="K99" s="33">
        <f t="shared" ref="K99:K108" si="14">K100+J99</f>
        <v>112363.67341978647</v>
      </c>
      <c r="L99" s="18">
        <f t="shared" si="12"/>
        <v>4.3535749383185234</v>
      </c>
    </row>
    <row r="100" spans="1:12" x14ac:dyDescent="0.25">
      <c r="A100" s="17">
        <v>91</v>
      </c>
      <c r="B100" s="5">
        <v>222</v>
      </c>
      <c r="C100" s="5">
        <v>1284</v>
      </c>
      <c r="D100" s="5">
        <v>1322</v>
      </c>
      <c r="E100" s="31">
        <v>0.5</v>
      </c>
      <c r="F100" s="32">
        <f t="shared" si="7"/>
        <v>0.17037605525709901</v>
      </c>
      <c r="G100" s="32">
        <f t="shared" si="8"/>
        <v>0.15700141442715701</v>
      </c>
      <c r="H100" s="33">
        <f t="shared" si="13"/>
        <v>21673.333326161403</v>
      </c>
      <c r="I100" s="33">
        <f t="shared" si="11"/>
        <v>3402.7439875585796</v>
      </c>
      <c r="J100" s="33">
        <f t="shared" si="9"/>
        <v>19971.96133238211</v>
      </c>
      <c r="K100" s="33">
        <f t="shared" si="14"/>
        <v>88622.247448349342</v>
      </c>
      <c r="L100" s="18">
        <f t="shared" si="12"/>
        <v>4.0889994222243322</v>
      </c>
    </row>
    <row r="101" spans="1:12" x14ac:dyDescent="0.25">
      <c r="A101" s="17">
        <v>92</v>
      </c>
      <c r="B101" s="5">
        <v>226</v>
      </c>
      <c r="C101" s="5">
        <v>1042</v>
      </c>
      <c r="D101" s="5">
        <v>1059</v>
      </c>
      <c r="E101" s="31">
        <v>0.5</v>
      </c>
      <c r="F101" s="32">
        <f t="shared" si="7"/>
        <v>0.21513564969062351</v>
      </c>
      <c r="G101" s="32">
        <f t="shared" si="8"/>
        <v>0.19424151267726686</v>
      </c>
      <c r="H101" s="33">
        <f t="shared" si="13"/>
        <v>18270.589338602822</v>
      </c>
      <c r="I101" s="33">
        <f t="shared" si="11"/>
        <v>3548.9069106353568</v>
      </c>
      <c r="J101" s="33">
        <f t="shared" si="9"/>
        <v>16496.135883285144</v>
      </c>
      <c r="K101" s="33">
        <f t="shared" si="14"/>
        <v>68650.286115967232</v>
      </c>
      <c r="L101" s="18">
        <f t="shared" si="12"/>
        <v>3.757420455558059</v>
      </c>
    </row>
    <row r="102" spans="1:12" x14ac:dyDescent="0.25">
      <c r="A102" s="17">
        <v>93</v>
      </c>
      <c r="B102" s="5">
        <v>188</v>
      </c>
      <c r="C102" s="5">
        <v>771</v>
      </c>
      <c r="D102" s="5">
        <v>787</v>
      </c>
      <c r="E102" s="31">
        <v>0.5</v>
      </c>
      <c r="F102" s="32">
        <f t="shared" si="7"/>
        <v>0.24133504492939667</v>
      </c>
      <c r="G102" s="32">
        <f t="shared" si="8"/>
        <v>0.21534936998854526</v>
      </c>
      <c r="H102" s="33">
        <f t="shared" si="13"/>
        <v>14721.682427967466</v>
      </c>
      <c r="I102" s="33">
        <f t="shared" si="11"/>
        <v>3170.3050360342309</v>
      </c>
      <c r="J102" s="33">
        <f t="shared" si="9"/>
        <v>13136.52990995035</v>
      </c>
      <c r="K102" s="33">
        <f t="shared" si="14"/>
        <v>52154.150232682092</v>
      </c>
      <c r="L102" s="18">
        <f t="shared" si="12"/>
        <v>3.5426759467112552</v>
      </c>
    </row>
    <row r="103" spans="1:12" x14ac:dyDescent="0.25">
      <c r="A103" s="17">
        <v>94</v>
      </c>
      <c r="B103" s="5">
        <v>132</v>
      </c>
      <c r="C103" s="5">
        <v>605</v>
      </c>
      <c r="D103" s="5">
        <v>606</v>
      </c>
      <c r="E103" s="31">
        <v>0.5</v>
      </c>
      <c r="F103" s="32">
        <f t="shared" si="7"/>
        <v>0.2180016515276631</v>
      </c>
      <c r="G103" s="32">
        <f t="shared" si="8"/>
        <v>0.19657483246463142</v>
      </c>
      <c r="H103" s="33">
        <f t="shared" si="13"/>
        <v>11551.377391933234</v>
      </c>
      <c r="I103" s="33">
        <f t="shared" si="11"/>
        <v>2270.7100755550064</v>
      </c>
      <c r="J103" s="33">
        <f t="shared" si="9"/>
        <v>10416.022354155732</v>
      </c>
      <c r="K103" s="33">
        <f t="shared" si="14"/>
        <v>39017.620322731746</v>
      </c>
      <c r="L103" s="18">
        <f t="shared" si="12"/>
        <v>3.3777461335458776</v>
      </c>
    </row>
    <row r="104" spans="1:12" x14ac:dyDescent="0.25">
      <c r="A104" s="17">
        <v>95</v>
      </c>
      <c r="B104" s="5">
        <v>123</v>
      </c>
      <c r="C104" s="5">
        <v>418</v>
      </c>
      <c r="D104" s="5">
        <v>465</v>
      </c>
      <c r="E104" s="31">
        <v>0.5</v>
      </c>
      <c r="F104" s="32">
        <f t="shared" si="7"/>
        <v>0.27859569648924121</v>
      </c>
      <c r="G104" s="32">
        <f t="shared" si="8"/>
        <v>0.2445328031809145</v>
      </c>
      <c r="H104" s="33">
        <f t="shared" si="13"/>
        <v>9280.6673163782289</v>
      </c>
      <c r="I104" s="33">
        <f t="shared" si="11"/>
        <v>2269.4275942634636</v>
      </c>
      <c r="J104" s="33">
        <f t="shared" si="9"/>
        <v>8145.9535192464973</v>
      </c>
      <c r="K104" s="33">
        <f t="shared" si="14"/>
        <v>28601.59796857601</v>
      </c>
      <c r="L104" s="18">
        <f t="shared" si="12"/>
        <v>3.0818471337832372</v>
      </c>
    </row>
    <row r="105" spans="1:12" x14ac:dyDescent="0.25">
      <c r="A105" s="17">
        <v>96</v>
      </c>
      <c r="B105" s="5">
        <v>93</v>
      </c>
      <c r="C105" s="5">
        <v>326</v>
      </c>
      <c r="D105" s="5">
        <v>310</v>
      </c>
      <c r="E105" s="31">
        <v>0.5</v>
      </c>
      <c r="F105" s="32">
        <f t="shared" si="7"/>
        <v>0.29245283018867924</v>
      </c>
      <c r="G105" s="32">
        <f t="shared" si="8"/>
        <v>0.2551440329218107</v>
      </c>
      <c r="H105" s="33">
        <f t="shared" si="13"/>
        <v>7011.2397221147658</v>
      </c>
      <c r="I105" s="33">
        <f t="shared" si="11"/>
        <v>1788.8759784819567</v>
      </c>
      <c r="J105" s="33">
        <f t="shared" si="9"/>
        <v>6116.8017328737878</v>
      </c>
      <c r="K105" s="33">
        <f t="shared" si="14"/>
        <v>20455.644449329513</v>
      </c>
      <c r="L105" s="18">
        <f t="shared" si="12"/>
        <v>2.9175502849814952</v>
      </c>
    </row>
    <row r="106" spans="1:12" x14ac:dyDescent="0.25">
      <c r="A106" s="17">
        <v>97</v>
      </c>
      <c r="B106" s="5">
        <v>78</v>
      </c>
      <c r="C106" s="5">
        <v>236</v>
      </c>
      <c r="D106" s="5">
        <v>251</v>
      </c>
      <c r="E106" s="31">
        <v>0.5</v>
      </c>
      <c r="F106" s="32">
        <f t="shared" si="7"/>
        <v>0.32032854209445583</v>
      </c>
      <c r="G106" s="32">
        <f t="shared" si="8"/>
        <v>0.27610619469026543</v>
      </c>
      <c r="H106" s="33">
        <f t="shared" si="13"/>
        <v>5222.363743632809</v>
      </c>
      <c r="I106" s="33">
        <f t="shared" si="11"/>
        <v>1441.9269805428637</v>
      </c>
      <c r="J106" s="33">
        <f t="shared" si="9"/>
        <v>4501.4002533613766</v>
      </c>
      <c r="K106" s="33">
        <f t="shared" si="14"/>
        <v>14338.842716455727</v>
      </c>
      <c r="L106" s="18">
        <f t="shared" si="12"/>
        <v>2.7456614323232231</v>
      </c>
    </row>
    <row r="107" spans="1:12" x14ac:dyDescent="0.25">
      <c r="A107" s="17">
        <v>98</v>
      </c>
      <c r="B107" s="5">
        <v>47</v>
      </c>
      <c r="C107" s="5">
        <v>153</v>
      </c>
      <c r="D107" s="5">
        <v>160</v>
      </c>
      <c r="E107" s="31">
        <v>0.5</v>
      </c>
      <c r="F107" s="32">
        <f t="shared" si="7"/>
        <v>0.30031948881789139</v>
      </c>
      <c r="G107" s="32">
        <f t="shared" si="8"/>
        <v>0.26111111111111113</v>
      </c>
      <c r="H107" s="33">
        <f t="shared" si="13"/>
        <v>3780.4367630899451</v>
      </c>
      <c r="I107" s="33">
        <f t="shared" si="11"/>
        <v>987.11404369570789</v>
      </c>
      <c r="J107" s="33">
        <f t="shared" si="9"/>
        <v>3286.8797412420909</v>
      </c>
      <c r="K107" s="33">
        <f t="shared" si="14"/>
        <v>9837.4424630943504</v>
      </c>
      <c r="L107" s="18">
        <f t="shared" si="12"/>
        <v>2.6021973331604422</v>
      </c>
    </row>
    <row r="108" spans="1:12" x14ac:dyDescent="0.25">
      <c r="A108" s="17">
        <v>99</v>
      </c>
      <c r="B108" s="5">
        <v>34</v>
      </c>
      <c r="C108" s="5">
        <v>101</v>
      </c>
      <c r="D108" s="5">
        <v>106</v>
      </c>
      <c r="E108" s="31">
        <v>0.5</v>
      </c>
      <c r="F108" s="32">
        <f t="shared" si="7"/>
        <v>0.32850241545893721</v>
      </c>
      <c r="G108" s="32">
        <f t="shared" si="8"/>
        <v>0.28215767634854771</v>
      </c>
      <c r="H108" s="33">
        <f t="shared" si="13"/>
        <v>2793.3227193942371</v>
      </c>
      <c r="I108" s="33">
        <f t="shared" si="11"/>
        <v>788.15744779588431</v>
      </c>
      <c r="J108" s="33">
        <f t="shared" si="9"/>
        <v>2399.2439954962947</v>
      </c>
      <c r="K108" s="33">
        <f t="shared" si="14"/>
        <v>6550.5627218522595</v>
      </c>
      <c r="L108" s="18">
        <f t="shared" si="12"/>
        <v>2.3450790975103732</v>
      </c>
    </row>
    <row r="109" spans="1:12" x14ac:dyDescent="0.25">
      <c r="A109" s="17" t="s">
        <v>25</v>
      </c>
      <c r="B109" s="33">
        <v>64</v>
      </c>
      <c r="C109" s="5">
        <v>129</v>
      </c>
      <c r="D109" s="33">
        <v>136</v>
      </c>
      <c r="E109" s="31"/>
      <c r="F109" s="32">
        <f t="shared" si="7"/>
        <v>0.48301886792452831</v>
      </c>
      <c r="G109" s="32">
        <v>1</v>
      </c>
      <c r="H109" s="33">
        <f>H108-I108</f>
        <v>2005.1652715983528</v>
      </c>
      <c r="I109" s="33">
        <f>H109*G109</f>
        <v>2005.1652715983528</v>
      </c>
      <c r="J109" s="33">
        <f>H109/F109</f>
        <v>4151.3187263559648</v>
      </c>
      <c r="K109" s="33">
        <f>J109</f>
        <v>4151.3187263559648</v>
      </c>
      <c r="L109" s="18">
        <f>K109/H109</f>
        <v>2.0703125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55" t="s">
        <v>30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13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14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15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16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17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18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19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20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21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22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23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49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s="26" customFormat="1" ht="10" x14ac:dyDescent="0.2">
      <c r="A128" s="25"/>
      <c r="B128" s="25"/>
      <c r="C128" s="25"/>
      <c r="D128" s="25"/>
      <c r="H128" s="25"/>
      <c r="I128" s="25"/>
      <c r="J128" s="25"/>
      <c r="K128" s="25"/>
      <c r="L128" s="27"/>
    </row>
    <row r="129" spans="1:12" s="26" customFormat="1" ht="10" x14ac:dyDescent="0.2">
      <c r="A129" s="25"/>
      <c r="B129" s="25"/>
      <c r="C129" s="25"/>
      <c r="D129" s="25"/>
      <c r="H129" s="25"/>
      <c r="I129" s="25"/>
      <c r="J129" s="25"/>
      <c r="K129" s="25"/>
      <c r="L129" s="27"/>
    </row>
    <row r="130" spans="1:12" s="26" customFormat="1" ht="10" x14ac:dyDescent="0.2">
      <c r="A130" s="25"/>
      <c r="B130" s="25"/>
      <c r="C130" s="25"/>
      <c r="D130" s="25"/>
      <c r="H130" s="25"/>
      <c r="I130" s="25"/>
      <c r="J130" s="25"/>
      <c r="K130" s="25"/>
      <c r="L130" s="27"/>
    </row>
    <row r="131" spans="1:12" s="26" customFormat="1" ht="10" x14ac:dyDescent="0.2">
      <c r="A131" s="25"/>
      <c r="B131" s="25"/>
      <c r="C131" s="25"/>
      <c r="D131" s="25"/>
      <c r="H131" s="25"/>
      <c r="I131" s="25"/>
      <c r="J131" s="25"/>
      <c r="K131" s="25"/>
      <c r="L131" s="27"/>
    </row>
    <row r="132" spans="1:12" s="26" customFormat="1" ht="10" x14ac:dyDescent="0.2">
      <c r="A132" s="25"/>
      <c r="B132" s="25"/>
      <c r="C132" s="25"/>
      <c r="D132" s="25"/>
      <c r="H132" s="25"/>
      <c r="I132" s="25"/>
      <c r="J132" s="25"/>
      <c r="K132" s="25"/>
      <c r="L132" s="27"/>
    </row>
    <row r="133" spans="1:12" s="26" customFormat="1" ht="10" x14ac:dyDescent="0.2">
      <c r="A133" s="25"/>
      <c r="B133" s="25"/>
      <c r="C133" s="25"/>
      <c r="D133" s="25"/>
      <c r="H133" s="25"/>
      <c r="I133" s="25"/>
      <c r="J133" s="25"/>
      <c r="K133" s="25"/>
      <c r="L133" s="27"/>
    </row>
    <row r="134" spans="1:12" s="26" customFormat="1" ht="10" x14ac:dyDescent="0.2">
      <c r="A134" s="25"/>
      <c r="B134" s="25"/>
      <c r="C134" s="25"/>
      <c r="D134" s="25"/>
      <c r="H134" s="25"/>
      <c r="I134" s="25"/>
      <c r="J134" s="25"/>
      <c r="K134" s="25"/>
      <c r="L134" s="27"/>
    </row>
    <row r="135" spans="1:12" s="26" customFormat="1" ht="10" x14ac:dyDescent="0.2">
      <c r="A135" s="25"/>
      <c r="B135" s="25"/>
      <c r="C135" s="25"/>
      <c r="D135" s="25"/>
      <c r="H135" s="25"/>
      <c r="I135" s="25"/>
      <c r="J135" s="25"/>
      <c r="K135" s="25"/>
      <c r="L135" s="27"/>
    </row>
    <row r="136" spans="1:12" s="26" customFormat="1" ht="10" x14ac:dyDescent="0.2">
      <c r="A136" s="25"/>
      <c r="B136" s="25"/>
      <c r="C136" s="25"/>
      <c r="D136" s="25"/>
      <c r="H136" s="25"/>
      <c r="I136" s="25"/>
      <c r="J136" s="25"/>
      <c r="K136" s="25"/>
      <c r="L136" s="27"/>
    </row>
    <row r="137" spans="1:12" s="26" customFormat="1" ht="10" x14ac:dyDescent="0.2">
      <c r="A137" s="25"/>
      <c r="B137" s="25"/>
      <c r="C137" s="25"/>
      <c r="D137" s="25"/>
      <c r="H137" s="25"/>
      <c r="I137" s="25"/>
      <c r="J137" s="25"/>
      <c r="K137" s="25"/>
      <c r="L137" s="27"/>
    </row>
    <row r="138" spans="1:12" s="26" customFormat="1" ht="10" x14ac:dyDescent="0.2">
      <c r="A138" s="25"/>
      <c r="B138" s="25"/>
      <c r="C138" s="25"/>
      <c r="D138" s="25"/>
      <c r="H138" s="25"/>
      <c r="I138" s="25"/>
      <c r="J138" s="25"/>
      <c r="K138" s="25"/>
      <c r="L138" s="27"/>
    </row>
    <row r="139" spans="1:12" s="26" customFormat="1" ht="10" x14ac:dyDescent="0.2">
      <c r="A139" s="25"/>
      <c r="B139" s="25"/>
      <c r="C139" s="25"/>
      <c r="D139" s="25"/>
      <c r="H139" s="25"/>
      <c r="I139" s="25"/>
      <c r="J139" s="25"/>
      <c r="K139" s="25"/>
      <c r="L139" s="27"/>
    </row>
    <row r="140" spans="1:12" s="26" customFormat="1" ht="10" x14ac:dyDescent="0.2">
      <c r="A140" s="25"/>
      <c r="B140" s="25"/>
      <c r="C140" s="25"/>
      <c r="D140" s="25"/>
      <c r="H140" s="25"/>
      <c r="I140" s="25"/>
      <c r="J140" s="25"/>
      <c r="K140" s="25"/>
      <c r="L140" s="27"/>
    </row>
    <row r="141" spans="1:12" s="26" customFormat="1" ht="10" x14ac:dyDescent="0.2">
      <c r="A141" s="25"/>
      <c r="B141" s="25"/>
      <c r="C141" s="25"/>
      <c r="D141" s="25"/>
      <c r="H141" s="25"/>
      <c r="I141" s="25"/>
      <c r="J141" s="25"/>
      <c r="K141" s="25"/>
      <c r="L141" s="27"/>
    </row>
    <row r="142" spans="1:12" s="26" customFormat="1" ht="10" x14ac:dyDescent="0.2">
      <c r="A142" s="25"/>
      <c r="B142" s="25"/>
      <c r="C142" s="25"/>
      <c r="D142" s="25"/>
      <c r="H142" s="25"/>
      <c r="I142" s="25"/>
      <c r="J142" s="25"/>
      <c r="K142" s="25"/>
      <c r="L142" s="27"/>
    </row>
    <row r="143" spans="1:12" s="26" customFormat="1" ht="10" x14ac:dyDescent="0.2">
      <c r="A143" s="25"/>
      <c r="B143" s="25"/>
      <c r="C143" s="25"/>
      <c r="D143" s="25"/>
      <c r="H143" s="25"/>
      <c r="I143" s="25"/>
      <c r="J143" s="25"/>
      <c r="K143" s="25"/>
      <c r="L143" s="27"/>
    </row>
    <row r="144" spans="1:12" s="26" customFormat="1" ht="10" x14ac:dyDescent="0.2">
      <c r="A144" s="25"/>
      <c r="B144" s="25"/>
      <c r="C144" s="25"/>
      <c r="D144" s="25"/>
      <c r="H144" s="25"/>
      <c r="I144" s="25"/>
      <c r="J144" s="25"/>
      <c r="K144" s="25"/>
      <c r="L144" s="27"/>
    </row>
    <row r="145" spans="1:12" s="26" customFormat="1" ht="10" x14ac:dyDescent="0.2">
      <c r="A145" s="25"/>
      <c r="B145" s="25"/>
      <c r="C145" s="25"/>
      <c r="D145" s="25"/>
      <c r="H145" s="25"/>
      <c r="I145" s="25"/>
      <c r="J145" s="25"/>
      <c r="K145" s="25"/>
      <c r="L145" s="27"/>
    </row>
    <row r="146" spans="1:12" s="26" customFormat="1" ht="10" x14ac:dyDescent="0.2">
      <c r="A146" s="25"/>
      <c r="B146" s="25"/>
      <c r="C146" s="25"/>
      <c r="D146" s="25"/>
      <c r="H146" s="25"/>
      <c r="I146" s="25"/>
      <c r="J146" s="25"/>
      <c r="K146" s="25"/>
      <c r="L146" s="27"/>
    </row>
    <row r="147" spans="1:12" s="26" customFormat="1" ht="10" x14ac:dyDescent="0.2">
      <c r="A147" s="25"/>
      <c r="B147" s="25"/>
      <c r="C147" s="25"/>
      <c r="D147" s="25"/>
      <c r="H147" s="25"/>
      <c r="I147" s="25"/>
      <c r="J147" s="25"/>
      <c r="K147" s="25"/>
      <c r="L147" s="27"/>
    </row>
    <row r="148" spans="1:12" s="26" customFormat="1" ht="10" x14ac:dyDescent="0.2">
      <c r="A148" s="25"/>
      <c r="B148" s="25"/>
      <c r="C148" s="25"/>
      <c r="D148" s="25"/>
      <c r="H148" s="25"/>
      <c r="I148" s="25"/>
      <c r="J148" s="25"/>
      <c r="K148" s="25"/>
      <c r="L148" s="27"/>
    </row>
    <row r="149" spans="1:12" s="26" customFormat="1" ht="10" x14ac:dyDescent="0.2">
      <c r="A149" s="25"/>
      <c r="B149" s="25"/>
      <c r="C149" s="25"/>
      <c r="D149" s="25"/>
      <c r="H149" s="25"/>
      <c r="I149" s="25"/>
      <c r="J149" s="25"/>
      <c r="K149" s="25"/>
      <c r="L149" s="27"/>
    </row>
    <row r="150" spans="1:12" s="26" customFormat="1" ht="10" x14ac:dyDescent="0.2">
      <c r="A150" s="25"/>
      <c r="B150" s="25"/>
      <c r="C150" s="25"/>
      <c r="D150" s="25"/>
      <c r="H150" s="25"/>
      <c r="I150" s="25"/>
      <c r="J150" s="25"/>
      <c r="K150" s="25"/>
      <c r="L150" s="27"/>
    </row>
    <row r="151" spans="1:12" x14ac:dyDescent="0.25">
      <c r="L151" s="22"/>
    </row>
    <row r="152" spans="1:12" x14ac:dyDescent="0.25">
      <c r="L152" s="22"/>
    </row>
    <row r="153" spans="1:12" x14ac:dyDescent="0.25">
      <c r="L153" s="22"/>
    </row>
    <row r="154" spans="1:12" x14ac:dyDescent="0.25">
      <c r="L154" s="22"/>
    </row>
    <row r="155" spans="1:12" x14ac:dyDescent="0.25">
      <c r="L155" s="22"/>
    </row>
    <row r="156" spans="1:12" x14ac:dyDescent="0.25">
      <c r="L156" s="22"/>
    </row>
    <row r="157" spans="1:12" x14ac:dyDescent="0.25">
      <c r="L157" s="22"/>
    </row>
    <row r="158" spans="1:12" x14ac:dyDescent="0.25">
      <c r="L158" s="22"/>
    </row>
    <row r="159" spans="1:12" x14ac:dyDescent="0.25">
      <c r="L159" s="22"/>
    </row>
    <row r="160" spans="1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13"/>
  <sheetViews>
    <sheetView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9" customWidth="1"/>
    <col min="2" max="14" width="10.7265625" style="9" customWidth="1"/>
    <col min="15" max="238" width="11.453125" style="10"/>
    <col min="239" max="239" width="10" style="10" customWidth="1"/>
    <col min="240" max="269" width="10.7265625" style="10" customWidth="1"/>
    <col min="270" max="494" width="11.453125" style="10"/>
    <col min="495" max="495" width="10" style="10" customWidth="1"/>
    <col min="496" max="525" width="10.7265625" style="10" customWidth="1"/>
    <col min="526" max="750" width="11.453125" style="10"/>
    <col min="751" max="751" width="10" style="10" customWidth="1"/>
    <col min="752" max="781" width="10.7265625" style="10" customWidth="1"/>
    <col min="782" max="1006" width="11.453125" style="10"/>
    <col min="1007" max="1007" width="10" style="10" customWidth="1"/>
    <col min="1008" max="1037" width="10.7265625" style="10" customWidth="1"/>
    <col min="1038" max="1262" width="11.453125" style="10"/>
    <col min="1263" max="1263" width="10" style="10" customWidth="1"/>
    <col min="1264" max="1293" width="10.7265625" style="10" customWidth="1"/>
    <col min="1294" max="1518" width="11.453125" style="10"/>
    <col min="1519" max="1519" width="10" style="10" customWidth="1"/>
    <col min="1520" max="1549" width="10.7265625" style="10" customWidth="1"/>
    <col min="1550" max="1774" width="11.453125" style="10"/>
    <col min="1775" max="1775" width="10" style="10" customWidth="1"/>
    <col min="1776" max="1805" width="10.7265625" style="10" customWidth="1"/>
    <col min="1806" max="2030" width="11.453125" style="10"/>
    <col min="2031" max="2031" width="10" style="10" customWidth="1"/>
    <col min="2032" max="2061" width="10.7265625" style="10" customWidth="1"/>
    <col min="2062" max="2286" width="11.453125" style="10"/>
    <col min="2287" max="2287" width="10" style="10" customWidth="1"/>
    <col min="2288" max="2317" width="10.7265625" style="10" customWidth="1"/>
    <col min="2318" max="2542" width="11.453125" style="10"/>
    <col min="2543" max="2543" width="10" style="10" customWidth="1"/>
    <col min="2544" max="2573" width="10.7265625" style="10" customWidth="1"/>
    <col min="2574" max="2798" width="11.453125" style="10"/>
    <col min="2799" max="2799" width="10" style="10" customWidth="1"/>
    <col min="2800" max="2829" width="10.7265625" style="10" customWidth="1"/>
    <col min="2830" max="3054" width="11.453125" style="10"/>
    <col min="3055" max="3055" width="10" style="10" customWidth="1"/>
    <col min="3056" max="3085" width="10.7265625" style="10" customWidth="1"/>
    <col min="3086" max="3310" width="11.453125" style="10"/>
    <col min="3311" max="3311" width="10" style="10" customWidth="1"/>
    <col min="3312" max="3341" width="10.7265625" style="10" customWidth="1"/>
    <col min="3342" max="3566" width="11.453125" style="10"/>
    <col min="3567" max="3567" width="10" style="10" customWidth="1"/>
    <col min="3568" max="3597" width="10.7265625" style="10" customWidth="1"/>
    <col min="3598" max="3822" width="11.453125" style="10"/>
    <col min="3823" max="3823" width="10" style="10" customWidth="1"/>
    <col min="3824" max="3853" width="10.7265625" style="10" customWidth="1"/>
    <col min="3854" max="4078" width="11.453125" style="10"/>
    <col min="4079" max="4079" width="10" style="10" customWidth="1"/>
    <col min="4080" max="4109" width="10.7265625" style="10" customWidth="1"/>
    <col min="4110" max="4334" width="11.453125" style="10"/>
    <col min="4335" max="4335" width="10" style="10" customWidth="1"/>
    <col min="4336" max="4365" width="10.7265625" style="10" customWidth="1"/>
    <col min="4366" max="4590" width="11.453125" style="10"/>
    <col min="4591" max="4591" width="10" style="10" customWidth="1"/>
    <col min="4592" max="4621" width="10.7265625" style="10" customWidth="1"/>
    <col min="4622" max="4846" width="11.453125" style="10"/>
    <col min="4847" max="4847" width="10" style="10" customWidth="1"/>
    <col min="4848" max="4877" width="10.7265625" style="10" customWidth="1"/>
    <col min="4878" max="5102" width="11.453125" style="10"/>
    <col min="5103" max="5103" width="10" style="10" customWidth="1"/>
    <col min="5104" max="5133" width="10.7265625" style="10" customWidth="1"/>
    <col min="5134" max="5358" width="11.453125" style="10"/>
    <col min="5359" max="5359" width="10" style="10" customWidth="1"/>
    <col min="5360" max="5389" width="10.7265625" style="10" customWidth="1"/>
    <col min="5390" max="5614" width="11.453125" style="10"/>
    <col min="5615" max="5615" width="10" style="10" customWidth="1"/>
    <col min="5616" max="5645" width="10.7265625" style="10" customWidth="1"/>
    <col min="5646" max="5870" width="11.453125" style="10"/>
    <col min="5871" max="5871" width="10" style="10" customWidth="1"/>
    <col min="5872" max="5901" width="10.7265625" style="10" customWidth="1"/>
    <col min="5902" max="6126" width="11.453125" style="10"/>
    <col min="6127" max="6127" width="10" style="10" customWidth="1"/>
    <col min="6128" max="6157" width="10.7265625" style="10" customWidth="1"/>
    <col min="6158" max="6382" width="11.453125" style="10"/>
    <col min="6383" max="6383" width="10" style="10" customWidth="1"/>
    <col min="6384" max="6413" width="10.7265625" style="10" customWidth="1"/>
    <col min="6414" max="6638" width="11.453125" style="10"/>
    <col min="6639" max="6639" width="10" style="10" customWidth="1"/>
    <col min="6640" max="6669" width="10.7265625" style="10" customWidth="1"/>
    <col min="6670" max="6894" width="11.453125" style="10"/>
    <col min="6895" max="6895" width="10" style="10" customWidth="1"/>
    <col min="6896" max="6925" width="10.7265625" style="10" customWidth="1"/>
    <col min="6926" max="7150" width="11.453125" style="10"/>
    <col min="7151" max="7151" width="10" style="10" customWidth="1"/>
    <col min="7152" max="7181" width="10.7265625" style="10" customWidth="1"/>
    <col min="7182" max="7406" width="11.453125" style="10"/>
    <col min="7407" max="7407" width="10" style="10" customWidth="1"/>
    <col min="7408" max="7437" width="10.7265625" style="10" customWidth="1"/>
    <col min="7438" max="7662" width="11.453125" style="10"/>
    <col min="7663" max="7663" width="10" style="10" customWidth="1"/>
    <col min="7664" max="7693" width="10.7265625" style="10" customWidth="1"/>
    <col min="7694" max="7918" width="11.453125" style="10"/>
    <col min="7919" max="7919" width="10" style="10" customWidth="1"/>
    <col min="7920" max="7949" width="10.7265625" style="10" customWidth="1"/>
    <col min="7950" max="8174" width="11.453125" style="10"/>
    <col min="8175" max="8175" width="10" style="10" customWidth="1"/>
    <col min="8176" max="8205" width="10.7265625" style="10" customWidth="1"/>
    <col min="8206" max="8430" width="11.453125" style="10"/>
    <col min="8431" max="8431" width="10" style="10" customWidth="1"/>
    <col min="8432" max="8461" width="10.7265625" style="10" customWidth="1"/>
    <col min="8462" max="8686" width="11.453125" style="10"/>
    <col min="8687" max="8687" width="10" style="10" customWidth="1"/>
    <col min="8688" max="8717" width="10.7265625" style="10" customWidth="1"/>
    <col min="8718" max="8942" width="11.453125" style="10"/>
    <col min="8943" max="8943" width="10" style="10" customWidth="1"/>
    <col min="8944" max="8973" width="10.7265625" style="10" customWidth="1"/>
    <col min="8974" max="9198" width="11.453125" style="10"/>
    <col min="9199" max="9199" width="10" style="10" customWidth="1"/>
    <col min="9200" max="9229" width="10.7265625" style="10" customWidth="1"/>
    <col min="9230" max="9454" width="11.453125" style="10"/>
    <col min="9455" max="9455" width="10" style="10" customWidth="1"/>
    <col min="9456" max="9485" width="10.7265625" style="10" customWidth="1"/>
    <col min="9486" max="9710" width="11.453125" style="10"/>
    <col min="9711" max="9711" width="10" style="10" customWidth="1"/>
    <col min="9712" max="9741" width="10.7265625" style="10" customWidth="1"/>
    <col min="9742" max="9966" width="11.453125" style="10"/>
    <col min="9967" max="9967" width="10" style="10" customWidth="1"/>
    <col min="9968" max="9997" width="10.7265625" style="10" customWidth="1"/>
    <col min="9998" max="10222" width="11.453125" style="10"/>
    <col min="10223" max="10223" width="10" style="10" customWidth="1"/>
    <col min="10224" max="10253" width="10.7265625" style="10" customWidth="1"/>
    <col min="10254" max="10478" width="11.453125" style="10"/>
    <col min="10479" max="10479" width="10" style="10" customWidth="1"/>
    <col min="10480" max="10509" width="10.7265625" style="10" customWidth="1"/>
    <col min="10510" max="10734" width="11.453125" style="10"/>
    <col min="10735" max="10735" width="10" style="10" customWidth="1"/>
    <col min="10736" max="10765" width="10.7265625" style="10" customWidth="1"/>
    <col min="10766" max="10990" width="11.453125" style="10"/>
    <col min="10991" max="10991" width="10" style="10" customWidth="1"/>
    <col min="10992" max="11021" width="10.7265625" style="10" customWidth="1"/>
    <col min="11022" max="11246" width="11.453125" style="10"/>
    <col min="11247" max="11247" width="10" style="10" customWidth="1"/>
    <col min="11248" max="11277" width="10.7265625" style="10" customWidth="1"/>
    <col min="11278" max="11502" width="11.453125" style="10"/>
    <col min="11503" max="11503" width="10" style="10" customWidth="1"/>
    <col min="11504" max="11533" width="10.7265625" style="10" customWidth="1"/>
    <col min="11534" max="11758" width="11.453125" style="10"/>
    <col min="11759" max="11759" width="10" style="10" customWidth="1"/>
    <col min="11760" max="11789" width="10.7265625" style="10" customWidth="1"/>
    <col min="11790" max="12014" width="11.453125" style="10"/>
    <col min="12015" max="12015" width="10" style="10" customWidth="1"/>
    <col min="12016" max="12045" width="10.7265625" style="10" customWidth="1"/>
    <col min="12046" max="12270" width="11.453125" style="10"/>
    <col min="12271" max="12271" width="10" style="10" customWidth="1"/>
    <col min="12272" max="12301" width="10.7265625" style="10" customWidth="1"/>
    <col min="12302" max="12526" width="11.453125" style="10"/>
    <col min="12527" max="12527" width="10" style="10" customWidth="1"/>
    <col min="12528" max="12557" width="10.7265625" style="10" customWidth="1"/>
    <col min="12558" max="12782" width="11.453125" style="10"/>
    <col min="12783" max="12783" width="10" style="10" customWidth="1"/>
    <col min="12784" max="12813" width="10.7265625" style="10" customWidth="1"/>
    <col min="12814" max="13038" width="11.453125" style="10"/>
    <col min="13039" max="13039" width="10" style="10" customWidth="1"/>
    <col min="13040" max="13069" width="10.7265625" style="10" customWidth="1"/>
    <col min="13070" max="13294" width="11.453125" style="10"/>
    <col min="13295" max="13295" width="10" style="10" customWidth="1"/>
    <col min="13296" max="13325" width="10.7265625" style="10" customWidth="1"/>
    <col min="13326" max="13550" width="11.453125" style="10"/>
    <col min="13551" max="13551" width="10" style="10" customWidth="1"/>
    <col min="13552" max="13581" width="10.7265625" style="10" customWidth="1"/>
    <col min="13582" max="13806" width="11.453125" style="10"/>
    <col min="13807" max="13807" width="10" style="10" customWidth="1"/>
    <col min="13808" max="13837" width="10.7265625" style="10" customWidth="1"/>
    <col min="13838" max="14062" width="11.453125" style="10"/>
    <col min="14063" max="14063" width="10" style="10" customWidth="1"/>
    <col min="14064" max="14093" width="10.7265625" style="10" customWidth="1"/>
    <col min="14094" max="14318" width="11.453125" style="10"/>
    <col min="14319" max="14319" width="10" style="10" customWidth="1"/>
    <col min="14320" max="14349" width="10.7265625" style="10" customWidth="1"/>
    <col min="14350" max="14574" width="11.453125" style="10"/>
    <col min="14575" max="14575" width="10" style="10" customWidth="1"/>
    <col min="14576" max="14605" width="10.7265625" style="10" customWidth="1"/>
    <col min="14606" max="14830" width="11.453125" style="10"/>
    <col min="14831" max="14831" width="10" style="10" customWidth="1"/>
    <col min="14832" max="14861" width="10.7265625" style="10" customWidth="1"/>
    <col min="14862" max="15086" width="11.453125" style="10"/>
    <col min="15087" max="15087" width="10" style="10" customWidth="1"/>
    <col min="15088" max="15117" width="10.7265625" style="10" customWidth="1"/>
    <col min="15118" max="15342" width="11.453125" style="10"/>
    <col min="15343" max="15343" width="10" style="10" customWidth="1"/>
    <col min="15344" max="15373" width="10.7265625" style="10" customWidth="1"/>
    <col min="15374" max="15598" width="11.453125" style="10"/>
    <col min="15599" max="15599" width="10" style="10" customWidth="1"/>
    <col min="15600" max="15629" width="10.7265625" style="10" customWidth="1"/>
    <col min="15630" max="15854" width="11.453125" style="10"/>
    <col min="15855" max="15855" width="10" style="10" customWidth="1"/>
    <col min="15856" max="15885" width="10.7265625" style="10" customWidth="1"/>
    <col min="15886" max="16110" width="11.453125" style="10"/>
    <col min="16111" max="16111" width="10" style="10" customWidth="1"/>
    <col min="16112" max="16141" width="10.7265625" style="10" customWidth="1"/>
    <col min="16142" max="16384" width="11.453125" style="10"/>
  </cols>
  <sheetData>
    <row r="4" spans="1:14" s="24" customFormat="1" ht="15.5" x14ac:dyDescent="0.35">
      <c r="A4" s="2" t="s">
        <v>31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12.75" customHeight="1" x14ac:dyDescent="0.25">
      <c r="A5" s="13"/>
    </row>
    <row r="6" spans="1:14" s="42" customFormat="1" x14ac:dyDescent="0.25">
      <c r="A6" s="41" t="s">
        <v>24</v>
      </c>
      <c r="B6" s="41">
        <v>2022</v>
      </c>
      <c r="C6" s="41">
        <v>2021</v>
      </c>
      <c r="D6" s="41">
        <v>2020</v>
      </c>
      <c r="E6" s="41">
        <v>2019</v>
      </c>
      <c r="F6" s="41">
        <v>2018</v>
      </c>
      <c r="G6" s="41">
        <v>2017</v>
      </c>
      <c r="H6" s="41">
        <v>2016</v>
      </c>
      <c r="I6" s="41">
        <v>2015</v>
      </c>
      <c r="J6" s="41">
        <v>2014</v>
      </c>
      <c r="K6" s="41">
        <v>2013</v>
      </c>
      <c r="L6" s="41">
        <v>2012</v>
      </c>
      <c r="M6" s="41">
        <v>2011</v>
      </c>
      <c r="N6" s="41">
        <v>2010</v>
      </c>
    </row>
    <row r="7" spans="1:14" x14ac:dyDescent="0.25">
      <c r="A7" s="13"/>
      <c r="B7" s="13"/>
      <c r="C7" s="13"/>
      <c r="D7" s="13"/>
      <c r="E7" s="13"/>
      <c r="F7" s="13"/>
      <c r="G7" s="13"/>
      <c r="H7" s="13"/>
      <c r="I7" s="13"/>
      <c r="J7" s="5"/>
      <c r="K7" s="5"/>
      <c r="L7" s="5"/>
      <c r="M7" s="5"/>
      <c r="N7" s="5"/>
    </row>
    <row r="8" spans="1:14" x14ac:dyDescent="0.25">
      <c r="A8" s="17">
        <v>0</v>
      </c>
      <c r="B8" s="52">
        <v>81.847252575978004</v>
      </c>
      <c r="C8" s="52">
        <v>81.4332364433251</v>
      </c>
      <c r="D8" s="52">
        <v>78.982916120607769</v>
      </c>
      <c r="E8" s="52">
        <v>82.280313217384858</v>
      </c>
      <c r="F8" s="52">
        <v>81.740751162010824</v>
      </c>
      <c r="G8" s="52">
        <v>81.558262824895735</v>
      </c>
      <c r="H8" s="52">
        <v>81.414902672098194</v>
      </c>
      <c r="I8" s="52">
        <v>80.778224155948081</v>
      </c>
      <c r="J8" s="53">
        <v>81.106351765460886</v>
      </c>
      <c r="K8" s="53">
        <v>80.886314823340143</v>
      </c>
      <c r="L8" s="53">
        <v>80.442430452902073</v>
      </c>
      <c r="M8" s="53">
        <v>80.864668965504947</v>
      </c>
      <c r="N8" s="53">
        <v>80.645049364212781</v>
      </c>
    </row>
    <row r="9" spans="1:14" x14ac:dyDescent="0.25">
      <c r="A9" s="17">
        <v>1</v>
      </c>
      <c r="B9" s="59">
        <v>81.085501204962142</v>
      </c>
      <c r="C9" s="59">
        <v>80.713764502412289</v>
      </c>
      <c r="D9" s="59">
        <v>78.232593742993558</v>
      </c>
      <c r="E9" s="59">
        <v>81.537174067488777</v>
      </c>
      <c r="F9" s="59">
        <v>81.036911155524948</v>
      </c>
      <c r="G9" s="59">
        <v>80.797731900077963</v>
      </c>
      <c r="H9" s="59">
        <v>80.770464265570553</v>
      </c>
      <c r="I9" s="59">
        <v>80.081617726330805</v>
      </c>
      <c r="J9" s="6">
        <v>80.398393272417039</v>
      </c>
      <c r="K9" s="6">
        <v>80.134229441145365</v>
      </c>
      <c r="L9" s="6">
        <v>79.785094077766203</v>
      </c>
      <c r="M9" s="6">
        <v>80.127736411577587</v>
      </c>
      <c r="N9" s="6">
        <v>79.980140886190839</v>
      </c>
    </row>
    <row r="10" spans="1:14" x14ac:dyDescent="0.25">
      <c r="A10" s="17">
        <v>2</v>
      </c>
      <c r="B10" s="59">
        <v>80.104420939237016</v>
      </c>
      <c r="C10" s="59">
        <v>79.72605922683374</v>
      </c>
      <c r="D10" s="59">
        <v>77.260941676460916</v>
      </c>
      <c r="E10" s="59">
        <v>80.565680179092652</v>
      </c>
      <c r="F10" s="59">
        <v>80.053309332087082</v>
      </c>
      <c r="G10" s="59">
        <v>79.824540596356371</v>
      </c>
      <c r="H10" s="59">
        <v>79.802402355103027</v>
      </c>
      <c r="I10" s="59">
        <v>79.108176680462648</v>
      </c>
      <c r="J10" s="6">
        <v>79.419202950637342</v>
      </c>
      <c r="K10" s="6">
        <v>79.154248101135593</v>
      </c>
      <c r="L10" s="6">
        <v>78.814102588313574</v>
      </c>
      <c r="M10" s="6">
        <v>79.146318771814819</v>
      </c>
      <c r="N10" s="6">
        <v>78.984611462498535</v>
      </c>
    </row>
    <row r="11" spans="1:14" x14ac:dyDescent="0.25">
      <c r="A11" s="17">
        <v>3</v>
      </c>
      <c r="B11" s="59">
        <v>79.148917742872271</v>
      </c>
      <c r="C11" s="59">
        <v>78.732098393536532</v>
      </c>
      <c r="D11" s="59">
        <v>76.260941676460916</v>
      </c>
      <c r="E11" s="59">
        <v>79.576696749582709</v>
      </c>
      <c r="F11" s="59">
        <v>79.06946392835718</v>
      </c>
      <c r="G11" s="59">
        <v>78.851382519755845</v>
      </c>
      <c r="H11" s="59">
        <v>78.829306341386371</v>
      </c>
      <c r="I11" s="59">
        <v>78.129268497566713</v>
      </c>
      <c r="J11" s="6">
        <v>78.434755689833224</v>
      </c>
      <c r="K11" s="6">
        <v>78.154248101135593</v>
      </c>
      <c r="L11" s="6">
        <v>77.828281791534252</v>
      </c>
      <c r="M11" s="6">
        <v>78.150879168368817</v>
      </c>
      <c r="N11" s="6">
        <v>77.993802505208663</v>
      </c>
    </row>
    <row r="12" spans="1:14" x14ac:dyDescent="0.25">
      <c r="A12" s="17">
        <v>4</v>
      </c>
      <c r="B12" s="59">
        <v>78.161099738296869</v>
      </c>
      <c r="C12" s="59">
        <v>77.743778847270463</v>
      </c>
      <c r="D12" s="59">
        <v>75.260941676460916</v>
      </c>
      <c r="E12" s="59">
        <v>78.582027882647466</v>
      </c>
      <c r="F12" s="59">
        <v>78.074756048650059</v>
      </c>
      <c r="G12" s="59">
        <v>77.862046428636773</v>
      </c>
      <c r="H12" s="59">
        <v>77.829306341386371</v>
      </c>
      <c r="I12" s="59">
        <v>77.139630236668935</v>
      </c>
      <c r="J12" s="6">
        <v>77.439833852458051</v>
      </c>
      <c r="K12" s="6">
        <v>77.173568082003541</v>
      </c>
      <c r="L12" s="6">
        <v>76.832895100315525</v>
      </c>
      <c r="M12" s="6">
        <v>77.155538267709915</v>
      </c>
      <c r="N12" s="6">
        <v>76.993802505208649</v>
      </c>
    </row>
    <row r="13" spans="1:14" x14ac:dyDescent="0.25">
      <c r="A13" s="17">
        <v>5</v>
      </c>
      <c r="B13" s="52">
        <v>77.166907355555253</v>
      </c>
      <c r="C13" s="52">
        <v>76.754705080109048</v>
      </c>
      <c r="D13" s="52">
        <v>74.265991668862341</v>
      </c>
      <c r="E13" s="52">
        <v>77.582027882647466</v>
      </c>
      <c r="F13" s="52">
        <v>77.106419214384204</v>
      </c>
      <c r="G13" s="52">
        <v>76.867270544594064</v>
      </c>
      <c r="H13" s="52">
        <v>76.834455194543594</v>
      </c>
      <c r="I13" s="52">
        <v>76.154933892425518</v>
      </c>
      <c r="J13" s="53">
        <v>76.444766110474035</v>
      </c>
      <c r="K13" s="53">
        <v>76.173568082003541</v>
      </c>
      <c r="L13" s="53">
        <v>75.851640324271145</v>
      </c>
      <c r="M13" s="53">
        <v>76.160397418815592</v>
      </c>
      <c r="N13" s="53">
        <v>75.998778682837141</v>
      </c>
    </row>
    <row r="14" spans="1:14" x14ac:dyDescent="0.25">
      <c r="A14" s="17">
        <v>6</v>
      </c>
      <c r="B14" s="59">
        <v>76.177919656005642</v>
      </c>
      <c r="C14" s="59">
        <v>75.759986637722889</v>
      </c>
      <c r="D14" s="59">
        <v>73.28600439527051</v>
      </c>
      <c r="E14" s="59">
        <v>76.582027882647466</v>
      </c>
      <c r="F14" s="59">
        <v>76.116752581783473</v>
      </c>
      <c r="G14" s="59">
        <v>75.867270544594064</v>
      </c>
      <c r="H14" s="59">
        <v>75.8497038683157</v>
      </c>
      <c r="I14" s="59">
        <v>75.154933892425518</v>
      </c>
      <c r="J14" s="6">
        <v>75.444766110474021</v>
      </c>
      <c r="K14" s="6">
        <v>75.173568082003541</v>
      </c>
      <c r="L14" s="6">
        <v>74.866306358654825</v>
      </c>
      <c r="M14" s="6">
        <v>75.165411195524044</v>
      </c>
      <c r="N14" s="6">
        <v>75.003739506720635</v>
      </c>
    </row>
    <row r="15" spans="1:14" x14ac:dyDescent="0.25">
      <c r="A15" s="17">
        <v>7</v>
      </c>
      <c r="B15" s="59">
        <v>75.193741170105213</v>
      </c>
      <c r="C15" s="59">
        <v>74.770460489260955</v>
      </c>
      <c r="D15" s="59">
        <v>72.28600439527051</v>
      </c>
      <c r="E15" s="59">
        <v>75.59739540216593</v>
      </c>
      <c r="F15" s="59">
        <v>75.116752581783459</v>
      </c>
      <c r="G15" s="59">
        <v>74.877336887263354</v>
      </c>
      <c r="H15" s="59">
        <v>74.854602154953398</v>
      </c>
      <c r="I15" s="59">
        <v>74.164508984402062</v>
      </c>
      <c r="J15" s="6">
        <v>74.454407042683584</v>
      </c>
      <c r="K15" s="6">
        <v>74.17851597281205</v>
      </c>
      <c r="L15" s="6">
        <v>73.866306358654825</v>
      </c>
      <c r="M15" s="6">
        <v>74.175383203697066</v>
      </c>
      <c r="N15" s="6">
        <v>74.013580830214025</v>
      </c>
    </row>
    <row r="16" spans="1:14" x14ac:dyDescent="0.25">
      <c r="A16" s="17">
        <v>8</v>
      </c>
      <c r="B16" s="59">
        <v>74.198934019358376</v>
      </c>
      <c r="C16" s="59">
        <v>73.770460489260955</v>
      </c>
      <c r="D16" s="59">
        <v>71.28600439527051</v>
      </c>
      <c r="E16" s="59">
        <v>74.602400226917823</v>
      </c>
      <c r="F16" s="59">
        <v>74.116752581783459</v>
      </c>
      <c r="G16" s="59">
        <v>73.88221725361187</v>
      </c>
      <c r="H16" s="59">
        <v>73.86413307742373</v>
      </c>
      <c r="I16" s="59">
        <v>73.164508984402076</v>
      </c>
      <c r="J16" s="6">
        <v>73.469396735538126</v>
      </c>
      <c r="K16" s="6">
        <v>73.178515972812065</v>
      </c>
      <c r="L16" s="6">
        <v>72.871288790326034</v>
      </c>
      <c r="M16" s="6">
        <v>73.185239112623691</v>
      </c>
      <c r="N16" s="6">
        <v>73.018597794714822</v>
      </c>
    </row>
    <row r="17" spans="1:14" x14ac:dyDescent="0.25">
      <c r="A17" s="17">
        <v>9</v>
      </c>
      <c r="B17" s="59">
        <v>73.224677832090109</v>
      </c>
      <c r="C17" s="59">
        <v>72.775541274445672</v>
      </c>
      <c r="D17" s="59">
        <v>70.28600439527051</v>
      </c>
      <c r="E17" s="59">
        <v>73.60731760309001</v>
      </c>
      <c r="F17" s="59">
        <v>73.126377259355849</v>
      </c>
      <c r="G17" s="59">
        <v>72.891643170848354</v>
      </c>
      <c r="H17" s="59">
        <v>72.86413307742373</v>
      </c>
      <c r="I17" s="59">
        <v>72.174426191487825</v>
      </c>
      <c r="J17" s="6">
        <v>72.484780055204638</v>
      </c>
      <c r="K17" s="6">
        <v>72.18353711454219</v>
      </c>
      <c r="L17" s="6">
        <v>71.876214688011189</v>
      </c>
      <c r="M17" s="6">
        <v>72.185239112623691</v>
      </c>
      <c r="N17" s="6">
        <v>72.02368932022172</v>
      </c>
    </row>
    <row r="18" spans="1:14" x14ac:dyDescent="0.25">
      <c r="A18" s="17">
        <v>10</v>
      </c>
      <c r="B18" s="52">
        <v>72.22970764389953</v>
      </c>
      <c r="C18" s="52">
        <v>71.775541274445672</v>
      </c>
      <c r="D18" s="52">
        <v>69.286004395270496</v>
      </c>
      <c r="E18" s="52">
        <v>72.60731760309001</v>
      </c>
      <c r="F18" s="52">
        <v>72.131028771013035</v>
      </c>
      <c r="G18" s="52">
        <v>71.901079879288559</v>
      </c>
      <c r="H18" s="52">
        <v>71.86413307742373</v>
      </c>
      <c r="I18" s="52">
        <v>71.17946405155277</v>
      </c>
      <c r="J18" s="53">
        <v>71.484780055204638</v>
      </c>
      <c r="K18" s="53">
        <v>71.18353711454219</v>
      </c>
      <c r="L18" s="53">
        <v>70.876214688011189</v>
      </c>
      <c r="M18" s="53">
        <v>71.19542022881636</v>
      </c>
      <c r="N18" s="53">
        <v>71.033826256666501</v>
      </c>
    </row>
    <row r="19" spans="1:14" x14ac:dyDescent="0.25">
      <c r="A19" s="17">
        <v>11</v>
      </c>
      <c r="B19" s="59">
        <v>71.234534315491729</v>
      </c>
      <c r="C19" s="59">
        <v>70.785072884319987</v>
      </c>
      <c r="D19" s="59">
        <v>68.290464945559236</v>
      </c>
      <c r="E19" s="59">
        <v>71.616500031870132</v>
      </c>
      <c r="F19" s="59">
        <v>71.135687396713536</v>
      </c>
      <c r="G19" s="59">
        <v>70.905940868394609</v>
      </c>
      <c r="H19" s="59">
        <v>70.874116616249268</v>
      </c>
      <c r="I19" s="59">
        <v>70.184408312052042</v>
      </c>
      <c r="J19" s="6">
        <v>70.489735129442039</v>
      </c>
      <c r="K19" s="6">
        <v>70.198590577882527</v>
      </c>
      <c r="L19" s="6">
        <v>69.876214688011189</v>
      </c>
      <c r="M19" s="6">
        <v>70.205563771427578</v>
      </c>
      <c r="N19" s="6">
        <v>70.038930376085901</v>
      </c>
    </row>
    <row r="20" spans="1:14" x14ac:dyDescent="0.25">
      <c r="A20" s="17">
        <v>12</v>
      </c>
      <c r="B20" s="59">
        <v>70.243999220820115</v>
      </c>
      <c r="C20" s="59">
        <v>69.785072884319987</v>
      </c>
      <c r="D20" s="59">
        <v>67.312093224819662</v>
      </c>
      <c r="E20" s="59">
        <v>70.625681685737774</v>
      </c>
      <c r="F20" s="59">
        <v>70.150019483027165</v>
      </c>
      <c r="G20" s="59">
        <v>69.915801295349979</v>
      </c>
      <c r="H20" s="59">
        <v>69.883974184764782</v>
      </c>
      <c r="I20" s="59">
        <v>69.194163014183815</v>
      </c>
      <c r="J20" s="6">
        <v>69.494735478971805</v>
      </c>
      <c r="K20" s="6">
        <v>69.198590577882527</v>
      </c>
      <c r="L20" s="6">
        <v>68.881243589804384</v>
      </c>
      <c r="M20" s="6">
        <v>69.210654369818826</v>
      </c>
      <c r="N20" s="6">
        <v>69.049343513309026</v>
      </c>
    </row>
    <row r="21" spans="1:14" x14ac:dyDescent="0.25">
      <c r="A21" s="17">
        <v>13</v>
      </c>
      <c r="B21" s="59">
        <v>69.248552575668725</v>
      </c>
      <c r="C21" s="59">
        <v>68.785072884319987</v>
      </c>
      <c r="D21" s="59">
        <v>66.312093224819662</v>
      </c>
      <c r="E21" s="59">
        <v>69.625681685737774</v>
      </c>
      <c r="F21" s="59">
        <v>69.154853101090453</v>
      </c>
      <c r="G21" s="59">
        <v>68.935141105885663</v>
      </c>
      <c r="H21" s="59">
        <v>68.893620563122198</v>
      </c>
      <c r="I21" s="59">
        <v>68.20401388230411</v>
      </c>
      <c r="J21" s="6">
        <v>68.499823273405582</v>
      </c>
      <c r="K21" s="6">
        <v>68.203622520059994</v>
      </c>
      <c r="L21" s="6">
        <v>67.886289245114469</v>
      </c>
      <c r="M21" s="6">
        <v>68.215827975298069</v>
      </c>
      <c r="N21" s="6">
        <v>68.054479834567331</v>
      </c>
    </row>
    <row r="22" spans="1:14" x14ac:dyDescent="0.25">
      <c r="A22" s="17">
        <v>14</v>
      </c>
      <c r="B22" s="59">
        <v>68.252922024767628</v>
      </c>
      <c r="C22" s="59">
        <v>67.789520518501718</v>
      </c>
      <c r="D22" s="59">
        <v>65.316503148901035</v>
      </c>
      <c r="E22" s="59">
        <v>68.630421515803988</v>
      </c>
      <c r="F22" s="59">
        <v>68.154853101090453</v>
      </c>
      <c r="G22" s="59">
        <v>67.944594877167617</v>
      </c>
      <c r="H22" s="59">
        <v>67.898462435129815</v>
      </c>
      <c r="I22" s="59">
        <v>67.20401388230411</v>
      </c>
      <c r="J22" s="6">
        <v>67.509876397269394</v>
      </c>
      <c r="K22" s="6">
        <v>67.208655872414468</v>
      </c>
      <c r="L22" s="6">
        <v>66.896522546442512</v>
      </c>
      <c r="M22" s="6">
        <v>67.215827975298069</v>
      </c>
      <c r="N22" s="6">
        <v>67.079802002583889</v>
      </c>
    </row>
    <row r="23" spans="1:14" x14ac:dyDescent="0.25">
      <c r="A23" s="17">
        <v>15</v>
      </c>
      <c r="B23" s="52">
        <v>67.261619767492903</v>
      </c>
      <c r="C23" s="52">
        <v>66.807640002769944</v>
      </c>
      <c r="D23" s="52">
        <v>64.316503148901035</v>
      </c>
      <c r="E23" s="52">
        <v>67.630421515803988</v>
      </c>
      <c r="F23" s="52">
        <v>67.164113911863311</v>
      </c>
      <c r="G23" s="52">
        <v>66.954154314783963</v>
      </c>
      <c r="H23" s="52">
        <v>66.903350120252966</v>
      </c>
      <c r="I23" s="52">
        <v>66.218739526509708</v>
      </c>
      <c r="J23" s="53">
        <v>66.519902395004337</v>
      </c>
      <c r="K23" s="53">
        <v>66.208655872414468</v>
      </c>
      <c r="L23" s="53">
        <v>65.906615504190697</v>
      </c>
      <c r="M23" s="53">
        <v>66.235953413601322</v>
      </c>
      <c r="N23" s="53">
        <v>66.079802002583889</v>
      </c>
    </row>
    <row r="24" spans="1:14" x14ac:dyDescent="0.25">
      <c r="A24" s="17">
        <v>16</v>
      </c>
      <c r="B24" s="59">
        <v>66.279297458994947</v>
      </c>
      <c r="C24" s="59">
        <v>65.812172898419902</v>
      </c>
      <c r="D24" s="59">
        <v>63.325117781863817</v>
      </c>
      <c r="E24" s="59">
        <v>66.644002422442824</v>
      </c>
      <c r="F24" s="59">
        <v>66.164113911863311</v>
      </c>
      <c r="G24" s="59">
        <v>65.968574093066252</v>
      </c>
      <c r="H24" s="59">
        <v>65.927670680999213</v>
      </c>
      <c r="I24" s="59">
        <v>65.228592390484664</v>
      </c>
      <c r="J24" s="6">
        <v>65.524973575828639</v>
      </c>
      <c r="K24" s="6">
        <v>65.213685237578844</v>
      </c>
      <c r="L24" s="6">
        <v>64.926515592577147</v>
      </c>
      <c r="M24" s="6">
        <v>65.240948546839434</v>
      </c>
      <c r="N24" s="6">
        <v>65.084714715296641</v>
      </c>
    </row>
    <row r="25" spans="1:14" x14ac:dyDescent="0.25">
      <c r="A25" s="17">
        <v>17</v>
      </c>
      <c r="B25" s="59">
        <v>65.29258914298876</v>
      </c>
      <c r="C25" s="59">
        <v>64.816590918725339</v>
      </c>
      <c r="D25" s="59">
        <v>62.333552963971925</v>
      </c>
      <c r="E25" s="59">
        <v>65.65760390350853</v>
      </c>
      <c r="F25" s="59">
        <v>65.17807262518383</v>
      </c>
      <c r="G25" s="59">
        <v>64.982714089527917</v>
      </c>
      <c r="H25" s="59">
        <v>64.932522673353986</v>
      </c>
      <c r="I25" s="59">
        <v>64.238486957796212</v>
      </c>
      <c r="J25" s="6">
        <v>64.535076521601908</v>
      </c>
      <c r="K25" s="6">
        <v>64.218657094158232</v>
      </c>
      <c r="L25" s="6">
        <v>63.936415180099054</v>
      </c>
      <c r="M25" s="6">
        <v>64.24582306768022</v>
      </c>
      <c r="N25" s="6">
        <v>64.089462020579106</v>
      </c>
    </row>
    <row r="26" spans="1:14" x14ac:dyDescent="0.25">
      <c r="A26" s="17">
        <v>18</v>
      </c>
      <c r="B26" s="59">
        <v>64.309750925078191</v>
      </c>
      <c r="C26" s="59">
        <v>63.829477209191552</v>
      </c>
      <c r="D26" s="59">
        <v>61.350292922470395</v>
      </c>
      <c r="E26" s="59">
        <v>64.675655601500907</v>
      </c>
      <c r="F26" s="59">
        <v>64.196403463778125</v>
      </c>
      <c r="G26" s="59">
        <v>63.992085840764986</v>
      </c>
      <c r="H26" s="59">
        <v>63.94224372430925</v>
      </c>
      <c r="I26" s="59">
        <v>63.258001964554339</v>
      </c>
      <c r="J26" s="6">
        <v>63.554915928942698</v>
      </c>
      <c r="K26" s="6">
        <v>63.228495534225274</v>
      </c>
      <c r="L26" s="6">
        <v>62.974756923937129</v>
      </c>
      <c r="M26" s="6">
        <v>63.250519584520106</v>
      </c>
      <c r="N26" s="6">
        <v>63.116685479168012</v>
      </c>
    </row>
    <row r="27" spans="1:14" x14ac:dyDescent="0.25">
      <c r="A27" s="17">
        <v>19</v>
      </c>
      <c r="B27" s="59">
        <v>63.330032858039438</v>
      </c>
      <c r="C27" s="59">
        <v>62.850257945437825</v>
      </c>
      <c r="D27" s="59">
        <v>60.362424584518145</v>
      </c>
      <c r="E27" s="59">
        <v>63.692874720256341</v>
      </c>
      <c r="F27" s="59">
        <v>63.222857289540066</v>
      </c>
      <c r="G27" s="59">
        <v>63.005812981805512</v>
      </c>
      <c r="H27" s="59">
        <v>62.951601453836759</v>
      </c>
      <c r="I27" s="59">
        <v>62.267419212129049</v>
      </c>
      <c r="J27" s="6">
        <v>62.574125206301687</v>
      </c>
      <c r="K27" s="6">
        <v>62.242536083848684</v>
      </c>
      <c r="L27" s="6">
        <v>61.974756923937129</v>
      </c>
      <c r="M27" s="6">
        <v>62.277074094341813</v>
      </c>
      <c r="N27" s="6">
        <v>62.121059221736324</v>
      </c>
    </row>
    <row r="28" spans="1:14" x14ac:dyDescent="0.25">
      <c r="A28" s="17">
        <v>20</v>
      </c>
      <c r="B28" s="52">
        <v>62.357226656749859</v>
      </c>
      <c r="C28" s="52">
        <v>61.854243099939133</v>
      </c>
      <c r="D28" s="52">
        <v>59.370043255608287</v>
      </c>
      <c r="E28" s="52">
        <v>62.696981487094369</v>
      </c>
      <c r="F28" s="52">
        <v>62.240008154574632</v>
      </c>
      <c r="G28" s="52">
        <v>62.023471715798507</v>
      </c>
      <c r="H28" s="52">
        <v>61.974158187384589</v>
      </c>
      <c r="I28" s="52">
        <v>61.267419212129049</v>
      </c>
      <c r="J28" s="53">
        <v>61.619711852353461</v>
      </c>
      <c r="K28" s="53">
        <v>61.260347287103791</v>
      </c>
      <c r="L28" s="53">
        <v>60.991940643552489</v>
      </c>
      <c r="M28" s="53">
        <v>61.302781514986542</v>
      </c>
      <c r="N28" s="53">
        <v>61.129611466172229</v>
      </c>
    </row>
    <row r="29" spans="1:14" x14ac:dyDescent="0.25">
      <c r="A29" s="17">
        <v>21</v>
      </c>
      <c r="B29" s="59">
        <v>61.368609463538114</v>
      </c>
      <c r="C29" s="59">
        <v>60.869536149875728</v>
      </c>
      <c r="D29" s="59">
        <v>58.381080205221899</v>
      </c>
      <c r="E29" s="59">
        <v>61.713029215014679</v>
      </c>
      <c r="F29" s="59">
        <v>61.248279859847209</v>
      </c>
      <c r="G29" s="59">
        <v>61.040545320290093</v>
      </c>
      <c r="H29" s="59">
        <v>60.996075983228259</v>
      </c>
      <c r="I29" s="59">
        <v>60.298048598414667</v>
      </c>
      <c r="J29" s="6">
        <v>60.637195928895387</v>
      </c>
      <c r="K29" s="6">
        <v>60.264545473194246</v>
      </c>
      <c r="L29" s="6">
        <v>60.016909799019004</v>
      </c>
      <c r="M29" s="6">
        <v>60.319563955371578</v>
      </c>
      <c r="N29" s="6">
        <v>60.145782596789324</v>
      </c>
    </row>
    <row r="30" spans="1:14" x14ac:dyDescent="0.25">
      <c r="A30" s="17">
        <v>22</v>
      </c>
      <c r="B30" s="59">
        <v>60.38665193146187</v>
      </c>
      <c r="C30" s="59">
        <v>59.891707163968505</v>
      </c>
      <c r="D30" s="59">
        <v>57.384702584865231</v>
      </c>
      <c r="E30" s="59">
        <v>60.728591190155143</v>
      </c>
      <c r="F30" s="59">
        <v>60.268399181520344</v>
      </c>
      <c r="G30" s="59">
        <v>60.057162326910642</v>
      </c>
      <c r="H30" s="59">
        <v>60.008720438946909</v>
      </c>
      <c r="I30" s="59">
        <v>59.310512765761622</v>
      </c>
      <c r="J30" s="6">
        <v>59.665950156585183</v>
      </c>
      <c r="K30" s="6">
        <v>59.297030618172208</v>
      </c>
      <c r="L30" s="6">
        <v>59.041251263781227</v>
      </c>
      <c r="M30" s="6">
        <v>59.335410197478957</v>
      </c>
      <c r="N30" s="6">
        <v>59.157182421450258</v>
      </c>
    </row>
    <row r="31" spans="1:14" x14ac:dyDescent="0.25">
      <c r="A31" s="17">
        <v>23</v>
      </c>
      <c r="B31" s="59">
        <v>59.397087158949084</v>
      </c>
      <c r="C31" s="59">
        <v>58.9134355474458</v>
      </c>
      <c r="D31" s="59">
        <v>56.398554116033459</v>
      </c>
      <c r="E31" s="59">
        <v>59.762245759472577</v>
      </c>
      <c r="F31" s="59">
        <v>59.280023128721055</v>
      </c>
      <c r="G31" s="59">
        <v>59.069017361291458</v>
      </c>
      <c r="H31" s="59">
        <v>59.036797901296708</v>
      </c>
      <c r="I31" s="59">
        <v>58.318341313195205</v>
      </c>
      <c r="J31" s="6">
        <v>58.67393978244553</v>
      </c>
      <c r="K31" s="6">
        <v>58.312920633878768</v>
      </c>
      <c r="L31" s="6">
        <v>58.052759651697173</v>
      </c>
      <c r="M31" s="6">
        <v>58.357749223657407</v>
      </c>
      <c r="N31" s="6">
        <v>58.174926676047299</v>
      </c>
    </row>
    <row r="32" spans="1:14" x14ac:dyDescent="0.25">
      <c r="A32" s="17">
        <v>24</v>
      </c>
      <c r="B32" s="59">
        <v>58.410523804690214</v>
      </c>
      <c r="C32" s="59">
        <v>57.927165357573244</v>
      </c>
      <c r="D32" s="59">
        <v>55.418243070579862</v>
      </c>
      <c r="E32" s="59">
        <v>58.772946778930773</v>
      </c>
      <c r="F32" s="59">
        <v>58.298350077596659</v>
      </c>
      <c r="G32" s="59">
        <v>58.095152532323418</v>
      </c>
      <c r="H32" s="59">
        <v>58.055594130972814</v>
      </c>
      <c r="I32" s="59">
        <v>57.352427242001411</v>
      </c>
      <c r="J32" s="6">
        <v>57.697218933628626</v>
      </c>
      <c r="K32" s="6">
        <v>57.335227870136215</v>
      </c>
      <c r="L32" s="6">
        <v>57.070734778079746</v>
      </c>
      <c r="M32" s="6">
        <v>57.364728235053164</v>
      </c>
      <c r="N32" s="6">
        <v>57.198024363943198</v>
      </c>
    </row>
    <row r="33" spans="1:14" x14ac:dyDescent="0.25">
      <c r="A33" s="17">
        <v>25</v>
      </c>
      <c r="B33" s="52">
        <v>57.44526433182314</v>
      </c>
      <c r="C33" s="52">
        <v>56.949785241169025</v>
      </c>
      <c r="D33" s="52">
        <v>54.427477827660546</v>
      </c>
      <c r="E33" s="52">
        <v>57.776255767703319</v>
      </c>
      <c r="F33" s="52">
        <v>57.318809067034479</v>
      </c>
      <c r="G33" s="52">
        <v>57.105539697309489</v>
      </c>
      <c r="H33" s="52">
        <v>57.069900541652537</v>
      </c>
      <c r="I33" s="52">
        <v>56.367027624420999</v>
      </c>
      <c r="J33" s="53">
        <v>56.715331928179275</v>
      </c>
      <c r="K33" s="53">
        <v>56.345697012285257</v>
      </c>
      <c r="L33" s="53">
        <v>56.077473601127252</v>
      </c>
      <c r="M33" s="53">
        <v>56.367964978556309</v>
      </c>
      <c r="N33" s="53">
        <v>56.210112850562027</v>
      </c>
    </row>
    <row r="34" spans="1:14" x14ac:dyDescent="0.25">
      <c r="A34" s="17">
        <v>26</v>
      </c>
      <c r="B34" s="59">
        <v>56.460011590765269</v>
      </c>
      <c r="C34" s="59">
        <v>55.958879349908308</v>
      </c>
      <c r="D34" s="59">
        <v>53.450246343357811</v>
      </c>
      <c r="E34" s="59">
        <v>56.794556352659846</v>
      </c>
      <c r="F34" s="59">
        <v>56.331321122762304</v>
      </c>
      <c r="G34" s="59">
        <v>56.125254245482346</v>
      </c>
      <c r="H34" s="59">
        <v>56.080188990475925</v>
      </c>
      <c r="I34" s="59">
        <v>55.380626104013039</v>
      </c>
      <c r="J34" s="6">
        <v>55.728940399213187</v>
      </c>
      <c r="K34" s="6">
        <v>55.378429009479106</v>
      </c>
      <c r="L34" s="6">
        <v>55.089948903843563</v>
      </c>
      <c r="M34" s="6">
        <v>55.382718712672713</v>
      </c>
      <c r="N34" s="6">
        <v>55.223828134751827</v>
      </c>
    </row>
    <row r="35" spans="1:14" x14ac:dyDescent="0.25">
      <c r="A35" s="17">
        <v>27</v>
      </c>
      <c r="B35" s="59">
        <v>55.473857379010482</v>
      </c>
      <c r="C35" s="59">
        <v>54.970073146973213</v>
      </c>
      <c r="D35" s="59">
        <v>52.463259489009445</v>
      </c>
      <c r="E35" s="59">
        <v>55.802954555949732</v>
      </c>
      <c r="F35" s="59">
        <v>55.352064693679182</v>
      </c>
      <c r="G35" s="59">
        <v>55.131510636219843</v>
      </c>
      <c r="H35" s="59">
        <v>55.102507799873933</v>
      </c>
      <c r="I35" s="59">
        <v>54.386978477661955</v>
      </c>
      <c r="J35" s="6">
        <v>54.744859569989806</v>
      </c>
      <c r="K35" s="6">
        <v>54.393609344465553</v>
      </c>
      <c r="L35" s="6">
        <v>54.109918053212638</v>
      </c>
      <c r="M35" s="6">
        <v>54.401471502606995</v>
      </c>
      <c r="N35" s="6">
        <v>54.238879037495678</v>
      </c>
    </row>
    <row r="36" spans="1:14" x14ac:dyDescent="0.25">
      <c r="A36" s="17">
        <v>28</v>
      </c>
      <c r="B36" s="59">
        <v>54.491947355496414</v>
      </c>
      <c r="C36" s="59">
        <v>53.988075228806188</v>
      </c>
      <c r="D36" s="59">
        <v>51.482530906783325</v>
      </c>
      <c r="E36" s="59">
        <v>54.816366860306914</v>
      </c>
      <c r="F36" s="59">
        <v>54.369246681627814</v>
      </c>
      <c r="G36" s="59">
        <v>54.146244514338086</v>
      </c>
      <c r="H36" s="59">
        <v>54.126573739063637</v>
      </c>
      <c r="I36" s="59">
        <v>53.399009763924006</v>
      </c>
      <c r="J36" s="6">
        <v>53.756788537155956</v>
      </c>
      <c r="K36" s="6">
        <v>53.404824620972477</v>
      </c>
      <c r="L36" s="6">
        <v>53.115129730464695</v>
      </c>
      <c r="M36" s="6">
        <v>53.413743033319726</v>
      </c>
      <c r="N36" s="6">
        <v>53.25466502349046</v>
      </c>
    </row>
    <row r="37" spans="1:14" x14ac:dyDescent="0.25">
      <c r="A37" s="17">
        <v>29</v>
      </c>
      <c r="B37" s="59">
        <v>53.499226224140841</v>
      </c>
      <c r="C37" s="59">
        <v>53.005021983867763</v>
      </c>
      <c r="D37" s="59">
        <v>50.503454313083218</v>
      </c>
      <c r="E37" s="59">
        <v>53.834641135420917</v>
      </c>
      <c r="F37" s="59">
        <v>53.388225227441467</v>
      </c>
      <c r="G37" s="59">
        <v>53.168639599919942</v>
      </c>
      <c r="H37" s="59">
        <v>53.140860169294541</v>
      </c>
      <c r="I37" s="59">
        <v>52.418671419032549</v>
      </c>
      <c r="J37" s="6">
        <v>52.765126136494843</v>
      </c>
      <c r="K37" s="6">
        <v>52.412576243627569</v>
      </c>
      <c r="L37" s="6">
        <v>52.129501522251218</v>
      </c>
      <c r="M37" s="6">
        <v>52.424849099777902</v>
      </c>
      <c r="N37" s="6">
        <v>52.279307619892961</v>
      </c>
    </row>
    <row r="38" spans="1:14" x14ac:dyDescent="0.25">
      <c r="A38" s="17">
        <v>30</v>
      </c>
      <c r="B38" s="52">
        <v>52.519905859685068</v>
      </c>
      <c r="C38" s="52">
        <v>52.019189061601274</v>
      </c>
      <c r="D38" s="52">
        <v>49.512588337227527</v>
      </c>
      <c r="E38" s="52">
        <v>52.84460696737036</v>
      </c>
      <c r="F38" s="52">
        <v>52.408881664575652</v>
      </c>
      <c r="G38" s="52">
        <v>52.184601723608118</v>
      </c>
      <c r="H38" s="52">
        <v>52.154299188358408</v>
      </c>
      <c r="I38" s="52">
        <v>51.431838947027018</v>
      </c>
      <c r="J38" s="53">
        <v>51.780499893104881</v>
      </c>
      <c r="K38" s="53">
        <v>51.431695577464957</v>
      </c>
      <c r="L38" s="53">
        <v>51.144869078779578</v>
      </c>
      <c r="M38" s="53">
        <v>51.439136316762571</v>
      </c>
      <c r="N38" s="53">
        <v>51.306212450619427</v>
      </c>
    </row>
    <row r="39" spans="1:14" x14ac:dyDescent="0.25">
      <c r="A39" s="17">
        <v>31</v>
      </c>
      <c r="B39" s="59">
        <v>51.533463869119288</v>
      </c>
      <c r="C39" s="59">
        <v>51.035464337653238</v>
      </c>
      <c r="D39" s="59">
        <v>48.538987084420761</v>
      </c>
      <c r="E39" s="59">
        <v>51.866233494912137</v>
      </c>
      <c r="F39" s="59">
        <v>51.421390431664328</v>
      </c>
      <c r="G39" s="59">
        <v>51.194742560842194</v>
      </c>
      <c r="H39" s="59">
        <v>51.169450034932673</v>
      </c>
      <c r="I39" s="59">
        <v>50.454076732970876</v>
      </c>
      <c r="J39" s="6">
        <v>50.804434969015702</v>
      </c>
      <c r="K39" s="6">
        <v>50.444951560350695</v>
      </c>
      <c r="L39" s="6">
        <v>50.169219524686511</v>
      </c>
      <c r="M39" s="6">
        <v>50.450683650066971</v>
      </c>
      <c r="N39" s="6">
        <v>50.324331641935622</v>
      </c>
    </row>
    <row r="40" spans="1:14" x14ac:dyDescent="0.25">
      <c r="A40" s="17">
        <v>32</v>
      </c>
      <c r="B40" s="59">
        <v>50.546896611734567</v>
      </c>
      <c r="C40" s="59">
        <v>50.057936470550743</v>
      </c>
      <c r="D40" s="59">
        <v>47.556011258538881</v>
      </c>
      <c r="E40" s="59">
        <v>50.885016713650991</v>
      </c>
      <c r="F40" s="59">
        <v>50.433410682928788</v>
      </c>
      <c r="G40" s="59">
        <v>50.216558908122288</v>
      </c>
      <c r="H40" s="59">
        <v>50.18625543706721</v>
      </c>
      <c r="I40" s="59">
        <v>49.486528504695656</v>
      </c>
      <c r="J40" s="6">
        <v>49.822316468845109</v>
      </c>
      <c r="K40" s="6">
        <v>49.457288724177872</v>
      </c>
      <c r="L40" s="6">
        <v>49.182650379427223</v>
      </c>
      <c r="M40" s="6">
        <v>49.476077998643511</v>
      </c>
      <c r="N40" s="6">
        <v>49.34492198131413</v>
      </c>
    </row>
    <row r="41" spans="1:14" x14ac:dyDescent="0.25">
      <c r="A41" s="17">
        <v>33</v>
      </c>
      <c r="B41" s="59">
        <v>49.568783076750528</v>
      </c>
      <c r="C41" s="59">
        <v>49.077735695400193</v>
      </c>
      <c r="D41" s="59">
        <v>46.568562536534841</v>
      </c>
      <c r="E41" s="59">
        <v>49.907922638099727</v>
      </c>
      <c r="F41" s="59">
        <v>49.456593472604695</v>
      </c>
      <c r="G41" s="59">
        <v>49.237237190132532</v>
      </c>
      <c r="H41" s="59">
        <v>49.202239914666713</v>
      </c>
      <c r="I41" s="59">
        <v>48.499670472902309</v>
      </c>
      <c r="J41" s="6">
        <v>48.845332562559065</v>
      </c>
      <c r="K41" s="6">
        <v>48.484668117476389</v>
      </c>
      <c r="L41" s="6">
        <v>48.200855626194141</v>
      </c>
      <c r="M41" s="6">
        <v>48.501968436352037</v>
      </c>
      <c r="N41" s="6">
        <v>48.36458876755654</v>
      </c>
    </row>
    <row r="42" spans="1:14" x14ac:dyDescent="0.25">
      <c r="A42" s="17">
        <v>34</v>
      </c>
      <c r="B42" s="59">
        <v>48.592560346929588</v>
      </c>
      <c r="C42" s="59">
        <v>48.108422813135945</v>
      </c>
      <c r="D42" s="59">
        <v>45.593252250420164</v>
      </c>
      <c r="E42" s="59">
        <v>48.918998412638061</v>
      </c>
      <c r="F42" s="59">
        <v>48.489742432207869</v>
      </c>
      <c r="G42" s="59">
        <v>48.254723106732918</v>
      </c>
      <c r="H42" s="59">
        <v>48.230130297514243</v>
      </c>
      <c r="I42" s="59">
        <v>47.516060611764829</v>
      </c>
      <c r="J42" s="6">
        <v>47.87124277199522</v>
      </c>
      <c r="K42" s="6">
        <v>47.505089890222884</v>
      </c>
      <c r="L42" s="6">
        <v>47.22508902830851</v>
      </c>
      <c r="M42" s="6">
        <v>47.523355655602238</v>
      </c>
      <c r="N42" s="6">
        <v>47.381800335737609</v>
      </c>
    </row>
    <row r="43" spans="1:14" x14ac:dyDescent="0.25">
      <c r="A43" s="17">
        <v>35</v>
      </c>
      <c r="B43" s="52">
        <v>47.622675155789736</v>
      </c>
      <c r="C43" s="52">
        <v>47.134201692124385</v>
      </c>
      <c r="D43" s="52">
        <v>44.615183945995177</v>
      </c>
      <c r="E43" s="52">
        <v>47.938121659405539</v>
      </c>
      <c r="F43" s="52">
        <v>47.517267377680888</v>
      </c>
      <c r="G43" s="52">
        <v>47.273455888656436</v>
      </c>
      <c r="H43" s="52">
        <v>47.24225045846466</v>
      </c>
      <c r="I43" s="52">
        <v>46.531679026196009</v>
      </c>
      <c r="J43" s="53">
        <v>46.888248976950933</v>
      </c>
      <c r="K43" s="53">
        <v>46.53511380636543</v>
      </c>
      <c r="L43" s="53">
        <v>46.246571068107912</v>
      </c>
      <c r="M43" s="53">
        <v>46.543862662547099</v>
      </c>
      <c r="N43" s="53">
        <v>46.40618380956564</v>
      </c>
    </row>
    <row r="44" spans="1:14" x14ac:dyDescent="0.25">
      <c r="A44" s="17">
        <v>36</v>
      </c>
      <c r="B44" s="59">
        <v>46.648222493085179</v>
      </c>
      <c r="C44" s="59">
        <v>46.161473043845504</v>
      </c>
      <c r="D44" s="59">
        <v>43.643948934099626</v>
      </c>
      <c r="E44" s="59">
        <v>46.950340368970302</v>
      </c>
      <c r="F44" s="59">
        <v>46.535391217255977</v>
      </c>
      <c r="G44" s="59">
        <v>46.293147536340399</v>
      </c>
      <c r="H44" s="59">
        <v>46.265489488426439</v>
      </c>
      <c r="I44" s="59">
        <v>45.557654587150203</v>
      </c>
      <c r="J44" s="6">
        <v>45.900822331404747</v>
      </c>
      <c r="K44" s="6">
        <v>45.570402632426159</v>
      </c>
      <c r="L44" s="6">
        <v>45.262415957035785</v>
      </c>
      <c r="M44" s="6">
        <v>45.569987711869167</v>
      </c>
      <c r="N44" s="6">
        <v>45.419634200368321</v>
      </c>
    </row>
    <row r="45" spans="1:14" x14ac:dyDescent="0.25">
      <c r="A45" s="17">
        <v>37</v>
      </c>
      <c r="B45" s="59">
        <v>45.660768654532646</v>
      </c>
      <c r="C45" s="59">
        <v>45.183670020004712</v>
      </c>
      <c r="D45" s="59">
        <v>42.675212553685803</v>
      </c>
      <c r="E45" s="59">
        <v>45.967862921712388</v>
      </c>
      <c r="F45" s="59">
        <v>45.562165986772889</v>
      </c>
      <c r="G45" s="59">
        <v>45.313855301701324</v>
      </c>
      <c r="H45" s="59">
        <v>45.280312704127752</v>
      </c>
      <c r="I45" s="59">
        <v>44.573610098349477</v>
      </c>
      <c r="J45" s="6">
        <v>44.92661872833358</v>
      </c>
      <c r="K45" s="6">
        <v>44.594661855889854</v>
      </c>
      <c r="L45" s="6">
        <v>44.288651018361044</v>
      </c>
      <c r="M45" s="6">
        <v>44.59107942961105</v>
      </c>
      <c r="N45" s="6">
        <v>44.438943931850055</v>
      </c>
    </row>
    <row r="46" spans="1:14" x14ac:dyDescent="0.25">
      <c r="A46" s="17">
        <v>38</v>
      </c>
      <c r="B46" s="59">
        <v>44.682897655565426</v>
      </c>
      <c r="C46" s="59">
        <v>44.203004615252908</v>
      </c>
      <c r="D46" s="59">
        <v>41.708644990270905</v>
      </c>
      <c r="E46" s="59">
        <v>44.990232416815523</v>
      </c>
      <c r="F46" s="59">
        <v>44.587921052043967</v>
      </c>
      <c r="G46" s="59">
        <v>44.337296094053961</v>
      </c>
      <c r="H46" s="59">
        <v>44.313802052175525</v>
      </c>
      <c r="I46" s="59">
        <v>43.598873171499989</v>
      </c>
      <c r="J46" s="6">
        <v>43.949631153418011</v>
      </c>
      <c r="K46" s="6">
        <v>43.621375417471768</v>
      </c>
      <c r="L46" s="6">
        <v>43.311344141815837</v>
      </c>
      <c r="M46" s="6">
        <v>43.619545585755077</v>
      </c>
      <c r="N46" s="6">
        <v>43.470185435915361</v>
      </c>
    </row>
    <row r="47" spans="1:14" x14ac:dyDescent="0.25">
      <c r="A47" s="17">
        <v>39</v>
      </c>
      <c r="B47" s="59">
        <v>43.72565461152108</v>
      </c>
      <c r="C47" s="59">
        <v>43.234654383928884</v>
      </c>
      <c r="D47" s="59">
        <v>40.733958645437454</v>
      </c>
      <c r="E47" s="59">
        <v>44.024427292158634</v>
      </c>
      <c r="F47" s="59">
        <v>43.616273982642767</v>
      </c>
      <c r="G47" s="59">
        <v>43.361542786294912</v>
      </c>
      <c r="H47" s="59">
        <v>43.332261984740114</v>
      </c>
      <c r="I47" s="59">
        <v>42.623117489895805</v>
      </c>
      <c r="J47" s="6">
        <v>42.975204574301372</v>
      </c>
      <c r="K47" s="6">
        <v>42.64755017626338</v>
      </c>
      <c r="L47" s="6">
        <v>42.335331867692432</v>
      </c>
      <c r="M47" s="6">
        <v>42.643498393774102</v>
      </c>
      <c r="N47" s="6">
        <v>42.507458119012973</v>
      </c>
    </row>
    <row r="48" spans="1:14" x14ac:dyDescent="0.25">
      <c r="A48" s="17">
        <v>40</v>
      </c>
      <c r="B48" s="52">
        <v>42.757224873261571</v>
      </c>
      <c r="C48" s="52">
        <v>42.26688173482097</v>
      </c>
      <c r="D48" s="52">
        <v>39.763328581765805</v>
      </c>
      <c r="E48" s="52">
        <v>43.048697580015968</v>
      </c>
      <c r="F48" s="52">
        <v>42.633223869220707</v>
      </c>
      <c r="G48" s="52">
        <v>42.386227610548872</v>
      </c>
      <c r="H48" s="52">
        <v>42.366190210836187</v>
      </c>
      <c r="I48" s="52">
        <v>41.656190227281265</v>
      </c>
      <c r="J48" s="53">
        <v>42.015869346894874</v>
      </c>
      <c r="K48" s="53">
        <v>41.682581748034629</v>
      </c>
      <c r="L48" s="53">
        <v>41.371265156820797</v>
      </c>
      <c r="M48" s="53">
        <v>41.671963607762081</v>
      </c>
      <c r="N48" s="53">
        <v>41.54920688389246</v>
      </c>
    </row>
    <row r="49" spans="1:14" x14ac:dyDescent="0.25">
      <c r="A49" s="17">
        <v>41</v>
      </c>
      <c r="B49" s="59">
        <v>41.792859369428633</v>
      </c>
      <c r="C49" s="59">
        <v>41.292741932948843</v>
      </c>
      <c r="D49" s="59">
        <v>38.799285170687384</v>
      </c>
      <c r="E49" s="59">
        <v>42.07852898424369</v>
      </c>
      <c r="F49" s="59">
        <v>41.672050369484154</v>
      </c>
      <c r="G49" s="59">
        <v>41.427394697972815</v>
      </c>
      <c r="H49" s="59">
        <v>41.4022789129342</v>
      </c>
      <c r="I49" s="59">
        <v>40.688359357246696</v>
      </c>
      <c r="J49" s="6">
        <v>41.05132257480593</v>
      </c>
      <c r="K49" s="6">
        <v>40.715985751959593</v>
      </c>
      <c r="L49" s="6">
        <v>40.42672955479631</v>
      </c>
      <c r="M49" s="6">
        <v>40.706407108397826</v>
      </c>
      <c r="N49" s="6">
        <v>40.585008212666843</v>
      </c>
    </row>
    <row r="50" spans="1:14" x14ac:dyDescent="0.25">
      <c r="A50" s="17">
        <v>42</v>
      </c>
      <c r="B50" s="59">
        <v>40.811867231408122</v>
      </c>
      <c r="C50" s="59">
        <v>40.337485220940508</v>
      </c>
      <c r="D50" s="59">
        <v>37.832208301535061</v>
      </c>
      <c r="E50" s="59">
        <v>41.115081537196865</v>
      </c>
      <c r="F50" s="59">
        <v>40.712529602216492</v>
      </c>
      <c r="G50" s="59">
        <v>40.46278987331339</v>
      </c>
      <c r="H50" s="59">
        <v>40.443775875413024</v>
      </c>
      <c r="I50" s="59">
        <v>39.718640144059606</v>
      </c>
      <c r="J50" s="6">
        <v>40.099043370862027</v>
      </c>
      <c r="K50" s="6">
        <v>39.755474238290304</v>
      </c>
      <c r="L50" s="6">
        <v>39.471596089861819</v>
      </c>
      <c r="M50" s="6">
        <v>39.748393435889533</v>
      </c>
      <c r="N50" s="6">
        <v>39.631121405155675</v>
      </c>
    </row>
    <row r="51" spans="1:14" x14ac:dyDescent="0.25">
      <c r="A51" s="17">
        <v>43</v>
      </c>
      <c r="B51" s="59">
        <v>39.854975331247452</v>
      </c>
      <c r="C51" s="59">
        <v>39.358179213519293</v>
      </c>
      <c r="D51" s="59">
        <v>36.853774329244843</v>
      </c>
      <c r="E51" s="59">
        <v>40.145742528052715</v>
      </c>
      <c r="F51" s="59">
        <v>39.738326319319803</v>
      </c>
      <c r="G51" s="59">
        <v>39.488485008864956</v>
      </c>
      <c r="H51" s="59">
        <v>39.484731053379775</v>
      </c>
      <c r="I51" s="59">
        <v>38.745788649486336</v>
      </c>
      <c r="J51" s="6">
        <v>39.14818606693521</v>
      </c>
      <c r="K51" s="6">
        <v>38.796358259368198</v>
      </c>
      <c r="L51" s="6">
        <v>38.522486525282773</v>
      </c>
      <c r="M51" s="6">
        <v>38.791611153112427</v>
      </c>
      <c r="N51" s="6">
        <v>38.683825223876369</v>
      </c>
    </row>
    <row r="52" spans="1:14" x14ac:dyDescent="0.25">
      <c r="A52" s="17">
        <v>44</v>
      </c>
      <c r="B52" s="59">
        <v>38.891512422292557</v>
      </c>
      <c r="C52" s="59">
        <v>38.397620336667408</v>
      </c>
      <c r="D52" s="59">
        <v>35.896353018302932</v>
      </c>
      <c r="E52" s="59">
        <v>39.178556912387442</v>
      </c>
      <c r="F52" s="59">
        <v>38.770905221800277</v>
      </c>
      <c r="G52" s="59">
        <v>38.519701057910453</v>
      </c>
      <c r="H52" s="59">
        <v>38.534556111784397</v>
      </c>
      <c r="I52" s="59">
        <v>37.793789314144902</v>
      </c>
      <c r="J52" s="6">
        <v>38.178710833351374</v>
      </c>
      <c r="K52" s="6">
        <v>37.849270486554282</v>
      </c>
      <c r="L52" s="6">
        <v>37.574395369078253</v>
      </c>
      <c r="M52" s="6">
        <v>37.850157660236434</v>
      </c>
      <c r="N52" s="6">
        <v>37.739219030034548</v>
      </c>
    </row>
    <row r="53" spans="1:14" x14ac:dyDescent="0.25">
      <c r="A53" s="17">
        <v>45</v>
      </c>
      <c r="B53" s="52">
        <v>37.939838131007242</v>
      </c>
      <c r="C53" s="52">
        <v>37.436886453050285</v>
      </c>
      <c r="D53" s="52">
        <v>34.931005393019795</v>
      </c>
      <c r="E53" s="52">
        <v>38.203254471593048</v>
      </c>
      <c r="F53" s="52">
        <v>37.811772669502901</v>
      </c>
      <c r="G53" s="52">
        <v>37.574463471956619</v>
      </c>
      <c r="H53" s="52">
        <v>37.5767081915021</v>
      </c>
      <c r="I53" s="52">
        <v>36.829722154508794</v>
      </c>
      <c r="J53" s="53">
        <v>37.230549865497522</v>
      </c>
      <c r="K53" s="53">
        <v>36.900172388409885</v>
      </c>
      <c r="L53" s="53">
        <v>36.635513006424979</v>
      </c>
      <c r="M53" s="53">
        <v>36.898161835450161</v>
      </c>
      <c r="N53" s="53">
        <v>36.803097926637797</v>
      </c>
    </row>
    <row r="54" spans="1:14" x14ac:dyDescent="0.25">
      <c r="A54" s="17">
        <v>46</v>
      </c>
      <c r="B54" s="59">
        <v>36.982194526752259</v>
      </c>
      <c r="C54" s="59">
        <v>36.475243309559275</v>
      </c>
      <c r="D54" s="59">
        <v>33.984348193169929</v>
      </c>
      <c r="E54" s="59">
        <v>37.243454430665615</v>
      </c>
      <c r="F54" s="59">
        <v>36.862745036537738</v>
      </c>
      <c r="G54" s="59">
        <v>36.625969486679857</v>
      </c>
      <c r="H54" s="59">
        <v>36.622983582761641</v>
      </c>
      <c r="I54" s="59">
        <v>35.893720093602852</v>
      </c>
      <c r="J54" s="6">
        <v>36.296911127730858</v>
      </c>
      <c r="K54" s="6">
        <v>35.951407248604305</v>
      </c>
      <c r="L54" s="6">
        <v>35.70907644101414</v>
      </c>
      <c r="M54" s="6">
        <v>35.956177275406247</v>
      </c>
      <c r="N54" s="6">
        <v>35.874449757307886</v>
      </c>
    </row>
    <row r="55" spans="1:14" x14ac:dyDescent="0.25">
      <c r="A55" s="17">
        <v>47</v>
      </c>
      <c r="B55" s="59">
        <v>36.013122208907731</v>
      </c>
      <c r="C55" s="59">
        <v>35.535703860745571</v>
      </c>
      <c r="D55" s="59">
        <v>33.034236965436996</v>
      </c>
      <c r="E55" s="59">
        <v>36.299253146581577</v>
      </c>
      <c r="F55" s="59">
        <v>35.929356731479423</v>
      </c>
      <c r="G55" s="59">
        <v>35.690491129874978</v>
      </c>
      <c r="H55" s="59">
        <v>35.67958790853195</v>
      </c>
      <c r="I55" s="59">
        <v>34.962715169343042</v>
      </c>
      <c r="J55" s="6">
        <v>35.37613874955202</v>
      </c>
      <c r="K55" s="6">
        <v>35.020878662510817</v>
      </c>
      <c r="L55" s="6">
        <v>34.786561520089627</v>
      </c>
      <c r="M55" s="6">
        <v>35.030022122440243</v>
      </c>
      <c r="N55" s="6">
        <v>34.963143379313429</v>
      </c>
    </row>
    <row r="56" spans="1:14" x14ac:dyDescent="0.25">
      <c r="A56" s="17">
        <v>48</v>
      </c>
      <c r="B56" s="59">
        <v>35.063721839929158</v>
      </c>
      <c r="C56" s="59">
        <v>34.59004796035876</v>
      </c>
      <c r="D56" s="59">
        <v>32.086345674259228</v>
      </c>
      <c r="E56" s="59">
        <v>35.354651256797503</v>
      </c>
      <c r="F56" s="59">
        <v>34.997051093590109</v>
      </c>
      <c r="G56" s="59">
        <v>34.747381639924399</v>
      </c>
      <c r="H56" s="59">
        <v>34.723420290735717</v>
      </c>
      <c r="I56" s="59">
        <v>34.029876663176005</v>
      </c>
      <c r="J56" s="6">
        <v>34.439929536343435</v>
      </c>
      <c r="K56" s="6">
        <v>34.098416563547588</v>
      </c>
      <c r="L56" s="6">
        <v>33.891941903419138</v>
      </c>
      <c r="M56" s="6">
        <v>34.109674512152786</v>
      </c>
      <c r="N56" s="6">
        <v>34.051851599080003</v>
      </c>
    </row>
    <row r="57" spans="1:14" x14ac:dyDescent="0.25">
      <c r="A57" s="17">
        <v>49</v>
      </c>
      <c r="B57" s="59">
        <v>34.120466553499739</v>
      </c>
      <c r="C57" s="59">
        <v>33.660258243460234</v>
      </c>
      <c r="D57" s="59">
        <v>31.162900951263683</v>
      </c>
      <c r="E57" s="59">
        <v>34.404016455647771</v>
      </c>
      <c r="F57" s="59">
        <v>34.084510627544475</v>
      </c>
      <c r="G57" s="59">
        <v>33.803378220024904</v>
      </c>
      <c r="H57" s="59">
        <v>33.784981153648616</v>
      </c>
      <c r="I57" s="59">
        <v>33.100489352094399</v>
      </c>
      <c r="J57" s="6">
        <v>33.524538577801813</v>
      </c>
      <c r="K57" s="6">
        <v>33.188131961581099</v>
      </c>
      <c r="L57" s="6">
        <v>32.971942772994197</v>
      </c>
      <c r="M57" s="6">
        <v>33.210623953951966</v>
      </c>
      <c r="N57" s="6">
        <v>33.137518415101603</v>
      </c>
    </row>
    <row r="58" spans="1:14" x14ac:dyDescent="0.25">
      <c r="A58" s="17">
        <v>50</v>
      </c>
      <c r="B58" s="52">
        <v>33.177070726199631</v>
      </c>
      <c r="C58" s="52">
        <v>32.724473452005654</v>
      </c>
      <c r="D58" s="52">
        <v>30.242798619754119</v>
      </c>
      <c r="E58" s="52">
        <v>33.463021498167855</v>
      </c>
      <c r="F58" s="52">
        <v>33.152103512515737</v>
      </c>
      <c r="G58" s="52">
        <v>32.890086802529581</v>
      </c>
      <c r="H58" s="52">
        <v>32.861290475101335</v>
      </c>
      <c r="I58" s="52">
        <v>32.180158213160738</v>
      </c>
      <c r="J58" s="53">
        <v>32.615586776893927</v>
      </c>
      <c r="K58" s="53">
        <v>32.287456095245631</v>
      </c>
      <c r="L58" s="53">
        <v>32.095550693416442</v>
      </c>
      <c r="M58" s="53">
        <v>32.286776910864816</v>
      </c>
      <c r="N58" s="53">
        <v>32.233726605255185</v>
      </c>
    </row>
    <row r="59" spans="1:14" x14ac:dyDescent="0.25">
      <c r="A59" s="17">
        <v>51</v>
      </c>
      <c r="B59" s="59">
        <v>32.252859866315362</v>
      </c>
      <c r="C59" s="59">
        <v>31.801316960497594</v>
      </c>
      <c r="D59" s="59">
        <v>29.339121220473668</v>
      </c>
      <c r="E59" s="59">
        <v>32.543077409517387</v>
      </c>
      <c r="F59" s="59">
        <v>32.242933776016791</v>
      </c>
      <c r="G59" s="59">
        <v>31.966010274198794</v>
      </c>
      <c r="H59" s="59">
        <v>31.950135695388276</v>
      </c>
      <c r="I59" s="59">
        <v>31.259913181336085</v>
      </c>
      <c r="J59" s="6">
        <v>31.723377540460955</v>
      </c>
      <c r="K59" s="6">
        <v>31.381094662631757</v>
      </c>
      <c r="L59" s="6">
        <v>31.206586836060058</v>
      </c>
      <c r="M59" s="6">
        <v>31.397968085017382</v>
      </c>
      <c r="N59" s="6">
        <v>31.318941482939561</v>
      </c>
    </row>
    <row r="60" spans="1:14" x14ac:dyDescent="0.25">
      <c r="A60" s="17">
        <v>52</v>
      </c>
      <c r="B60" s="59">
        <v>31.330835825306981</v>
      </c>
      <c r="C60" s="59">
        <v>30.878950256732644</v>
      </c>
      <c r="D60" s="59">
        <v>28.438443905262599</v>
      </c>
      <c r="E60" s="59">
        <v>31.623827741096662</v>
      </c>
      <c r="F60" s="59">
        <v>31.334989366974188</v>
      </c>
      <c r="G60" s="59">
        <v>31.070516328386418</v>
      </c>
      <c r="H60" s="59">
        <v>31.061104889633672</v>
      </c>
      <c r="I60" s="59">
        <v>30.364165803632105</v>
      </c>
      <c r="J60" s="6">
        <v>30.824158872384395</v>
      </c>
      <c r="K60" s="6">
        <v>30.509055992565145</v>
      </c>
      <c r="L60" s="6">
        <v>30.318956995961191</v>
      </c>
      <c r="M60" s="6">
        <v>30.50266259780016</v>
      </c>
      <c r="N60" s="6">
        <v>30.422966648877591</v>
      </c>
    </row>
    <row r="61" spans="1:14" x14ac:dyDescent="0.25">
      <c r="A61" s="17">
        <v>53</v>
      </c>
      <c r="B61" s="59">
        <v>30.422547063350706</v>
      </c>
      <c r="C61" s="59">
        <v>29.959169010476682</v>
      </c>
      <c r="D61" s="59">
        <v>27.530354373659378</v>
      </c>
      <c r="E61" s="59">
        <v>30.716531097983534</v>
      </c>
      <c r="F61" s="59">
        <v>30.437499747616936</v>
      </c>
      <c r="G61" s="59">
        <v>30.169633165982646</v>
      </c>
      <c r="H61" s="59">
        <v>30.15297823704152</v>
      </c>
      <c r="I61" s="59">
        <v>29.512172145570116</v>
      </c>
      <c r="J61" s="6">
        <v>29.9286678332344</v>
      </c>
      <c r="K61" s="6">
        <v>29.643567997872527</v>
      </c>
      <c r="L61" s="6">
        <v>29.443351589998525</v>
      </c>
      <c r="M61" s="6">
        <v>29.661570329670219</v>
      </c>
      <c r="N61" s="6">
        <v>29.564771045238221</v>
      </c>
    </row>
    <row r="62" spans="1:14" x14ac:dyDescent="0.25">
      <c r="A62" s="17">
        <v>54</v>
      </c>
      <c r="B62" s="59">
        <v>29.535783903424679</v>
      </c>
      <c r="C62" s="59">
        <v>29.072504876626102</v>
      </c>
      <c r="D62" s="59">
        <v>26.647368508273715</v>
      </c>
      <c r="E62" s="59">
        <v>29.814131814293049</v>
      </c>
      <c r="F62" s="59">
        <v>29.528109613681149</v>
      </c>
      <c r="G62" s="59">
        <v>29.249842995196101</v>
      </c>
      <c r="H62" s="59">
        <v>29.271618197968611</v>
      </c>
      <c r="I62" s="59">
        <v>28.657388951182977</v>
      </c>
      <c r="J62" s="6">
        <v>29.027188549395539</v>
      </c>
      <c r="K62" s="6">
        <v>28.766067843806887</v>
      </c>
      <c r="L62" s="6">
        <v>28.560405362312473</v>
      </c>
      <c r="M62" s="6">
        <v>28.781263617906728</v>
      </c>
      <c r="N62" s="6">
        <v>28.7027512854572</v>
      </c>
    </row>
    <row r="63" spans="1:14" x14ac:dyDescent="0.25">
      <c r="A63" s="17">
        <v>55</v>
      </c>
      <c r="B63" s="52">
        <v>28.642260666579574</v>
      </c>
      <c r="C63" s="52">
        <v>28.187759819126786</v>
      </c>
      <c r="D63" s="52">
        <v>25.763947586715588</v>
      </c>
      <c r="E63" s="52">
        <v>28.940797034075675</v>
      </c>
      <c r="F63" s="52">
        <v>28.633893894210086</v>
      </c>
      <c r="G63" s="52">
        <v>28.365416510071391</v>
      </c>
      <c r="H63" s="52">
        <v>28.401182898019176</v>
      </c>
      <c r="I63" s="52">
        <v>27.824067769338626</v>
      </c>
      <c r="J63" s="53">
        <v>28.130348899468885</v>
      </c>
      <c r="K63" s="53">
        <v>27.900996260286568</v>
      </c>
      <c r="L63" s="53">
        <v>27.6951509449373</v>
      </c>
      <c r="M63" s="53">
        <v>27.937668898727392</v>
      </c>
      <c r="N63" s="53">
        <v>27.839357121027426</v>
      </c>
    </row>
    <row r="64" spans="1:14" x14ac:dyDescent="0.25">
      <c r="A64" s="17">
        <v>56</v>
      </c>
      <c r="B64" s="59">
        <v>27.767698984321644</v>
      </c>
      <c r="C64" s="59">
        <v>27.294817402433122</v>
      </c>
      <c r="D64" s="59">
        <v>24.912945309969409</v>
      </c>
      <c r="E64" s="59">
        <v>28.067439790544899</v>
      </c>
      <c r="F64" s="59">
        <v>27.765552565972637</v>
      </c>
      <c r="G64" s="59">
        <v>27.496845005593141</v>
      </c>
      <c r="H64" s="59">
        <v>27.525740041512751</v>
      </c>
      <c r="I64" s="59">
        <v>26.973297778392379</v>
      </c>
      <c r="J64" s="6">
        <v>27.289737201012105</v>
      </c>
      <c r="K64" s="6">
        <v>27.060655608574848</v>
      </c>
      <c r="L64" s="6">
        <v>26.839315861412267</v>
      </c>
      <c r="M64" s="6">
        <v>27.075724009684713</v>
      </c>
      <c r="N64" s="6">
        <v>26.962818813228594</v>
      </c>
    </row>
    <row r="65" spans="1:14" x14ac:dyDescent="0.25">
      <c r="A65" s="17">
        <v>57</v>
      </c>
      <c r="B65" s="59">
        <v>26.888295113419122</v>
      </c>
      <c r="C65" s="59">
        <v>26.426055592586049</v>
      </c>
      <c r="D65" s="59">
        <v>24.054330975763655</v>
      </c>
      <c r="E65" s="59">
        <v>27.203035188229304</v>
      </c>
      <c r="F65" s="59">
        <v>26.91686338971914</v>
      </c>
      <c r="G65" s="59">
        <v>26.62337174527455</v>
      </c>
      <c r="H65" s="59">
        <v>26.652566973340051</v>
      </c>
      <c r="I65" s="59">
        <v>26.104375359914815</v>
      </c>
      <c r="J65" s="6">
        <v>26.448991317023477</v>
      </c>
      <c r="K65" s="6">
        <v>26.211631499353338</v>
      </c>
      <c r="L65" s="6">
        <v>25.980364584302247</v>
      </c>
      <c r="M65" s="6">
        <v>26.259408443784313</v>
      </c>
      <c r="N65" s="6">
        <v>26.135078835838883</v>
      </c>
    </row>
    <row r="66" spans="1:14" x14ac:dyDescent="0.25">
      <c r="A66" s="17">
        <v>58</v>
      </c>
      <c r="B66" s="59">
        <v>26.015107496200429</v>
      </c>
      <c r="C66" s="59">
        <v>25.569746845623794</v>
      </c>
      <c r="D66" s="59">
        <v>23.209699987393979</v>
      </c>
      <c r="E66" s="59">
        <v>26.325558714172058</v>
      </c>
      <c r="F66" s="59">
        <v>26.039842052488236</v>
      </c>
      <c r="G66" s="59">
        <v>25.762649709570983</v>
      </c>
      <c r="H66" s="59">
        <v>25.777354748929341</v>
      </c>
      <c r="I66" s="59">
        <v>25.298044043214492</v>
      </c>
      <c r="J66" s="6">
        <v>25.634309738263912</v>
      </c>
      <c r="K66" s="6">
        <v>25.353634096267633</v>
      </c>
      <c r="L66" s="6">
        <v>25.129907510092806</v>
      </c>
      <c r="M66" s="6">
        <v>25.400120485024743</v>
      </c>
      <c r="N66" s="6">
        <v>25.307617105622743</v>
      </c>
    </row>
    <row r="67" spans="1:14" x14ac:dyDescent="0.25">
      <c r="A67" s="17">
        <v>59</v>
      </c>
      <c r="B67" s="59">
        <v>25.14985532212339</v>
      </c>
      <c r="C67" s="59">
        <v>24.709008557875606</v>
      </c>
      <c r="D67" s="59">
        <v>22.386073046261973</v>
      </c>
      <c r="E67" s="59">
        <v>25.456503039312267</v>
      </c>
      <c r="F67" s="59">
        <v>25.17767385034297</v>
      </c>
      <c r="G67" s="59">
        <v>24.914415011515828</v>
      </c>
      <c r="H67" s="59">
        <v>24.940530272983388</v>
      </c>
      <c r="I67" s="59">
        <v>24.464209780134514</v>
      </c>
      <c r="J67" s="6">
        <v>24.779950050914135</v>
      </c>
      <c r="K67" s="6">
        <v>24.506579536860052</v>
      </c>
      <c r="L67" s="6">
        <v>24.290808424743091</v>
      </c>
      <c r="M67" s="6">
        <v>24.526545832320558</v>
      </c>
      <c r="N67" s="6">
        <v>24.470684238844743</v>
      </c>
    </row>
    <row r="68" spans="1:14" x14ac:dyDescent="0.25">
      <c r="A68" s="17">
        <v>60</v>
      </c>
      <c r="B68" s="52">
        <v>24.328447120338577</v>
      </c>
      <c r="C68" s="52">
        <v>23.880871341315089</v>
      </c>
      <c r="D68" s="52">
        <v>21.571936069847464</v>
      </c>
      <c r="E68" s="52">
        <v>24.60297260217536</v>
      </c>
      <c r="F68" s="52">
        <v>24.337319432427538</v>
      </c>
      <c r="G68" s="52">
        <v>24.078857292532906</v>
      </c>
      <c r="H68" s="52">
        <v>24.09017946626631</v>
      </c>
      <c r="I68" s="52">
        <v>23.639114416858437</v>
      </c>
      <c r="J68" s="53">
        <v>23.958712784904062</v>
      </c>
      <c r="K68" s="53">
        <v>23.695481669785465</v>
      </c>
      <c r="L68" s="53">
        <v>23.485380680219894</v>
      </c>
      <c r="M68" s="53">
        <v>23.705145645913966</v>
      </c>
      <c r="N68" s="53">
        <v>23.648745584040096</v>
      </c>
    </row>
    <row r="69" spans="1:14" x14ac:dyDescent="0.25">
      <c r="A69" s="17">
        <v>61</v>
      </c>
      <c r="B69" s="59">
        <v>23.496968260669831</v>
      </c>
      <c r="C69" s="59">
        <v>23.044012887223861</v>
      </c>
      <c r="D69" s="59">
        <v>20.749980993915166</v>
      </c>
      <c r="E69" s="59">
        <v>23.777450540905672</v>
      </c>
      <c r="F69" s="59">
        <v>23.485777164783375</v>
      </c>
      <c r="G69" s="59">
        <v>23.262925643270613</v>
      </c>
      <c r="H69" s="59">
        <v>23.266247231424082</v>
      </c>
      <c r="I69" s="59">
        <v>22.828308298067984</v>
      </c>
      <c r="J69" s="6">
        <v>23.135470411761069</v>
      </c>
      <c r="K69" s="6">
        <v>22.904783142839605</v>
      </c>
      <c r="L69" s="6">
        <v>22.653105207952198</v>
      </c>
      <c r="M69" s="6">
        <v>22.8774027584506</v>
      </c>
      <c r="N69" s="6">
        <v>22.814924662173908</v>
      </c>
    </row>
    <row r="70" spans="1:14" x14ac:dyDescent="0.25">
      <c r="A70" s="17">
        <v>62</v>
      </c>
      <c r="B70" s="59">
        <v>22.679692512879321</v>
      </c>
      <c r="C70" s="59">
        <v>22.226252537625182</v>
      </c>
      <c r="D70" s="59">
        <v>19.944608586901957</v>
      </c>
      <c r="E70" s="59">
        <v>22.976397588845263</v>
      </c>
      <c r="F70" s="59">
        <v>22.662455965967826</v>
      </c>
      <c r="G70" s="59">
        <v>22.450115677003211</v>
      </c>
      <c r="H70" s="59">
        <v>22.45571659819565</v>
      </c>
      <c r="I70" s="59">
        <v>22.014484326716499</v>
      </c>
      <c r="J70" s="6">
        <v>22.319460111135086</v>
      </c>
      <c r="K70" s="6">
        <v>22.107719319319475</v>
      </c>
      <c r="L70" s="6">
        <v>21.852554386673312</v>
      </c>
      <c r="M70" s="6">
        <v>22.061258316555126</v>
      </c>
      <c r="N70" s="6">
        <v>21.986611792145261</v>
      </c>
    </row>
    <row r="71" spans="1:14" x14ac:dyDescent="0.25">
      <c r="A71" s="17">
        <v>63</v>
      </c>
      <c r="B71" s="59">
        <v>21.842198413919881</v>
      </c>
      <c r="C71" s="59">
        <v>21.424548691652994</v>
      </c>
      <c r="D71" s="59">
        <v>19.140975738878225</v>
      </c>
      <c r="E71" s="59">
        <v>22.156027808741904</v>
      </c>
      <c r="F71" s="59">
        <v>21.862712839126889</v>
      </c>
      <c r="G71" s="59">
        <v>21.621035646906559</v>
      </c>
      <c r="H71" s="59">
        <v>21.655691958093971</v>
      </c>
      <c r="I71" s="59">
        <v>21.233300921394914</v>
      </c>
      <c r="J71" s="6">
        <v>21.560457928321107</v>
      </c>
      <c r="K71" s="6">
        <v>21.297867249329485</v>
      </c>
      <c r="L71" s="6">
        <v>21.079902708507568</v>
      </c>
      <c r="M71" s="6">
        <v>21.246067039528246</v>
      </c>
      <c r="N71" s="6">
        <v>21.189970933311294</v>
      </c>
    </row>
    <row r="72" spans="1:14" x14ac:dyDescent="0.25">
      <c r="A72" s="17">
        <v>64</v>
      </c>
      <c r="B72" s="59">
        <v>21.033959711671301</v>
      </c>
      <c r="C72" s="59">
        <v>20.625399071576467</v>
      </c>
      <c r="D72" s="59">
        <v>18.383325185912543</v>
      </c>
      <c r="E72" s="59">
        <v>21.356330631679903</v>
      </c>
      <c r="F72" s="59">
        <v>21.076972681145595</v>
      </c>
      <c r="G72" s="59">
        <v>20.840771584631145</v>
      </c>
      <c r="H72" s="59">
        <v>20.871805865350002</v>
      </c>
      <c r="I72" s="59">
        <v>20.429103431609455</v>
      </c>
      <c r="J72" s="6">
        <v>20.767932256703752</v>
      </c>
      <c r="K72" s="6">
        <v>20.512781800520301</v>
      </c>
      <c r="L72" s="6">
        <v>20.282404057376688</v>
      </c>
      <c r="M72" s="6">
        <v>20.464862738727188</v>
      </c>
      <c r="N72" s="6">
        <v>20.389795377151401</v>
      </c>
    </row>
    <row r="73" spans="1:14" x14ac:dyDescent="0.25">
      <c r="A73" s="17">
        <v>65</v>
      </c>
      <c r="B73" s="52">
        <v>20.235952709651031</v>
      </c>
      <c r="C73" s="52">
        <v>19.852081271510318</v>
      </c>
      <c r="D73" s="52">
        <v>17.610781774979408</v>
      </c>
      <c r="E73" s="52">
        <v>20.5774299880417</v>
      </c>
      <c r="F73" s="52">
        <v>20.262166893498051</v>
      </c>
      <c r="G73" s="52">
        <v>20.022537826479589</v>
      </c>
      <c r="H73" s="52">
        <v>20.051141414366445</v>
      </c>
      <c r="I73" s="52">
        <v>19.647877657671206</v>
      </c>
      <c r="J73" s="53">
        <v>19.969336458383768</v>
      </c>
      <c r="K73" s="53">
        <v>19.734843443025813</v>
      </c>
      <c r="L73" s="53">
        <v>19.497482305152605</v>
      </c>
      <c r="M73" s="53">
        <v>19.665441586859423</v>
      </c>
      <c r="N73" s="53">
        <v>19.592127273673754</v>
      </c>
    </row>
    <row r="74" spans="1:14" x14ac:dyDescent="0.25">
      <c r="A74" s="17">
        <v>66</v>
      </c>
      <c r="B74" s="59">
        <v>19.470169115908721</v>
      </c>
      <c r="C74" s="59">
        <v>19.093887036393895</v>
      </c>
      <c r="D74" s="59">
        <v>16.871554031808294</v>
      </c>
      <c r="E74" s="59">
        <v>19.78370001378277</v>
      </c>
      <c r="F74" s="59">
        <v>19.504585867512795</v>
      </c>
      <c r="G74" s="59">
        <v>19.231650783273139</v>
      </c>
      <c r="H74" s="59">
        <v>19.266258424220926</v>
      </c>
      <c r="I74" s="59">
        <v>18.861684476893718</v>
      </c>
      <c r="J74" s="6">
        <v>19.204296245634442</v>
      </c>
      <c r="K74" s="6">
        <v>18.967572391498003</v>
      </c>
      <c r="L74" s="6">
        <v>18.727101952502803</v>
      </c>
      <c r="M74" s="6">
        <v>18.88018435967447</v>
      </c>
      <c r="N74" s="6">
        <v>18.799782305819082</v>
      </c>
    </row>
    <row r="75" spans="1:14" x14ac:dyDescent="0.25">
      <c r="A75" s="17">
        <v>67</v>
      </c>
      <c r="B75" s="59">
        <v>18.679234165426664</v>
      </c>
      <c r="C75" s="59">
        <v>18.32025775680043</v>
      </c>
      <c r="D75" s="59">
        <v>16.125192257976309</v>
      </c>
      <c r="E75" s="59">
        <v>18.985407899456018</v>
      </c>
      <c r="F75" s="59">
        <v>18.714176798256975</v>
      </c>
      <c r="G75" s="59">
        <v>18.484479596463657</v>
      </c>
      <c r="H75" s="59">
        <v>18.492357145480039</v>
      </c>
      <c r="I75" s="59">
        <v>18.108682197393723</v>
      </c>
      <c r="J75" s="6">
        <v>18.422252152348065</v>
      </c>
      <c r="K75" s="6">
        <v>18.16177531689819</v>
      </c>
      <c r="L75" s="6">
        <v>17.962817791619454</v>
      </c>
      <c r="M75" s="6">
        <v>18.110565578416967</v>
      </c>
      <c r="N75" s="6">
        <v>17.98338111779417</v>
      </c>
    </row>
    <row r="76" spans="1:14" x14ac:dyDescent="0.25">
      <c r="A76" s="17">
        <v>68</v>
      </c>
      <c r="B76" s="59">
        <v>17.918513891491401</v>
      </c>
      <c r="C76" s="59">
        <v>17.558046434092336</v>
      </c>
      <c r="D76" s="59">
        <v>15.399647302399451</v>
      </c>
      <c r="E76" s="59">
        <v>18.211624218543779</v>
      </c>
      <c r="F76" s="59">
        <v>17.969452060655286</v>
      </c>
      <c r="G76" s="59">
        <v>17.715529916661726</v>
      </c>
      <c r="H76" s="59">
        <v>17.709708615353325</v>
      </c>
      <c r="I76" s="59">
        <v>17.336870267998389</v>
      </c>
      <c r="J76" s="6">
        <v>17.677587918601628</v>
      </c>
      <c r="K76" s="6">
        <v>17.38386828853163</v>
      </c>
      <c r="L76" s="6">
        <v>17.187267361119908</v>
      </c>
      <c r="M76" s="6">
        <v>17.318183785140373</v>
      </c>
      <c r="N76" s="6">
        <v>17.216655615681116</v>
      </c>
    </row>
    <row r="77" spans="1:14" x14ac:dyDescent="0.25">
      <c r="A77" s="17">
        <v>69</v>
      </c>
      <c r="B77" s="59">
        <v>17.13989488186067</v>
      </c>
      <c r="C77" s="59">
        <v>16.81935357787636</v>
      </c>
      <c r="D77" s="59">
        <v>14.668450510826716</v>
      </c>
      <c r="E77" s="59">
        <v>17.438750582477319</v>
      </c>
      <c r="F77" s="59">
        <v>17.218878613965025</v>
      </c>
      <c r="G77" s="59">
        <v>16.956047213226782</v>
      </c>
      <c r="H77" s="59">
        <v>16.970357329089776</v>
      </c>
      <c r="I77" s="59">
        <v>16.617214629838905</v>
      </c>
      <c r="J77" s="6">
        <v>16.92335505684504</v>
      </c>
      <c r="K77" s="6">
        <v>16.619024939972483</v>
      </c>
      <c r="L77" s="6">
        <v>16.424580644133577</v>
      </c>
      <c r="M77" s="6">
        <v>16.56080501602937</v>
      </c>
      <c r="N77" s="6">
        <v>16.458635469989474</v>
      </c>
    </row>
    <row r="78" spans="1:14" x14ac:dyDescent="0.25">
      <c r="A78" s="17">
        <v>70</v>
      </c>
      <c r="B78" s="52">
        <v>16.424815331745769</v>
      </c>
      <c r="C78" s="52">
        <v>16.089307163442115</v>
      </c>
      <c r="D78" s="52">
        <v>13.930302322729755</v>
      </c>
      <c r="E78" s="52">
        <v>16.676004977647903</v>
      </c>
      <c r="F78" s="52">
        <v>16.484106564196054</v>
      </c>
      <c r="G78" s="52">
        <v>16.212884934335982</v>
      </c>
      <c r="H78" s="52">
        <v>16.214382844145771</v>
      </c>
      <c r="I78" s="52">
        <v>15.883080568566648</v>
      </c>
      <c r="J78" s="53">
        <v>16.147256956070716</v>
      </c>
      <c r="K78" s="53">
        <v>15.870198385592472</v>
      </c>
      <c r="L78" s="53">
        <v>15.670435625585261</v>
      </c>
      <c r="M78" s="53">
        <v>15.793753345663344</v>
      </c>
      <c r="N78" s="53">
        <v>15.677933562431416</v>
      </c>
    </row>
    <row r="79" spans="1:14" x14ac:dyDescent="0.25">
      <c r="A79" s="17">
        <v>71</v>
      </c>
      <c r="B79" s="59">
        <v>15.677272820748193</v>
      </c>
      <c r="C79" s="59">
        <v>15.338898246382744</v>
      </c>
      <c r="D79" s="59">
        <v>13.220887052892271</v>
      </c>
      <c r="E79" s="59">
        <v>15.90997989096183</v>
      </c>
      <c r="F79" s="59">
        <v>15.74649450286306</v>
      </c>
      <c r="G79" s="59">
        <v>15.465961987956218</v>
      </c>
      <c r="H79" s="59">
        <v>15.459622756713841</v>
      </c>
      <c r="I79" s="59">
        <v>15.130463073511271</v>
      </c>
      <c r="J79" s="6">
        <v>15.373345777058436</v>
      </c>
      <c r="K79" s="6">
        <v>15.153221732274041</v>
      </c>
      <c r="L79" s="6">
        <v>14.944326495350486</v>
      </c>
      <c r="M79" s="6">
        <v>15.038099772204792</v>
      </c>
      <c r="N79" s="6">
        <v>14.92718683896331</v>
      </c>
    </row>
    <row r="80" spans="1:14" x14ac:dyDescent="0.25">
      <c r="A80" s="17">
        <v>72</v>
      </c>
      <c r="B80" s="59">
        <v>14.936040202432142</v>
      </c>
      <c r="C80" s="59">
        <v>14.62339283202911</v>
      </c>
      <c r="D80" s="59">
        <v>12.533994130993571</v>
      </c>
      <c r="E80" s="59">
        <v>15.176814142775868</v>
      </c>
      <c r="F80" s="59">
        <v>14.99982165253263</v>
      </c>
      <c r="G80" s="59">
        <v>14.719091289439138</v>
      </c>
      <c r="H80" s="59">
        <v>14.711201870693724</v>
      </c>
      <c r="I80" s="59">
        <v>14.413091999523806</v>
      </c>
      <c r="J80" s="6">
        <v>14.642720973163236</v>
      </c>
      <c r="K80" s="6">
        <v>14.430696634948029</v>
      </c>
      <c r="L80" s="6">
        <v>14.184621375789426</v>
      </c>
      <c r="M80" s="6">
        <v>14.337331321500699</v>
      </c>
      <c r="N80" s="6">
        <v>14.195821744416232</v>
      </c>
    </row>
    <row r="81" spans="1:14" x14ac:dyDescent="0.25">
      <c r="A81" s="17">
        <v>73</v>
      </c>
      <c r="B81" s="59">
        <v>14.205633334473422</v>
      </c>
      <c r="C81" s="59">
        <v>13.91390894849312</v>
      </c>
      <c r="D81" s="59">
        <v>11.877208141386864</v>
      </c>
      <c r="E81" s="59">
        <v>14.42751952156245</v>
      </c>
      <c r="F81" s="59">
        <v>14.259264200410007</v>
      </c>
      <c r="G81" s="59">
        <v>14.000079718995764</v>
      </c>
      <c r="H81" s="59">
        <v>14.021339113311697</v>
      </c>
      <c r="I81" s="59">
        <v>13.66028628651107</v>
      </c>
      <c r="J81" s="6">
        <v>13.896671863495671</v>
      </c>
      <c r="K81" s="6">
        <v>13.712597461097113</v>
      </c>
      <c r="L81" s="6">
        <v>13.511493360879481</v>
      </c>
      <c r="M81" s="6">
        <v>13.624153496115914</v>
      </c>
      <c r="N81" s="6">
        <v>13.49028788933224</v>
      </c>
    </row>
    <row r="82" spans="1:14" x14ac:dyDescent="0.25">
      <c r="A82" s="17">
        <v>74</v>
      </c>
      <c r="B82" s="59">
        <v>13.492830539748217</v>
      </c>
      <c r="C82" s="59">
        <v>13.222915538809396</v>
      </c>
      <c r="D82" s="59">
        <v>11.218652837666745</v>
      </c>
      <c r="E82" s="59">
        <v>13.714928739323025</v>
      </c>
      <c r="F82" s="59">
        <v>13.521852058304557</v>
      </c>
      <c r="G82" s="59">
        <v>13.28327264937351</v>
      </c>
      <c r="H82" s="59">
        <v>13.28435345788993</v>
      </c>
      <c r="I82" s="59">
        <v>12.917938672137351</v>
      </c>
      <c r="J82" s="6">
        <v>13.163796371751763</v>
      </c>
      <c r="K82" s="6">
        <v>13.040543207819324</v>
      </c>
      <c r="L82" s="6">
        <v>12.84089825609162</v>
      </c>
      <c r="M82" s="6">
        <v>12.903258839842385</v>
      </c>
      <c r="N82" s="6">
        <v>12.79996642501321</v>
      </c>
    </row>
    <row r="83" spans="1:14" x14ac:dyDescent="0.25">
      <c r="A83" s="17">
        <v>75</v>
      </c>
      <c r="B83" s="52">
        <v>12.833368095848977</v>
      </c>
      <c r="C83" s="52">
        <v>12.531726107366719</v>
      </c>
      <c r="D83" s="52">
        <v>10.603084762689223</v>
      </c>
      <c r="E83" s="52">
        <v>13.017143565344675</v>
      </c>
      <c r="F83" s="52">
        <v>12.811373887842558</v>
      </c>
      <c r="G83" s="52">
        <v>12.589023002035052</v>
      </c>
      <c r="H83" s="52">
        <v>12.571470603162942</v>
      </c>
      <c r="I83" s="52">
        <v>12.206100277189487</v>
      </c>
      <c r="J83" s="53">
        <v>12.468901156495562</v>
      </c>
      <c r="K83" s="53">
        <v>12.330228413476314</v>
      </c>
      <c r="L83" s="53">
        <v>12.165263554621161</v>
      </c>
      <c r="M83" s="53">
        <v>12.223762176200253</v>
      </c>
      <c r="N83" s="53">
        <v>12.128132748188854</v>
      </c>
    </row>
    <row r="84" spans="1:14" x14ac:dyDescent="0.25">
      <c r="A84" s="17">
        <v>76</v>
      </c>
      <c r="B84" s="59">
        <v>12.119016396269503</v>
      </c>
      <c r="C84" s="59">
        <v>11.866241696466377</v>
      </c>
      <c r="D84" s="59">
        <v>10.019392030763047</v>
      </c>
      <c r="E84" s="59">
        <v>12.330630007956898</v>
      </c>
      <c r="F84" s="59">
        <v>12.11955479134828</v>
      </c>
      <c r="G84" s="59">
        <v>11.905673081630617</v>
      </c>
      <c r="H84" s="59">
        <v>11.914093483460888</v>
      </c>
      <c r="I84" s="59">
        <v>11.535466598082706</v>
      </c>
      <c r="J84" s="6">
        <v>11.796582326560094</v>
      </c>
      <c r="K84" s="6">
        <v>11.671707319322586</v>
      </c>
      <c r="L84" s="6">
        <v>11.512316891791786</v>
      </c>
      <c r="M84" s="6">
        <v>11.555848046840671</v>
      </c>
      <c r="N84" s="6">
        <v>11.480653013400296</v>
      </c>
    </row>
    <row r="85" spans="1:14" x14ac:dyDescent="0.25">
      <c r="A85" s="17">
        <v>77</v>
      </c>
      <c r="B85" s="59">
        <v>11.434505574952027</v>
      </c>
      <c r="C85" s="59">
        <v>11.202864121987524</v>
      </c>
      <c r="D85" s="59">
        <v>9.3940420197264203</v>
      </c>
      <c r="E85" s="59">
        <v>11.616539691902613</v>
      </c>
      <c r="F85" s="59">
        <v>11.415975054502562</v>
      </c>
      <c r="G85" s="59">
        <v>11.196056011070359</v>
      </c>
      <c r="H85" s="59">
        <v>11.249174687185796</v>
      </c>
      <c r="I85" s="59">
        <v>10.860083293505753</v>
      </c>
      <c r="J85" s="6">
        <v>11.154867066162344</v>
      </c>
      <c r="K85" s="6">
        <v>11.006246448382218</v>
      </c>
      <c r="L85" s="6">
        <v>10.865941726669714</v>
      </c>
      <c r="M85" s="6">
        <v>10.889882544938688</v>
      </c>
      <c r="N85" s="6">
        <v>10.811747213194327</v>
      </c>
    </row>
    <row r="86" spans="1:14" x14ac:dyDescent="0.25">
      <c r="A86" s="17">
        <v>78</v>
      </c>
      <c r="B86" s="59">
        <v>10.7472585267705</v>
      </c>
      <c r="C86" s="59">
        <v>10.54755153945481</v>
      </c>
      <c r="D86" s="59">
        <v>8.830332829454683</v>
      </c>
      <c r="E86" s="59">
        <v>10.932086229786414</v>
      </c>
      <c r="F86" s="59">
        <v>10.740749592142503</v>
      </c>
      <c r="G86" s="59">
        <v>10.529601796313393</v>
      </c>
      <c r="H86" s="59">
        <v>10.578843425744701</v>
      </c>
      <c r="I86" s="59">
        <v>10.221061011098481</v>
      </c>
      <c r="J86" s="6">
        <v>10.522293742149177</v>
      </c>
      <c r="K86" s="6">
        <v>10.347117753661935</v>
      </c>
      <c r="L86" s="6">
        <v>10.235549206913129</v>
      </c>
      <c r="M86" s="6">
        <v>10.270564667459855</v>
      </c>
      <c r="N86" s="6">
        <v>10.201237192918379</v>
      </c>
    </row>
    <row r="87" spans="1:14" x14ac:dyDescent="0.25">
      <c r="A87" s="17">
        <v>79</v>
      </c>
      <c r="B87" s="59">
        <v>10.112752258987461</v>
      </c>
      <c r="C87" s="59">
        <v>9.9123083249951556</v>
      </c>
      <c r="D87" s="59">
        <v>8.24783091650046</v>
      </c>
      <c r="E87" s="59">
        <v>10.260347007648285</v>
      </c>
      <c r="F87" s="59">
        <v>10.101016320938514</v>
      </c>
      <c r="G87" s="59">
        <v>9.8896018814933324</v>
      </c>
      <c r="H87" s="59">
        <v>9.9344889669700667</v>
      </c>
      <c r="I87" s="59">
        <v>9.6138891489686014</v>
      </c>
      <c r="J87" s="6">
        <v>9.9245960986011159</v>
      </c>
      <c r="K87" s="6">
        <v>9.741672824365434</v>
      </c>
      <c r="L87" s="6">
        <v>9.6016408986151909</v>
      </c>
      <c r="M87" s="6">
        <v>9.6626175841544324</v>
      </c>
      <c r="N87" s="6">
        <v>9.6195742861878237</v>
      </c>
    </row>
    <row r="88" spans="1:14" x14ac:dyDescent="0.25">
      <c r="A88" s="17">
        <v>80</v>
      </c>
      <c r="B88" s="52">
        <v>9.452151770809472</v>
      </c>
      <c r="C88" s="52">
        <v>9.2866471560235837</v>
      </c>
      <c r="D88" s="52">
        <v>7.6985742057048387</v>
      </c>
      <c r="E88" s="52">
        <v>9.6593392205311996</v>
      </c>
      <c r="F88" s="52">
        <v>9.4544279646540428</v>
      </c>
      <c r="G88" s="52">
        <v>9.3004482068517937</v>
      </c>
      <c r="H88" s="52">
        <v>9.3085472517490633</v>
      </c>
      <c r="I88" s="52">
        <v>9.0430214664668718</v>
      </c>
      <c r="J88" s="53">
        <v>9.349904164921</v>
      </c>
      <c r="K88" s="53">
        <v>9.1241121116226118</v>
      </c>
      <c r="L88" s="53">
        <v>8.9849525312177434</v>
      </c>
      <c r="M88" s="53">
        <v>9.0507202465584093</v>
      </c>
      <c r="N88" s="53">
        <v>9.0201276000857558</v>
      </c>
    </row>
    <row r="89" spans="1:14" x14ac:dyDescent="0.25">
      <c r="A89" s="17">
        <v>81</v>
      </c>
      <c r="B89" s="59">
        <v>8.822601550543034</v>
      </c>
      <c r="C89" s="59">
        <v>8.6902524485409973</v>
      </c>
      <c r="D89" s="59">
        <v>7.165760948341533</v>
      </c>
      <c r="E89" s="59">
        <v>9.0548445054870594</v>
      </c>
      <c r="F89" s="59">
        <v>8.9082586217320259</v>
      </c>
      <c r="G89" s="59">
        <v>8.6926532443208711</v>
      </c>
      <c r="H89" s="59">
        <v>8.6897681128912563</v>
      </c>
      <c r="I89" s="59">
        <v>8.4504310135021274</v>
      </c>
      <c r="J89" s="6">
        <v>8.7572340033638358</v>
      </c>
      <c r="K89" s="6">
        <v>8.5635118070524587</v>
      </c>
      <c r="L89" s="6">
        <v>8.3719117650918058</v>
      </c>
      <c r="M89" s="6">
        <v>8.4747687142987065</v>
      </c>
      <c r="N89" s="6">
        <v>8.4359500921343304</v>
      </c>
    </row>
    <row r="90" spans="1:14" x14ac:dyDescent="0.25">
      <c r="A90" s="17">
        <v>82</v>
      </c>
      <c r="B90" s="59">
        <v>8.1817872918858434</v>
      </c>
      <c r="C90" s="59">
        <v>8.0770602539817418</v>
      </c>
      <c r="D90" s="59">
        <v>6.6309103999409897</v>
      </c>
      <c r="E90" s="59">
        <v>8.4683122491354563</v>
      </c>
      <c r="F90" s="59">
        <v>8.3406356209211889</v>
      </c>
      <c r="G90" s="59">
        <v>8.1202972301136978</v>
      </c>
      <c r="H90" s="59">
        <v>8.0824124453533202</v>
      </c>
      <c r="I90" s="59">
        <v>7.8913788616396374</v>
      </c>
      <c r="J90" s="6">
        <v>8.2048879048584986</v>
      </c>
      <c r="K90" s="6">
        <v>7.9994503398213386</v>
      </c>
      <c r="L90" s="6">
        <v>7.8435384934281487</v>
      </c>
      <c r="M90" s="6">
        <v>7.8952079971872298</v>
      </c>
      <c r="N90" s="6">
        <v>7.9114002166219093</v>
      </c>
    </row>
    <row r="91" spans="1:14" x14ac:dyDescent="0.25">
      <c r="A91" s="17">
        <v>83</v>
      </c>
      <c r="B91" s="59">
        <v>7.5972812754589327</v>
      </c>
      <c r="C91" s="59">
        <v>7.526726940820704</v>
      </c>
      <c r="D91" s="59">
        <v>6.1758084676343161</v>
      </c>
      <c r="E91" s="59">
        <v>7.9073594124085949</v>
      </c>
      <c r="F91" s="59">
        <v>7.7528815040789025</v>
      </c>
      <c r="G91" s="59">
        <v>7.5752331313351267</v>
      </c>
      <c r="H91" s="59">
        <v>7.5128252833342088</v>
      </c>
      <c r="I91" s="59">
        <v>7.36573937359179</v>
      </c>
      <c r="J91" s="6">
        <v>7.6486046527603202</v>
      </c>
      <c r="K91" s="6">
        <v>7.4310470672974915</v>
      </c>
      <c r="L91" s="6">
        <v>7.2895528401525498</v>
      </c>
      <c r="M91" s="6">
        <v>7.3576201134349244</v>
      </c>
      <c r="N91" s="6">
        <v>7.3793173315884308</v>
      </c>
    </row>
    <row r="92" spans="1:14" x14ac:dyDescent="0.25">
      <c r="A92" s="17">
        <v>84</v>
      </c>
      <c r="B92" s="59">
        <v>7.0338222024831865</v>
      </c>
      <c r="C92" s="59">
        <v>7.019373144857016</v>
      </c>
      <c r="D92" s="59">
        <v>5.7097874804640218</v>
      </c>
      <c r="E92" s="59">
        <v>7.3714077242857705</v>
      </c>
      <c r="F92" s="59">
        <v>7.2052345794939932</v>
      </c>
      <c r="G92" s="59">
        <v>7.0496882958254075</v>
      </c>
      <c r="H92" s="59">
        <v>6.9551953530127646</v>
      </c>
      <c r="I92" s="59">
        <v>6.8078845939561541</v>
      </c>
      <c r="J92" s="6">
        <v>7.1178812188613056</v>
      </c>
      <c r="K92" s="6">
        <v>6.9190828797544581</v>
      </c>
      <c r="L92" s="6">
        <v>6.7786998875431133</v>
      </c>
      <c r="M92" s="6">
        <v>6.8623000890083841</v>
      </c>
      <c r="N92" s="6">
        <v>6.9251573717522481</v>
      </c>
    </row>
    <row r="93" spans="1:14" x14ac:dyDescent="0.25">
      <c r="A93" s="17">
        <v>85</v>
      </c>
      <c r="B93" s="52">
        <v>6.5180516131841726</v>
      </c>
      <c r="C93" s="52">
        <v>6.5425198408083487</v>
      </c>
      <c r="D93" s="52">
        <v>5.2925585196551319</v>
      </c>
      <c r="E93" s="52">
        <v>6.8375679261653808</v>
      </c>
      <c r="F93" s="52">
        <v>6.6913572970838775</v>
      </c>
      <c r="G93" s="52">
        <v>6.5381645828766404</v>
      </c>
      <c r="H93" s="52">
        <v>6.4317679036724105</v>
      </c>
      <c r="I93" s="52">
        <v>6.330311552712363</v>
      </c>
      <c r="J93" s="53">
        <v>6.580633586885793</v>
      </c>
      <c r="K93" s="53">
        <v>6.4367508539282046</v>
      </c>
      <c r="L93" s="53">
        <v>6.2976007046954372</v>
      </c>
      <c r="M93" s="53">
        <v>6.3909928917444541</v>
      </c>
      <c r="N93" s="53">
        <v>6.4713832845551646</v>
      </c>
    </row>
    <row r="94" spans="1:14" x14ac:dyDescent="0.25">
      <c r="A94" s="17">
        <v>86</v>
      </c>
      <c r="B94" s="59">
        <v>6.0380859884583442</v>
      </c>
      <c r="C94" s="59">
        <v>6.0860770618071678</v>
      </c>
      <c r="D94" s="59">
        <v>4.9203937574711221</v>
      </c>
      <c r="E94" s="59">
        <v>6.3392150666767222</v>
      </c>
      <c r="F94" s="59">
        <v>6.1517276934085814</v>
      </c>
      <c r="G94" s="59">
        <v>6.0273344953673389</v>
      </c>
      <c r="H94" s="59">
        <v>5.9815191880595293</v>
      </c>
      <c r="I94" s="59">
        <v>5.8965809614115532</v>
      </c>
      <c r="J94" s="6">
        <v>6.1341400524988465</v>
      </c>
      <c r="K94" s="6">
        <v>5.9643918292374183</v>
      </c>
      <c r="L94" s="6">
        <v>5.8393193537715282</v>
      </c>
      <c r="M94" s="6">
        <v>5.9557767495663567</v>
      </c>
      <c r="N94" s="6">
        <v>5.9811960244704476</v>
      </c>
    </row>
    <row r="95" spans="1:14" x14ac:dyDescent="0.25">
      <c r="A95" s="17">
        <v>87</v>
      </c>
      <c r="B95" s="59">
        <v>5.5288090375971803</v>
      </c>
      <c r="C95" s="59">
        <v>5.649343601575854</v>
      </c>
      <c r="D95" s="59">
        <v>4.5564951066349373</v>
      </c>
      <c r="E95" s="59">
        <v>5.9139611297124617</v>
      </c>
      <c r="F95" s="59">
        <v>5.6862571776608402</v>
      </c>
      <c r="G95" s="59">
        <v>5.5275243368686393</v>
      </c>
      <c r="H95" s="59">
        <v>5.531839940722417</v>
      </c>
      <c r="I95" s="59">
        <v>5.4676070775025671</v>
      </c>
      <c r="J95" s="6">
        <v>5.6803278171080533</v>
      </c>
      <c r="K95" s="6">
        <v>5.5647723574949355</v>
      </c>
      <c r="L95" s="6">
        <v>5.4140190487620732</v>
      </c>
      <c r="M95" s="6">
        <v>5.528604856543657</v>
      </c>
      <c r="N95" s="6">
        <v>5.5342373057674425</v>
      </c>
    </row>
    <row r="96" spans="1:14" x14ac:dyDescent="0.25">
      <c r="A96" s="17">
        <v>88</v>
      </c>
      <c r="B96" s="59">
        <v>5.0782658314641305</v>
      </c>
      <c r="C96" s="59">
        <v>5.1705374196932761</v>
      </c>
      <c r="D96" s="59">
        <v>4.1957309214945768</v>
      </c>
      <c r="E96" s="59">
        <v>5.4862241703915711</v>
      </c>
      <c r="F96" s="59">
        <v>5.2632190582700957</v>
      </c>
      <c r="G96" s="59">
        <v>5.0784523174894582</v>
      </c>
      <c r="H96" s="59">
        <v>5.0937776207699752</v>
      </c>
      <c r="I96" s="59">
        <v>5.1028472591423597</v>
      </c>
      <c r="J96" s="6">
        <v>5.2787730224681919</v>
      </c>
      <c r="K96" s="6">
        <v>5.2180851619073838</v>
      </c>
      <c r="L96" s="6">
        <v>4.9971903234586668</v>
      </c>
      <c r="M96" s="6">
        <v>5.0908340698401648</v>
      </c>
      <c r="N96" s="6">
        <v>5.107135648844161</v>
      </c>
    </row>
    <row r="97" spans="1:14" x14ac:dyDescent="0.25">
      <c r="A97" s="17">
        <v>89</v>
      </c>
      <c r="B97" s="59">
        <v>4.6821001764002723</v>
      </c>
      <c r="C97" s="59">
        <v>4.7539768411044578</v>
      </c>
      <c r="D97" s="59">
        <v>3.8347185750894743</v>
      </c>
      <c r="E97" s="59">
        <v>5.0923318142144938</v>
      </c>
      <c r="F97" s="59">
        <v>4.9284067571806336</v>
      </c>
      <c r="G97" s="59">
        <v>4.7017072445479702</v>
      </c>
      <c r="H97" s="59">
        <v>4.7180941461547388</v>
      </c>
      <c r="I97" s="59">
        <v>4.7191279621029212</v>
      </c>
      <c r="J97" s="6">
        <v>4.8816669474126089</v>
      </c>
      <c r="K97" s="6">
        <v>4.85352710127344</v>
      </c>
      <c r="L97" s="6">
        <v>4.6324966535423178</v>
      </c>
      <c r="M97" s="6">
        <v>4.7228013483493667</v>
      </c>
      <c r="N97" s="6">
        <v>4.7400906870374389</v>
      </c>
    </row>
    <row r="98" spans="1:14" x14ac:dyDescent="0.25">
      <c r="A98" s="17">
        <v>90</v>
      </c>
      <c r="B98" s="52">
        <v>4.2582727747122089</v>
      </c>
      <c r="C98" s="52">
        <v>4.4112563384300953</v>
      </c>
      <c r="D98" s="52">
        <v>3.5563642821036914</v>
      </c>
      <c r="E98" s="52">
        <v>4.7470943603853035</v>
      </c>
      <c r="F98" s="52">
        <v>4.5385076193688638</v>
      </c>
      <c r="G98" s="52">
        <v>4.3192219835816719</v>
      </c>
      <c r="H98" s="52">
        <v>4.3514060502235372</v>
      </c>
      <c r="I98" s="52">
        <v>4.3481811089442308</v>
      </c>
      <c r="J98" s="53">
        <v>4.5158857895699063</v>
      </c>
      <c r="K98" s="53">
        <v>4.5144277424979062</v>
      </c>
      <c r="L98" s="53">
        <v>4.3003588766291951</v>
      </c>
      <c r="M98" s="53">
        <v>4.3882858015276343</v>
      </c>
      <c r="N98" s="53">
        <v>4.3535749383185234</v>
      </c>
    </row>
    <row r="99" spans="1:14" x14ac:dyDescent="0.25">
      <c r="A99" s="17">
        <v>91</v>
      </c>
      <c r="B99" s="59">
        <v>3.9267412457845832</v>
      </c>
      <c r="C99" s="59">
        <v>4.0674210562410407</v>
      </c>
      <c r="D99" s="59">
        <v>3.2797541758833613</v>
      </c>
      <c r="E99" s="59">
        <v>4.36240016764049</v>
      </c>
      <c r="F99" s="59">
        <v>4.1959390922893762</v>
      </c>
      <c r="G99" s="59">
        <v>4.0123720007346595</v>
      </c>
      <c r="H99" s="59">
        <v>3.997692419744415</v>
      </c>
      <c r="I99" s="59">
        <v>4.0373667370160895</v>
      </c>
      <c r="J99" s="6">
        <v>4.1771831744613621</v>
      </c>
      <c r="K99" s="6">
        <v>4.2088838515208051</v>
      </c>
      <c r="L99" s="6">
        <v>3.9331388638317333</v>
      </c>
      <c r="M99" s="6">
        <v>4.1119331319258867</v>
      </c>
      <c r="N99" s="6">
        <v>4.0889994222243322</v>
      </c>
    </row>
    <row r="100" spans="1:14" x14ac:dyDescent="0.25">
      <c r="A100" s="17">
        <v>92</v>
      </c>
      <c r="B100" s="59">
        <v>3.6383788719648389</v>
      </c>
      <c r="C100" s="59">
        <v>3.7300881298232138</v>
      </c>
      <c r="D100" s="59">
        <v>3.0437223341017461</v>
      </c>
      <c r="E100" s="59">
        <v>4.1179997842028344</v>
      </c>
      <c r="F100" s="59">
        <v>3.9436194943790044</v>
      </c>
      <c r="G100" s="59">
        <v>3.6679235897513149</v>
      </c>
      <c r="H100" s="59">
        <v>3.6955292735878995</v>
      </c>
      <c r="I100" s="59">
        <v>3.6924329806426601</v>
      </c>
      <c r="J100" s="6">
        <v>3.9094002056158961</v>
      </c>
      <c r="K100" s="6">
        <v>3.9424378921658185</v>
      </c>
      <c r="L100" s="6">
        <v>3.5924834138391524</v>
      </c>
      <c r="M100" s="6">
        <v>3.7933232570093609</v>
      </c>
      <c r="N100" s="6">
        <v>3.757420455558059</v>
      </c>
    </row>
    <row r="101" spans="1:14" x14ac:dyDescent="0.25">
      <c r="A101" s="17">
        <v>93</v>
      </c>
      <c r="B101" s="59">
        <v>3.2999794576621424</v>
      </c>
      <c r="C101" s="59">
        <v>3.4589120305352692</v>
      </c>
      <c r="D101" s="59">
        <v>2.7977884520495078</v>
      </c>
      <c r="E101" s="59">
        <v>3.8606105773479151</v>
      </c>
      <c r="F101" s="59">
        <v>3.682320178053252</v>
      </c>
      <c r="G101" s="59">
        <v>3.3697136301116206</v>
      </c>
      <c r="H101" s="59">
        <v>3.4293988414675591</v>
      </c>
      <c r="I101" s="59">
        <v>3.3514864337175716</v>
      </c>
      <c r="J101" s="6">
        <v>3.6707627164281114</v>
      </c>
      <c r="K101" s="6">
        <v>3.6596124530336978</v>
      </c>
      <c r="L101" s="6">
        <v>3.4029273429832059</v>
      </c>
      <c r="M101" s="6">
        <v>3.4252401053086192</v>
      </c>
      <c r="N101" s="6">
        <v>3.5426759467112552</v>
      </c>
    </row>
    <row r="102" spans="1:14" x14ac:dyDescent="0.25">
      <c r="A102" s="17">
        <v>94</v>
      </c>
      <c r="B102" s="59">
        <v>3.0202838430398504</v>
      </c>
      <c r="C102" s="59">
        <v>3.2182242287020322</v>
      </c>
      <c r="D102" s="59">
        <v>2.5334266473240001</v>
      </c>
      <c r="E102" s="59">
        <v>3.5830635857351418</v>
      </c>
      <c r="F102" s="59">
        <v>3.4563980592013404</v>
      </c>
      <c r="G102" s="59">
        <v>3.1005819451393131</v>
      </c>
      <c r="H102" s="59">
        <v>3.1677495061914711</v>
      </c>
      <c r="I102" s="59">
        <v>3.1134882256131218</v>
      </c>
      <c r="J102" s="6">
        <v>3.5212917219003277</v>
      </c>
      <c r="K102" s="6">
        <v>3.4240658003330364</v>
      </c>
      <c r="L102" s="6">
        <v>3.0766184343143799</v>
      </c>
      <c r="M102" s="6">
        <v>3.3116765008566862</v>
      </c>
      <c r="N102" s="6">
        <v>3.3777461335458776</v>
      </c>
    </row>
    <row r="103" spans="1:14" x14ac:dyDescent="0.25">
      <c r="A103" s="17">
        <v>95</v>
      </c>
      <c r="B103" s="52">
        <v>2.7573336361205856</v>
      </c>
      <c r="C103" s="52">
        <v>3.1217490518360349</v>
      </c>
      <c r="D103" s="52">
        <v>2.4026031985893415</v>
      </c>
      <c r="E103" s="52">
        <v>3.3006090460559236</v>
      </c>
      <c r="F103" s="52">
        <v>3.2678975788563962</v>
      </c>
      <c r="G103" s="52">
        <v>2.9659323335765619</v>
      </c>
      <c r="H103" s="52">
        <v>2.9869579135523097</v>
      </c>
      <c r="I103" s="52">
        <v>2.8636919665311953</v>
      </c>
      <c r="J103" s="53">
        <v>3.3777253918743466</v>
      </c>
      <c r="K103" s="53">
        <v>3.087406832602082</v>
      </c>
      <c r="L103" s="53">
        <v>2.990663324723124</v>
      </c>
      <c r="M103" s="53">
        <v>3.0218831947582805</v>
      </c>
      <c r="N103" s="53">
        <v>3.0818471337832372</v>
      </c>
    </row>
    <row r="104" spans="1:14" x14ac:dyDescent="0.25">
      <c r="A104" s="17">
        <v>96</v>
      </c>
      <c r="B104" s="59">
        <v>2.5761393069577214</v>
      </c>
      <c r="C104" s="59">
        <v>2.8864234925899206</v>
      </c>
      <c r="D104" s="59">
        <v>2.2668037093961551</v>
      </c>
      <c r="E104" s="59">
        <v>3.1455709561970275</v>
      </c>
      <c r="F104" s="59">
        <v>3.1648262664330287</v>
      </c>
      <c r="G104" s="59">
        <v>2.7549506285358061</v>
      </c>
      <c r="H104" s="59">
        <v>2.8019053746236287</v>
      </c>
      <c r="I104" s="59">
        <v>2.68514396648149</v>
      </c>
      <c r="J104" s="6">
        <v>3.1740595038887367</v>
      </c>
      <c r="K104" s="6">
        <v>2.9125625344702364</v>
      </c>
      <c r="L104" s="6">
        <v>2.8808872725873682</v>
      </c>
      <c r="M104" s="6">
        <v>2.8372288893041913</v>
      </c>
      <c r="N104" s="6">
        <v>2.9175502849814952</v>
      </c>
    </row>
    <row r="105" spans="1:14" x14ac:dyDescent="0.25">
      <c r="A105" s="17">
        <v>97</v>
      </c>
      <c r="B105" s="59">
        <v>2.3306357246342602</v>
      </c>
      <c r="C105" s="59">
        <v>2.7270966143670301</v>
      </c>
      <c r="D105" s="59">
        <v>2.1329054531529978</v>
      </c>
      <c r="E105" s="59">
        <v>2.9820948472932747</v>
      </c>
      <c r="F105" s="59">
        <v>3.1107819107945369</v>
      </c>
      <c r="G105" s="59">
        <v>2.5936448088968929</v>
      </c>
      <c r="H105" s="59">
        <v>2.5982862186774294</v>
      </c>
      <c r="I105" s="59">
        <v>2.4166841656319829</v>
      </c>
      <c r="J105" s="6">
        <v>2.9233241310490352</v>
      </c>
      <c r="K105" s="6">
        <v>2.8108570951772398</v>
      </c>
      <c r="L105" s="6">
        <v>2.6541668995815564</v>
      </c>
      <c r="M105" s="6">
        <v>2.8040522249176894</v>
      </c>
      <c r="N105" s="6">
        <v>2.7456614323232231</v>
      </c>
    </row>
    <row r="106" spans="1:14" x14ac:dyDescent="0.25">
      <c r="A106" s="17">
        <v>98</v>
      </c>
      <c r="B106" s="59">
        <v>2.162373599499205</v>
      </c>
      <c r="C106" s="59">
        <v>2.6783797527461672</v>
      </c>
      <c r="D106" s="59">
        <v>2.122380137161457</v>
      </c>
      <c r="E106" s="59">
        <v>3.0236882207109881</v>
      </c>
      <c r="F106" s="59">
        <v>3.1904635566133113</v>
      </c>
      <c r="G106" s="59">
        <v>2.4762079647934168</v>
      </c>
      <c r="H106" s="59">
        <v>2.4639095821331174</v>
      </c>
      <c r="I106" s="59">
        <v>2.2334385146902891</v>
      </c>
      <c r="J106" s="6">
        <v>2.885739761393856</v>
      </c>
      <c r="K106" s="6">
        <v>2.6767256904504633</v>
      </c>
      <c r="L106" s="6">
        <v>2.5002479557479558</v>
      </c>
      <c r="M106" s="6">
        <v>2.5702189888662224</v>
      </c>
      <c r="N106" s="6">
        <v>2.6021973331604422</v>
      </c>
    </row>
    <row r="107" spans="1:14" x14ac:dyDescent="0.25">
      <c r="A107" s="17">
        <v>99</v>
      </c>
      <c r="B107" s="59">
        <v>1.9706173233216304</v>
      </c>
      <c r="C107" s="59">
        <v>2.5435336976928271</v>
      </c>
      <c r="D107" s="59">
        <v>2.1470591123869549</v>
      </c>
      <c r="E107" s="59">
        <v>3.1854884246188604</v>
      </c>
      <c r="F107" s="59">
        <v>3.2505865102639291</v>
      </c>
      <c r="G107" s="59">
        <v>2.3113947697976047</v>
      </c>
      <c r="H107" s="59">
        <v>2.4568600925509378</v>
      </c>
      <c r="I107" s="59">
        <v>2.1578947368421053</v>
      </c>
      <c r="J107" s="6">
        <v>2.8159465329968834</v>
      </c>
      <c r="K107" s="6">
        <v>2.4600456621004563</v>
      </c>
      <c r="L107" s="6">
        <v>2.3191414141414142</v>
      </c>
      <c r="M107" s="6">
        <v>2.3588738417676405</v>
      </c>
      <c r="N107" s="6">
        <v>2.3450790975103732</v>
      </c>
    </row>
    <row r="108" spans="1:14" x14ac:dyDescent="0.25">
      <c r="A108" s="17" t="s">
        <v>25</v>
      </c>
      <c r="B108" s="52">
        <v>1.653846153846154</v>
      </c>
      <c r="C108" s="52">
        <v>2.6519607843137254</v>
      </c>
      <c r="D108" s="52">
        <v>1.9580152671755726</v>
      </c>
      <c r="E108" s="52">
        <v>3.2272727272727275</v>
      </c>
      <c r="F108" s="52">
        <v>3.3409090909090908</v>
      </c>
      <c r="G108" s="52">
        <v>2.3720930232558137</v>
      </c>
      <c r="H108" s="52">
        <v>2.1302083333333335</v>
      </c>
      <c r="I108" s="52">
        <v>2.1578947368421053</v>
      </c>
      <c r="J108" s="53">
        <v>2.9029850746268657</v>
      </c>
      <c r="K108" s="53">
        <v>2.4109589041095889</v>
      </c>
      <c r="L108" s="53">
        <v>2.2638888888888888</v>
      </c>
      <c r="M108" s="53">
        <v>2.3852459016393439</v>
      </c>
      <c r="N108" s="53">
        <v>2.0703125</v>
      </c>
    </row>
    <row r="109" spans="1:14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20"/>
      <c r="K109" s="20"/>
      <c r="L109" s="20"/>
      <c r="M109" s="20"/>
      <c r="N109" s="20"/>
    </row>
    <row r="110" spans="1:14" x14ac:dyDescent="0.25">
      <c r="A110" s="13"/>
    </row>
    <row r="111" spans="1:14" ht="14.5" x14ac:dyDescent="0.25">
      <c r="A111" s="7"/>
    </row>
    <row r="112" spans="1:14" x14ac:dyDescent="0.25">
      <c r="A112" s="13"/>
    </row>
    <row r="113" spans="1:14" s="26" customFormat="1" ht="10" x14ac:dyDescent="0.2">
      <c r="A113" s="4" t="s">
        <v>49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90625" style="10"/>
    <col min="8" max="11" width="10.90625" style="9"/>
    <col min="12" max="256" width="10.90625" style="10"/>
    <col min="257" max="257" width="8.7265625" style="10" customWidth="1"/>
    <col min="258" max="260" width="12.7265625" style="10" customWidth="1"/>
    <col min="261" max="512" width="10.90625" style="10"/>
    <col min="513" max="513" width="8.7265625" style="10" customWidth="1"/>
    <col min="514" max="516" width="12.7265625" style="10" customWidth="1"/>
    <col min="517" max="768" width="10.90625" style="10"/>
    <col min="769" max="769" width="8.7265625" style="10" customWidth="1"/>
    <col min="770" max="772" width="12.7265625" style="10" customWidth="1"/>
    <col min="773" max="1024" width="10.90625" style="10"/>
    <col min="1025" max="1025" width="8.7265625" style="10" customWidth="1"/>
    <col min="1026" max="1028" width="12.7265625" style="10" customWidth="1"/>
    <col min="1029" max="1280" width="10.90625" style="10"/>
    <col min="1281" max="1281" width="8.7265625" style="10" customWidth="1"/>
    <col min="1282" max="1284" width="12.7265625" style="10" customWidth="1"/>
    <col min="1285" max="1536" width="10.90625" style="10"/>
    <col min="1537" max="1537" width="8.7265625" style="10" customWidth="1"/>
    <col min="1538" max="1540" width="12.7265625" style="10" customWidth="1"/>
    <col min="1541" max="1792" width="10.90625" style="10"/>
    <col min="1793" max="1793" width="8.7265625" style="10" customWidth="1"/>
    <col min="1794" max="1796" width="12.7265625" style="10" customWidth="1"/>
    <col min="1797" max="2048" width="10.90625" style="10"/>
    <col min="2049" max="2049" width="8.7265625" style="10" customWidth="1"/>
    <col min="2050" max="2052" width="12.7265625" style="10" customWidth="1"/>
    <col min="2053" max="2304" width="10.90625" style="10"/>
    <col min="2305" max="2305" width="8.7265625" style="10" customWidth="1"/>
    <col min="2306" max="2308" width="12.7265625" style="10" customWidth="1"/>
    <col min="2309" max="2560" width="10.90625" style="10"/>
    <col min="2561" max="2561" width="8.7265625" style="10" customWidth="1"/>
    <col min="2562" max="2564" width="12.7265625" style="10" customWidth="1"/>
    <col min="2565" max="2816" width="10.90625" style="10"/>
    <col min="2817" max="2817" width="8.7265625" style="10" customWidth="1"/>
    <col min="2818" max="2820" width="12.7265625" style="10" customWidth="1"/>
    <col min="2821" max="3072" width="10.90625" style="10"/>
    <col min="3073" max="3073" width="8.7265625" style="10" customWidth="1"/>
    <col min="3074" max="3076" width="12.7265625" style="10" customWidth="1"/>
    <col min="3077" max="3328" width="10.90625" style="10"/>
    <col min="3329" max="3329" width="8.7265625" style="10" customWidth="1"/>
    <col min="3330" max="3332" width="12.7265625" style="10" customWidth="1"/>
    <col min="3333" max="3584" width="10.90625" style="10"/>
    <col min="3585" max="3585" width="8.7265625" style="10" customWidth="1"/>
    <col min="3586" max="3588" width="12.7265625" style="10" customWidth="1"/>
    <col min="3589" max="3840" width="10.90625" style="10"/>
    <col min="3841" max="3841" width="8.7265625" style="10" customWidth="1"/>
    <col min="3842" max="3844" width="12.7265625" style="10" customWidth="1"/>
    <col min="3845" max="4096" width="10.90625" style="10"/>
    <col min="4097" max="4097" width="8.7265625" style="10" customWidth="1"/>
    <col min="4098" max="4100" width="12.7265625" style="10" customWidth="1"/>
    <col min="4101" max="4352" width="10.90625" style="10"/>
    <col min="4353" max="4353" width="8.7265625" style="10" customWidth="1"/>
    <col min="4354" max="4356" width="12.7265625" style="10" customWidth="1"/>
    <col min="4357" max="4608" width="10.90625" style="10"/>
    <col min="4609" max="4609" width="8.7265625" style="10" customWidth="1"/>
    <col min="4610" max="4612" width="12.7265625" style="10" customWidth="1"/>
    <col min="4613" max="4864" width="10.90625" style="10"/>
    <col min="4865" max="4865" width="8.7265625" style="10" customWidth="1"/>
    <col min="4866" max="4868" width="12.7265625" style="10" customWidth="1"/>
    <col min="4869" max="5120" width="10.90625" style="10"/>
    <col min="5121" max="5121" width="8.7265625" style="10" customWidth="1"/>
    <col min="5122" max="5124" width="12.7265625" style="10" customWidth="1"/>
    <col min="5125" max="5376" width="10.90625" style="10"/>
    <col min="5377" max="5377" width="8.7265625" style="10" customWidth="1"/>
    <col min="5378" max="5380" width="12.7265625" style="10" customWidth="1"/>
    <col min="5381" max="5632" width="10.90625" style="10"/>
    <col min="5633" max="5633" width="8.7265625" style="10" customWidth="1"/>
    <col min="5634" max="5636" width="12.7265625" style="10" customWidth="1"/>
    <col min="5637" max="5888" width="10.90625" style="10"/>
    <col min="5889" max="5889" width="8.7265625" style="10" customWidth="1"/>
    <col min="5890" max="5892" width="12.7265625" style="10" customWidth="1"/>
    <col min="5893" max="6144" width="10.90625" style="10"/>
    <col min="6145" max="6145" width="8.7265625" style="10" customWidth="1"/>
    <col min="6146" max="6148" width="12.7265625" style="10" customWidth="1"/>
    <col min="6149" max="6400" width="10.90625" style="10"/>
    <col min="6401" max="6401" width="8.7265625" style="10" customWidth="1"/>
    <col min="6402" max="6404" width="12.7265625" style="10" customWidth="1"/>
    <col min="6405" max="6656" width="10.90625" style="10"/>
    <col min="6657" max="6657" width="8.7265625" style="10" customWidth="1"/>
    <col min="6658" max="6660" width="12.7265625" style="10" customWidth="1"/>
    <col min="6661" max="6912" width="10.90625" style="10"/>
    <col min="6913" max="6913" width="8.7265625" style="10" customWidth="1"/>
    <col min="6914" max="6916" width="12.7265625" style="10" customWidth="1"/>
    <col min="6917" max="7168" width="10.90625" style="10"/>
    <col min="7169" max="7169" width="8.7265625" style="10" customWidth="1"/>
    <col min="7170" max="7172" width="12.7265625" style="10" customWidth="1"/>
    <col min="7173" max="7424" width="10.90625" style="10"/>
    <col min="7425" max="7425" width="8.7265625" style="10" customWidth="1"/>
    <col min="7426" max="7428" width="12.7265625" style="10" customWidth="1"/>
    <col min="7429" max="7680" width="10.90625" style="10"/>
    <col min="7681" max="7681" width="8.7265625" style="10" customWidth="1"/>
    <col min="7682" max="7684" width="12.7265625" style="10" customWidth="1"/>
    <col min="7685" max="7936" width="10.90625" style="10"/>
    <col min="7937" max="7937" width="8.7265625" style="10" customWidth="1"/>
    <col min="7938" max="7940" width="12.7265625" style="10" customWidth="1"/>
    <col min="7941" max="8192" width="10.90625" style="10"/>
    <col min="8193" max="8193" width="8.7265625" style="10" customWidth="1"/>
    <col min="8194" max="8196" width="12.7265625" style="10" customWidth="1"/>
    <col min="8197" max="8448" width="10.90625" style="10"/>
    <col min="8449" max="8449" width="8.7265625" style="10" customWidth="1"/>
    <col min="8450" max="8452" width="12.7265625" style="10" customWidth="1"/>
    <col min="8453" max="8704" width="10.90625" style="10"/>
    <col min="8705" max="8705" width="8.7265625" style="10" customWidth="1"/>
    <col min="8706" max="8708" width="12.7265625" style="10" customWidth="1"/>
    <col min="8709" max="8960" width="10.90625" style="10"/>
    <col min="8961" max="8961" width="8.7265625" style="10" customWidth="1"/>
    <col min="8962" max="8964" width="12.7265625" style="10" customWidth="1"/>
    <col min="8965" max="9216" width="10.90625" style="10"/>
    <col min="9217" max="9217" width="8.7265625" style="10" customWidth="1"/>
    <col min="9218" max="9220" width="12.7265625" style="10" customWidth="1"/>
    <col min="9221" max="9472" width="10.90625" style="10"/>
    <col min="9473" max="9473" width="8.7265625" style="10" customWidth="1"/>
    <col min="9474" max="9476" width="12.7265625" style="10" customWidth="1"/>
    <col min="9477" max="9728" width="10.90625" style="10"/>
    <col min="9729" max="9729" width="8.7265625" style="10" customWidth="1"/>
    <col min="9730" max="9732" width="12.7265625" style="10" customWidth="1"/>
    <col min="9733" max="9984" width="10.90625" style="10"/>
    <col min="9985" max="9985" width="8.7265625" style="10" customWidth="1"/>
    <col min="9986" max="9988" width="12.7265625" style="10" customWidth="1"/>
    <col min="9989" max="10240" width="10.90625" style="10"/>
    <col min="10241" max="10241" width="8.7265625" style="10" customWidth="1"/>
    <col min="10242" max="10244" width="12.7265625" style="10" customWidth="1"/>
    <col min="10245" max="10496" width="10.90625" style="10"/>
    <col min="10497" max="10497" width="8.7265625" style="10" customWidth="1"/>
    <col min="10498" max="10500" width="12.7265625" style="10" customWidth="1"/>
    <col min="10501" max="10752" width="10.90625" style="10"/>
    <col min="10753" max="10753" width="8.7265625" style="10" customWidth="1"/>
    <col min="10754" max="10756" width="12.7265625" style="10" customWidth="1"/>
    <col min="10757" max="11008" width="10.90625" style="10"/>
    <col min="11009" max="11009" width="8.7265625" style="10" customWidth="1"/>
    <col min="11010" max="11012" width="12.7265625" style="10" customWidth="1"/>
    <col min="11013" max="11264" width="10.90625" style="10"/>
    <col min="11265" max="11265" width="8.7265625" style="10" customWidth="1"/>
    <col min="11266" max="11268" width="12.7265625" style="10" customWidth="1"/>
    <col min="11269" max="11520" width="10.90625" style="10"/>
    <col min="11521" max="11521" width="8.7265625" style="10" customWidth="1"/>
    <col min="11522" max="11524" width="12.7265625" style="10" customWidth="1"/>
    <col min="11525" max="11776" width="10.90625" style="10"/>
    <col min="11777" max="11777" width="8.7265625" style="10" customWidth="1"/>
    <col min="11778" max="11780" width="12.7265625" style="10" customWidth="1"/>
    <col min="11781" max="12032" width="10.90625" style="10"/>
    <col min="12033" max="12033" width="8.7265625" style="10" customWidth="1"/>
    <col min="12034" max="12036" width="12.7265625" style="10" customWidth="1"/>
    <col min="12037" max="12288" width="10.90625" style="10"/>
    <col min="12289" max="12289" width="8.7265625" style="10" customWidth="1"/>
    <col min="12290" max="12292" width="12.7265625" style="10" customWidth="1"/>
    <col min="12293" max="12544" width="10.90625" style="10"/>
    <col min="12545" max="12545" width="8.7265625" style="10" customWidth="1"/>
    <col min="12546" max="12548" width="12.7265625" style="10" customWidth="1"/>
    <col min="12549" max="12800" width="10.90625" style="10"/>
    <col min="12801" max="12801" width="8.7265625" style="10" customWidth="1"/>
    <col min="12802" max="12804" width="12.7265625" style="10" customWidth="1"/>
    <col min="12805" max="13056" width="10.90625" style="10"/>
    <col min="13057" max="13057" width="8.7265625" style="10" customWidth="1"/>
    <col min="13058" max="13060" width="12.7265625" style="10" customWidth="1"/>
    <col min="13061" max="13312" width="10.90625" style="10"/>
    <col min="13313" max="13313" width="8.7265625" style="10" customWidth="1"/>
    <col min="13314" max="13316" width="12.7265625" style="10" customWidth="1"/>
    <col min="13317" max="13568" width="10.90625" style="10"/>
    <col min="13569" max="13569" width="8.7265625" style="10" customWidth="1"/>
    <col min="13570" max="13572" width="12.7265625" style="10" customWidth="1"/>
    <col min="13573" max="13824" width="10.90625" style="10"/>
    <col min="13825" max="13825" width="8.7265625" style="10" customWidth="1"/>
    <col min="13826" max="13828" width="12.7265625" style="10" customWidth="1"/>
    <col min="13829" max="14080" width="10.90625" style="10"/>
    <col min="14081" max="14081" width="8.7265625" style="10" customWidth="1"/>
    <col min="14082" max="14084" width="12.7265625" style="10" customWidth="1"/>
    <col min="14085" max="14336" width="10.90625" style="10"/>
    <col min="14337" max="14337" width="8.7265625" style="10" customWidth="1"/>
    <col min="14338" max="14340" width="12.7265625" style="10" customWidth="1"/>
    <col min="14341" max="14592" width="10.90625" style="10"/>
    <col min="14593" max="14593" width="8.7265625" style="10" customWidth="1"/>
    <col min="14594" max="14596" width="12.7265625" style="10" customWidth="1"/>
    <col min="14597" max="14848" width="10.90625" style="10"/>
    <col min="14849" max="14849" width="8.7265625" style="10" customWidth="1"/>
    <col min="14850" max="14852" width="12.7265625" style="10" customWidth="1"/>
    <col min="14853" max="15104" width="10.90625" style="10"/>
    <col min="15105" max="15105" width="8.7265625" style="10" customWidth="1"/>
    <col min="15106" max="15108" width="12.7265625" style="10" customWidth="1"/>
    <col min="15109" max="15360" width="10.90625" style="10"/>
    <col min="15361" max="15361" width="8.7265625" style="10" customWidth="1"/>
    <col min="15362" max="15364" width="12.7265625" style="10" customWidth="1"/>
    <col min="15365" max="15616" width="10.90625" style="10"/>
    <col min="15617" max="15617" width="8.7265625" style="10" customWidth="1"/>
    <col min="15618" max="15620" width="12.7265625" style="10" customWidth="1"/>
    <col min="15621" max="15872" width="10.90625" style="10"/>
    <col min="15873" max="15873" width="8.7265625" style="10" customWidth="1"/>
    <col min="15874" max="15876" width="12.7265625" style="10" customWidth="1"/>
    <col min="15877" max="16128" width="10.90625" style="10"/>
    <col min="16129" max="16129" width="8.7265625" style="10" customWidth="1"/>
    <col min="16130" max="16132" width="12.7265625" style="10" customWidth="1"/>
    <col min="16133" max="16384" width="10.9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51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00" x14ac:dyDescent="0.25">
      <c r="A6" s="60" t="s">
        <v>0</v>
      </c>
      <c r="B6" s="61" t="s">
        <v>32</v>
      </c>
      <c r="C6" s="68" t="s">
        <v>33</v>
      </c>
      <c r="D6" s="68"/>
      <c r="E6" s="62" t="s">
        <v>34</v>
      </c>
      <c r="F6" s="62" t="s">
        <v>35</v>
      </c>
      <c r="G6" s="62" t="s">
        <v>36</v>
      </c>
      <c r="H6" s="61" t="s">
        <v>37</v>
      </c>
      <c r="I6" s="61" t="s">
        <v>38</v>
      </c>
      <c r="J6" s="61" t="s">
        <v>39</v>
      </c>
      <c r="K6" s="61" t="s">
        <v>40</v>
      </c>
      <c r="L6" s="62" t="s">
        <v>41</v>
      </c>
    </row>
    <row r="7" spans="1:13" s="42" customFormat="1" ht="14.5" x14ac:dyDescent="0.25">
      <c r="A7" s="63"/>
      <c r="B7" s="64"/>
      <c r="C7" s="65">
        <v>44562</v>
      </c>
      <c r="D7" s="66">
        <v>44927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37</v>
      </c>
      <c r="C9" s="29">
        <v>12916</v>
      </c>
      <c r="D9" s="29">
        <v>12481</v>
      </c>
      <c r="E9" s="14">
        <v>0.1046</v>
      </c>
      <c r="F9" s="15">
        <f>B9/((C9+D9)/2)</f>
        <v>2.9137299681064694E-3</v>
      </c>
      <c r="G9" s="15">
        <f t="shared" ref="G9:G72" si="0">F9/((1+(1-E9)*F9))</f>
        <v>2.9061479622978039E-3</v>
      </c>
      <c r="H9" s="13">
        <v>100000</v>
      </c>
      <c r="I9" s="13">
        <f>H9*G9</f>
        <v>290.61479622978038</v>
      </c>
      <c r="J9" s="13">
        <f t="shared" ref="J9:J72" si="1">H10+I9*E9</f>
        <v>99739.783511455855</v>
      </c>
      <c r="K9" s="13">
        <f t="shared" ref="K9:K72" si="2">K10+J9</f>
        <v>8184725.2575978003</v>
      </c>
      <c r="L9" s="30">
        <f>K9/H9</f>
        <v>81.847252575978004</v>
      </c>
    </row>
    <row r="10" spans="1:13" x14ac:dyDescent="0.25">
      <c r="A10" s="17">
        <v>1</v>
      </c>
      <c r="B10" s="29">
        <v>3</v>
      </c>
      <c r="C10" s="29">
        <v>12602</v>
      </c>
      <c r="D10" s="29">
        <v>13010</v>
      </c>
      <c r="E10" s="14">
        <v>0.32969999999999999</v>
      </c>
      <c r="F10" s="15">
        <f t="shared" ref="F10:F73" si="3">B10/((C10+D10)/2)</f>
        <v>2.3426518819303453E-4</v>
      </c>
      <c r="G10" s="15">
        <f t="shared" si="0"/>
        <v>2.3422840778500588E-4</v>
      </c>
      <c r="H10" s="13">
        <f>H9-I9</f>
        <v>99709.385203770216</v>
      </c>
      <c r="I10" s="13">
        <f t="shared" ref="I10:I73" si="4">H10*G10</f>
        <v>23.354770537500922</v>
      </c>
      <c r="J10" s="13">
        <f t="shared" si="1"/>
        <v>99693.730501078942</v>
      </c>
      <c r="K10" s="13">
        <f t="shared" si="2"/>
        <v>8084985.4740863442</v>
      </c>
      <c r="L10" s="16">
        <f t="shared" ref="L10:L73" si="5">K10/H10</f>
        <v>81.085501204962142</v>
      </c>
    </row>
    <row r="11" spans="1:13" x14ac:dyDescent="0.25">
      <c r="A11" s="17">
        <v>2</v>
      </c>
      <c r="B11" s="29">
        <v>7</v>
      </c>
      <c r="C11" s="29">
        <v>12921</v>
      </c>
      <c r="D11" s="29">
        <v>12167</v>
      </c>
      <c r="E11" s="14">
        <v>0.38319999999999999</v>
      </c>
      <c r="F11" s="15">
        <f t="shared" si="3"/>
        <v>5.5803571428571425E-4</v>
      </c>
      <c r="G11" s="15">
        <f t="shared" si="0"/>
        <v>5.578437064742447E-4</v>
      </c>
      <c r="H11" s="13">
        <f t="shared" ref="H11:H74" si="6">H10-I10</f>
        <v>99686.030433232721</v>
      </c>
      <c r="I11" s="13">
        <f t="shared" si="4"/>
        <v>55.609224700578899</v>
      </c>
      <c r="J11" s="13">
        <f t="shared" si="1"/>
        <v>99651.730663437411</v>
      </c>
      <c r="K11" s="13">
        <f t="shared" si="2"/>
        <v>7985291.7435852652</v>
      </c>
      <c r="L11" s="16">
        <f t="shared" si="5"/>
        <v>80.104420939237016</v>
      </c>
    </row>
    <row r="12" spans="1:13" x14ac:dyDescent="0.25">
      <c r="A12" s="17">
        <v>3</v>
      </c>
      <c r="B12" s="29">
        <v>2</v>
      </c>
      <c r="C12" s="29">
        <v>12836</v>
      </c>
      <c r="D12" s="29">
        <v>12944</v>
      </c>
      <c r="E12" s="14">
        <v>0.64380000000000004</v>
      </c>
      <c r="F12" s="15">
        <f t="shared" si="3"/>
        <v>1.551590380139643E-4</v>
      </c>
      <c r="G12" s="15">
        <f t="shared" si="0"/>
        <v>1.5515046321256843E-4</v>
      </c>
      <c r="H12" s="13">
        <f t="shared" si="6"/>
        <v>99630.421208532149</v>
      </c>
      <c r="I12" s="13">
        <f t="shared" si="4"/>
        <v>15.457706000567065</v>
      </c>
      <c r="J12" s="13">
        <f t="shared" si="1"/>
        <v>99624.91517365475</v>
      </c>
      <c r="K12" s="13">
        <f t="shared" si="2"/>
        <v>7885640.0129218278</v>
      </c>
      <c r="L12" s="16">
        <f t="shared" si="5"/>
        <v>79.148917742872271</v>
      </c>
    </row>
    <row r="13" spans="1:13" x14ac:dyDescent="0.25">
      <c r="A13" s="17">
        <v>4</v>
      </c>
      <c r="B13" s="29">
        <v>1</v>
      </c>
      <c r="C13" s="29">
        <v>13642</v>
      </c>
      <c r="D13" s="29">
        <v>13014</v>
      </c>
      <c r="E13" s="14">
        <v>0.76160000000000005</v>
      </c>
      <c r="F13" s="15">
        <f t="shared" si="3"/>
        <v>7.5030012004801916E-5</v>
      </c>
      <c r="G13" s="15">
        <f t="shared" si="0"/>
        <v>7.5028669955363336E-5</v>
      </c>
      <c r="H13" s="13">
        <f t="shared" si="6"/>
        <v>99614.96350253158</v>
      </c>
      <c r="I13" s="13">
        <f t="shared" si="4"/>
        <v>7.4739782192470061</v>
      </c>
      <c r="J13" s="13">
        <f t="shared" si="1"/>
        <v>99613.181706124116</v>
      </c>
      <c r="K13" s="13">
        <f t="shared" si="2"/>
        <v>7786015.0977481734</v>
      </c>
      <c r="L13" s="16">
        <f t="shared" si="5"/>
        <v>78.161099738296869</v>
      </c>
    </row>
    <row r="14" spans="1:13" x14ac:dyDescent="0.25">
      <c r="A14" s="17">
        <v>5</v>
      </c>
      <c r="B14" s="29">
        <v>2</v>
      </c>
      <c r="C14" s="29">
        <v>14109</v>
      </c>
      <c r="D14" s="29">
        <v>13817</v>
      </c>
      <c r="E14" s="14">
        <v>0.28770000000000001</v>
      </c>
      <c r="F14" s="15">
        <f t="shared" si="3"/>
        <v>1.432356943350283E-4</v>
      </c>
      <c r="G14" s="15">
        <f t="shared" si="0"/>
        <v>1.4322108194848214E-4</v>
      </c>
      <c r="H14" s="13">
        <f t="shared" si="6"/>
        <v>99607.489524312332</v>
      </c>
      <c r="I14" s="13">
        <f t="shared" si="4"/>
        <v>14.265892419844112</v>
      </c>
      <c r="J14" s="13">
        <f t="shared" si="1"/>
        <v>99597.327929141669</v>
      </c>
      <c r="K14" s="13">
        <f t="shared" si="2"/>
        <v>7686401.9160420494</v>
      </c>
      <c r="L14" s="16">
        <f t="shared" si="5"/>
        <v>77.166907355555253</v>
      </c>
    </row>
    <row r="15" spans="1:13" x14ac:dyDescent="0.25">
      <c r="A15" s="17">
        <v>6</v>
      </c>
      <c r="B15" s="29">
        <v>3</v>
      </c>
      <c r="C15" s="29">
        <v>14417</v>
      </c>
      <c r="D15" s="29">
        <v>14261</v>
      </c>
      <c r="E15" s="14">
        <v>0.56530000000000002</v>
      </c>
      <c r="F15" s="15">
        <f t="shared" si="3"/>
        <v>2.0921961085152381E-4</v>
      </c>
      <c r="G15" s="15">
        <f t="shared" si="0"/>
        <v>2.0920058452595855E-4</v>
      </c>
      <c r="H15" s="13">
        <f t="shared" si="6"/>
        <v>99593.223631892484</v>
      </c>
      <c r="I15" s="13">
        <f t="shared" si="4"/>
        <v>20.834960598616416</v>
      </c>
      <c r="J15" s="13">
        <f t="shared" si="1"/>
        <v>99584.166674520267</v>
      </c>
      <c r="K15" s="13">
        <f t="shared" si="2"/>
        <v>7586804.5881129075</v>
      </c>
      <c r="L15" s="16">
        <f t="shared" si="5"/>
        <v>76.177919656005642</v>
      </c>
    </row>
    <row r="16" spans="1:13" x14ac:dyDescent="0.25">
      <c r="A16" s="17">
        <v>7</v>
      </c>
      <c r="B16" s="29">
        <v>1</v>
      </c>
      <c r="C16" s="29">
        <v>14270</v>
      </c>
      <c r="D16" s="29">
        <v>14659</v>
      </c>
      <c r="E16" s="14">
        <v>8.2199999999999995E-2</v>
      </c>
      <c r="F16" s="15">
        <f t="shared" si="3"/>
        <v>6.9134778250198761E-5</v>
      </c>
      <c r="G16" s="15">
        <f t="shared" si="0"/>
        <v>6.9130391795527672E-5</v>
      </c>
      <c r="H16" s="13">
        <f t="shared" si="6"/>
        <v>99572.388671293869</v>
      </c>
      <c r="I16" s="13">
        <f t="shared" si="4"/>
        <v>6.8834782408631066</v>
      </c>
      <c r="J16" s="13">
        <f t="shared" si="1"/>
        <v>99566.0710149644</v>
      </c>
      <c r="K16" s="13">
        <f t="shared" si="2"/>
        <v>7487220.4214383876</v>
      </c>
      <c r="L16" s="16">
        <f t="shared" si="5"/>
        <v>75.193741170105213</v>
      </c>
    </row>
    <row r="17" spans="1:12" x14ac:dyDescent="0.25">
      <c r="A17" s="17">
        <v>8</v>
      </c>
      <c r="B17" s="29">
        <v>5</v>
      </c>
      <c r="C17" s="29">
        <v>14216</v>
      </c>
      <c r="D17" s="29">
        <v>14498</v>
      </c>
      <c r="E17" s="14">
        <v>0.28549999999999998</v>
      </c>
      <c r="F17" s="15">
        <f t="shared" si="3"/>
        <v>3.4826217176290312E-4</v>
      </c>
      <c r="G17" s="15">
        <f t="shared" si="0"/>
        <v>3.4817553408821272E-4</v>
      </c>
      <c r="H17" s="13">
        <f t="shared" si="6"/>
        <v>99565.505193053003</v>
      </c>
      <c r="I17" s="13">
        <f t="shared" si="4"/>
        <v>34.666272947353946</v>
      </c>
      <c r="J17" s="13">
        <f t="shared" si="1"/>
        <v>99540.736141032117</v>
      </c>
      <c r="K17" s="13">
        <f t="shared" si="2"/>
        <v>7387654.3504234236</v>
      </c>
      <c r="L17" s="16">
        <f t="shared" si="5"/>
        <v>74.198934019358376</v>
      </c>
    </row>
    <row r="18" spans="1:12" x14ac:dyDescent="0.25">
      <c r="A18" s="17">
        <v>9</v>
      </c>
      <c r="B18" s="29">
        <v>1</v>
      </c>
      <c r="C18" s="29">
        <v>14581</v>
      </c>
      <c r="D18" s="29">
        <v>14480</v>
      </c>
      <c r="E18" s="14">
        <v>0.13969999999999999</v>
      </c>
      <c r="F18" s="15">
        <f t="shared" si="3"/>
        <v>6.8820756340112171E-5</v>
      </c>
      <c r="G18" s="15">
        <f t="shared" si="0"/>
        <v>6.8816681945461079E-5</v>
      </c>
      <c r="H18" s="13">
        <f t="shared" si="6"/>
        <v>99530.838920105642</v>
      </c>
      <c r="I18" s="13">
        <f t="shared" si="4"/>
        <v>6.8493820857298289</v>
      </c>
      <c r="J18" s="13">
        <f t="shared" si="1"/>
        <v>99524.946396697298</v>
      </c>
      <c r="K18" s="13">
        <f t="shared" si="2"/>
        <v>7288113.614282391</v>
      </c>
      <c r="L18" s="16">
        <f t="shared" si="5"/>
        <v>73.224677832090109</v>
      </c>
    </row>
    <row r="19" spans="1:12" x14ac:dyDescent="0.25">
      <c r="A19" s="17">
        <v>10</v>
      </c>
      <c r="B19" s="29">
        <v>1</v>
      </c>
      <c r="C19" s="29">
        <v>14721</v>
      </c>
      <c r="D19" s="29">
        <v>14848</v>
      </c>
      <c r="E19" s="14">
        <v>0.874</v>
      </c>
      <c r="F19" s="15">
        <f t="shared" si="3"/>
        <v>6.7638405086408067E-5</v>
      </c>
      <c r="G19" s="15">
        <f t="shared" si="0"/>
        <v>6.7637828647136561E-5</v>
      </c>
      <c r="H19" s="13">
        <f t="shared" si="6"/>
        <v>99523.989538019916</v>
      </c>
      <c r="I19" s="13">
        <f t="shared" si="4"/>
        <v>6.7315865506520032</v>
      </c>
      <c r="J19" s="13">
        <f t="shared" si="1"/>
        <v>99523.141358114532</v>
      </c>
      <c r="K19" s="13">
        <f t="shared" si="2"/>
        <v>7188588.6678856937</v>
      </c>
      <c r="L19" s="16">
        <f t="shared" si="5"/>
        <v>72.22970764389953</v>
      </c>
    </row>
    <row r="20" spans="1:12" x14ac:dyDescent="0.25">
      <c r="A20" s="17">
        <v>11</v>
      </c>
      <c r="B20" s="29">
        <v>2</v>
      </c>
      <c r="C20" s="29">
        <v>14985</v>
      </c>
      <c r="D20" s="29">
        <v>15005</v>
      </c>
      <c r="E20" s="14">
        <v>0.27400000000000002</v>
      </c>
      <c r="F20" s="15">
        <f t="shared" si="3"/>
        <v>1.3337779259753251E-4</v>
      </c>
      <c r="G20" s="15">
        <f t="shared" si="0"/>
        <v>1.3336487857261171E-4</v>
      </c>
      <c r="H20" s="13">
        <f t="shared" si="6"/>
        <v>99517.257951469262</v>
      </c>
      <c r="I20" s="13">
        <f t="shared" si="4"/>
        <v>13.272107022576975</v>
      </c>
      <c r="J20" s="13">
        <f t="shared" si="1"/>
        <v>99507.622401770874</v>
      </c>
      <c r="K20" s="13">
        <f t="shared" si="2"/>
        <v>7089065.5265275789</v>
      </c>
      <c r="L20" s="16">
        <f t="shared" si="5"/>
        <v>71.234534315491729</v>
      </c>
    </row>
    <row r="21" spans="1:12" x14ac:dyDescent="0.25">
      <c r="A21" s="17">
        <v>12</v>
      </c>
      <c r="B21" s="29">
        <v>1</v>
      </c>
      <c r="C21" s="29">
        <v>15421</v>
      </c>
      <c r="D21" s="29">
        <v>15271</v>
      </c>
      <c r="E21" s="14">
        <v>0.36990000000000001</v>
      </c>
      <c r="F21" s="15">
        <f t="shared" si="3"/>
        <v>6.5163560536947736E-5</v>
      </c>
      <c r="G21" s="15">
        <f t="shared" si="0"/>
        <v>6.5160885059710924E-5</v>
      </c>
      <c r="H21" s="13">
        <f t="shared" si="6"/>
        <v>99503.985844446681</v>
      </c>
      <c r="I21" s="13">
        <f t="shared" si="4"/>
        <v>6.483767784593093</v>
      </c>
      <c r="J21" s="13">
        <f t="shared" si="1"/>
        <v>99499.900422365608</v>
      </c>
      <c r="K21" s="13">
        <f t="shared" si="2"/>
        <v>6989557.9041258078</v>
      </c>
      <c r="L21" s="16">
        <f t="shared" si="5"/>
        <v>70.243999220820115</v>
      </c>
    </row>
    <row r="22" spans="1:12" x14ac:dyDescent="0.25">
      <c r="A22" s="17">
        <v>13</v>
      </c>
      <c r="B22" s="29">
        <v>1</v>
      </c>
      <c r="C22" s="29">
        <v>15665</v>
      </c>
      <c r="D22" s="29">
        <v>15762</v>
      </c>
      <c r="E22" s="14">
        <v>0.59179999999999999</v>
      </c>
      <c r="F22" s="15">
        <f t="shared" si="3"/>
        <v>6.3639545613644317E-5</v>
      </c>
      <c r="G22" s="15">
        <f t="shared" si="0"/>
        <v>6.3637892449950801E-5</v>
      </c>
      <c r="H22" s="13">
        <f t="shared" si="6"/>
        <v>99497.502076662087</v>
      </c>
      <c r="I22" s="13">
        <f t="shared" si="4"/>
        <v>6.3318113361933781</v>
      </c>
      <c r="J22" s="13">
        <f t="shared" si="1"/>
        <v>99494.917431274662</v>
      </c>
      <c r="K22" s="13">
        <f t="shared" si="2"/>
        <v>6890058.0037034424</v>
      </c>
      <c r="L22" s="16">
        <f t="shared" si="5"/>
        <v>69.248552575668725</v>
      </c>
    </row>
    <row r="23" spans="1:12" x14ac:dyDescent="0.25">
      <c r="A23" s="17">
        <v>14</v>
      </c>
      <c r="B23" s="29">
        <v>2</v>
      </c>
      <c r="C23" s="29">
        <v>15167</v>
      </c>
      <c r="D23" s="29">
        <v>15982</v>
      </c>
      <c r="E23" s="14">
        <v>0.52600000000000002</v>
      </c>
      <c r="F23" s="15">
        <f t="shared" si="3"/>
        <v>1.2841503740087964E-4</v>
      </c>
      <c r="G23" s="15">
        <f t="shared" si="0"/>
        <v>1.2840722141668092E-4</v>
      </c>
      <c r="H23" s="13">
        <f t="shared" si="6"/>
        <v>99491.170265325898</v>
      </c>
      <c r="I23" s="13">
        <f t="shared" si="4"/>
        <v>12.775384729264404</v>
      </c>
      <c r="J23" s="13">
        <f t="shared" si="1"/>
        <v>99485.114732964226</v>
      </c>
      <c r="K23" s="13">
        <f t="shared" si="2"/>
        <v>6790563.086272168</v>
      </c>
      <c r="L23" s="16">
        <f t="shared" si="5"/>
        <v>68.252922024767628</v>
      </c>
    </row>
    <row r="24" spans="1:12" x14ac:dyDescent="0.25">
      <c r="A24" s="17">
        <v>15</v>
      </c>
      <c r="B24" s="29">
        <v>4</v>
      </c>
      <c r="C24" s="29">
        <v>14709</v>
      </c>
      <c r="D24" s="29">
        <v>15506</v>
      </c>
      <c r="E24" s="14">
        <v>0.50409999999999999</v>
      </c>
      <c r="F24" s="15">
        <f t="shared" si="3"/>
        <v>2.6476915439351315E-4</v>
      </c>
      <c r="G24" s="15">
        <f t="shared" si="0"/>
        <v>2.6473439502591603E-4</v>
      </c>
      <c r="H24" s="13">
        <f t="shared" si="6"/>
        <v>99478.394880596636</v>
      </c>
      <c r="I24" s="13">
        <f t="shared" si="4"/>
        <v>26.335352686863931</v>
      </c>
      <c r="J24" s="13">
        <f t="shared" si="1"/>
        <v>99465.335179199217</v>
      </c>
      <c r="K24" s="13">
        <f t="shared" si="2"/>
        <v>6691077.971539204</v>
      </c>
      <c r="L24" s="16">
        <f t="shared" si="5"/>
        <v>67.261619767492903</v>
      </c>
    </row>
    <row r="25" spans="1:12" x14ac:dyDescent="0.25">
      <c r="A25" s="17">
        <v>16</v>
      </c>
      <c r="B25" s="29">
        <v>3</v>
      </c>
      <c r="C25" s="29">
        <v>14604</v>
      </c>
      <c r="D25" s="29">
        <v>15065</v>
      </c>
      <c r="E25" s="14">
        <v>0.56159999999999999</v>
      </c>
      <c r="F25" s="15">
        <f t="shared" si="3"/>
        <v>2.0223128517981732E-4</v>
      </c>
      <c r="G25" s="15">
        <f t="shared" si="0"/>
        <v>2.0221335730846794E-4</v>
      </c>
      <c r="H25" s="13">
        <f t="shared" si="6"/>
        <v>99452.059527909776</v>
      </c>
      <c r="I25" s="13">
        <f t="shared" si="4"/>
        <v>20.110534848380244</v>
      </c>
      <c r="J25" s="13">
        <f t="shared" si="1"/>
        <v>99443.243069432239</v>
      </c>
      <c r="K25" s="13">
        <f t="shared" si="2"/>
        <v>6591612.6363600045</v>
      </c>
      <c r="L25" s="16">
        <f t="shared" si="5"/>
        <v>66.279297458994947</v>
      </c>
    </row>
    <row r="26" spans="1:12" x14ac:dyDescent="0.25">
      <c r="A26" s="17">
        <v>17</v>
      </c>
      <c r="B26" s="29">
        <v>4</v>
      </c>
      <c r="C26" s="29">
        <v>15095</v>
      </c>
      <c r="D26" s="29">
        <v>15035</v>
      </c>
      <c r="E26" s="14">
        <v>0.66849999999999998</v>
      </c>
      <c r="F26" s="15">
        <f t="shared" si="3"/>
        <v>2.6551609691337537E-4</v>
      </c>
      <c r="G26" s="15">
        <f t="shared" si="0"/>
        <v>2.6549272861877543E-4</v>
      </c>
      <c r="H26" s="13">
        <f t="shared" si="6"/>
        <v>99431.948993061393</v>
      </c>
      <c r="I26" s="13">
        <f t="shared" si="4"/>
        <v>26.398459450050769</v>
      </c>
      <c r="J26" s="13">
        <f t="shared" si="1"/>
        <v>99423.197903753695</v>
      </c>
      <c r="K26" s="13">
        <f t="shared" si="2"/>
        <v>6492169.3932905719</v>
      </c>
      <c r="L26" s="16">
        <f t="shared" si="5"/>
        <v>65.29258914298876</v>
      </c>
    </row>
    <row r="27" spans="1:12" x14ac:dyDescent="0.25">
      <c r="A27" s="17">
        <v>18</v>
      </c>
      <c r="B27" s="29">
        <v>5</v>
      </c>
      <c r="C27" s="29">
        <v>15370</v>
      </c>
      <c r="D27" s="29">
        <v>16137</v>
      </c>
      <c r="E27" s="14">
        <v>0.41589999999999999</v>
      </c>
      <c r="F27" s="15">
        <f t="shared" si="3"/>
        <v>3.1738978639667375E-4</v>
      </c>
      <c r="G27" s="15">
        <f t="shared" si="0"/>
        <v>3.1733095724374705E-4</v>
      </c>
      <c r="H27" s="13">
        <f t="shared" si="6"/>
        <v>99405.550533611342</v>
      </c>
      <c r="I27" s="13">
        <f t="shared" si="4"/>
        <v>31.544458506172557</v>
      </c>
      <c r="J27" s="13">
        <f t="shared" si="1"/>
        <v>99387.125415397881</v>
      </c>
      <c r="K27" s="13">
        <f t="shared" si="2"/>
        <v>6392746.1953868186</v>
      </c>
      <c r="L27" s="16">
        <f t="shared" si="5"/>
        <v>64.309750925078191</v>
      </c>
    </row>
    <row r="28" spans="1:12" x14ac:dyDescent="0.25">
      <c r="A28" s="17">
        <v>19</v>
      </c>
      <c r="B28" s="29">
        <v>7</v>
      </c>
      <c r="C28" s="29">
        <v>15614</v>
      </c>
      <c r="D28" s="29">
        <v>16732</v>
      </c>
      <c r="E28" s="14">
        <v>0.51470000000000005</v>
      </c>
      <c r="F28" s="15">
        <f t="shared" si="3"/>
        <v>4.328201323192976E-4</v>
      </c>
      <c r="G28" s="15">
        <f t="shared" si="0"/>
        <v>4.3272923857686461E-4</v>
      </c>
      <c r="H28" s="13">
        <f t="shared" si="6"/>
        <v>99374.006075105164</v>
      </c>
      <c r="I28" s="13">
        <f t="shared" si="4"/>
        <v>43.002037983212979</v>
      </c>
      <c r="J28" s="13">
        <f t="shared" si="1"/>
        <v>99353.137186071908</v>
      </c>
      <c r="K28" s="13">
        <f t="shared" si="2"/>
        <v>6293359.0699714208</v>
      </c>
      <c r="L28" s="16">
        <f t="shared" si="5"/>
        <v>63.330032858039438</v>
      </c>
    </row>
    <row r="29" spans="1:12" x14ac:dyDescent="0.25">
      <c r="A29" s="17">
        <v>20</v>
      </c>
      <c r="B29" s="29">
        <v>3</v>
      </c>
      <c r="C29" s="29">
        <v>15898</v>
      </c>
      <c r="D29" s="29">
        <v>16856</v>
      </c>
      <c r="E29" s="14">
        <v>0.221</v>
      </c>
      <c r="F29" s="15">
        <f t="shared" si="3"/>
        <v>1.8318373328448433E-4</v>
      </c>
      <c r="G29" s="15">
        <f t="shared" si="0"/>
        <v>1.831575966719532E-4</v>
      </c>
      <c r="H29" s="13">
        <f t="shared" si="6"/>
        <v>99331.004037121951</v>
      </c>
      <c r="I29" s="13">
        <f t="shared" si="4"/>
        <v>18.193227974451336</v>
      </c>
      <c r="J29" s="13">
        <f t="shared" si="1"/>
        <v>99316.831512529854</v>
      </c>
      <c r="K29" s="13">
        <f t="shared" si="2"/>
        <v>6194005.932785349</v>
      </c>
      <c r="L29" s="16">
        <f t="shared" si="5"/>
        <v>62.357226656749859</v>
      </c>
    </row>
    <row r="30" spans="1:12" x14ac:dyDescent="0.25">
      <c r="A30" s="17">
        <v>21</v>
      </c>
      <c r="B30" s="29">
        <v>5</v>
      </c>
      <c r="C30" s="29">
        <v>16576</v>
      </c>
      <c r="D30" s="29">
        <v>17169</v>
      </c>
      <c r="E30" s="14">
        <v>0.49320000000000003</v>
      </c>
      <c r="F30" s="15">
        <f t="shared" si="3"/>
        <v>2.96340198547933E-4</v>
      </c>
      <c r="G30" s="15">
        <f t="shared" si="0"/>
        <v>2.9629569931533174E-4</v>
      </c>
      <c r="H30" s="13">
        <f t="shared" si="6"/>
        <v>99312.810809147501</v>
      </c>
      <c r="I30" s="13">
        <f t="shared" si="4"/>
        <v>29.425958729667595</v>
      </c>
      <c r="J30" s="13">
        <f t="shared" si="1"/>
        <v>99297.897733263308</v>
      </c>
      <c r="K30" s="13">
        <f t="shared" si="2"/>
        <v>6094689.1012728196</v>
      </c>
      <c r="L30" s="16">
        <f t="shared" si="5"/>
        <v>61.368609463538114</v>
      </c>
    </row>
    <row r="31" spans="1:12" x14ac:dyDescent="0.25">
      <c r="A31" s="17">
        <v>22</v>
      </c>
      <c r="B31" s="29">
        <v>3</v>
      </c>
      <c r="C31" s="29">
        <v>16453</v>
      </c>
      <c r="D31" s="29">
        <v>18086</v>
      </c>
      <c r="E31" s="14">
        <v>0.3196</v>
      </c>
      <c r="F31" s="15">
        <f t="shared" si="3"/>
        <v>1.7371666811430558E-4</v>
      </c>
      <c r="G31" s="15">
        <f t="shared" si="0"/>
        <v>1.7369613778300228E-4</v>
      </c>
      <c r="H31" s="13">
        <f t="shared" si="6"/>
        <v>99283.384850417831</v>
      </c>
      <c r="I31" s="13">
        <f t="shared" si="4"/>
        <v>17.245140494541015</v>
      </c>
      <c r="J31" s="13">
        <f t="shared" si="1"/>
        <v>99271.651256825338</v>
      </c>
      <c r="K31" s="13">
        <f t="shared" si="2"/>
        <v>5995391.2035395559</v>
      </c>
      <c r="L31" s="16">
        <f t="shared" si="5"/>
        <v>60.38665193146187</v>
      </c>
    </row>
    <row r="32" spans="1:12" x14ac:dyDescent="0.25">
      <c r="A32" s="17">
        <v>23</v>
      </c>
      <c r="B32" s="29">
        <v>4</v>
      </c>
      <c r="C32" s="29">
        <v>16732</v>
      </c>
      <c r="D32" s="29">
        <v>18347</v>
      </c>
      <c r="E32" s="14">
        <v>0.48559999999999998</v>
      </c>
      <c r="F32" s="15">
        <f t="shared" si="3"/>
        <v>2.2805667208301264E-4</v>
      </c>
      <c r="G32" s="15">
        <f t="shared" si="0"/>
        <v>2.280299213565847E-4</v>
      </c>
      <c r="H32" s="13">
        <f t="shared" si="6"/>
        <v>99266.139709923285</v>
      </c>
      <c r="I32" s="13">
        <f t="shared" si="4"/>
        <v>22.635650031425556</v>
      </c>
      <c r="J32" s="13">
        <f t="shared" si="1"/>
        <v>99254.495931547121</v>
      </c>
      <c r="K32" s="13">
        <f t="shared" si="2"/>
        <v>5896119.5522827301</v>
      </c>
      <c r="L32" s="16">
        <f t="shared" si="5"/>
        <v>59.397087158949084</v>
      </c>
    </row>
    <row r="33" spans="1:12" x14ac:dyDescent="0.25">
      <c r="A33" s="17">
        <v>24</v>
      </c>
      <c r="B33" s="29">
        <v>11</v>
      </c>
      <c r="C33" s="29">
        <v>17715</v>
      </c>
      <c r="D33" s="29">
        <v>18981</v>
      </c>
      <c r="E33" s="14">
        <v>0.48</v>
      </c>
      <c r="F33" s="15">
        <f t="shared" si="3"/>
        <v>5.9952038369304552E-4</v>
      </c>
      <c r="G33" s="15">
        <f t="shared" si="0"/>
        <v>5.9933354110229412E-4</v>
      </c>
      <c r="H33" s="13">
        <f t="shared" si="6"/>
        <v>99243.504059891857</v>
      </c>
      <c r="I33" s="13">
        <f t="shared" si="4"/>
        <v>59.479960719614887</v>
      </c>
      <c r="J33" s="13">
        <f t="shared" si="1"/>
        <v>99212.574480317649</v>
      </c>
      <c r="K33" s="13">
        <f t="shared" si="2"/>
        <v>5796865.056351183</v>
      </c>
      <c r="L33" s="16">
        <f t="shared" si="5"/>
        <v>58.410523804690214</v>
      </c>
    </row>
    <row r="34" spans="1:12" x14ac:dyDescent="0.25">
      <c r="A34" s="17">
        <v>25</v>
      </c>
      <c r="B34" s="29">
        <v>5</v>
      </c>
      <c r="C34" s="29">
        <v>18288</v>
      </c>
      <c r="D34" s="29">
        <v>20268</v>
      </c>
      <c r="E34" s="14">
        <v>0.59450000000000003</v>
      </c>
      <c r="F34" s="15">
        <f t="shared" si="3"/>
        <v>2.5936300446104365E-4</v>
      </c>
      <c r="G34" s="15">
        <f t="shared" si="0"/>
        <v>2.5933572968192081E-4</v>
      </c>
      <c r="H34" s="13">
        <f t="shared" si="6"/>
        <v>99184.024099172238</v>
      </c>
      <c r="I34" s="13">
        <f t="shared" si="4"/>
        <v>25.721961262548049</v>
      </c>
      <c r="J34" s="13">
        <f t="shared" si="1"/>
        <v>99173.59384388027</v>
      </c>
      <c r="K34" s="13">
        <f t="shared" si="2"/>
        <v>5697652.4818708654</v>
      </c>
      <c r="L34" s="16">
        <f t="shared" si="5"/>
        <v>57.44526433182314</v>
      </c>
    </row>
    <row r="35" spans="1:12" x14ac:dyDescent="0.25">
      <c r="A35" s="17">
        <v>26</v>
      </c>
      <c r="B35" s="29">
        <v>5</v>
      </c>
      <c r="C35" s="29">
        <v>19290</v>
      </c>
      <c r="D35" s="29">
        <v>21028</v>
      </c>
      <c r="E35" s="14">
        <v>0.64549999999999996</v>
      </c>
      <c r="F35" s="15">
        <f t="shared" si="3"/>
        <v>2.4802817600079371E-4</v>
      </c>
      <c r="G35" s="15">
        <f t="shared" si="0"/>
        <v>2.4800636979560185E-4</v>
      </c>
      <c r="H35" s="13">
        <f t="shared" si="6"/>
        <v>99158.30213790969</v>
      </c>
      <c r="I35" s="13">
        <f t="shared" si="4"/>
        <v>24.59189054831845</v>
      </c>
      <c r="J35" s="13">
        <f t="shared" si="1"/>
        <v>99149.584312710314</v>
      </c>
      <c r="K35" s="13">
        <f t="shared" si="2"/>
        <v>5598478.8880269853</v>
      </c>
      <c r="L35" s="16">
        <f t="shared" si="5"/>
        <v>56.460011590765269</v>
      </c>
    </row>
    <row r="36" spans="1:12" x14ac:dyDescent="0.25">
      <c r="A36" s="17">
        <v>27</v>
      </c>
      <c r="B36" s="29">
        <v>7</v>
      </c>
      <c r="C36" s="29">
        <v>20610</v>
      </c>
      <c r="D36" s="29">
        <v>21911</v>
      </c>
      <c r="E36" s="14">
        <v>0.54049999999999998</v>
      </c>
      <c r="F36" s="15">
        <f t="shared" si="3"/>
        <v>3.2924907692669504E-4</v>
      </c>
      <c r="G36" s="15">
        <f t="shared" si="0"/>
        <v>3.2919927238495678E-4</v>
      </c>
      <c r="H36" s="13">
        <f t="shared" si="6"/>
        <v>99133.710247361378</v>
      </c>
      <c r="I36" s="13">
        <f t="shared" si="4"/>
        <v>32.634745282252503</v>
      </c>
      <c r="J36" s="13">
        <f t="shared" si="1"/>
        <v>99118.714581904176</v>
      </c>
      <c r="K36" s="13">
        <f t="shared" si="2"/>
        <v>5499329.3037142754</v>
      </c>
      <c r="L36" s="16">
        <f t="shared" si="5"/>
        <v>55.473857379010482</v>
      </c>
    </row>
    <row r="37" spans="1:12" x14ac:dyDescent="0.25">
      <c r="A37" s="17">
        <v>28</v>
      </c>
      <c r="B37" s="29">
        <v>3</v>
      </c>
      <c r="C37" s="29">
        <v>21601</v>
      </c>
      <c r="D37" s="29">
        <v>22959</v>
      </c>
      <c r="E37" s="14">
        <v>0.43740000000000001</v>
      </c>
      <c r="F37" s="15">
        <f t="shared" si="3"/>
        <v>1.3464991023339317E-4</v>
      </c>
      <c r="G37" s="15">
        <f t="shared" si="0"/>
        <v>1.346397107314285E-4</v>
      </c>
      <c r="H37" s="13">
        <f t="shared" si="6"/>
        <v>99101.075502079126</v>
      </c>
      <c r="I37" s="13">
        <f t="shared" si="4"/>
        <v>13.34294013877339</v>
      </c>
      <c r="J37" s="13">
        <f t="shared" si="1"/>
        <v>99093.568763957053</v>
      </c>
      <c r="K37" s="13">
        <f t="shared" si="2"/>
        <v>5400210.5891323714</v>
      </c>
      <c r="L37" s="16">
        <f t="shared" si="5"/>
        <v>54.491947355496414</v>
      </c>
    </row>
    <row r="38" spans="1:12" x14ac:dyDescent="0.25">
      <c r="A38" s="17">
        <v>29</v>
      </c>
      <c r="B38" s="29">
        <v>9</v>
      </c>
      <c r="C38" s="29">
        <v>22280</v>
      </c>
      <c r="D38" s="29">
        <v>23682</v>
      </c>
      <c r="E38" s="14">
        <v>0.70960000000000001</v>
      </c>
      <c r="F38" s="15">
        <f t="shared" si="3"/>
        <v>3.9162786649841173E-4</v>
      </c>
      <c r="G38" s="15">
        <f t="shared" si="0"/>
        <v>3.9158333222239693E-4</v>
      </c>
      <c r="H38" s="13">
        <f t="shared" si="6"/>
        <v>99087.732561940356</v>
      </c>
      <c r="I38" s="13">
        <f t="shared" si="4"/>
        <v>38.801104498966311</v>
      </c>
      <c r="J38" s="13">
        <f t="shared" si="1"/>
        <v>99076.464721193857</v>
      </c>
      <c r="K38" s="13">
        <f t="shared" si="2"/>
        <v>5301117.020368414</v>
      </c>
      <c r="L38" s="16">
        <f t="shared" si="5"/>
        <v>53.499226224140841</v>
      </c>
    </row>
    <row r="39" spans="1:12" x14ac:dyDescent="0.25">
      <c r="A39" s="17">
        <v>30</v>
      </c>
      <c r="B39" s="29">
        <v>6</v>
      </c>
      <c r="C39" s="29">
        <v>21981</v>
      </c>
      <c r="D39" s="29">
        <v>24038</v>
      </c>
      <c r="E39" s="14">
        <v>0.5333</v>
      </c>
      <c r="F39" s="15">
        <f t="shared" si="3"/>
        <v>2.6076185923205631E-4</v>
      </c>
      <c r="G39" s="15">
        <f t="shared" si="0"/>
        <v>2.6073012901161441E-4</v>
      </c>
      <c r="H39" s="13">
        <f t="shared" si="6"/>
        <v>99048.931457441387</v>
      </c>
      <c r="I39" s="13">
        <f t="shared" si="4"/>
        <v>25.825040677361248</v>
      </c>
      <c r="J39" s="13">
        <f t="shared" si="1"/>
        <v>99036.878910957268</v>
      </c>
      <c r="K39" s="13">
        <f t="shared" si="2"/>
        <v>5202040.5556472205</v>
      </c>
      <c r="L39" s="16">
        <f t="shared" si="5"/>
        <v>52.519905859685068</v>
      </c>
    </row>
    <row r="40" spans="1:12" x14ac:dyDescent="0.25">
      <c r="A40" s="17">
        <v>31</v>
      </c>
      <c r="B40" s="29">
        <v>6</v>
      </c>
      <c r="C40" s="29">
        <v>22064</v>
      </c>
      <c r="D40" s="29">
        <v>23562</v>
      </c>
      <c r="E40" s="14">
        <v>0.4662</v>
      </c>
      <c r="F40" s="15">
        <f t="shared" si="3"/>
        <v>2.6300793407267787E-4</v>
      </c>
      <c r="G40" s="15">
        <f t="shared" si="0"/>
        <v>2.6297101461598158E-4</v>
      </c>
      <c r="H40" s="13">
        <f t="shared" si="6"/>
        <v>99023.106416764029</v>
      </c>
      <c r="I40" s="13">
        <f t="shared" si="4"/>
        <v>26.040206764842754</v>
      </c>
      <c r="J40" s="13">
        <f t="shared" si="1"/>
        <v>99009.206154392959</v>
      </c>
      <c r="K40" s="13">
        <f t="shared" si="2"/>
        <v>5103003.6767362636</v>
      </c>
      <c r="L40" s="16">
        <f t="shared" si="5"/>
        <v>51.533463869119288</v>
      </c>
    </row>
    <row r="41" spans="1:12" x14ac:dyDescent="0.25">
      <c r="A41" s="17">
        <v>32</v>
      </c>
      <c r="B41" s="29">
        <v>10</v>
      </c>
      <c r="C41" s="29">
        <v>22264</v>
      </c>
      <c r="D41" s="29">
        <v>23331</v>
      </c>
      <c r="E41" s="14">
        <v>0.66579999999999995</v>
      </c>
      <c r="F41" s="15">
        <f t="shared" si="3"/>
        <v>4.386445882223928E-4</v>
      </c>
      <c r="G41" s="15">
        <f t="shared" si="0"/>
        <v>4.3858029453473692E-4</v>
      </c>
      <c r="H41" s="13">
        <f t="shared" si="6"/>
        <v>98997.06620999919</v>
      </c>
      <c r="I41" s="13">
        <f t="shared" si="4"/>
        <v>43.418162456456294</v>
      </c>
      <c r="J41" s="13">
        <f t="shared" si="1"/>
        <v>98982.555860106251</v>
      </c>
      <c r="K41" s="13">
        <f t="shared" si="2"/>
        <v>5003994.4705818705</v>
      </c>
      <c r="L41" s="16">
        <f t="shared" si="5"/>
        <v>50.546896611734567</v>
      </c>
    </row>
    <row r="42" spans="1:12" x14ac:dyDescent="0.25">
      <c r="A42" s="17">
        <v>33</v>
      </c>
      <c r="B42" s="29">
        <v>11</v>
      </c>
      <c r="C42" s="29">
        <v>21946</v>
      </c>
      <c r="D42" s="29">
        <v>23461</v>
      </c>
      <c r="E42" s="14">
        <v>0.50560000000000005</v>
      </c>
      <c r="F42" s="15">
        <f t="shared" si="3"/>
        <v>4.8450679410663554E-4</v>
      </c>
      <c r="G42" s="15">
        <f t="shared" si="0"/>
        <v>4.8439076306622947E-4</v>
      </c>
      <c r="H42" s="13">
        <f t="shared" si="6"/>
        <v>98953.648047542738</v>
      </c>
      <c r="I42" s="13">
        <f t="shared" si="4"/>
        <v>47.932233085936332</v>
      </c>
      <c r="J42" s="13">
        <f t="shared" si="1"/>
        <v>98929.950351505046</v>
      </c>
      <c r="K42" s="13">
        <f t="shared" si="2"/>
        <v>4905011.9147217646</v>
      </c>
      <c r="L42" s="16">
        <f t="shared" si="5"/>
        <v>49.568783076750528</v>
      </c>
    </row>
    <row r="43" spans="1:12" x14ac:dyDescent="0.25">
      <c r="A43" s="17">
        <v>34</v>
      </c>
      <c r="B43" s="29">
        <v>14</v>
      </c>
      <c r="C43" s="29">
        <v>21793</v>
      </c>
      <c r="D43" s="29">
        <v>22857</v>
      </c>
      <c r="E43" s="14">
        <v>0.58789999999999998</v>
      </c>
      <c r="F43" s="15">
        <f t="shared" si="3"/>
        <v>6.2709966405375143E-4</v>
      </c>
      <c r="G43" s="15">
        <f t="shared" si="0"/>
        <v>6.2693764595500242E-4</v>
      </c>
      <c r="H43" s="13">
        <f t="shared" si="6"/>
        <v>98905.715814456795</v>
      </c>
      <c r="I43" s="13">
        <f t="shared" si="4"/>
        <v>62.007716644209999</v>
      </c>
      <c r="J43" s="13">
        <f t="shared" si="1"/>
        <v>98880.162434427722</v>
      </c>
      <c r="K43" s="13">
        <f t="shared" si="2"/>
        <v>4806081.96437026</v>
      </c>
      <c r="L43" s="16">
        <f t="shared" si="5"/>
        <v>48.592560346929588</v>
      </c>
    </row>
    <row r="44" spans="1:12" x14ac:dyDescent="0.25">
      <c r="A44" s="17">
        <v>35</v>
      </c>
      <c r="B44" s="29">
        <v>12</v>
      </c>
      <c r="C44" s="29">
        <v>21796</v>
      </c>
      <c r="D44" s="29">
        <v>22546</v>
      </c>
      <c r="E44" s="14">
        <v>0.43290000000000001</v>
      </c>
      <c r="F44" s="15">
        <f t="shared" si="3"/>
        <v>5.4124757566190065E-4</v>
      </c>
      <c r="G44" s="15">
        <f t="shared" si="0"/>
        <v>5.4108149529602685E-4</v>
      </c>
      <c r="H44" s="13">
        <f t="shared" si="6"/>
        <v>98843.708097812589</v>
      </c>
      <c r="I44" s="13">
        <f t="shared" si="4"/>
        <v>53.482501378168436</v>
      </c>
      <c r="J44" s="13">
        <f t="shared" si="1"/>
        <v>98813.378171281031</v>
      </c>
      <c r="K44" s="13">
        <f t="shared" si="2"/>
        <v>4707201.801935832</v>
      </c>
      <c r="L44" s="16">
        <f t="shared" si="5"/>
        <v>47.622675155789736</v>
      </c>
    </row>
    <row r="45" spans="1:12" x14ac:dyDescent="0.25">
      <c r="A45" s="17">
        <v>36</v>
      </c>
      <c r="B45" s="29">
        <v>6</v>
      </c>
      <c r="C45" s="29">
        <v>21923</v>
      </c>
      <c r="D45" s="29">
        <v>22365</v>
      </c>
      <c r="E45" s="14">
        <v>0.34889999999999999</v>
      </c>
      <c r="F45" s="15">
        <f t="shared" si="3"/>
        <v>2.709537572254335E-4</v>
      </c>
      <c r="G45" s="15">
        <f t="shared" si="0"/>
        <v>2.7090596453933029E-4</v>
      </c>
      <c r="H45" s="13">
        <f t="shared" si="6"/>
        <v>98790.225596434422</v>
      </c>
      <c r="I45" s="13">
        <f t="shared" si="4"/>
        <v>26.762861352260103</v>
      </c>
      <c r="J45" s="13">
        <f t="shared" si="1"/>
        <v>98772.800297407972</v>
      </c>
      <c r="K45" s="13">
        <f t="shared" si="2"/>
        <v>4608388.4237645511</v>
      </c>
      <c r="L45" s="16">
        <f t="shared" si="5"/>
        <v>46.648222493085179</v>
      </c>
    </row>
    <row r="46" spans="1:12" x14ac:dyDescent="0.25">
      <c r="A46" s="17">
        <v>37</v>
      </c>
      <c r="B46" s="29">
        <v>11</v>
      </c>
      <c r="C46" s="29">
        <v>22569</v>
      </c>
      <c r="D46" s="29">
        <v>22413</v>
      </c>
      <c r="E46" s="14">
        <v>0.4244</v>
      </c>
      <c r="F46" s="15">
        <f t="shared" si="3"/>
        <v>4.8908452269796811E-4</v>
      </c>
      <c r="G46" s="15">
        <f t="shared" si="0"/>
        <v>4.8894687581526339E-4</v>
      </c>
      <c r="H46" s="13">
        <f t="shared" si="6"/>
        <v>98763.462735082168</v>
      </c>
      <c r="I46" s="13">
        <f t="shared" si="4"/>
        <v>48.290086549015612</v>
      </c>
      <c r="J46" s="13">
        <f t="shared" si="1"/>
        <v>98735.666961264549</v>
      </c>
      <c r="K46" s="13">
        <f t="shared" si="2"/>
        <v>4509615.6234671427</v>
      </c>
      <c r="L46" s="16">
        <f t="shared" si="5"/>
        <v>45.660768654532646</v>
      </c>
    </row>
    <row r="47" spans="1:12" x14ac:dyDescent="0.25">
      <c r="A47" s="17">
        <v>38</v>
      </c>
      <c r="B47" s="29">
        <v>22</v>
      </c>
      <c r="C47" s="29">
        <v>22688</v>
      </c>
      <c r="D47" s="29">
        <v>22854</v>
      </c>
      <c r="E47" s="14">
        <v>0.4466</v>
      </c>
      <c r="F47" s="15">
        <f t="shared" si="3"/>
        <v>9.6614114443810113E-4</v>
      </c>
      <c r="G47" s="15">
        <f t="shared" si="0"/>
        <v>9.656248610268311E-4</v>
      </c>
      <c r="H47" s="13">
        <f t="shared" si="6"/>
        <v>98715.172648533146</v>
      </c>
      <c r="I47" s="13">
        <f t="shared" si="4"/>
        <v>95.321824869979451</v>
      </c>
      <c r="J47" s="13">
        <f t="shared" si="1"/>
        <v>98662.421550650091</v>
      </c>
      <c r="K47" s="13">
        <f t="shared" si="2"/>
        <v>4410879.9565058779</v>
      </c>
      <c r="L47" s="16">
        <f t="shared" si="5"/>
        <v>44.682897655565426</v>
      </c>
    </row>
    <row r="48" spans="1:12" x14ac:dyDescent="0.25">
      <c r="A48" s="17">
        <v>39</v>
      </c>
      <c r="B48" s="29">
        <v>17</v>
      </c>
      <c r="C48" s="29">
        <v>23398</v>
      </c>
      <c r="D48" s="29">
        <v>23047</v>
      </c>
      <c r="E48" s="14">
        <v>0.61929999999999996</v>
      </c>
      <c r="F48" s="15">
        <f t="shared" si="3"/>
        <v>7.3204865970502749E-4</v>
      </c>
      <c r="G48" s="15">
        <f t="shared" si="0"/>
        <v>7.31844701228469E-4</v>
      </c>
      <c r="H48" s="13">
        <f t="shared" si="6"/>
        <v>98619.850823663161</v>
      </c>
      <c r="I48" s="13">
        <f t="shared" si="4"/>
        <v>72.174415261239943</v>
      </c>
      <c r="J48" s="13">
        <f t="shared" si="1"/>
        <v>98592.374023773213</v>
      </c>
      <c r="K48" s="13">
        <f t="shared" si="2"/>
        <v>4312217.5349552277</v>
      </c>
      <c r="L48" s="16">
        <f t="shared" si="5"/>
        <v>43.72565461152108</v>
      </c>
    </row>
    <row r="49" spans="1:12" x14ac:dyDescent="0.25">
      <c r="A49" s="17">
        <v>40</v>
      </c>
      <c r="B49" s="29">
        <v>20</v>
      </c>
      <c r="C49" s="29">
        <v>23675</v>
      </c>
      <c r="D49" s="29">
        <v>23689</v>
      </c>
      <c r="E49" s="14">
        <v>0.58320000000000005</v>
      </c>
      <c r="F49" s="15">
        <f t="shared" si="3"/>
        <v>8.4452326661599525E-4</v>
      </c>
      <c r="G49" s="15">
        <f t="shared" si="0"/>
        <v>8.4422610130983379E-4</v>
      </c>
      <c r="H49" s="13">
        <f t="shared" si="6"/>
        <v>98547.676408401923</v>
      </c>
      <c r="I49" s="13">
        <f t="shared" si="4"/>
        <v>83.196520647408235</v>
      </c>
      <c r="J49" s="13">
        <f t="shared" si="1"/>
        <v>98513.00009859608</v>
      </c>
      <c r="K49" s="13">
        <f t="shared" si="2"/>
        <v>4213625.160931455</v>
      </c>
      <c r="L49" s="16">
        <f t="shared" si="5"/>
        <v>42.757224873261571</v>
      </c>
    </row>
    <row r="50" spans="1:12" x14ac:dyDescent="0.25">
      <c r="A50" s="17">
        <v>41</v>
      </c>
      <c r="B50" s="29">
        <v>11</v>
      </c>
      <c r="C50" s="29">
        <v>23983</v>
      </c>
      <c r="D50" s="29">
        <v>23831</v>
      </c>
      <c r="E50" s="14">
        <v>0.49120000000000003</v>
      </c>
      <c r="F50" s="15">
        <f t="shared" si="3"/>
        <v>4.6011628393357592E-4</v>
      </c>
      <c r="G50" s="15">
        <f t="shared" si="0"/>
        <v>4.6000859262595854E-4</v>
      </c>
      <c r="H50" s="13">
        <f t="shared" si="6"/>
        <v>98464.479887754511</v>
      </c>
      <c r="I50" s="13">
        <f t="shared" si="4"/>
        <v>45.294506816812955</v>
      </c>
      <c r="J50" s="13">
        <f t="shared" si="1"/>
        <v>98441.434042686116</v>
      </c>
      <c r="K50" s="13">
        <f t="shared" si="2"/>
        <v>4115112.1608328586</v>
      </c>
      <c r="L50" s="16">
        <f t="shared" si="5"/>
        <v>41.792859369428633</v>
      </c>
    </row>
    <row r="51" spans="1:12" x14ac:dyDescent="0.25">
      <c r="A51" s="17">
        <v>42</v>
      </c>
      <c r="B51" s="29">
        <v>26</v>
      </c>
      <c r="C51" s="29">
        <v>24494</v>
      </c>
      <c r="D51" s="29">
        <v>24189</v>
      </c>
      <c r="E51" s="14">
        <v>0.47399999999999998</v>
      </c>
      <c r="F51" s="15">
        <f t="shared" si="3"/>
        <v>1.0681346671322638E-3</v>
      </c>
      <c r="G51" s="15">
        <f t="shared" si="0"/>
        <v>1.0675348845764858E-3</v>
      </c>
      <c r="H51" s="13">
        <f t="shared" si="6"/>
        <v>98419.185380937692</v>
      </c>
      <c r="I51" s="13">
        <f t="shared" si="4"/>
        <v>105.06591370575109</v>
      </c>
      <c r="J51" s="13">
        <f t="shared" si="1"/>
        <v>98363.920710328472</v>
      </c>
      <c r="K51" s="13">
        <f t="shared" si="2"/>
        <v>4016670.7267901725</v>
      </c>
      <c r="L51" s="16">
        <f t="shared" si="5"/>
        <v>40.811867231408122</v>
      </c>
    </row>
    <row r="52" spans="1:12" x14ac:dyDescent="0.25">
      <c r="A52" s="17">
        <v>43</v>
      </c>
      <c r="B52" s="29">
        <v>23</v>
      </c>
      <c r="C52" s="29">
        <v>24954</v>
      </c>
      <c r="D52" s="29">
        <v>24611</v>
      </c>
      <c r="E52" s="14">
        <v>0.50470000000000004</v>
      </c>
      <c r="F52" s="15">
        <f t="shared" si="3"/>
        <v>9.2807424593967518E-4</v>
      </c>
      <c r="G52" s="15">
        <f t="shared" si="0"/>
        <v>9.2764782926233532E-4</v>
      </c>
      <c r="H52" s="13">
        <f t="shared" si="6"/>
        <v>98314.11946723194</v>
      </c>
      <c r="I52" s="13">
        <f t="shared" si="4"/>
        <v>91.200879509615618</v>
      </c>
      <c r="J52" s="13">
        <f t="shared" si="1"/>
        <v>98268.947671610818</v>
      </c>
      <c r="K52" s="13">
        <f t="shared" si="2"/>
        <v>3918306.806079844</v>
      </c>
      <c r="L52" s="16">
        <f t="shared" si="5"/>
        <v>39.854975331247452</v>
      </c>
    </row>
    <row r="53" spans="1:12" x14ac:dyDescent="0.25">
      <c r="A53" s="17">
        <v>44</v>
      </c>
      <c r="B53" s="29">
        <v>32</v>
      </c>
      <c r="C53" s="29">
        <v>25636</v>
      </c>
      <c r="D53" s="29">
        <v>25020</v>
      </c>
      <c r="E53" s="14">
        <v>0.67430000000000001</v>
      </c>
      <c r="F53" s="15">
        <f t="shared" si="3"/>
        <v>1.2634238787113076E-3</v>
      </c>
      <c r="G53" s="15">
        <f t="shared" si="0"/>
        <v>1.262904197224212E-3</v>
      </c>
      <c r="H53" s="13">
        <f t="shared" si="6"/>
        <v>98222.918587722321</v>
      </c>
      <c r="I53" s="13">
        <f t="shared" si="4"/>
        <v>124.04613614804659</v>
      </c>
      <c r="J53" s="13">
        <f t="shared" si="1"/>
        <v>98182.516761178907</v>
      </c>
      <c r="K53" s="13">
        <f t="shared" si="2"/>
        <v>3820037.8584082332</v>
      </c>
      <c r="L53" s="16">
        <f t="shared" si="5"/>
        <v>38.891512422292557</v>
      </c>
    </row>
    <row r="54" spans="1:12" x14ac:dyDescent="0.25">
      <c r="A54" s="17">
        <v>45</v>
      </c>
      <c r="B54" s="29">
        <v>29</v>
      </c>
      <c r="C54" s="29">
        <v>25693</v>
      </c>
      <c r="D54" s="29">
        <v>25663</v>
      </c>
      <c r="E54" s="14">
        <v>0.45469999999999999</v>
      </c>
      <c r="F54" s="15">
        <f t="shared" si="3"/>
        <v>1.1293714463743282E-3</v>
      </c>
      <c r="G54" s="15">
        <f t="shared" si="0"/>
        <v>1.128676355273799E-3</v>
      </c>
      <c r="H54" s="13">
        <f t="shared" si="6"/>
        <v>98098.87245157428</v>
      </c>
      <c r="I54" s="13">
        <f t="shared" si="4"/>
        <v>110.72187781511215</v>
      </c>
      <c r="J54" s="13">
        <f t="shared" si="1"/>
        <v>98038.495811601693</v>
      </c>
      <c r="K54" s="13">
        <f t="shared" si="2"/>
        <v>3721855.3416470541</v>
      </c>
      <c r="L54" s="16">
        <f t="shared" si="5"/>
        <v>37.939838131007242</v>
      </c>
    </row>
    <row r="55" spans="1:12" x14ac:dyDescent="0.25">
      <c r="A55" s="17">
        <v>46</v>
      </c>
      <c r="B55" s="29">
        <v>22</v>
      </c>
      <c r="C55" s="29">
        <v>25957</v>
      </c>
      <c r="D55" s="29">
        <v>25706</v>
      </c>
      <c r="E55" s="14">
        <v>0.6895</v>
      </c>
      <c r="F55" s="15">
        <f t="shared" si="3"/>
        <v>8.5167334455993652E-4</v>
      </c>
      <c r="G55" s="15">
        <f t="shared" si="0"/>
        <v>8.5144818370815056E-4</v>
      </c>
      <c r="H55" s="13">
        <f t="shared" si="6"/>
        <v>97988.150573759165</v>
      </c>
      <c r="I55" s="13">
        <f t="shared" si="4"/>
        <v>83.431832830948011</v>
      </c>
      <c r="J55" s="13">
        <f t="shared" si="1"/>
        <v>97962.244989665152</v>
      </c>
      <c r="K55" s="13">
        <f t="shared" si="2"/>
        <v>3623816.8458354524</v>
      </c>
      <c r="L55" s="16">
        <f t="shared" si="5"/>
        <v>36.982194526752259</v>
      </c>
    </row>
    <row r="56" spans="1:12" x14ac:dyDescent="0.25">
      <c r="A56" s="17">
        <v>47</v>
      </c>
      <c r="B56" s="29">
        <v>37</v>
      </c>
      <c r="C56" s="29">
        <v>25884</v>
      </c>
      <c r="D56" s="29">
        <v>25941</v>
      </c>
      <c r="E56" s="14">
        <v>0.60699999999999998</v>
      </c>
      <c r="F56" s="15">
        <f t="shared" si="3"/>
        <v>1.4278822961890979E-3</v>
      </c>
      <c r="G56" s="15">
        <f t="shared" si="0"/>
        <v>1.4270814783684726E-3</v>
      </c>
      <c r="H56" s="13">
        <f t="shared" si="6"/>
        <v>97904.71874092822</v>
      </c>
      <c r="I56" s="13">
        <f t="shared" si="4"/>
        <v>139.71801076005335</v>
      </c>
      <c r="J56" s="13">
        <f t="shared" si="1"/>
        <v>97849.80956269952</v>
      </c>
      <c r="K56" s="13">
        <f t="shared" si="2"/>
        <v>3525854.6008457872</v>
      </c>
      <c r="L56" s="16">
        <f t="shared" si="5"/>
        <v>36.013122208907731</v>
      </c>
    </row>
    <row r="57" spans="1:12" x14ac:dyDescent="0.25">
      <c r="A57" s="17">
        <v>48</v>
      </c>
      <c r="B57" s="29">
        <v>42</v>
      </c>
      <c r="C57" s="29">
        <v>25225</v>
      </c>
      <c r="D57" s="29">
        <v>25878</v>
      </c>
      <c r="E57" s="14">
        <v>0.5746</v>
      </c>
      <c r="F57" s="15">
        <f t="shared" si="3"/>
        <v>1.6437391151204431E-3</v>
      </c>
      <c r="G57" s="15">
        <f t="shared" si="0"/>
        <v>1.642590539238539E-3</v>
      </c>
      <c r="H57" s="13">
        <f t="shared" si="6"/>
        <v>97765.000730168162</v>
      </c>
      <c r="I57" s="13">
        <f t="shared" si="4"/>
        <v>160.58786526802308</v>
      </c>
      <c r="J57" s="13">
        <f t="shared" si="1"/>
        <v>97696.686652283141</v>
      </c>
      <c r="K57" s="13">
        <f t="shared" si="2"/>
        <v>3428004.7912830878</v>
      </c>
      <c r="L57" s="16">
        <f t="shared" si="5"/>
        <v>35.063721839929158</v>
      </c>
    </row>
    <row r="58" spans="1:12" x14ac:dyDescent="0.25">
      <c r="A58" s="17">
        <v>49</v>
      </c>
      <c r="B58" s="29">
        <v>42</v>
      </c>
      <c r="C58" s="29">
        <v>24842</v>
      </c>
      <c r="D58" s="29">
        <v>25169</v>
      </c>
      <c r="E58" s="14">
        <v>0.44529999999999997</v>
      </c>
      <c r="F58" s="15">
        <f t="shared" si="3"/>
        <v>1.6796304812941153E-3</v>
      </c>
      <c r="G58" s="15">
        <f t="shared" si="0"/>
        <v>1.6780670412874094E-3</v>
      </c>
      <c r="H58" s="13">
        <f t="shared" si="6"/>
        <v>97604.412864900136</v>
      </c>
      <c r="I58" s="13">
        <f t="shared" si="4"/>
        <v>163.78674831279773</v>
      </c>
      <c r="J58" s="13">
        <f t="shared" si="1"/>
        <v>97513.560355611029</v>
      </c>
      <c r="K58" s="13">
        <f t="shared" si="2"/>
        <v>3330308.1046308046</v>
      </c>
      <c r="L58" s="16">
        <f t="shared" si="5"/>
        <v>34.120466553499739</v>
      </c>
    </row>
    <row r="59" spans="1:12" x14ac:dyDescent="0.25">
      <c r="A59" s="17">
        <v>50</v>
      </c>
      <c r="B59" s="29">
        <v>57</v>
      </c>
      <c r="C59" s="29">
        <v>24380</v>
      </c>
      <c r="D59" s="29">
        <v>24854</v>
      </c>
      <c r="E59" s="14">
        <v>0.48199999999999998</v>
      </c>
      <c r="F59" s="15">
        <f t="shared" si="3"/>
        <v>2.3154730470812852E-3</v>
      </c>
      <c r="G59" s="15">
        <f t="shared" si="0"/>
        <v>2.3126991609284005E-3</v>
      </c>
      <c r="H59" s="13">
        <f t="shared" si="6"/>
        <v>97440.626116587344</v>
      </c>
      <c r="I59" s="13">
        <f t="shared" si="4"/>
        <v>225.35085426016954</v>
      </c>
      <c r="J59" s="13">
        <f t="shared" si="1"/>
        <v>97323.894374080584</v>
      </c>
      <c r="K59" s="13">
        <f t="shared" si="2"/>
        <v>3232794.5442751935</v>
      </c>
      <c r="L59" s="16">
        <f t="shared" si="5"/>
        <v>33.177070726199631</v>
      </c>
    </row>
    <row r="60" spans="1:12" x14ac:dyDescent="0.25">
      <c r="A60" s="17">
        <v>51</v>
      </c>
      <c r="B60" s="29">
        <v>59</v>
      </c>
      <c r="C60" s="29">
        <v>23861</v>
      </c>
      <c r="D60" s="29">
        <v>24293</v>
      </c>
      <c r="E60" s="14">
        <v>0.46860000000000002</v>
      </c>
      <c r="F60" s="15">
        <f t="shared" si="3"/>
        <v>2.450471404244715E-3</v>
      </c>
      <c r="G60" s="15">
        <f t="shared" si="0"/>
        <v>2.4472845979529932E-3</v>
      </c>
      <c r="H60" s="13">
        <f t="shared" si="6"/>
        <v>97215.275262327181</v>
      </c>
      <c r="I60" s="13">
        <f t="shared" si="4"/>
        <v>237.91344583525395</v>
      </c>
      <c r="J60" s="13">
        <f t="shared" si="1"/>
        <v>97088.848057210329</v>
      </c>
      <c r="K60" s="13">
        <f t="shared" si="2"/>
        <v>3135470.649901113</v>
      </c>
      <c r="L60" s="16">
        <f t="shared" si="5"/>
        <v>32.252859866315362</v>
      </c>
    </row>
    <row r="61" spans="1:12" x14ac:dyDescent="0.25">
      <c r="A61" s="17">
        <v>52</v>
      </c>
      <c r="B61" s="29">
        <v>70</v>
      </c>
      <c r="C61" s="29">
        <v>23318</v>
      </c>
      <c r="D61" s="29">
        <v>23842</v>
      </c>
      <c r="E61" s="14">
        <v>0.48139999999999999</v>
      </c>
      <c r="F61" s="15">
        <f t="shared" si="3"/>
        <v>2.9686174724342664E-3</v>
      </c>
      <c r="G61" s="15">
        <f t="shared" si="0"/>
        <v>2.964054236772548E-3</v>
      </c>
      <c r="H61" s="13">
        <f t="shared" si="6"/>
        <v>96977.361816491932</v>
      </c>
      <c r="I61" s="13">
        <f t="shared" si="4"/>
        <v>287.44616016319725</v>
      </c>
      <c r="J61" s="13">
        <f t="shared" si="1"/>
        <v>96828.292237831309</v>
      </c>
      <c r="K61" s="13">
        <f t="shared" si="2"/>
        <v>3038381.8018439026</v>
      </c>
      <c r="L61" s="16">
        <f t="shared" si="5"/>
        <v>31.330835825306981</v>
      </c>
    </row>
    <row r="62" spans="1:12" x14ac:dyDescent="0.25">
      <c r="A62" s="17">
        <v>53</v>
      </c>
      <c r="B62" s="29">
        <v>88</v>
      </c>
      <c r="C62" s="29">
        <v>23396</v>
      </c>
      <c r="D62" s="29">
        <v>23246</v>
      </c>
      <c r="E62" s="14">
        <v>0.46629999999999999</v>
      </c>
      <c r="F62" s="15">
        <f t="shared" si="3"/>
        <v>3.7734230950645341E-3</v>
      </c>
      <c r="G62" s="15">
        <f t="shared" si="0"/>
        <v>3.7658391623103041E-3</v>
      </c>
      <c r="H62" s="13">
        <f t="shared" si="6"/>
        <v>96689.91565632874</v>
      </c>
      <c r="I62" s="13">
        <f t="shared" si="4"/>
        <v>364.11867097908299</v>
      </c>
      <c r="J62" s="13">
        <f t="shared" si="1"/>
        <v>96495.585521627203</v>
      </c>
      <c r="K62" s="13">
        <f t="shared" si="2"/>
        <v>2941553.5096060713</v>
      </c>
      <c r="L62" s="16">
        <f t="shared" si="5"/>
        <v>30.422547063350706</v>
      </c>
    </row>
    <row r="63" spans="1:12" x14ac:dyDescent="0.25">
      <c r="A63" s="17">
        <v>54</v>
      </c>
      <c r="B63" s="29">
        <v>85</v>
      </c>
      <c r="C63" s="29">
        <v>23190</v>
      </c>
      <c r="D63" s="29">
        <v>23274</v>
      </c>
      <c r="E63" s="14">
        <v>0.48549999999999999</v>
      </c>
      <c r="F63" s="15">
        <f t="shared" si="3"/>
        <v>3.6587465564738293E-3</v>
      </c>
      <c r="G63" s="15">
        <f t="shared" si="0"/>
        <v>3.6518721806069903E-3</v>
      </c>
      <c r="H63" s="13">
        <f t="shared" si="6"/>
        <v>96325.796985349662</v>
      </c>
      <c r="I63" s="13">
        <f t="shared" si="4"/>
        <v>351.76949828559515</v>
      </c>
      <c r="J63" s="13">
        <f t="shared" si="1"/>
        <v>96144.811578481735</v>
      </c>
      <c r="K63" s="13">
        <f t="shared" si="2"/>
        <v>2845057.9240844441</v>
      </c>
      <c r="L63" s="16">
        <f t="shared" si="5"/>
        <v>29.535783903424679</v>
      </c>
    </row>
    <row r="64" spans="1:12" x14ac:dyDescent="0.25">
      <c r="A64" s="17">
        <v>55</v>
      </c>
      <c r="B64" s="29">
        <v>102</v>
      </c>
      <c r="C64" s="29">
        <v>22740</v>
      </c>
      <c r="D64" s="29">
        <v>23155</v>
      </c>
      <c r="E64" s="14">
        <v>0.48220000000000002</v>
      </c>
      <c r="F64" s="15">
        <f t="shared" si="3"/>
        <v>4.4449286414642115E-3</v>
      </c>
      <c r="G64" s="15">
        <f t="shared" si="0"/>
        <v>4.4347217566005912E-3</v>
      </c>
      <c r="H64" s="13">
        <f t="shared" si="6"/>
        <v>95974.027487064071</v>
      </c>
      <c r="I64" s="13">
        <f t="shared" si="4"/>
        <v>425.61810776546622</v>
      </c>
      <c r="J64" s="13">
        <f t="shared" si="1"/>
        <v>95753.64243086311</v>
      </c>
      <c r="K64" s="13">
        <f t="shared" si="2"/>
        <v>2748913.1125059621</v>
      </c>
      <c r="L64" s="16">
        <f t="shared" si="5"/>
        <v>28.642260666579574</v>
      </c>
    </row>
    <row r="65" spans="1:12" x14ac:dyDescent="0.25">
      <c r="A65" s="17">
        <v>56</v>
      </c>
      <c r="B65" s="29">
        <v>100</v>
      </c>
      <c r="C65" s="29">
        <v>22667</v>
      </c>
      <c r="D65" s="29">
        <v>22727</v>
      </c>
      <c r="E65" s="14">
        <v>0.45029999999999998</v>
      </c>
      <c r="F65" s="15">
        <f t="shared" si="3"/>
        <v>4.4058686169978411E-3</v>
      </c>
      <c r="G65" s="15">
        <f t="shared" si="0"/>
        <v>4.3952237982029683E-3</v>
      </c>
      <c r="H65" s="13">
        <f t="shared" si="6"/>
        <v>95548.40937929861</v>
      </c>
      <c r="I65" s="13">
        <f t="shared" si="4"/>
        <v>419.95664278433298</v>
      </c>
      <c r="J65" s="13">
        <f t="shared" si="1"/>
        <v>95317.559212760054</v>
      </c>
      <c r="K65" s="13">
        <f t="shared" si="2"/>
        <v>2653159.4700750988</v>
      </c>
      <c r="L65" s="16">
        <f t="shared" si="5"/>
        <v>27.767698984321644</v>
      </c>
    </row>
    <row r="66" spans="1:12" x14ac:dyDescent="0.25">
      <c r="A66" s="17">
        <v>57</v>
      </c>
      <c r="B66" s="29">
        <v>108</v>
      </c>
      <c r="C66" s="29">
        <v>22483</v>
      </c>
      <c r="D66" s="29">
        <v>22529</v>
      </c>
      <c r="E66" s="14">
        <v>0.52910000000000001</v>
      </c>
      <c r="F66" s="15">
        <f t="shared" si="3"/>
        <v>4.798720341242335E-3</v>
      </c>
      <c r="G66" s="15">
        <f t="shared" si="0"/>
        <v>4.7879010379158673E-3</v>
      </c>
      <c r="H66" s="13">
        <f t="shared" si="6"/>
        <v>95128.452736514271</v>
      </c>
      <c r="I66" s="13">
        <f t="shared" si="4"/>
        <v>455.46561759248721</v>
      </c>
      <c r="J66" s="13">
        <f t="shared" si="1"/>
        <v>94913.973977189962</v>
      </c>
      <c r="K66" s="13">
        <f t="shared" si="2"/>
        <v>2557841.9108623387</v>
      </c>
      <c r="L66" s="16">
        <f t="shared" si="5"/>
        <v>26.888295113419122</v>
      </c>
    </row>
    <row r="67" spans="1:12" x14ac:dyDescent="0.25">
      <c r="A67" s="17">
        <v>58</v>
      </c>
      <c r="B67" s="29">
        <v>115</v>
      </c>
      <c r="C67" s="29">
        <v>21302</v>
      </c>
      <c r="D67" s="29">
        <v>22370</v>
      </c>
      <c r="E67" s="14">
        <v>0.49630000000000002</v>
      </c>
      <c r="F67" s="15">
        <f t="shared" si="3"/>
        <v>5.2665323319289244E-3</v>
      </c>
      <c r="G67" s="15">
        <f t="shared" si="0"/>
        <v>5.2525984890192485E-3</v>
      </c>
      <c r="H67" s="13">
        <f t="shared" si="6"/>
        <v>94672.987118921781</v>
      </c>
      <c r="I67" s="13">
        <f t="shared" si="4"/>
        <v>497.27918909178732</v>
      </c>
      <c r="J67" s="13">
        <f t="shared" si="1"/>
        <v>94422.507591376241</v>
      </c>
      <c r="K67" s="13">
        <f t="shared" si="2"/>
        <v>2462927.9368851488</v>
      </c>
      <c r="L67" s="16">
        <f t="shared" si="5"/>
        <v>26.015107496200429</v>
      </c>
    </row>
    <row r="68" spans="1:12" x14ac:dyDescent="0.25">
      <c r="A68" s="17">
        <v>59</v>
      </c>
      <c r="B68" s="29">
        <v>151</v>
      </c>
      <c r="C68" s="29">
        <v>20624</v>
      </c>
      <c r="D68" s="29">
        <v>21243</v>
      </c>
      <c r="E68" s="14">
        <v>0.4763</v>
      </c>
      <c r="F68" s="15">
        <f t="shared" si="3"/>
        <v>7.2133183652996393E-3</v>
      </c>
      <c r="G68" s="15">
        <f t="shared" si="0"/>
        <v>7.186171776241819E-3</v>
      </c>
      <c r="H68" s="13">
        <f t="shared" si="6"/>
        <v>94175.707929829994</v>
      </c>
      <c r="I68" s="13">
        <f t="shared" si="4"/>
        <v>676.76281433293718</v>
      </c>
      <c r="J68" s="13">
        <f t="shared" si="1"/>
        <v>93821.28724396383</v>
      </c>
      <c r="K68" s="13">
        <f t="shared" si="2"/>
        <v>2368505.4292937727</v>
      </c>
      <c r="L68" s="16">
        <f t="shared" si="5"/>
        <v>25.14985532212339</v>
      </c>
    </row>
    <row r="69" spans="1:12" x14ac:dyDescent="0.25">
      <c r="A69" s="17">
        <v>60</v>
      </c>
      <c r="B69" s="29">
        <v>141</v>
      </c>
      <c r="C69" s="29">
        <v>19511</v>
      </c>
      <c r="D69" s="29">
        <v>20517</v>
      </c>
      <c r="E69" s="14">
        <v>0.49070000000000003</v>
      </c>
      <c r="F69" s="15">
        <f t="shared" si="3"/>
        <v>7.0450684520835414E-3</v>
      </c>
      <c r="G69" s="15">
        <f t="shared" si="0"/>
        <v>7.0198807453697417E-3</v>
      </c>
      <c r="H69" s="13">
        <f t="shared" si="6"/>
        <v>93498.945115497059</v>
      </c>
      <c r="I69" s="13">
        <f t="shared" si="4"/>
        <v>656.35144452866007</v>
      </c>
      <c r="J69" s="13">
        <f t="shared" si="1"/>
        <v>93164.665324798611</v>
      </c>
      <c r="K69" s="13">
        <f t="shared" si="2"/>
        <v>2274684.142049809</v>
      </c>
      <c r="L69" s="16">
        <f t="shared" si="5"/>
        <v>24.328447120338577</v>
      </c>
    </row>
    <row r="70" spans="1:12" x14ac:dyDescent="0.25">
      <c r="A70" s="17">
        <v>61</v>
      </c>
      <c r="B70" s="29">
        <v>154</v>
      </c>
      <c r="C70" s="29">
        <v>19543</v>
      </c>
      <c r="D70" s="29">
        <v>19347</v>
      </c>
      <c r="E70" s="14">
        <v>0.52010000000000001</v>
      </c>
      <c r="F70" s="15">
        <f t="shared" si="3"/>
        <v>7.9197737207508355E-3</v>
      </c>
      <c r="G70" s="15">
        <f t="shared" si="0"/>
        <v>7.8897870119207392E-3</v>
      </c>
      <c r="H70" s="13">
        <f t="shared" si="6"/>
        <v>92842.593670968403</v>
      </c>
      <c r="I70" s="13">
        <f t="shared" si="4"/>
        <v>732.50828969824113</v>
      </c>
      <c r="J70" s="13">
        <f t="shared" si="1"/>
        <v>92491.062942742225</v>
      </c>
      <c r="K70" s="13">
        <f t="shared" si="2"/>
        <v>2181519.4767250102</v>
      </c>
      <c r="L70" s="16">
        <f t="shared" si="5"/>
        <v>23.496968260669831</v>
      </c>
    </row>
    <row r="71" spans="1:12" x14ac:dyDescent="0.25">
      <c r="A71" s="17">
        <v>62</v>
      </c>
      <c r="B71" s="29">
        <v>138</v>
      </c>
      <c r="C71" s="29">
        <v>18425</v>
      </c>
      <c r="D71" s="29">
        <v>19347</v>
      </c>
      <c r="E71" s="14">
        <v>0.52529999999999999</v>
      </c>
      <c r="F71" s="15">
        <f t="shared" si="3"/>
        <v>7.3069998941014506E-3</v>
      </c>
      <c r="G71" s="15">
        <f t="shared" si="0"/>
        <v>7.281742203889773E-3</v>
      </c>
      <c r="H71" s="13">
        <f t="shared" si="6"/>
        <v>92110.085381270168</v>
      </c>
      <c r="I71" s="13">
        <f t="shared" si="4"/>
        <v>670.72189612468537</v>
      </c>
      <c r="J71" s="13">
        <f t="shared" si="1"/>
        <v>91791.693697179784</v>
      </c>
      <c r="K71" s="13">
        <f t="shared" si="2"/>
        <v>2089028.4137822678</v>
      </c>
      <c r="L71" s="16">
        <f t="shared" si="5"/>
        <v>22.679692512879321</v>
      </c>
    </row>
    <row r="72" spans="1:12" x14ac:dyDescent="0.25">
      <c r="A72" s="17">
        <v>63</v>
      </c>
      <c r="B72" s="29">
        <v>161</v>
      </c>
      <c r="C72" s="29">
        <v>17752</v>
      </c>
      <c r="D72" s="29">
        <v>18269</v>
      </c>
      <c r="E72" s="14">
        <v>0.48320000000000002</v>
      </c>
      <c r="F72" s="15">
        <f t="shared" si="3"/>
        <v>8.9392298936731354E-3</v>
      </c>
      <c r="G72" s="15">
        <f t="shared" si="0"/>
        <v>8.8981224011126792E-3</v>
      </c>
      <c r="H72" s="13">
        <f t="shared" si="6"/>
        <v>91439.363485145484</v>
      </c>
      <c r="I72" s="13">
        <f t="shared" si="4"/>
        <v>813.63864857065778</v>
      </c>
      <c r="J72" s="13">
        <f t="shared" si="1"/>
        <v>91018.875031564166</v>
      </c>
      <c r="K72" s="13">
        <f t="shared" si="2"/>
        <v>1997236.7200850882</v>
      </c>
      <c r="L72" s="16">
        <f t="shared" si="5"/>
        <v>21.842198413919881</v>
      </c>
    </row>
    <row r="73" spans="1:12" x14ac:dyDescent="0.25">
      <c r="A73" s="17">
        <v>64</v>
      </c>
      <c r="B73" s="29">
        <v>168</v>
      </c>
      <c r="C73" s="29">
        <v>16793</v>
      </c>
      <c r="D73" s="29">
        <v>17520</v>
      </c>
      <c r="E73" s="14">
        <v>0.50880000000000003</v>
      </c>
      <c r="F73" s="15">
        <f t="shared" si="3"/>
        <v>9.7922070352344584E-3</v>
      </c>
      <c r="G73" s="15">
        <f t="shared" ref="G73:G108" si="7">F73/((1+(1-E73)*F73))</f>
        <v>9.7453326469525391E-3</v>
      </c>
      <c r="H73" s="13">
        <f t="shared" si="6"/>
        <v>90625.724836574824</v>
      </c>
      <c r="I73" s="13">
        <f t="shared" si="4"/>
        <v>883.17783490361023</v>
      </c>
      <c r="J73" s="13">
        <f t="shared" ref="J73:J108" si="8">H74+I73*E73</f>
        <v>90191.907884070184</v>
      </c>
      <c r="K73" s="13">
        <f t="shared" ref="K73:K97" si="9">K74+J73</f>
        <v>1906217.845053524</v>
      </c>
      <c r="L73" s="16">
        <f t="shared" si="5"/>
        <v>21.033959711671301</v>
      </c>
    </row>
    <row r="74" spans="1:12" x14ac:dyDescent="0.25">
      <c r="A74" s="17">
        <v>65</v>
      </c>
      <c r="B74" s="29">
        <v>189</v>
      </c>
      <c r="C74" s="29">
        <v>15497</v>
      </c>
      <c r="D74" s="29">
        <v>16561</v>
      </c>
      <c r="E74" s="14">
        <v>0.48599999999999999</v>
      </c>
      <c r="F74" s="15">
        <f t="shared" ref="F74:F108" si="10">B74/((C74+D74)/2)</f>
        <v>1.1791128579449747E-2</v>
      </c>
      <c r="G74" s="15">
        <f t="shared" si="7"/>
        <v>1.1720097287969487E-2</v>
      </c>
      <c r="H74" s="13">
        <f t="shared" si="6"/>
        <v>89742.547001671221</v>
      </c>
      <c r="I74" s="13">
        <f t="shared" ref="I74:I108" si="11">H74*G74</f>
        <v>1051.791381729761</v>
      </c>
      <c r="J74" s="13">
        <f t="shared" si="8"/>
        <v>89201.926231462116</v>
      </c>
      <c r="K74" s="13">
        <f t="shared" si="9"/>
        <v>1816025.9371694538</v>
      </c>
      <c r="L74" s="16">
        <f t="shared" ref="L74:L108" si="12">K74/H74</f>
        <v>20.235952709651031</v>
      </c>
    </row>
    <row r="75" spans="1:12" x14ac:dyDescent="0.25">
      <c r="A75" s="17">
        <v>66</v>
      </c>
      <c r="B75" s="29">
        <v>163</v>
      </c>
      <c r="C75" s="29">
        <v>14554</v>
      </c>
      <c r="D75" s="29">
        <v>15162</v>
      </c>
      <c r="E75" s="14">
        <v>0.52239999999999998</v>
      </c>
      <c r="F75" s="15">
        <f t="shared" si="10"/>
        <v>1.0970520931484722E-2</v>
      </c>
      <c r="G75" s="15">
        <f t="shared" si="7"/>
        <v>1.0913340258238285E-2</v>
      </c>
      <c r="H75" s="13">
        <f t="shared" ref="H75:H108" si="13">H74-I74</f>
        <v>88690.755619941454</v>
      </c>
      <c r="I75" s="13">
        <f t="shared" si="11"/>
        <v>967.91239384068058</v>
      </c>
      <c r="J75" s="13">
        <f t="shared" si="8"/>
        <v>88228.480660643138</v>
      </c>
      <c r="K75" s="13">
        <f t="shared" si="9"/>
        <v>1726824.0109379918</v>
      </c>
      <c r="L75" s="16">
        <f t="shared" si="12"/>
        <v>19.470169115908721</v>
      </c>
    </row>
    <row r="76" spans="1:12" x14ac:dyDescent="0.25">
      <c r="A76" s="17">
        <v>67</v>
      </c>
      <c r="B76" s="29">
        <v>181</v>
      </c>
      <c r="C76" s="29">
        <v>13385</v>
      </c>
      <c r="D76" s="29">
        <v>14299</v>
      </c>
      <c r="E76" s="14">
        <v>0.49990000000000001</v>
      </c>
      <c r="F76" s="15">
        <f t="shared" si="10"/>
        <v>1.3076145065741944E-2</v>
      </c>
      <c r="G76" s="15">
        <f t="shared" si="7"/>
        <v>1.2991190730984944E-2</v>
      </c>
      <c r="H76" s="13">
        <f t="shared" si="13"/>
        <v>87722.843226100769</v>
      </c>
      <c r="I76" s="13">
        <f t="shared" si="11"/>
        <v>1139.6241878145656</v>
      </c>
      <c r="J76" s="13">
        <f t="shared" si="8"/>
        <v>87152.917169774708</v>
      </c>
      <c r="K76" s="13">
        <f t="shared" si="9"/>
        <v>1638595.5302773486</v>
      </c>
      <c r="L76" s="16">
        <f t="shared" si="12"/>
        <v>18.679234165426664</v>
      </c>
    </row>
    <row r="77" spans="1:12" x14ac:dyDescent="0.25">
      <c r="A77" s="17">
        <v>68</v>
      </c>
      <c r="B77" s="29">
        <v>165</v>
      </c>
      <c r="C77" s="29">
        <v>12927</v>
      </c>
      <c r="D77" s="29">
        <v>13174</v>
      </c>
      <c r="E77" s="14">
        <v>0.52480000000000004</v>
      </c>
      <c r="F77" s="15">
        <f t="shared" si="10"/>
        <v>1.2643193747366001E-2</v>
      </c>
      <c r="G77" s="15">
        <f t="shared" si="7"/>
        <v>1.2567686512846309E-2</v>
      </c>
      <c r="H77" s="13">
        <f t="shared" si="13"/>
        <v>86583.219038286203</v>
      </c>
      <c r="I77" s="13">
        <f t="shared" si="11"/>
        <v>1088.1507541462872</v>
      </c>
      <c r="J77" s="13">
        <f t="shared" si="8"/>
        <v>86066.129799915885</v>
      </c>
      <c r="K77" s="13">
        <f t="shared" si="9"/>
        <v>1551442.6131075739</v>
      </c>
      <c r="L77" s="16">
        <f t="shared" si="12"/>
        <v>17.918513891491401</v>
      </c>
    </row>
    <row r="78" spans="1:12" x14ac:dyDescent="0.25">
      <c r="A78" s="17">
        <v>69</v>
      </c>
      <c r="B78" s="29">
        <v>217</v>
      </c>
      <c r="C78" s="29">
        <v>12804</v>
      </c>
      <c r="D78" s="29">
        <v>12692</v>
      </c>
      <c r="E78" s="14">
        <v>0.56189999999999996</v>
      </c>
      <c r="F78" s="15">
        <f t="shared" si="10"/>
        <v>1.7022278004392846E-2</v>
      </c>
      <c r="G78" s="15">
        <f t="shared" si="7"/>
        <v>1.6896274711687458E-2</v>
      </c>
      <c r="H78" s="13">
        <f t="shared" si="13"/>
        <v>85495.06828413991</v>
      </c>
      <c r="I78" s="13">
        <f t="shared" si="11"/>
        <v>1444.5481602233056</v>
      </c>
      <c r="J78" s="13">
        <f t="shared" si="8"/>
        <v>84862.211735146077</v>
      </c>
      <c r="K78" s="13">
        <f t="shared" si="9"/>
        <v>1465376.483307658</v>
      </c>
      <c r="L78" s="16">
        <f t="shared" si="12"/>
        <v>17.13989488186067</v>
      </c>
    </row>
    <row r="79" spans="1:12" x14ac:dyDescent="0.25">
      <c r="A79" s="17">
        <v>70</v>
      </c>
      <c r="B79" s="29">
        <v>193</v>
      </c>
      <c r="C79" s="29">
        <v>11954</v>
      </c>
      <c r="D79" s="29">
        <v>12607</v>
      </c>
      <c r="E79" s="14">
        <v>0.48299999999999998</v>
      </c>
      <c r="F79" s="15">
        <f t="shared" si="10"/>
        <v>1.5715972476690689E-2</v>
      </c>
      <c r="G79" s="15">
        <f t="shared" si="7"/>
        <v>1.5589306898607552E-2</v>
      </c>
      <c r="H79" s="13">
        <f t="shared" si="13"/>
        <v>84050.520123916605</v>
      </c>
      <c r="I79" s="13">
        <f t="shared" si="11"/>
        <v>1310.2893531993261</v>
      </c>
      <c r="J79" s="13">
        <f t="shared" si="8"/>
        <v>83373.100528312541</v>
      </c>
      <c r="K79" s="13">
        <f t="shared" si="9"/>
        <v>1380514.2715725119</v>
      </c>
      <c r="L79" s="16">
        <f t="shared" si="12"/>
        <v>16.424815331745769</v>
      </c>
    </row>
    <row r="80" spans="1:12" x14ac:dyDescent="0.25">
      <c r="A80" s="17">
        <v>71</v>
      </c>
      <c r="B80" s="29">
        <v>200</v>
      </c>
      <c r="C80" s="29">
        <v>11907</v>
      </c>
      <c r="D80" s="29">
        <v>11747</v>
      </c>
      <c r="E80" s="14">
        <v>0.50600000000000001</v>
      </c>
      <c r="F80" s="15">
        <f t="shared" si="10"/>
        <v>1.691045911896508E-2</v>
      </c>
      <c r="G80" s="15">
        <f t="shared" si="7"/>
        <v>1.6770363413775174E-2</v>
      </c>
      <c r="H80" s="13">
        <f t="shared" si="13"/>
        <v>82740.230770717273</v>
      </c>
      <c r="I80" s="13">
        <f t="shared" si="11"/>
        <v>1387.5837389645519</v>
      </c>
      <c r="J80" s="13">
        <f t="shared" si="8"/>
        <v>82054.764403668785</v>
      </c>
      <c r="K80" s="13">
        <f t="shared" si="9"/>
        <v>1297141.1710441993</v>
      </c>
      <c r="L80" s="16">
        <f t="shared" si="12"/>
        <v>15.677272820748193</v>
      </c>
    </row>
    <row r="81" spans="1:12" x14ac:dyDescent="0.25">
      <c r="A81" s="17">
        <v>72</v>
      </c>
      <c r="B81" s="29">
        <v>219</v>
      </c>
      <c r="C81" s="29">
        <v>11894</v>
      </c>
      <c r="D81" s="29">
        <v>11719</v>
      </c>
      <c r="E81" s="14">
        <v>0.5504</v>
      </c>
      <c r="F81" s="15">
        <f t="shared" si="10"/>
        <v>1.8549104306949563E-2</v>
      </c>
      <c r="G81" s="15">
        <f t="shared" si="7"/>
        <v>1.8395690187144143E-2</v>
      </c>
      <c r="H81" s="13">
        <f t="shared" si="13"/>
        <v>81352.647031752727</v>
      </c>
      <c r="I81" s="13">
        <f t="shared" si="11"/>
        <v>1496.5380907002148</v>
      </c>
      <c r="J81" s="13">
        <f t="shared" si="8"/>
        <v>80679.803506173921</v>
      </c>
      <c r="K81" s="13">
        <f t="shared" si="9"/>
        <v>1215086.4066405306</v>
      </c>
      <c r="L81" s="16">
        <f t="shared" si="12"/>
        <v>14.936040202432142</v>
      </c>
    </row>
    <row r="82" spans="1:12" x14ac:dyDescent="0.25">
      <c r="A82" s="17">
        <v>73</v>
      </c>
      <c r="B82" s="29">
        <v>250</v>
      </c>
      <c r="C82" s="29">
        <v>12513</v>
      </c>
      <c r="D82" s="29">
        <v>11600</v>
      </c>
      <c r="E82" s="14">
        <v>0.49840000000000001</v>
      </c>
      <c r="F82" s="15">
        <f t="shared" si="10"/>
        <v>2.073570273296562E-2</v>
      </c>
      <c r="G82" s="15">
        <f t="shared" si="7"/>
        <v>2.0522250223692529E-2</v>
      </c>
      <c r="H82" s="13">
        <f t="shared" si="13"/>
        <v>79856.108941052516</v>
      </c>
      <c r="I82" s="13">
        <f t="shared" si="11"/>
        <v>1638.8270495787299</v>
      </c>
      <c r="J82" s="13">
        <f t="shared" si="8"/>
        <v>79034.073292983827</v>
      </c>
      <c r="K82" s="13">
        <f t="shared" si="9"/>
        <v>1134406.6031343567</v>
      </c>
      <c r="L82" s="16">
        <f t="shared" si="12"/>
        <v>14.205633334473422</v>
      </c>
    </row>
    <row r="83" spans="1:12" x14ac:dyDescent="0.25">
      <c r="A83" s="17">
        <v>74</v>
      </c>
      <c r="B83" s="29">
        <v>306</v>
      </c>
      <c r="C83" s="29">
        <v>11410</v>
      </c>
      <c r="D83" s="29">
        <v>12222</v>
      </c>
      <c r="E83" s="14">
        <v>0.52039999999999997</v>
      </c>
      <c r="F83" s="15">
        <f t="shared" si="10"/>
        <v>2.5897088693297224E-2</v>
      </c>
      <c r="G83" s="15">
        <f t="shared" si="7"/>
        <v>2.5579386478582496E-2</v>
      </c>
      <c r="H83" s="13">
        <f t="shared" si="13"/>
        <v>78217.281891473787</v>
      </c>
      <c r="I83" s="13">
        <f t="shared" si="11"/>
        <v>2000.75008280624</v>
      </c>
      <c r="J83" s="13">
        <f t="shared" si="8"/>
        <v>77257.722151759925</v>
      </c>
      <c r="K83" s="13">
        <f t="shared" si="9"/>
        <v>1055372.5298413727</v>
      </c>
      <c r="L83" s="16">
        <f t="shared" si="12"/>
        <v>13.492830539748217</v>
      </c>
    </row>
    <row r="84" spans="1:12" x14ac:dyDescent="0.25">
      <c r="A84" s="17">
        <v>75</v>
      </c>
      <c r="B84" s="29">
        <v>250</v>
      </c>
      <c r="C84" s="29">
        <v>10686</v>
      </c>
      <c r="D84" s="29">
        <v>11137</v>
      </c>
      <c r="E84" s="14">
        <v>0.51229999999999998</v>
      </c>
      <c r="F84" s="15">
        <f t="shared" si="10"/>
        <v>2.2911607020116392E-2</v>
      </c>
      <c r="G84" s="15">
        <f t="shared" si="7"/>
        <v>2.2658422022173535E-2</v>
      </c>
      <c r="H84" s="13">
        <f t="shared" si="13"/>
        <v>76216.531808667554</v>
      </c>
      <c r="I84" s="13">
        <f t="shared" si="11"/>
        <v>1726.9463427872026</v>
      </c>
      <c r="J84" s="13">
        <f t="shared" si="8"/>
        <v>75374.300077290245</v>
      </c>
      <c r="K84" s="13">
        <f t="shared" si="9"/>
        <v>978114.80768961285</v>
      </c>
      <c r="L84" s="16">
        <f t="shared" si="12"/>
        <v>12.833368095848977</v>
      </c>
    </row>
    <row r="85" spans="1:12" x14ac:dyDescent="0.25">
      <c r="A85" s="17">
        <v>76</v>
      </c>
      <c r="B85" s="29">
        <v>289</v>
      </c>
      <c r="C85" s="29">
        <v>11097</v>
      </c>
      <c r="D85" s="29">
        <v>10428</v>
      </c>
      <c r="E85" s="14">
        <v>0.54059999999999997</v>
      </c>
      <c r="F85" s="15">
        <f t="shared" si="10"/>
        <v>2.6852497096399537E-2</v>
      </c>
      <c r="G85" s="15">
        <f t="shared" si="7"/>
        <v>2.6525280253353326E-2</v>
      </c>
      <c r="H85" s="13">
        <f t="shared" si="13"/>
        <v>74489.585465880358</v>
      </c>
      <c r="I85" s="13">
        <f t="shared" si="11"/>
        <v>1975.8571304385912</v>
      </c>
      <c r="J85" s="13">
        <f t="shared" si="8"/>
        <v>73581.876700156878</v>
      </c>
      <c r="K85" s="13">
        <f t="shared" si="9"/>
        <v>902740.50761232257</v>
      </c>
      <c r="L85" s="16">
        <f t="shared" si="12"/>
        <v>12.119016396269503</v>
      </c>
    </row>
    <row r="86" spans="1:12" x14ac:dyDescent="0.25">
      <c r="A86" s="17">
        <v>77</v>
      </c>
      <c r="B86" s="29">
        <v>304</v>
      </c>
      <c r="C86" s="29">
        <v>10830</v>
      </c>
      <c r="D86" s="29">
        <v>10747</v>
      </c>
      <c r="E86" s="14">
        <v>0.48799999999999999</v>
      </c>
      <c r="F86" s="15">
        <f t="shared" si="10"/>
        <v>2.8178152662557354E-2</v>
      </c>
      <c r="G86" s="15">
        <f t="shared" si="7"/>
        <v>2.7777402133085192E-2</v>
      </c>
      <c r="H86" s="13">
        <f t="shared" si="13"/>
        <v>72513.728335441774</v>
      </c>
      <c r="I86" s="13">
        <f t="shared" si="11"/>
        <v>2014.2429921428604</v>
      </c>
      <c r="J86" s="13">
        <f t="shared" si="8"/>
        <v>71482.43592346464</v>
      </c>
      <c r="K86" s="13">
        <f t="shared" si="9"/>
        <v>829158.63091216574</v>
      </c>
      <c r="L86" s="16">
        <f t="shared" si="12"/>
        <v>11.434505574952027</v>
      </c>
    </row>
    <row r="87" spans="1:12" x14ac:dyDescent="0.25">
      <c r="A87" s="17">
        <v>78</v>
      </c>
      <c r="B87" s="29">
        <v>365</v>
      </c>
      <c r="C87" s="29">
        <v>10337</v>
      </c>
      <c r="D87" s="29">
        <v>10498</v>
      </c>
      <c r="E87" s="14">
        <v>0.4975</v>
      </c>
      <c r="F87" s="15">
        <f t="shared" si="10"/>
        <v>3.5037197024238062E-2</v>
      </c>
      <c r="G87" s="15">
        <f t="shared" si="7"/>
        <v>3.4430998274912653E-2</v>
      </c>
      <c r="H87" s="13">
        <f t="shared" si="13"/>
        <v>70499.485343298918</v>
      </c>
      <c r="I87" s="13">
        <f t="shared" si="11"/>
        <v>2427.367658237355</v>
      </c>
      <c r="J87" s="13">
        <f t="shared" si="8"/>
        <v>69279.733095034637</v>
      </c>
      <c r="K87" s="13">
        <f t="shared" si="9"/>
        <v>757676.19498870114</v>
      </c>
      <c r="L87" s="16">
        <f t="shared" si="12"/>
        <v>10.7472585267705</v>
      </c>
    </row>
    <row r="88" spans="1:12" x14ac:dyDescent="0.25">
      <c r="A88" s="17">
        <v>79</v>
      </c>
      <c r="B88" s="29">
        <v>327</v>
      </c>
      <c r="C88" s="29">
        <v>8903</v>
      </c>
      <c r="D88" s="29">
        <v>9954</v>
      </c>
      <c r="E88" s="14">
        <v>0.49459999999999998</v>
      </c>
      <c r="F88" s="15">
        <f t="shared" si="10"/>
        <v>3.4682080924855488E-2</v>
      </c>
      <c r="G88" s="15">
        <f t="shared" si="7"/>
        <v>3.4084634419572761E-2</v>
      </c>
      <c r="H88" s="13">
        <f t="shared" si="13"/>
        <v>68072.117685061559</v>
      </c>
      <c r="I88" s="13">
        <f t="shared" si="11"/>
        <v>2320.2132454614571</v>
      </c>
      <c r="J88" s="13">
        <f t="shared" si="8"/>
        <v>66899.481910805334</v>
      </c>
      <c r="K88" s="13">
        <f t="shared" si="9"/>
        <v>688396.46189366654</v>
      </c>
      <c r="L88" s="16">
        <f t="shared" si="12"/>
        <v>10.112752258987461</v>
      </c>
    </row>
    <row r="89" spans="1:12" x14ac:dyDescent="0.25">
      <c r="A89" s="17">
        <v>80</v>
      </c>
      <c r="B89" s="29">
        <v>337</v>
      </c>
      <c r="C89" s="29">
        <v>8076</v>
      </c>
      <c r="D89" s="29">
        <v>8572</v>
      </c>
      <c r="E89" s="14">
        <v>0.47960000000000003</v>
      </c>
      <c r="F89" s="15">
        <f t="shared" si="10"/>
        <v>4.0485343584814995E-2</v>
      </c>
      <c r="G89" s="15">
        <f t="shared" si="7"/>
        <v>3.9649975195822647E-2</v>
      </c>
      <c r="H89" s="13">
        <f t="shared" si="13"/>
        <v>65751.904439600097</v>
      </c>
      <c r="I89" s="13">
        <f t="shared" si="11"/>
        <v>2607.061380108245</v>
      </c>
      <c r="J89" s="13">
        <f t="shared" si="8"/>
        <v>64395.189697391768</v>
      </c>
      <c r="K89" s="13">
        <f t="shared" si="9"/>
        <v>621496.9799828612</v>
      </c>
      <c r="L89" s="16">
        <f t="shared" si="12"/>
        <v>9.452151770809472</v>
      </c>
    </row>
    <row r="90" spans="1:12" x14ac:dyDescent="0.25">
      <c r="A90" s="17">
        <v>81</v>
      </c>
      <c r="B90" s="29">
        <v>372</v>
      </c>
      <c r="C90" s="29">
        <v>9854</v>
      </c>
      <c r="D90" s="29">
        <v>7750</v>
      </c>
      <c r="E90" s="14">
        <v>0.50529999999999997</v>
      </c>
      <c r="F90" s="15">
        <f t="shared" si="10"/>
        <v>4.2263122017723247E-2</v>
      </c>
      <c r="G90" s="15">
        <f t="shared" si="7"/>
        <v>4.1397598965968105E-2</v>
      </c>
      <c r="H90" s="13">
        <f t="shared" si="13"/>
        <v>63144.843059491854</v>
      </c>
      <c r="I90" s="13">
        <f t="shared" si="11"/>
        <v>2614.0448897458382</v>
      </c>
      <c r="J90" s="13">
        <f t="shared" si="8"/>
        <v>61851.675052534585</v>
      </c>
      <c r="K90" s="13">
        <f t="shared" si="9"/>
        <v>557101.79028546938</v>
      </c>
      <c r="L90" s="16">
        <f t="shared" si="12"/>
        <v>8.822601550543034</v>
      </c>
    </row>
    <row r="91" spans="1:12" x14ac:dyDescent="0.25">
      <c r="A91" s="17">
        <v>82</v>
      </c>
      <c r="B91" s="29">
        <v>398</v>
      </c>
      <c r="C91" s="29">
        <v>5807</v>
      </c>
      <c r="D91" s="29">
        <v>9360</v>
      </c>
      <c r="E91" s="14">
        <v>0.45329999999999998</v>
      </c>
      <c r="F91" s="15">
        <f t="shared" si="10"/>
        <v>5.248236302498846E-2</v>
      </c>
      <c r="G91" s="15">
        <f t="shared" si="7"/>
        <v>5.1018533751439193E-2</v>
      </c>
      <c r="H91" s="13">
        <f t="shared" si="13"/>
        <v>60530.798169746013</v>
      </c>
      <c r="I91" s="13">
        <f t="shared" si="11"/>
        <v>3088.1925694247407</v>
      </c>
      <c r="J91" s="13">
        <f t="shared" si="8"/>
        <v>58842.483292041507</v>
      </c>
      <c r="K91" s="13">
        <f t="shared" si="9"/>
        <v>495250.11523293477</v>
      </c>
      <c r="L91" s="16">
        <f t="shared" si="12"/>
        <v>8.1817872918858434</v>
      </c>
    </row>
    <row r="92" spans="1:12" x14ac:dyDescent="0.25">
      <c r="A92" s="17">
        <v>83</v>
      </c>
      <c r="B92" s="29">
        <v>362</v>
      </c>
      <c r="C92" s="29">
        <v>6588</v>
      </c>
      <c r="D92" s="29">
        <v>5499</v>
      </c>
      <c r="E92" s="14">
        <v>0.54900000000000004</v>
      </c>
      <c r="F92" s="15">
        <f t="shared" si="10"/>
        <v>5.989906511127658E-2</v>
      </c>
      <c r="G92" s="15">
        <f t="shared" si="7"/>
        <v>5.8323486545802786E-2</v>
      </c>
      <c r="H92" s="13">
        <f t="shared" si="13"/>
        <v>57442.605600321273</v>
      </c>
      <c r="I92" s="13">
        <f t="shared" si="11"/>
        <v>3350.2530348861933</v>
      </c>
      <c r="J92" s="13">
        <f t="shared" si="8"/>
        <v>55931.641481587605</v>
      </c>
      <c r="K92" s="13">
        <f t="shared" si="9"/>
        <v>436407.63194089325</v>
      </c>
      <c r="L92" s="16">
        <f t="shared" si="12"/>
        <v>7.5972812754589327</v>
      </c>
    </row>
    <row r="93" spans="1:12" x14ac:dyDescent="0.25">
      <c r="A93" s="17">
        <v>84</v>
      </c>
      <c r="B93" s="29">
        <v>458</v>
      </c>
      <c r="C93" s="29">
        <v>6691</v>
      </c>
      <c r="D93" s="29">
        <v>6123</v>
      </c>
      <c r="E93" s="14">
        <v>0.50390000000000001</v>
      </c>
      <c r="F93" s="15">
        <f t="shared" si="10"/>
        <v>7.148431403152801E-2</v>
      </c>
      <c r="G93" s="15">
        <f t="shared" si="7"/>
        <v>6.9036062720800456E-2</v>
      </c>
      <c r="H93" s="13">
        <f t="shared" si="13"/>
        <v>54092.352565435081</v>
      </c>
      <c r="I93" s="13">
        <f t="shared" si="11"/>
        <v>3734.3230444230276</v>
      </c>
      <c r="J93" s="13">
        <f t="shared" si="8"/>
        <v>52239.754903096815</v>
      </c>
      <c r="K93" s="13">
        <f t="shared" si="9"/>
        <v>380475.99045930564</v>
      </c>
      <c r="L93" s="16">
        <f t="shared" si="12"/>
        <v>7.0338222024831865</v>
      </c>
    </row>
    <row r="94" spans="1:12" x14ac:dyDescent="0.25">
      <c r="A94" s="17">
        <v>85</v>
      </c>
      <c r="B94" s="29">
        <v>537</v>
      </c>
      <c r="C94" s="29">
        <v>6799</v>
      </c>
      <c r="D94" s="29">
        <v>6152</v>
      </c>
      <c r="E94" s="14">
        <v>0.51490000000000002</v>
      </c>
      <c r="F94" s="15">
        <f t="shared" si="10"/>
        <v>8.2927959230947423E-2</v>
      </c>
      <c r="G94" s="15">
        <f t="shared" si="7"/>
        <v>7.9720917998395702E-2</v>
      </c>
      <c r="H94" s="13">
        <f t="shared" si="13"/>
        <v>50358.029521012053</v>
      </c>
      <c r="I94" s="13">
        <f t="shared" si="11"/>
        <v>4014.588342005392</v>
      </c>
      <c r="J94" s="13">
        <f t="shared" si="8"/>
        <v>48410.552716305232</v>
      </c>
      <c r="K94" s="13">
        <f t="shared" si="9"/>
        <v>328236.23555620882</v>
      </c>
      <c r="L94" s="16">
        <f t="shared" si="12"/>
        <v>6.5180516131841726</v>
      </c>
    </row>
    <row r="95" spans="1:12" x14ac:dyDescent="0.25">
      <c r="A95" s="17">
        <v>86</v>
      </c>
      <c r="B95" s="29">
        <v>519</v>
      </c>
      <c r="C95" s="29">
        <v>6029</v>
      </c>
      <c r="D95" s="29">
        <v>6207</v>
      </c>
      <c r="E95" s="14">
        <v>0.49759999999999999</v>
      </c>
      <c r="F95" s="15">
        <f t="shared" si="10"/>
        <v>8.483164432821183E-2</v>
      </c>
      <c r="G95" s="15">
        <f t="shared" si="7"/>
        <v>8.1363959710197567E-2</v>
      </c>
      <c r="H95" s="13">
        <f t="shared" si="13"/>
        <v>46343.441179006659</v>
      </c>
      <c r="I95" s="13">
        <f t="shared" si="11"/>
        <v>3770.6858809206087</v>
      </c>
      <c r="J95" s="13">
        <f t="shared" si="8"/>
        <v>44449.048592432147</v>
      </c>
      <c r="K95" s="13">
        <f t="shared" si="9"/>
        <v>279825.68283990357</v>
      </c>
      <c r="L95" s="16">
        <f t="shared" si="12"/>
        <v>6.0380859884583442</v>
      </c>
    </row>
    <row r="96" spans="1:12" x14ac:dyDescent="0.25">
      <c r="A96" s="17">
        <v>87</v>
      </c>
      <c r="B96" s="29">
        <v>569</v>
      </c>
      <c r="C96" s="29">
        <v>5556</v>
      </c>
      <c r="D96" s="29">
        <v>5443</v>
      </c>
      <c r="E96" s="14">
        <v>0.48430000000000001</v>
      </c>
      <c r="F96" s="15">
        <f t="shared" si="10"/>
        <v>0.10346395126829712</v>
      </c>
      <c r="G96" s="15">
        <f t="shared" si="7"/>
        <v>9.8223122990212935E-2</v>
      </c>
      <c r="H96" s="13">
        <f t="shared" si="13"/>
        <v>42572.755298086049</v>
      </c>
      <c r="I96" s="13">
        <f t="shared" si="11"/>
        <v>4181.6289796761457</v>
      </c>
      <c r="J96" s="13">
        <f t="shared" si="8"/>
        <v>40416.28923326706</v>
      </c>
      <c r="K96" s="13">
        <f t="shared" si="9"/>
        <v>235376.6342474714</v>
      </c>
      <c r="L96" s="16">
        <f t="shared" si="12"/>
        <v>5.5288090375971803</v>
      </c>
    </row>
    <row r="97" spans="1:12" x14ac:dyDescent="0.25">
      <c r="A97" s="17">
        <v>88</v>
      </c>
      <c r="B97" s="29">
        <v>613</v>
      </c>
      <c r="C97" s="29">
        <v>5008</v>
      </c>
      <c r="D97" s="29">
        <v>4908</v>
      </c>
      <c r="E97" s="14">
        <v>0.49070000000000003</v>
      </c>
      <c r="F97" s="15">
        <f t="shared" si="10"/>
        <v>0.1236385639370714</v>
      </c>
      <c r="G97" s="15">
        <f t="shared" si="7"/>
        <v>0.11631435150792829</v>
      </c>
      <c r="H97" s="13">
        <f t="shared" si="13"/>
        <v>38391.126318409901</v>
      </c>
      <c r="I97" s="13">
        <f t="shared" si="11"/>
        <v>4465.4389613848061</v>
      </c>
      <c r="J97" s="13">
        <f t="shared" si="8"/>
        <v>36116.878255376621</v>
      </c>
      <c r="K97" s="13">
        <f t="shared" si="9"/>
        <v>194960.34501420433</v>
      </c>
      <c r="L97" s="16">
        <f t="shared" si="12"/>
        <v>5.0782658314641305</v>
      </c>
    </row>
    <row r="98" spans="1:12" x14ac:dyDescent="0.25">
      <c r="A98" s="17">
        <v>89</v>
      </c>
      <c r="B98" s="29">
        <v>568</v>
      </c>
      <c r="C98" s="29">
        <v>4446</v>
      </c>
      <c r="D98" s="29">
        <v>4376</v>
      </c>
      <c r="E98" s="14">
        <v>0.4899</v>
      </c>
      <c r="F98" s="15">
        <f t="shared" si="10"/>
        <v>0.12876898662434821</v>
      </c>
      <c r="G98" s="15">
        <f t="shared" si="7"/>
        <v>0.1208321214665752</v>
      </c>
      <c r="H98" s="13">
        <f t="shared" si="13"/>
        <v>33925.687357025097</v>
      </c>
      <c r="I98" s="13">
        <f t="shared" si="11"/>
        <v>4099.3127755611113</v>
      </c>
      <c r="J98" s="13">
        <f t="shared" si="8"/>
        <v>31834.627910211373</v>
      </c>
      <c r="K98" s="13">
        <f>K99+J98</f>
        <v>158843.46675882771</v>
      </c>
      <c r="L98" s="16">
        <f t="shared" si="12"/>
        <v>4.6821001764002723</v>
      </c>
    </row>
    <row r="99" spans="1:12" x14ac:dyDescent="0.25">
      <c r="A99" s="17">
        <v>90</v>
      </c>
      <c r="B99" s="29">
        <v>605</v>
      </c>
      <c r="C99" s="29">
        <v>3592</v>
      </c>
      <c r="D99" s="29">
        <v>3822</v>
      </c>
      <c r="E99" s="14">
        <v>0.48980000000000001</v>
      </c>
      <c r="F99" s="32">
        <f t="shared" si="10"/>
        <v>0.16320474777448071</v>
      </c>
      <c r="G99" s="32">
        <f t="shared" si="7"/>
        <v>0.1506597527536494</v>
      </c>
      <c r="H99" s="33">
        <f t="shared" si="13"/>
        <v>29826.374581463984</v>
      </c>
      <c r="I99" s="33">
        <f t="shared" si="11"/>
        <v>4493.634219981097</v>
      </c>
      <c r="J99" s="33">
        <f t="shared" si="8"/>
        <v>27533.72240242963</v>
      </c>
      <c r="K99" s="33">
        <f t="shared" ref="K99:K108" si="14">K100+J99</f>
        <v>127008.83884861633</v>
      </c>
      <c r="L99" s="18">
        <f t="shared" si="12"/>
        <v>4.2582727747122089</v>
      </c>
    </row>
    <row r="100" spans="1:12" x14ac:dyDescent="0.25">
      <c r="A100" s="17">
        <v>91</v>
      </c>
      <c r="B100" s="29">
        <v>547</v>
      </c>
      <c r="C100" s="29">
        <v>2829</v>
      </c>
      <c r="D100" s="29">
        <v>2992</v>
      </c>
      <c r="E100" s="14">
        <v>0.48630000000000001</v>
      </c>
      <c r="F100" s="32">
        <f t="shared" si="10"/>
        <v>0.18794021645765333</v>
      </c>
      <c r="G100" s="32">
        <f t="shared" si="7"/>
        <v>0.17139308961235988</v>
      </c>
      <c r="H100" s="33">
        <f t="shared" si="13"/>
        <v>25332.740361482887</v>
      </c>
      <c r="I100" s="33">
        <f t="shared" si="11"/>
        <v>4341.8566389022826</v>
      </c>
      <c r="J100" s="33">
        <f t="shared" si="8"/>
        <v>23102.328606078787</v>
      </c>
      <c r="K100" s="33">
        <f t="shared" si="14"/>
        <v>99475.116446186701</v>
      </c>
      <c r="L100" s="18">
        <f t="shared" si="12"/>
        <v>3.9267412457845832</v>
      </c>
    </row>
    <row r="101" spans="1:12" x14ac:dyDescent="0.25">
      <c r="A101" s="17">
        <v>92</v>
      </c>
      <c r="B101" s="29">
        <v>438</v>
      </c>
      <c r="C101" s="29">
        <v>2267</v>
      </c>
      <c r="D101" s="29">
        <v>2320</v>
      </c>
      <c r="E101" s="14">
        <v>0.51429999999999998</v>
      </c>
      <c r="F101" s="32">
        <f t="shared" si="10"/>
        <v>0.19097449313276652</v>
      </c>
      <c r="G101" s="32">
        <f t="shared" si="7"/>
        <v>0.17476402666851168</v>
      </c>
      <c r="H101" s="33">
        <f t="shared" si="13"/>
        <v>20990.883722580606</v>
      </c>
      <c r="I101" s="33">
        <f t="shared" si="11"/>
        <v>3668.4513626887046</v>
      </c>
      <c r="J101" s="33">
        <f t="shared" si="8"/>
        <v>19209.116895722702</v>
      </c>
      <c r="K101" s="33">
        <f t="shared" si="14"/>
        <v>76372.787840107922</v>
      </c>
      <c r="L101" s="18">
        <f t="shared" si="12"/>
        <v>3.6383788719648389</v>
      </c>
    </row>
    <row r="102" spans="1:12" x14ac:dyDescent="0.25">
      <c r="A102" s="17">
        <v>93</v>
      </c>
      <c r="B102" s="29">
        <v>403</v>
      </c>
      <c r="C102" s="29">
        <v>1712</v>
      </c>
      <c r="D102" s="29">
        <v>1822</v>
      </c>
      <c r="E102" s="14">
        <v>0.50670000000000004</v>
      </c>
      <c r="F102" s="32">
        <f t="shared" si="10"/>
        <v>0.22807017543859648</v>
      </c>
      <c r="G102" s="32">
        <f t="shared" si="7"/>
        <v>0.20500560611484414</v>
      </c>
      <c r="H102" s="33">
        <f t="shared" si="13"/>
        <v>17322.4323598919</v>
      </c>
      <c r="I102" s="33">
        <f t="shared" si="11"/>
        <v>3551.1957453230289</v>
      </c>
      <c r="J102" s="33">
        <f t="shared" si="8"/>
        <v>15570.62749872405</v>
      </c>
      <c r="K102" s="33">
        <f t="shared" si="14"/>
        <v>57163.670944385216</v>
      </c>
      <c r="L102" s="18">
        <f t="shared" si="12"/>
        <v>3.2999794576621424</v>
      </c>
    </row>
    <row r="103" spans="1:12" x14ac:dyDescent="0.25">
      <c r="A103" s="17">
        <v>94</v>
      </c>
      <c r="B103" s="29">
        <v>322</v>
      </c>
      <c r="C103" s="29">
        <v>1214</v>
      </c>
      <c r="D103" s="29">
        <v>1317</v>
      </c>
      <c r="E103" s="14">
        <v>0.47</v>
      </c>
      <c r="F103" s="32">
        <f t="shared" si="10"/>
        <v>0.25444488344527855</v>
      </c>
      <c r="G103" s="32">
        <f t="shared" si="7"/>
        <v>0.22420900178253117</v>
      </c>
      <c r="H103" s="33">
        <f t="shared" si="13"/>
        <v>13771.236614568872</v>
      </c>
      <c r="I103" s="33">
        <f t="shared" si="11"/>
        <v>3087.6352146635309</v>
      </c>
      <c r="J103" s="33">
        <f t="shared" si="8"/>
        <v>12134.7899507972</v>
      </c>
      <c r="K103" s="33">
        <f t="shared" si="14"/>
        <v>41593.043445661169</v>
      </c>
      <c r="L103" s="18">
        <f t="shared" si="12"/>
        <v>3.0202838430398504</v>
      </c>
    </row>
    <row r="104" spans="1:12" x14ac:dyDescent="0.25">
      <c r="A104" s="17">
        <v>95</v>
      </c>
      <c r="B104" s="29">
        <v>275</v>
      </c>
      <c r="C104" s="29">
        <v>883</v>
      </c>
      <c r="D104" s="29">
        <v>911</v>
      </c>
      <c r="E104" s="14">
        <v>0.47760000000000002</v>
      </c>
      <c r="F104" s="32">
        <f t="shared" si="10"/>
        <v>0.30657748049052397</v>
      </c>
      <c r="G104" s="32">
        <f t="shared" si="7"/>
        <v>0.26425537639574886</v>
      </c>
      <c r="H104" s="33">
        <f t="shared" si="13"/>
        <v>10683.601399905341</v>
      </c>
      <c r="I104" s="33">
        <f t="shared" si="11"/>
        <v>2823.1991091941354</v>
      </c>
      <c r="J104" s="33">
        <f t="shared" si="8"/>
        <v>9208.7621852623251</v>
      </c>
      <c r="K104" s="33">
        <f t="shared" si="14"/>
        <v>29458.253494863973</v>
      </c>
      <c r="L104" s="18">
        <f t="shared" si="12"/>
        <v>2.7573336361205856</v>
      </c>
    </row>
    <row r="105" spans="1:12" x14ac:dyDescent="0.25">
      <c r="A105" s="17">
        <v>96</v>
      </c>
      <c r="B105" s="29">
        <v>193</v>
      </c>
      <c r="C105" s="29">
        <v>623</v>
      </c>
      <c r="D105" s="29">
        <v>637</v>
      </c>
      <c r="E105" s="14">
        <v>0.46139999999999998</v>
      </c>
      <c r="F105" s="32">
        <f t="shared" si="10"/>
        <v>0.30634920634920637</v>
      </c>
      <c r="G105" s="32">
        <f t="shared" si="7"/>
        <v>0.26296076380155703</v>
      </c>
      <c r="H105" s="33">
        <f t="shared" si="13"/>
        <v>7860.4022907112058</v>
      </c>
      <c r="I105" s="33">
        <f t="shared" si="11"/>
        <v>2066.977390152927</v>
      </c>
      <c r="J105" s="33">
        <f t="shared" si="8"/>
        <v>6747.1282683748395</v>
      </c>
      <c r="K105" s="33">
        <f t="shared" si="14"/>
        <v>20249.49130960165</v>
      </c>
      <c r="L105" s="18">
        <f t="shared" si="12"/>
        <v>2.5761393069577214</v>
      </c>
    </row>
    <row r="106" spans="1:12" x14ac:dyDescent="0.25">
      <c r="A106" s="17">
        <v>97</v>
      </c>
      <c r="B106" s="29">
        <v>164</v>
      </c>
      <c r="C106" s="29">
        <v>428</v>
      </c>
      <c r="D106" s="29">
        <v>458</v>
      </c>
      <c r="E106" s="14">
        <v>0.49880000000000002</v>
      </c>
      <c r="F106" s="32">
        <f t="shared" si="10"/>
        <v>0.37020316027088035</v>
      </c>
      <c r="G106" s="32">
        <f t="shared" si="7"/>
        <v>0.31226389802832005</v>
      </c>
      <c r="H106" s="33">
        <f t="shared" si="13"/>
        <v>5793.4249005582788</v>
      </c>
      <c r="I106" s="33">
        <f t="shared" si="11"/>
        <v>1809.0774423826606</v>
      </c>
      <c r="J106" s="33">
        <f t="shared" si="8"/>
        <v>4886.7152864360896</v>
      </c>
      <c r="K106" s="33">
        <f t="shared" si="14"/>
        <v>13502.36304122681</v>
      </c>
      <c r="L106" s="18">
        <f t="shared" si="12"/>
        <v>2.3306357246342602</v>
      </c>
    </row>
    <row r="107" spans="1:12" x14ac:dyDescent="0.25">
      <c r="A107" s="17">
        <v>98</v>
      </c>
      <c r="B107" s="29">
        <v>111</v>
      </c>
      <c r="C107" s="29">
        <v>293</v>
      </c>
      <c r="D107" s="29">
        <v>277</v>
      </c>
      <c r="E107" s="14">
        <v>0.45450000000000002</v>
      </c>
      <c r="F107" s="32">
        <f t="shared" si="10"/>
        <v>0.38947368421052631</v>
      </c>
      <c r="G107" s="32">
        <f t="shared" si="7"/>
        <v>0.3212265645687099</v>
      </c>
      <c r="H107" s="33">
        <f t="shared" si="13"/>
        <v>3984.3474581756182</v>
      </c>
      <c r="I107" s="33">
        <f t="shared" si="11"/>
        <v>1279.8782460378254</v>
      </c>
      <c r="J107" s="33">
        <f t="shared" si="8"/>
        <v>3286.1738749619844</v>
      </c>
      <c r="K107" s="33">
        <f t="shared" si="14"/>
        <v>8615.6477547907198</v>
      </c>
      <c r="L107" s="18">
        <f t="shared" si="12"/>
        <v>2.162373599499205</v>
      </c>
    </row>
    <row r="108" spans="1:12" x14ac:dyDescent="0.25">
      <c r="A108" s="17">
        <v>99</v>
      </c>
      <c r="B108" s="29">
        <v>71</v>
      </c>
      <c r="C108" s="29">
        <v>173</v>
      </c>
      <c r="D108" s="29">
        <v>208</v>
      </c>
      <c r="E108" s="14">
        <v>0.43390000000000001</v>
      </c>
      <c r="F108" s="32">
        <f t="shared" si="10"/>
        <v>0.37270341207349084</v>
      </c>
      <c r="G108" s="32">
        <f t="shared" si="7"/>
        <v>0.30776819939564731</v>
      </c>
      <c r="H108" s="33">
        <f t="shared" si="13"/>
        <v>2704.469212137793</v>
      </c>
      <c r="I108" s="33">
        <f t="shared" si="11"/>
        <v>832.34961974061343</v>
      </c>
      <c r="J108" s="33">
        <f t="shared" si="8"/>
        <v>2233.2760924026315</v>
      </c>
      <c r="K108" s="33">
        <f t="shared" si="14"/>
        <v>5329.4738798287362</v>
      </c>
      <c r="L108" s="18">
        <f t="shared" si="12"/>
        <v>1.9706173233216304</v>
      </c>
    </row>
    <row r="109" spans="1:12" x14ac:dyDescent="0.25">
      <c r="A109" s="17" t="s">
        <v>25</v>
      </c>
      <c r="B109" s="29">
        <v>130</v>
      </c>
      <c r="C109" s="57">
        <v>213</v>
      </c>
      <c r="D109" s="57">
        <v>217</v>
      </c>
      <c r="E109" s="31"/>
      <c r="F109" s="32">
        <f>B109/((C109+D109)/2)</f>
        <v>0.60465116279069764</v>
      </c>
      <c r="G109" s="32">
        <v>1</v>
      </c>
      <c r="H109" s="33">
        <f>H108-I108</f>
        <v>1872.1195923971795</v>
      </c>
      <c r="I109" s="33">
        <f>H109*G109</f>
        <v>1872.1195923971795</v>
      </c>
      <c r="J109" s="33">
        <f>H109/F109</f>
        <v>3096.1977874261047</v>
      </c>
      <c r="K109" s="33">
        <f>J109</f>
        <v>3096.1977874261047</v>
      </c>
      <c r="L109" s="18">
        <f>K109/H109</f>
        <v>1.653846153846154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5">
      <c r="A112" s="36" t="s">
        <v>12</v>
      </c>
      <c r="B112" s="13"/>
      <c r="C112" s="13"/>
      <c r="D112" s="13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x14ac:dyDescent="0.25">
      <c r="A113" s="37" t="s">
        <v>13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5">
      <c r="A114" s="36" t="s">
        <v>14</v>
      </c>
      <c r="B114" s="58"/>
      <c r="C114" s="58"/>
      <c r="D114" s="5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15</v>
      </c>
      <c r="B115" s="58"/>
      <c r="C115" s="58"/>
      <c r="D115" s="5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16</v>
      </c>
      <c r="B116" s="58"/>
      <c r="C116" s="58"/>
      <c r="D116" s="5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17</v>
      </c>
      <c r="B117" s="58"/>
      <c r="C117" s="58"/>
      <c r="D117" s="5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18</v>
      </c>
      <c r="B118" s="58"/>
      <c r="C118" s="58"/>
      <c r="D118" s="5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6" t="s">
        <v>19</v>
      </c>
      <c r="B119" s="58"/>
      <c r="C119" s="58"/>
      <c r="D119" s="5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36" t="s">
        <v>20</v>
      </c>
      <c r="B120" s="58"/>
      <c r="C120" s="58"/>
      <c r="D120" s="5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x14ac:dyDescent="0.25">
      <c r="A121" s="36" t="s">
        <v>21</v>
      </c>
      <c r="B121" s="58"/>
      <c r="C121" s="58"/>
      <c r="D121" s="5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x14ac:dyDescent="0.25">
      <c r="A122" s="36" t="s">
        <v>22</v>
      </c>
      <c r="B122" s="58"/>
      <c r="C122" s="58"/>
      <c r="D122" s="5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x14ac:dyDescent="0.25">
      <c r="A123" s="36" t="s">
        <v>23</v>
      </c>
      <c r="B123" s="58"/>
      <c r="C123" s="58"/>
      <c r="D123" s="5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x14ac:dyDescent="0.25">
      <c r="A124" s="35"/>
      <c r="B124" s="58"/>
      <c r="C124" s="58"/>
      <c r="D124" s="5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x14ac:dyDescent="0.25">
      <c r="A125" s="4" t="s">
        <v>49</v>
      </c>
      <c r="B125" s="13"/>
      <c r="C125" s="13"/>
      <c r="D125" s="13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5">
      <c r="B127" s="9"/>
      <c r="C127" s="9"/>
      <c r="D127" s="9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50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00" x14ac:dyDescent="0.25">
      <c r="A6" s="60" t="s">
        <v>0</v>
      </c>
      <c r="B6" s="61" t="s">
        <v>32</v>
      </c>
      <c r="C6" s="68" t="s">
        <v>33</v>
      </c>
      <c r="D6" s="68"/>
      <c r="E6" s="62" t="s">
        <v>34</v>
      </c>
      <c r="F6" s="62" t="s">
        <v>35</v>
      </c>
      <c r="G6" s="62" t="s">
        <v>36</v>
      </c>
      <c r="H6" s="61" t="s">
        <v>37</v>
      </c>
      <c r="I6" s="61" t="s">
        <v>38</v>
      </c>
      <c r="J6" s="61" t="s">
        <v>39</v>
      </c>
      <c r="K6" s="61" t="s">
        <v>40</v>
      </c>
      <c r="L6" s="62" t="s">
        <v>41</v>
      </c>
    </row>
    <row r="7" spans="1:13" s="42" customFormat="1" ht="14.5" x14ac:dyDescent="0.25">
      <c r="A7" s="63"/>
      <c r="B7" s="64"/>
      <c r="C7" s="65">
        <v>44197</v>
      </c>
      <c r="D7" s="66">
        <v>44562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44</v>
      </c>
      <c r="C9" s="29">
        <v>12659</v>
      </c>
      <c r="D9" s="29">
        <v>12849</v>
      </c>
      <c r="E9" s="14">
        <v>0.16450000000000001</v>
      </c>
      <c r="F9" s="15">
        <f>B9/((C9+D9)/2)</f>
        <v>3.449898071193351E-3</v>
      </c>
      <c r="G9" s="15">
        <f t="shared" ref="G9:G72" si="0">F9/((1+(1-E9)*F9))</f>
        <v>3.439982700014276E-3</v>
      </c>
      <c r="H9" s="13">
        <v>100000</v>
      </c>
      <c r="I9" s="13">
        <f>H9*G9</f>
        <v>343.99827000142761</v>
      </c>
      <c r="J9" s="13">
        <f t="shared" ref="J9:J72" si="1">H10+I9*E9</f>
        <v>99712.589445413818</v>
      </c>
      <c r="K9" s="13">
        <f t="shared" ref="K9:K72" si="2">K10+J9</f>
        <v>8143323.6443325104</v>
      </c>
      <c r="L9" s="30">
        <f>K9/H9</f>
        <v>81.4332364433251</v>
      </c>
    </row>
    <row r="10" spans="1:13" x14ac:dyDescent="0.25">
      <c r="A10" s="17">
        <v>1</v>
      </c>
      <c r="B10" s="29">
        <v>2</v>
      </c>
      <c r="C10" s="29">
        <v>13644</v>
      </c>
      <c r="D10" s="29">
        <v>12531</v>
      </c>
      <c r="E10" s="14">
        <v>0.26340000000000002</v>
      </c>
      <c r="F10" s="15">
        <f t="shared" ref="F10:F73" si="3">B10/((C10+D10)/2)</f>
        <v>1.5281757402101241E-4</v>
      </c>
      <c r="G10" s="15">
        <f t="shared" si="0"/>
        <v>1.5280037398197134E-4</v>
      </c>
      <c r="H10" s="13">
        <f>H9-I9</f>
        <v>99656.001729998578</v>
      </c>
      <c r="I10" s="13">
        <f t="shared" ref="I10:I73" si="4">H10*G10</f>
        <v>15.227474333891765</v>
      </c>
      <c r="J10" s="13">
        <f t="shared" si="1"/>
        <v>99644.785172404227</v>
      </c>
      <c r="K10" s="13">
        <f t="shared" si="2"/>
        <v>8043611.0548870964</v>
      </c>
      <c r="L10" s="16">
        <f t="shared" ref="L10:L73" si="5">K10/H10</f>
        <v>80.713764502412289</v>
      </c>
    </row>
    <row r="11" spans="1:13" x14ac:dyDescent="0.25">
      <c r="A11" s="17">
        <v>2</v>
      </c>
      <c r="B11" s="29">
        <v>1</v>
      </c>
      <c r="C11" s="29">
        <v>13394</v>
      </c>
      <c r="D11" s="29">
        <v>13009</v>
      </c>
      <c r="E11" s="14">
        <v>0</v>
      </c>
      <c r="F11" s="15">
        <f t="shared" si="3"/>
        <v>7.5748967920312091E-5</v>
      </c>
      <c r="G11" s="15">
        <f t="shared" si="0"/>
        <v>7.5743230448778641E-5</v>
      </c>
      <c r="H11" s="13">
        <f t="shared" ref="H11:H74" si="6">H10-I10</f>
        <v>99640.774255664684</v>
      </c>
      <c r="I11" s="13">
        <f t="shared" si="4"/>
        <v>7.5471141265415405</v>
      </c>
      <c r="J11" s="13">
        <f t="shared" si="1"/>
        <v>99633.22714153814</v>
      </c>
      <c r="K11" s="13">
        <f t="shared" si="2"/>
        <v>7943966.2697146926</v>
      </c>
      <c r="L11" s="16">
        <f t="shared" si="5"/>
        <v>79.72605922683374</v>
      </c>
    </row>
    <row r="12" spans="1:13" x14ac:dyDescent="0.25">
      <c r="A12" s="17">
        <v>3</v>
      </c>
      <c r="B12" s="29">
        <v>2</v>
      </c>
      <c r="C12" s="29">
        <v>14079</v>
      </c>
      <c r="D12" s="29">
        <v>12883</v>
      </c>
      <c r="E12" s="14">
        <v>0</v>
      </c>
      <c r="F12" s="15">
        <f t="shared" si="3"/>
        <v>1.4835694681403458E-4</v>
      </c>
      <c r="G12" s="15">
        <f t="shared" si="0"/>
        <v>1.4833494029518651E-4</v>
      </c>
      <c r="H12" s="13">
        <f t="shared" si="6"/>
        <v>99633.22714153814</v>
      </c>
      <c r="I12" s="13">
        <f t="shared" si="4"/>
        <v>14.779088799456817</v>
      </c>
      <c r="J12" s="13">
        <f t="shared" si="1"/>
        <v>99618.448052738677</v>
      </c>
      <c r="K12" s="13">
        <f t="shared" si="2"/>
        <v>7844333.0425731549</v>
      </c>
      <c r="L12" s="16">
        <f t="shared" si="5"/>
        <v>78.732098393536532</v>
      </c>
    </row>
    <row r="13" spans="1:13" x14ac:dyDescent="0.25">
      <c r="A13" s="17">
        <v>4</v>
      </c>
      <c r="B13" s="29">
        <v>2</v>
      </c>
      <c r="C13" s="29">
        <v>14428</v>
      </c>
      <c r="D13" s="29">
        <v>13693</v>
      </c>
      <c r="E13" s="14">
        <v>0.93989999999999996</v>
      </c>
      <c r="F13" s="15">
        <f t="shared" si="3"/>
        <v>1.4224245225987695E-4</v>
      </c>
      <c r="G13" s="15">
        <f t="shared" si="0"/>
        <v>1.4224123627206713E-4</v>
      </c>
      <c r="H13" s="13">
        <f t="shared" si="6"/>
        <v>99618.448052738677</v>
      </c>
      <c r="I13" s="13">
        <f t="shared" si="4"/>
        <v>14.169851206526248</v>
      </c>
      <c r="J13" s="13">
        <f t="shared" si="1"/>
        <v>99617.59644468117</v>
      </c>
      <c r="K13" s="13">
        <f t="shared" si="2"/>
        <v>7744714.5945204161</v>
      </c>
      <c r="L13" s="16">
        <f t="shared" si="5"/>
        <v>77.743778847270463</v>
      </c>
    </row>
    <row r="14" spans="1:13" x14ac:dyDescent="0.25">
      <c r="A14" s="17">
        <v>5</v>
      </c>
      <c r="B14" s="29">
        <v>1</v>
      </c>
      <c r="C14" s="29">
        <v>14751</v>
      </c>
      <c r="D14" s="29">
        <v>14131</v>
      </c>
      <c r="E14" s="14">
        <v>0.48630000000000001</v>
      </c>
      <c r="F14" s="15">
        <f t="shared" si="3"/>
        <v>6.9247282044179769E-5</v>
      </c>
      <c r="G14" s="15">
        <f t="shared" si="0"/>
        <v>6.9244818844717092E-5</v>
      </c>
      <c r="H14" s="13">
        <f t="shared" si="6"/>
        <v>99604.278201532157</v>
      </c>
      <c r="I14" s="13">
        <f t="shared" si="4"/>
        <v>6.8970802002238978</v>
      </c>
      <c r="J14" s="13">
        <f t="shared" si="1"/>
        <v>99600.735171433291</v>
      </c>
      <c r="K14" s="13">
        <f t="shared" si="2"/>
        <v>7645096.9980757348</v>
      </c>
      <c r="L14" s="16">
        <f t="shared" si="5"/>
        <v>76.754705080109048</v>
      </c>
    </row>
    <row r="15" spans="1:13" x14ac:dyDescent="0.25">
      <c r="A15" s="17">
        <v>6</v>
      </c>
      <c r="B15" s="29">
        <v>2</v>
      </c>
      <c r="C15" s="29">
        <v>14500</v>
      </c>
      <c r="D15" s="29">
        <v>14433</v>
      </c>
      <c r="E15" s="14">
        <v>0</v>
      </c>
      <c r="F15" s="15">
        <f t="shared" si="3"/>
        <v>1.3825044067327966E-4</v>
      </c>
      <c r="G15" s="15">
        <f t="shared" si="0"/>
        <v>1.3823133013097421E-4</v>
      </c>
      <c r="H15" s="13">
        <f t="shared" si="6"/>
        <v>99597.381121331928</v>
      </c>
      <c r="I15" s="13">
        <f t="shared" si="4"/>
        <v>13.767478469963292</v>
      </c>
      <c r="J15" s="13">
        <f t="shared" si="1"/>
        <v>99583.613642861965</v>
      </c>
      <c r="K15" s="13">
        <f t="shared" si="2"/>
        <v>7545496.2629043013</v>
      </c>
      <c r="L15" s="16">
        <f t="shared" si="5"/>
        <v>75.759986637722889</v>
      </c>
    </row>
    <row r="16" spans="1:13" x14ac:dyDescent="0.25">
      <c r="A16" s="17">
        <v>7</v>
      </c>
      <c r="B16" s="29">
        <v>0</v>
      </c>
      <c r="C16" s="29">
        <v>14411</v>
      </c>
      <c r="D16" s="29">
        <v>14258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99583.613642861965</v>
      </c>
      <c r="I16" s="13">
        <f t="shared" si="4"/>
        <v>0</v>
      </c>
      <c r="J16" s="13">
        <f t="shared" si="1"/>
        <v>99583.613642861965</v>
      </c>
      <c r="K16" s="13">
        <f t="shared" si="2"/>
        <v>7445912.6492614392</v>
      </c>
      <c r="L16" s="16">
        <f t="shared" si="5"/>
        <v>74.770460489260955</v>
      </c>
    </row>
    <row r="17" spans="1:12" x14ac:dyDescent="0.25">
      <c r="A17" s="17">
        <v>8</v>
      </c>
      <c r="B17" s="29">
        <v>1</v>
      </c>
      <c r="C17" s="29">
        <v>14815</v>
      </c>
      <c r="D17" s="29">
        <v>14224</v>
      </c>
      <c r="E17" s="14">
        <v>0</v>
      </c>
      <c r="F17" s="15">
        <f t="shared" si="3"/>
        <v>6.887289507214436E-5</v>
      </c>
      <c r="G17" s="15">
        <f t="shared" si="0"/>
        <v>6.8868151923143138E-5</v>
      </c>
      <c r="H17" s="13">
        <f t="shared" si="6"/>
        <v>99583.613642861965</v>
      </c>
      <c r="I17" s="13">
        <f t="shared" si="4"/>
        <v>6.8581394334122079</v>
      </c>
      <c r="J17" s="13">
        <f t="shared" si="1"/>
        <v>99576.755503428547</v>
      </c>
      <c r="K17" s="13">
        <f t="shared" si="2"/>
        <v>7346329.0356185772</v>
      </c>
      <c r="L17" s="16">
        <f t="shared" si="5"/>
        <v>73.770460489260955</v>
      </c>
    </row>
    <row r="18" spans="1:12" x14ac:dyDescent="0.25">
      <c r="A18" s="17">
        <v>9</v>
      </c>
      <c r="B18" s="29">
        <v>0</v>
      </c>
      <c r="C18" s="29">
        <v>14814</v>
      </c>
      <c r="D18" s="29">
        <v>14582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99576.755503428547</v>
      </c>
      <c r="I18" s="13">
        <f t="shared" si="4"/>
        <v>0</v>
      </c>
      <c r="J18" s="13">
        <f t="shared" si="1"/>
        <v>99576.755503428547</v>
      </c>
      <c r="K18" s="13">
        <f t="shared" si="2"/>
        <v>7246752.280115149</v>
      </c>
      <c r="L18" s="16">
        <f t="shared" si="5"/>
        <v>72.775541274445672</v>
      </c>
    </row>
    <row r="19" spans="1:12" x14ac:dyDescent="0.25">
      <c r="A19" s="17">
        <v>10</v>
      </c>
      <c r="B19" s="29">
        <v>2</v>
      </c>
      <c r="C19" s="29">
        <v>15080</v>
      </c>
      <c r="D19" s="29">
        <v>14756</v>
      </c>
      <c r="E19" s="14">
        <v>0.68579999999999997</v>
      </c>
      <c r="F19" s="15">
        <f t="shared" si="3"/>
        <v>1.340662287169862E-4</v>
      </c>
      <c r="G19" s="15">
        <f t="shared" si="0"/>
        <v>1.3406058160145607E-4</v>
      </c>
      <c r="H19" s="13">
        <f t="shared" si="6"/>
        <v>99576.755503428547</v>
      </c>
      <c r="I19" s="13">
        <f t="shared" si="4"/>
        <v>13.349317756775623</v>
      </c>
      <c r="J19" s="13">
        <f t="shared" si="1"/>
        <v>99572.561147789369</v>
      </c>
      <c r="K19" s="13">
        <f t="shared" si="2"/>
        <v>7147175.5246117208</v>
      </c>
      <c r="L19" s="16">
        <f t="shared" si="5"/>
        <v>71.775541274445672</v>
      </c>
    </row>
    <row r="20" spans="1:12" x14ac:dyDescent="0.25">
      <c r="A20" s="17">
        <v>11</v>
      </c>
      <c r="B20" s="29">
        <v>0</v>
      </c>
      <c r="C20" s="29">
        <v>15516</v>
      </c>
      <c r="D20" s="29">
        <v>14992</v>
      </c>
      <c r="E20" s="14">
        <v>0.46560000000000001</v>
      </c>
      <c r="F20" s="15">
        <f t="shared" si="3"/>
        <v>0</v>
      </c>
      <c r="G20" s="15">
        <f t="shared" si="0"/>
        <v>0</v>
      </c>
      <c r="H20" s="13">
        <f t="shared" si="6"/>
        <v>99563.406185671774</v>
      </c>
      <c r="I20" s="13">
        <f t="shared" si="4"/>
        <v>0</v>
      </c>
      <c r="J20" s="13">
        <f t="shared" si="1"/>
        <v>99563.406185671774</v>
      </c>
      <c r="K20" s="13">
        <f t="shared" si="2"/>
        <v>7047602.9634639313</v>
      </c>
      <c r="L20" s="16">
        <f t="shared" si="5"/>
        <v>70.785072884319987</v>
      </c>
    </row>
    <row r="21" spans="1:12" x14ac:dyDescent="0.25">
      <c r="A21" s="17">
        <v>12</v>
      </c>
      <c r="B21" s="29">
        <v>0</v>
      </c>
      <c r="C21" s="29">
        <v>15757</v>
      </c>
      <c r="D21" s="29">
        <v>15405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99563.406185671774</v>
      </c>
      <c r="I21" s="13">
        <f t="shared" si="4"/>
        <v>0</v>
      </c>
      <c r="J21" s="13">
        <f t="shared" si="1"/>
        <v>99563.406185671774</v>
      </c>
      <c r="K21" s="13">
        <f t="shared" si="2"/>
        <v>6948039.5572782597</v>
      </c>
      <c r="L21" s="16">
        <f t="shared" si="5"/>
        <v>69.785072884319987</v>
      </c>
    </row>
    <row r="22" spans="1:12" x14ac:dyDescent="0.25">
      <c r="A22" s="17">
        <v>13</v>
      </c>
      <c r="B22" s="29">
        <v>1</v>
      </c>
      <c r="C22" s="29">
        <v>15150</v>
      </c>
      <c r="D22" s="29">
        <v>15671</v>
      </c>
      <c r="E22" s="14">
        <v>0.24590000000000001</v>
      </c>
      <c r="F22" s="15">
        <f t="shared" si="3"/>
        <v>6.4890821193342205E-5</v>
      </c>
      <c r="G22" s="15">
        <f t="shared" si="0"/>
        <v>6.4887645970356176E-5</v>
      </c>
      <c r="H22" s="13">
        <f t="shared" si="6"/>
        <v>99563.406185671774</v>
      </c>
      <c r="I22" s="13">
        <f t="shared" si="4"/>
        <v>6.4604350521786404</v>
      </c>
      <c r="J22" s="13">
        <f t="shared" si="1"/>
        <v>99558.534371598915</v>
      </c>
      <c r="K22" s="13">
        <f t="shared" si="2"/>
        <v>6848476.151092588</v>
      </c>
      <c r="L22" s="16">
        <f t="shared" si="5"/>
        <v>68.785072884319987</v>
      </c>
    </row>
    <row r="23" spans="1:12" x14ac:dyDescent="0.25">
      <c r="A23" s="17">
        <v>14</v>
      </c>
      <c r="B23" s="29">
        <v>4</v>
      </c>
      <c r="C23" s="29">
        <v>14754</v>
      </c>
      <c r="D23" s="29">
        <v>15176</v>
      </c>
      <c r="E23" s="14">
        <v>0</v>
      </c>
      <c r="F23" s="15">
        <f t="shared" si="3"/>
        <v>2.6729034413631807E-4</v>
      </c>
      <c r="G23" s="15">
        <f t="shared" si="0"/>
        <v>2.6721891909947226E-4</v>
      </c>
      <c r="H23" s="13">
        <f t="shared" si="6"/>
        <v>99556.94575061959</v>
      </c>
      <c r="I23" s="13">
        <f t="shared" si="4"/>
        <v>26.603499432325364</v>
      </c>
      <c r="J23" s="13">
        <f t="shared" si="1"/>
        <v>99530.342251187263</v>
      </c>
      <c r="K23" s="13">
        <f t="shared" si="2"/>
        <v>6748917.6167209893</v>
      </c>
      <c r="L23" s="16">
        <f t="shared" si="5"/>
        <v>67.789520518501718</v>
      </c>
    </row>
    <row r="24" spans="1:12" x14ac:dyDescent="0.25">
      <c r="A24" s="17">
        <v>15</v>
      </c>
      <c r="B24" s="29">
        <v>1</v>
      </c>
      <c r="C24" s="29">
        <v>14555</v>
      </c>
      <c r="D24" s="29">
        <v>14713</v>
      </c>
      <c r="E24" s="14">
        <v>0.47539999999999999</v>
      </c>
      <c r="F24" s="15">
        <f t="shared" si="3"/>
        <v>6.8334016673500064E-5</v>
      </c>
      <c r="G24" s="15">
        <f t="shared" si="0"/>
        <v>6.8331567121763552E-5</v>
      </c>
      <c r="H24" s="13">
        <f t="shared" si="6"/>
        <v>99530.342251187263</v>
      </c>
      <c r="I24" s="13">
        <f t="shared" si="4"/>
        <v>6.8010642621891018</v>
      </c>
      <c r="J24" s="13">
        <f t="shared" si="1"/>
        <v>99526.774412875311</v>
      </c>
      <c r="K24" s="13">
        <f t="shared" si="2"/>
        <v>6649387.2744698022</v>
      </c>
      <c r="L24" s="16">
        <f t="shared" si="5"/>
        <v>66.807640002769944</v>
      </c>
    </row>
    <row r="25" spans="1:12" x14ac:dyDescent="0.25">
      <c r="A25" s="17">
        <v>16</v>
      </c>
      <c r="B25" s="29">
        <v>1</v>
      </c>
      <c r="C25" s="29">
        <v>15063</v>
      </c>
      <c r="D25" s="29">
        <v>14604</v>
      </c>
      <c r="E25" s="14">
        <v>0.2787</v>
      </c>
      <c r="F25" s="15">
        <f t="shared" si="3"/>
        <v>6.7414972865473418E-5</v>
      </c>
      <c r="G25" s="15">
        <f t="shared" si="0"/>
        <v>6.7411694876090325E-5</v>
      </c>
      <c r="H25" s="13">
        <f t="shared" si="6"/>
        <v>99523.541186925067</v>
      </c>
      <c r="I25" s="13">
        <f t="shared" si="4"/>
        <v>6.7090505914810006</v>
      </c>
      <c r="J25" s="13">
        <f t="shared" si="1"/>
        <v>99518.701948733433</v>
      </c>
      <c r="K25" s="13">
        <f t="shared" si="2"/>
        <v>6549860.5000569271</v>
      </c>
      <c r="L25" s="16">
        <f t="shared" si="5"/>
        <v>65.812172898419902</v>
      </c>
    </row>
    <row r="26" spans="1:12" x14ac:dyDescent="0.25">
      <c r="A26" s="17">
        <v>17</v>
      </c>
      <c r="B26" s="29">
        <v>3</v>
      </c>
      <c r="C26" s="29">
        <v>14946</v>
      </c>
      <c r="D26" s="29">
        <v>15109</v>
      </c>
      <c r="E26" s="14">
        <v>0.27050000000000002</v>
      </c>
      <c r="F26" s="15">
        <f t="shared" si="3"/>
        <v>1.9963400432540342E-4</v>
      </c>
      <c r="G26" s="15">
        <f t="shared" si="0"/>
        <v>1.9960493525863826E-4</v>
      </c>
      <c r="H26" s="13">
        <f t="shared" si="6"/>
        <v>99516.832136333585</v>
      </c>
      <c r="I26" s="13">
        <f t="shared" si="4"/>
        <v>19.864050835717638</v>
      </c>
      <c r="J26" s="13">
        <f t="shared" si="1"/>
        <v>99502.341311248922</v>
      </c>
      <c r="K26" s="13">
        <f t="shared" si="2"/>
        <v>6450341.798108194</v>
      </c>
      <c r="L26" s="16">
        <f t="shared" si="5"/>
        <v>64.816590918725339</v>
      </c>
    </row>
    <row r="27" spans="1:12" x14ac:dyDescent="0.25">
      <c r="A27" s="17">
        <v>18</v>
      </c>
      <c r="B27" s="29">
        <v>5</v>
      </c>
      <c r="C27" s="29">
        <v>15066</v>
      </c>
      <c r="D27" s="29">
        <v>15445</v>
      </c>
      <c r="E27" s="14">
        <v>0.43440000000000001</v>
      </c>
      <c r="F27" s="15">
        <f t="shared" si="3"/>
        <v>3.2775064730752846E-4</v>
      </c>
      <c r="G27" s="15">
        <f t="shared" si="0"/>
        <v>3.2768990154098145E-4</v>
      </c>
      <c r="H27" s="13">
        <f t="shared" si="6"/>
        <v>99496.968085497865</v>
      </c>
      <c r="I27" s="13">
        <f t="shared" si="4"/>
        <v>32.604151675562967</v>
      </c>
      <c r="J27" s="13">
        <f t="shared" si="1"/>
        <v>99478.52717731017</v>
      </c>
      <c r="K27" s="13">
        <f t="shared" si="2"/>
        <v>6350839.4567969451</v>
      </c>
      <c r="L27" s="16">
        <f t="shared" si="5"/>
        <v>63.829477209191552</v>
      </c>
    </row>
    <row r="28" spans="1:12" x14ac:dyDescent="0.25">
      <c r="A28" s="17">
        <v>19</v>
      </c>
      <c r="B28" s="29">
        <v>1</v>
      </c>
      <c r="C28" s="29">
        <v>15627</v>
      </c>
      <c r="D28" s="29">
        <v>15711</v>
      </c>
      <c r="E28" s="14">
        <v>0.40849999999999997</v>
      </c>
      <c r="F28" s="15">
        <f t="shared" si="3"/>
        <v>6.3820282085646815E-5</v>
      </c>
      <c r="G28" s="15">
        <f t="shared" si="0"/>
        <v>6.3817872980287968E-5</v>
      </c>
      <c r="H28" s="13">
        <f t="shared" si="6"/>
        <v>99464.3639338223</v>
      </c>
      <c r="I28" s="13">
        <f t="shared" si="4"/>
        <v>6.3476041435938075</v>
      </c>
      <c r="J28" s="13">
        <f t="shared" si="1"/>
        <v>99460.609325971367</v>
      </c>
      <c r="K28" s="13">
        <f t="shared" si="2"/>
        <v>6251360.9296196345</v>
      </c>
      <c r="L28" s="16">
        <f t="shared" si="5"/>
        <v>62.850257945437825</v>
      </c>
    </row>
    <row r="29" spans="1:12" x14ac:dyDescent="0.25">
      <c r="A29" s="17">
        <v>20</v>
      </c>
      <c r="B29" s="29">
        <v>4</v>
      </c>
      <c r="C29" s="29">
        <v>16189</v>
      </c>
      <c r="D29" s="29">
        <v>16020</v>
      </c>
      <c r="E29" s="14">
        <v>0.28689999999999999</v>
      </c>
      <c r="F29" s="15">
        <f t="shared" si="3"/>
        <v>2.4837778260734577E-4</v>
      </c>
      <c r="G29" s="15">
        <f t="shared" si="0"/>
        <v>2.4833379817281451E-4</v>
      </c>
      <c r="H29" s="13">
        <f t="shared" si="6"/>
        <v>99458.016329678707</v>
      </c>
      <c r="I29" s="13">
        <f t="shared" si="4"/>
        <v>24.698786953882923</v>
      </c>
      <c r="J29" s="13">
        <f t="shared" si="1"/>
        <v>99440.403624701896</v>
      </c>
      <c r="K29" s="13">
        <f t="shared" si="2"/>
        <v>6151900.3202936631</v>
      </c>
      <c r="L29" s="16">
        <f t="shared" si="5"/>
        <v>61.854243099939133</v>
      </c>
    </row>
    <row r="30" spans="1:12" x14ac:dyDescent="0.25">
      <c r="A30" s="17">
        <v>21</v>
      </c>
      <c r="B30" s="29">
        <v>6</v>
      </c>
      <c r="C30" s="29">
        <v>16233</v>
      </c>
      <c r="D30" s="29">
        <v>16685</v>
      </c>
      <c r="E30" s="14">
        <v>5.1900000000000002E-2</v>
      </c>
      <c r="F30" s="15">
        <f t="shared" si="3"/>
        <v>3.6454219575915913E-4</v>
      </c>
      <c r="G30" s="15">
        <f t="shared" si="0"/>
        <v>3.6441624532151798E-4</v>
      </c>
      <c r="H30" s="13">
        <f t="shared" si="6"/>
        <v>99433.317542724821</v>
      </c>
      <c r="I30" s="13">
        <f t="shared" si="4"/>
        <v>36.235116238782005</v>
      </c>
      <c r="J30" s="13">
        <f t="shared" si="1"/>
        <v>99398.963029018836</v>
      </c>
      <c r="K30" s="13">
        <f t="shared" si="2"/>
        <v>6052459.9166689608</v>
      </c>
      <c r="L30" s="16">
        <f t="shared" si="5"/>
        <v>60.869536149875728</v>
      </c>
    </row>
    <row r="31" spans="1:12" x14ac:dyDescent="0.25">
      <c r="A31" s="17">
        <v>22</v>
      </c>
      <c r="B31" s="29">
        <v>6</v>
      </c>
      <c r="C31" s="29">
        <v>16338</v>
      </c>
      <c r="D31" s="29">
        <v>16588</v>
      </c>
      <c r="E31" s="14">
        <v>0.2787</v>
      </c>
      <c r="F31" s="15">
        <f t="shared" si="3"/>
        <v>3.644536232764381E-4</v>
      </c>
      <c r="G31" s="15">
        <f t="shared" si="0"/>
        <v>3.6435784074207844E-4</v>
      </c>
      <c r="H31" s="13">
        <f t="shared" si="6"/>
        <v>99397.082426486042</v>
      </c>
      <c r="I31" s="13">
        <f t="shared" si="4"/>
        <v>36.216106328976842</v>
      </c>
      <c r="J31" s="13">
        <f t="shared" si="1"/>
        <v>99370.95974899095</v>
      </c>
      <c r="K31" s="13">
        <f t="shared" si="2"/>
        <v>5953060.9536399422</v>
      </c>
      <c r="L31" s="16">
        <f t="shared" si="5"/>
        <v>59.891707163968505</v>
      </c>
    </row>
    <row r="32" spans="1:12" x14ac:dyDescent="0.25">
      <c r="A32" s="17">
        <v>23</v>
      </c>
      <c r="B32" s="29">
        <v>4</v>
      </c>
      <c r="C32" s="29">
        <v>17298</v>
      </c>
      <c r="D32" s="29">
        <v>16893</v>
      </c>
      <c r="E32" s="14">
        <v>0.23719999999999999</v>
      </c>
      <c r="F32" s="15">
        <f t="shared" si="3"/>
        <v>2.3397970226082888E-4</v>
      </c>
      <c r="G32" s="15">
        <f t="shared" si="0"/>
        <v>2.339379490819082E-4</v>
      </c>
      <c r="H32" s="13">
        <f t="shared" si="6"/>
        <v>99360.86632015706</v>
      </c>
      <c r="I32" s="13">
        <f t="shared" si="4"/>
        <v>23.244277285939191</v>
      </c>
      <c r="J32" s="13">
        <f t="shared" si="1"/>
        <v>99343.13558544335</v>
      </c>
      <c r="K32" s="13">
        <f t="shared" si="2"/>
        <v>5853689.9938909514</v>
      </c>
      <c r="L32" s="16">
        <f t="shared" si="5"/>
        <v>58.9134355474458</v>
      </c>
    </row>
    <row r="33" spans="1:12" x14ac:dyDescent="0.25">
      <c r="A33" s="17">
        <v>24</v>
      </c>
      <c r="B33" s="29">
        <v>7</v>
      </c>
      <c r="C33" s="29">
        <v>17610</v>
      </c>
      <c r="D33" s="29">
        <v>17950</v>
      </c>
      <c r="E33" s="14">
        <v>0.48359999999999997</v>
      </c>
      <c r="F33" s="15">
        <f t="shared" si="3"/>
        <v>3.937007874015748E-4</v>
      </c>
      <c r="G33" s="15">
        <f t="shared" si="0"/>
        <v>3.9362076151132109E-4</v>
      </c>
      <c r="H33" s="13">
        <f t="shared" si="6"/>
        <v>99337.622042871124</v>
      </c>
      <c r="I33" s="13">
        <f t="shared" si="4"/>
        <v>39.101350435238729</v>
      </c>
      <c r="J33" s="13">
        <f t="shared" si="1"/>
        <v>99317.430105506355</v>
      </c>
      <c r="K33" s="13">
        <f t="shared" si="2"/>
        <v>5754346.8583055083</v>
      </c>
      <c r="L33" s="16">
        <f t="shared" si="5"/>
        <v>57.927165357573244</v>
      </c>
    </row>
    <row r="34" spans="1:12" x14ac:dyDescent="0.25">
      <c r="A34" s="17">
        <v>25</v>
      </c>
      <c r="B34" s="29">
        <v>3</v>
      </c>
      <c r="C34" s="29">
        <v>18763</v>
      </c>
      <c r="D34" s="29">
        <v>18515</v>
      </c>
      <c r="E34" s="14">
        <v>0.45219999999999999</v>
      </c>
      <c r="F34" s="15">
        <f t="shared" si="3"/>
        <v>1.6095284081764043E-4</v>
      </c>
      <c r="G34" s="15">
        <f t="shared" si="0"/>
        <v>1.6093865086223367E-4</v>
      </c>
      <c r="H34" s="13">
        <f t="shared" si="6"/>
        <v>99298.520692435879</v>
      </c>
      <c r="I34" s="13">
        <f t="shared" si="4"/>
        <v>15.980969952856222</v>
      </c>
      <c r="J34" s="13">
        <f t="shared" si="1"/>
        <v>99289.766317095709</v>
      </c>
      <c r="K34" s="13">
        <f t="shared" si="2"/>
        <v>5655029.4282000018</v>
      </c>
      <c r="L34" s="16">
        <f t="shared" si="5"/>
        <v>56.949785241169025</v>
      </c>
    </row>
    <row r="35" spans="1:12" x14ac:dyDescent="0.25">
      <c r="A35" s="17">
        <v>26</v>
      </c>
      <c r="B35" s="29">
        <v>4</v>
      </c>
      <c r="C35" s="29">
        <v>20057</v>
      </c>
      <c r="D35" s="29">
        <v>19550</v>
      </c>
      <c r="E35" s="14">
        <v>0.54590000000000005</v>
      </c>
      <c r="F35" s="15">
        <f t="shared" si="3"/>
        <v>2.0198449768980232E-4</v>
      </c>
      <c r="G35" s="15">
        <f t="shared" si="0"/>
        <v>2.0196597313638473E-4</v>
      </c>
      <c r="H35" s="13">
        <f t="shared" si="6"/>
        <v>99282.539722483023</v>
      </c>
      <c r="I35" s="13">
        <f t="shared" si="4"/>
        <v>20.051694750503056</v>
      </c>
      <c r="J35" s="13">
        <f t="shared" si="1"/>
        <v>99273.434247896817</v>
      </c>
      <c r="K35" s="13">
        <f t="shared" si="2"/>
        <v>5555739.6618829062</v>
      </c>
      <c r="L35" s="16">
        <f t="shared" si="5"/>
        <v>55.958879349908308</v>
      </c>
    </row>
    <row r="36" spans="1:12" x14ac:dyDescent="0.25">
      <c r="A36" s="17">
        <v>27</v>
      </c>
      <c r="B36" s="29">
        <v>7</v>
      </c>
      <c r="C36" s="29">
        <v>21383</v>
      </c>
      <c r="D36" s="29">
        <v>20871</v>
      </c>
      <c r="E36" s="14">
        <v>0.64890000000000003</v>
      </c>
      <c r="F36" s="15">
        <f t="shared" si="3"/>
        <v>3.3132957826477965E-4</v>
      </c>
      <c r="G36" s="15">
        <f t="shared" si="0"/>
        <v>3.3129103923949739E-4</v>
      </c>
      <c r="H36" s="13">
        <f t="shared" si="6"/>
        <v>99262.488027732514</v>
      </c>
      <c r="I36" s="13">
        <f t="shared" si="4"/>
        <v>32.884772816205675</v>
      </c>
      <c r="J36" s="13">
        <f t="shared" si="1"/>
        <v>99250.94218399674</v>
      </c>
      <c r="K36" s="13">
        <f t="shared" si="2"/>
        <v>5456466.2276350092</v>
      </c>
      <c r="L36" s="16">
        <f t="shared" si="5"/>
        <v>54.970073146973213</v>
      </c>
    </row>
    <row r="37" spans="1:12" x14ac:dyDescent="0.25">
      <c r="A37" s="17">
        <v>28</v>
      </c>
      <c r="B37" s="29">
        <v>7</v>
      </c>
      <c r="C37" s="29">
        <v>22225</v>
      </c>
      <c r="D37" s="29">
        <v>21838</v>
      </c>
      <c r="E37" s="14">
        <v>0.66180000000000005</v>
      </c>
      <c r="F37" s="15">
        <f t="shared" si="3"/>
        <v>3.1772689104237113E-4</v>
      </c>
      <c r="G37" s="15">
        <f t="shared" si="0"/>
        <v>3.1769275329305099E-4</v>
      </c>
      <c r="H37" s="13">
        <f t="shared" si="6"/>
        <v>99229.603254916306</v>
      </c>
      <c r="I37" s="13">
        <f t="shared" si="4"/>
        <v>31.524525866231457</v>
      </c>
      <c r="J37" s="13">
        <f t="shared" si="1"/>
        <v>99218.941660268349</v>
      </c>
      <c r="K37" s="13">
        <f t="shared" si="2"/>
        <v>5357215.2854510127</v>
      </c>
      <c r="L37" s="16">
        <f t="shared" si="5"/>
        <v>53.988075228806188</v>
      </c>
    </row>
    <row r="38" spans="1:12" x14ac:dyDescent="0.25">
      <c r="A38" s="17">
        <v>29</v>
      </c>
      <c r="B38" s="29">
        <v>6</v>
      </c>
      <c r="C38" s="29">
        <v>22043</v>
      </c>
      <c r="D38" s="29">
        <v>22493</v>
      </c>
      <c r="E38" s="14">
        <v>0.43240000000000001</v>
      </c>
      <c r="F38" s="15">
        <f t="shared" si="3"/>
        <v>2.6944494341656186E-4</v>
      </c>
      <c r="G38" s="15">
        <f t="shared" si="0"/>
        <v>2.6940374163002983E-4</v>
      </c>
      <c r="H38" s="13">
        <f t="shared" si="6"/>
        <v>99198.078729050074</v>
      </c>
      <c r="I38" s="13">
        <f t="shared" si="4"/>
        <v>26.724333572116365</v>
      </c>
      <c r="J38" s="13">
        <f t="shared" si="1"/>
        <v>99182.909997314549</v>
      </c>
      <c r="K38" s="13">
        <f t="shared" si="2"/>
        <v>5257996.3437907444</v>
      </c>
      <c r="L38" s="16">
        <f t="shared" si="5"/>
        <v>53.005021983867763</v>
      </c>
    </row>
    <row r="39" spans="1:12" x14ac:dyDescent="0.25">
      <c r="A39" s="17">
        <v>30</v>
      </c>
      <c r="B39" s="29">
        <v>7</v>
      </c>
      <c r="C39" s="29">
        <v>22235</v>
      </c>
      <c r="D39" s="29">
        <v>22237</v>
      </c>
      <c r="E39" s="14">
        <v>0.32490000000000002</v>
      </c>
      <c r="F39" s="15">
        <f t="shared" si="3"/>
        <v>3.148048210109732E-4</v>
      </c>
      <c r="G39" s="15">
        <f t="shared" si="0"/>
        <v>3.1473793141561027E-4</v>
      </c>
      <c r="H39" s="13">
        <f t="shared" si="6"/>
        <v>99171.35439547796</v>
      </c>
      <c r="I39" s="13">
        <f t="shared" si="4"/>
        <v>31.212986938117123</v>
      </c>
      <c r="J39" s="13">
        <f t="shared" si="1"/>
        <v>99150.282507996031</v>
      </c>
      <c r="K39" s="13">
        <f t="shared" si="2"/>
        <v>5158813.4337934302</v>
      </c>
      <c r="L39" s="16">
        <f t="shared" si="5"/>
        <v>52.019189061601274</v>
      </c>
    </row>
    <row r="40" spans="1:12" x14ac:dyDescent="0.25">
      <c r="A40" s="17">
        <v>31</v>
      </c>
      <c r="B40" s="29">
        <v>10</v>
      </c>
      <c r="C40" s="29">
        <v>22680</v>
      </c>
      <c r="D40" s="29">
        <v>22244</v>
      </c>
      <c r="E40" s="14">
        <v>0.57140000000000002</v>
      </c>
      <c r="F40" s="15">
        <f t="shared" si="3"/>
        <v>4.4519633158222774E-4</v>
      </c>
      <c r="G40" s="15">
        <f t="shared" si="0"/>
        <v>4.4511139936525326E-4</v>
      </c>
      <c r="H40" s="13">
        <f t="shared" si="6"/>
        <v>99140.141408539843</v>
      </c>
      <c r="I40" s="13">
        <f t="shared" si="4"/>
        <v>44.12840707562426</v>
      </c>
      <c r="J40" s="13">
        <f t="shared" si="1"/>
        <v>99121.227973267232</v>
      </c>
      <c r="K40" s="13">
        <f t="shared" si="2"/>
        <v>5059663.1512854341</v>
      </c>
      <c r="L40" s="16">
        <f t="shared" si="5"/>
        <v>51.035464337653238</v>
      </c>
    </row>
    <row r="41" spans="1:12" x14ac:dyDescent="0.25">
      <c r="A41" s="17">
        <v>32</v>
      </c>
      <c r="B41" s="29">
        <v>9</v>
      </c>
      <c r="C41" s="29">
        <v>22415</v>
      </c>
      <c r="D41" s="29">
        <v>22467</v>
      </c>
      <c r="E41" s="14">
        <v>0.7036</v>
      </c>
      <c r="F41" s="15">
        <f t="shared" si="3"/>
        <v>4.0105164653981553E-4</v>
      </c>
      <c r="G41" s="15">
        <f t="shared" si="0"/>
        <v>4.0100397851196122E-4</v>
      </c>
      <c r="H41" s="13">
        <f t="shared" si="6"/>
        <v>99096.01300146422</v>
      </c>
      <c r="I41" s="13">
        <f t="shared" si="4"/>
        <v>39.737895468260184</v>
      </c>
      <c r="J41" s="13">
        <f t="shared" si="1"/>
        <v>99084.234689247431</v>
      </c>
      <c r="K41" s="13">
        <f t="shared" si="2"/>
        <v>4960541.9233121667</v>
      </c>
      <c r="L41" s="16">
        <f t="shared" si="5"/>
        <v>50.057936470550743</v>
      </c>
    </row>
    <row r="42" spans="1:12" x14ac:dyDescent="0.25">
      <c r="A42" s="17">
        <v>33</v>
      </c>
      <c r="B42" s="29">
        <v>14</v>
      </c>
      <c r="C42" s="29">
        <v>22317</v>
      </c>
      <c r="D42" s="29">
        <v>22110</v>
      </c>
      <c r="E42" s="14">
        <v>0.39939999999999998</v>
      </c>
      <c r="F42" s="15">
        <f t="shared" si="3"/>
        <v>6.3024737209354674E-4</v>
      </c>
      <c r="G42" s="15">
        <f t="shared" si="0"/>
        <v>6.3000889698564325E-4</v>
      </c>
      <c r="H42" s="13">
        <f t="shared" si="6"/>
        <v>99056.275105995956</v>
      </c>
      <c r="I42" s="13">
        <f t="shared" si="4"/>
        <v>62.406334619034944</v>
      </c>
      <c r="J42" s="13">
        <f t="shared" si="1"/>
        <v>99018.793861423765</v>
      </c>
      <c r="K42" s="13">
        <f t="shared" si="2"/>
        <v>4861457.6886229189</v>
      </c>
      <c r="L42" s="16">
        <f t="shared" si="5"/>
        <v>49.077735695400193</v>
      </c>
    </row>
    <row r="43" spans="1:12" x14ac:dyDescent="0.25">
      <c r="A43" s="17">
        <v>34</v>
      </c>
      <c r="B43" s="29">
        <v>12</v>
      </c>
      <c r="C43" s="29">
        <v>22428</v>
      </c>
      <c r="D43" s="29">
        <v>21950</v>
      </c>
      <c r="E43" s="14">
        <v>0.45279999999999998</v>
      </c>
      <c r="F43" s="15">
        <f t="shared" si="3"/>
        <v>5.408085087205372E-4</v>
      </c>
      <c r="G43" s="15">
        <f t="shared" si="0"/>
        <v>5.4064851438078191E-4</v>
      </c>
      <c r="H43" s="13">
        <f t="shared" si="6"/>
        <v>98993.868771376918</v>
      </c>
      <c r="I43" s="13">
        <f t="shared" si="4"/>
        <v>53.520888084051009</v>
      </c>
      <c r="J43" s="13">
        <f t="shared" si="1"/>
        <v>98964.582141417326</v>
      </c>
      <c r="K43" s="13">
        <f t="shared" si="2"/>
        <v>4762438.8947614953</v>
      </c>
      <c r="L43" s="16">
        <f t="shared" si="5"/>
        <v>48.108422813135945</v>
      </c>
    </row>
    <row r="44" spans="1:12" x14ac:dyDescent="0.25">
      <c r="A44" s="17">
        <v>35</v>
      </c>
      <c r="B44" s="29">
        <v>13</v>
      </c>
      <c r="C44" s="29">
        <v>22599</v>
      </c>
      <c r="D44" s="29">
        <v>21971</v>
      </c>
      <c r="E44" s="14">
        <v>0.39560000000000001</v>
      </c>
      <c r="F44" s="15">
        <f t="shared" si="3"/>
        <v>5.833520305137985E-4</v>
      </c>
      <c r="G44" s="15">
        <f t="shared" si="0"/>
        <v>5.8314642593233843E-4</v>
      </c>
      <c r="H44" s="13">
        <f t="shared" si="6"/>
        <v>98940.347883292867</v>
      </c>
      <c r="I44" s="13">
        <f t="shared" si="4"/>
        <v>57.696710248644443</v>
      </c>
      <c r="J44" s="13">
        <f t="shared" si="1"/>
        <v>98905.475991618587</v>
      </c>
      <c r="K44" s="13">
        <f t="shared" si="2"/>
        <v>4663474.3126200782</v>
      </c>
      <c r="L44" s="16">
        <f t="shared" si="5"/>
        <v>47.134201692124385</v>
      </c>
    </row>
    <row r="45" spans="1:12" x14ac:dyDescent="0.25">
      <c r="A45" s="17">
        <v>36</v>
      </c>
      <c r="B45" s="29">
        <v>11</v>
      </c>
      <c r="C45" s="29">
        <v>23208</v>
      </c>
      <c r="D45" s="29">
        <v>22049</v>
      </c>
      <c r="E45" s="14">
        <v>0.51060000000000005</v>
      </c>
      <c r="F45" s="15">
        <f t="shared" si="3"/>
        <v>4.861126455575933E-4</v>
      </c>
      <c r="G45" s="15">
        <f t="shared" si="0"/>
        <v>4.8599702515035489E-4</v>
      </c>
      <c r="H45" s="13">
        <f t="shared" si="6"/>
        <v>98882.651173044229</v>
      </c>
      <c r="I45" s="13">
        <f t="shared" si="4"/>
        <v>48.056674309079746</v>
      </c>
      <c r="J45" s="13">
        <f t="shared" si="1"/>
        <v>98859.132236637364</v>
      </c>
      <c r="K45" s="13">
        <f t="shared" si="2"/>
        <v>4564568.8366284594</v>
      </c>
      <c r="L45" s="16">
        <f t="shared" si="5"/>
        <v>46.161473043845504</v>
      </c>
    </row>
    <row r="46" spans="1:12" x14ac:dyDescent="0.25">
      <c r="A46" s="17">
        <v>37</v>
      </c>
      <c r="B46" s="29">
        <v>10</v>
      </c>
      <c r="C46" s="29">
        <v>23421</v>
      </c>
      <c r="D46" s="29">
        <v>22693</v>
      </c>
      <c r="E46" s="14">
        <v>0.61580000000000001</v>
      </c>
      <c r="F46" s="15">
        <f t="shared" si="3"/>
        <v>4.3370776770611962E-4</v>
      </c>
      <c r="G46" s="15">
        <f t="shared" si="0"/>
        <v>4.3363551079357815E-4</v>
      </c>
      <c r="H46" s="13">
        <f t="shared" si="6"/>
        <v>98834.594498735154</v>
      </c>
      <c r="I46" s="13">
        <f t="shared" si="4"/>
        <v>42.858189869535188</v>
      </c>
      <c r="J46" s="13">
        <f t="shared" si="1"/>
        <v>98818.128382187278</v>
      </c>
      <c r="K46" s="13">
        <f t="shared" si="2"/>
        <v>4465709.7043918222</v>
      </c>
      <c r="L46" s="16">
        <f t="shared" si="5"/>
        <v>45.183670020004712</v>
      </c>
    </row>
    <row r="47" spans="1:12" x14ac:dyDescent="0.25">
      <c r="A47" s="17">
        <v>38</v>
      </c>
      <c r="B47" s="29">
        <v>17</v>
      </c>
      <c r="C47" s="29">
        <v>24133</v>
      </c>
      <c r="D47" s="29">
        <v>22838</v>
      </c>
      <c r="E47" s="14">
        <v>0.4945</v>
      </c>
      <c r="F47" s="15">
        <f t="shared" si="3"/>
        <v>7.2385088671733622E-4</v>
      </c>
      <c r="G47" s="15">
        <f t="shared" si="0"/>
        <v>7.2358612176290187E-4</v>
      </c>
      <c r="H47" s="13">
        <f t="shared" si="6"/>
        <v>98791.736308865613</v>
      </c>
      <c r="I47" s="13">
        <f t="shared" si="4"/>
        <v>71.48432933795533</v>
      </c>
      <c r="J47" s="13">
        <f t="shared" si="1"/>
        <v>98755.600980385279</v>
      </c>
      <c r="K47" s="13">
        <f t="shared" si="2"/>
        <v>4366891.5760096349</v>
      </c>
      <c r="L47" s="16">
        <f t="shared" si="5"/>
        <v>44.203004615252908</v>
      </c>
    </row>
    <row r="48" spans="1:12" x14ac:dyDescent="0.25">
      <c r="A48" s="17">
        <v>39</v>
      </c>
      <c r="B48" s="29">
        <v>18</v>
      </c>
      <c r="C48" s="29">
        <v>24315</v>
      </c>
      <c r="D48" s="29">
        <v>23548</v>
      </c>
      <c r="E48" s="14">
        <v>0.40039999999999998</v>
      </c>
      <c r="F48" s="15">
        <f t="shared" si="3"/>
        <v>7.521467521885381E-4</v>
      </c>
      <c r="G48" s="15">
        <f t="shared" si="0"/>
        <v>7.5180769654608856E-4</v>
      </c>
      <c r="H48" s="13">
        <f t="shared" si="6"/>
        <v>98720.25197952766</v>
      </c>
      <c r="I48" s="13">
        <f t="shared" si="4"/>
        <v>74.21864524317813</v>
      </c>
      <c r="J48" s="13">
        <f t="shared" si="1"/>
        <v>98675.750479839844</v>
      </c>
      <c r="K48" s="13">
        <f t="shared" si="2"/>
        <v>4268135.9750292497</v>
      </c>
      <c r="L48" s="16">
        <f t="shared" si="5"/>
        <v>43.234654383928884</v>
      </c>
    </row>
    <row r="49" spans="1:12" x14ac:dyDescent="0.25">
      <c r="A49" s="17">
        <v>40</v>
      </c>
      <c r="B49" s="29">
        <v>15</v>
      </c>
      <c r="C49" s="29">
        <v>24676</v>
      </c>
      <c r="D49" s="29">
        <v>23767</v>
      </c>
      <c r="E49" s="14">
        <v>0.5222</v>
      </c>
      <c r="F49" s="15">
        <f t="shared" si="3"/>
        <v>6.1928451995128299E-4</v>
      </c>
      <c r="G49" s="15">
        <f t="shared" si="0"/>
        <v>6.1910133149297906E-4</v>
      </c>
      <c r="H49" s="13">
        <f t="shared" si="6"/>
        <v>98646.033334284482</v>
      </c>
      <c r="I49" s="13">
        <f t="shared" si="4"/>
        <v>61.071890583756321</v>
      </c>
      <c r="J49" s="13">
        <f t="shared" si="1"/>
        <v>98616.853184963562</v>
      </c>
      <c r="K49" s="13">
        <f t="shared" si="2"/>
        <v>4169460.2245494095</v>
      </c>
      <c r="L49" s="16">
        <f t="shared" si="5"/>
        <v>42.26688173482097</v>
      </c>
    </row>
    <row r="50" spans="1:12" x14ac:dyDescent="0.25">
      <c r="A50" s="17">
        <v>41</v>
      </c>
      <c r="B50" s="29">
        <v>27</v>
      </c>
      <c r="C50" s="29">
        <v>25115</v>
      </c>
      <c r="D50" s="29">
        <v>24088</v>
      </c>
      <c r="E50" s="14">
        <v>0.54869999999999997</v>
      </c>
      <c r="F50" s="15">
        <f t="shared" si="3"/>
        <v>1.097494055240534E-3</v>
      </c>
      <c r="G50" s="15">
        <f t="shared" si="0"/>
        <v>1.0969507365640261E-3</v>
      </c>
      <c r="H50" s="13">
        <f t="shared" si="6"/>
        <v>98584.961443700726</v>
      </c>
      <c r="I50" s="13">
        <f t="shared" si="4"/>
        <v>108.14284606980362</v>
      </c>
      <c r="J50" s="13">
        <f t="shared" si="1"/>
        <v>98536.156577269416</v>
      </c>
      <c r="K50" s="13">
        <f t="shared" si="2"/>
        <v>4070843.3713644459</v>
      </c>
      <c r="L50" s="16">
        <f t="shared" si="5"/>
        <v>41.292741932948843</v>
      </c>
    </row>
    <row r="51" spans="1:12" x14ac:dyDescent="0.25">
      <c r="A51" s="17">
        <v>42</v>
      </c>
      <c r="B51" s="29">
        <v>13</v>
      </c>
      <c r="C51" s="29">
        <v>25505</v>
      </c>
      <c r="D51" s="29">
        <v>24588</v>
      </c>
      <c r="E51" s="14">
        <v>0.47720000000000001</v>
      </c>
      <c r="F51" s="15">
        <f t="shared" si="3"/>
        <v>5.1903459565208715E-4</v>
      </c>
      <c r="G51" s="15">
        <f t="shared" si="0"/>
        <v>5.1889379315370264E-4</v>
      </c>
      <c r="H51" s="13">
        <f t="shared" si="6"/>
        <v>98476.818597630918</v>
      </c>
      <c r="I51" s="13">
        <f t="shared" si="4"/>
        <v>51.099009939833792</v>
      </c>
      <c r="J51" s="13">
        <f t="shared" si="1"/>
        <v>98450.10403523437</v>
      </c>
      <c r="K51" s="13">
        <f t="shared" si="2"/>
        <v>3972307.2147871763</v>
      </c>
      <c r="L51" s="16">
        <f t="shared" si="5"/>
        <v>40.337485220940508</v>
      </c>
    </row>
    <row r="52" spans="1:12" x14ac:dyDescent="0.25">
      <c r="A52" s="17">
        <v>43</v>
      </c>
      <c r="B52" s="29">
        <v>26</v>
      </c>
      <c r="C52" s="29">
        <v>26162</v>
      </c>
      <c r="D52" s="29">
        <v>25033</v>
      </c>
      <c r="E52" s="14">
        <v>0.54930000000000001</v>
      </c>
      <c r="F52" s="15">
        <f t="shared" si="3"/>
        <v>1.015724191815607E-3</v>
      </c>
      <c r="G52" s="15">
        <f t="shared" si="0"/>
        <v>1.0152594193601739E-3</v>
      </c>
      <c r="H52" s="13">
        <f t="shared" si="6"/>
        <v>98425.719587691085</v>
      </c>
      <c r="I52" s="13">
        <f t="shared" si="4"/>
        <v>99.927638918706549</v>
      </c>
      <c r="J52" s="13">
        <f t="shared" si="1"/>
        <v>98380.68220083043</v>
      </c>
      <c r="K52" s="13">
        <f t="shared" si="2"/>
        <v>3873857.1107519418</v>
      </c>
      <c r="L52" s="16">
        <f t="shared" si="5"/>
        <v>39.358179213519293</v>
      </c>
    </row>
    <row r="53" spans="1:12" x14ac:dyDescent="0.25">
      <c r="A53" s="17">
        <v>44</v>
      </c>
      <c r="B53" s="29">
        <v>27</v>
      </c>
      <c r="C53" s="29">
        <v>26257</v>
      </c>
      <c r="D53" s="29">
        <v>25728</v>
      </c>
      <c r="E53" s="14">
        <v>0.62109999999999999</v>
      </c>
      <c r="F53" s="15">
        <f t="shared" si="3"/>
        <v>1.0387611811099355E-3</v>
      </c>
      <c r="G53" s="15">
        <f t="shared" si="0"/>
        <v>1.0383524994681038E-3</v>
      </c>
      <c r="H53" s="13">
        <f t="shared" si="6"/>
        <v>98325.791948772385</v>
      </c>
      <c r="I53" s="13">
        <f t="shared" si="4"/>
        <v>102.09683183218856</v>
      </c>
      <c r="J53" s="13">
        <f t="shared" si="1"/>
        <v>98287.107459191175</v>
      </c>
      <c r="K53" s="13">
        <f t="shared" si="2"/>
        <v>3775476.4285511114</v>
      </c>
      <c r="L53" s="16">
        <f t="shared" si="5"/>
        <v>38.397620336667408</v>
      </c>
    </row>
    <row r="54" spans="1:12" x14ac:dyDescent="0.25">
      <c r="A54" s="17">
        <v>45</v>
      </c>
      <c r="B54" s="29">
        <v>27</v>
      </c>
      <c r="C54" s="29">
        <v>26375</v>
      </c>
      <c r="D54" s="29">
        <v>25755</v>
      </c>
      <c r="E54" s="14">
        <v>0.42459999999999998</v>
      </c>
      <c r="F54" s="15">
        <f t="shared" si="3"/>
        <v>1.0358718588145022E-3</v>
      </c>
      <c r="G54" s="15">
        <f t="shared" si="0"/>
        <v>1.0352548048495232E-3</v>
      </c>
      <c r="H54" s="13">
        <f t="shared" si="6"/>
        <v>98223.695116940202</v>
      </c>
      <c r="I54" s="13">
        <f t="shared" si="4"/>
        <v>101.68655231988699</v>
      </c>
      <c r="J54" s="13">
        <f t="shared" si="1"/>
        <v>98165.184674735327</v>
      </c>
      <c r="K54" s="13">
        <f t="shared" si="2"/>
        <v>3677189.3210919201</v>
      </c>
      <c r="L54" s="16">
        <f t="shared" si="5"/>
        <v>37.436886453050285</v>
      </c>
    </row>
    <row r="55" spans="1:12" x14ac:dyDescent="0.25">
      <c r="A55" s="17">
        <v>46</v>
      </c>
      <c r="B55" s="29">
        <v>44</v>
      </c>
      <c r="C55" s="29">
        <v>26379</v>
      </c>
      <c r="D55" s="29">
        <v>26012</v>
      </c>
      <c r="E55" s="14">
        <v>0.51080000000000003</v>
      </c>
      <c r="F55" s="15">
        <f t="shared" si="3"/>
        <v>1.6796778072569716E-3</v>
      </c>
      <c r="G55" s="15">
        <f t="shared" si="0"/>
        <v>1.6782987518858359E-3</v>
      </c>
      <c r="H55" s="13">
        <f t="shared" si="6"/>
        <v>98122.008564620308</v>
      </c>
      <c r="I55" s="13">
        <f t="shared" si="4"/>
        <v>164.67804450653355</v>
      </c>
      <c r="J55" s="13">
        <f t="shared" si="1"/>
        <v>98041.448065247707</v>
      </c>
      <c r="K55" s="13">
        <f t="shared" si="2"/>
        <v>3579024.136417185</v>
      </c>
      <c r="L55" s="16">
        <f t="shared" si="5"/>
        <v>36.475243309559275</v>
      </c>
    </row>
    <row r="56" spans="1:12" x14ac:dyDescent="0.25">
      <c r="A56" s="17">
        <v>47</v>
      </c>
      <c r="B56" s="29">
        <v>40</v>
      </c>
      <c r="C56" s="29">
        <v>25621</v>
      </c>
      <c r="D56" s="29">
        <v>25955</v>
      </c>
      <c r="E56" s="14">
        <v>0.52880000000000005</v>
      </c>
      <c r="F56" s="15">
        <f t="shared" si="3"/>
        <v>1.5511090429657206E-3</v>
      </c>
      <c r="G56" s="15">
        <f t="shared" si="0"/>
        <v>1.5499761923656852E-3</v>
      </c>
      <c r="H56" s="13">
        <f t="shared" si="6"/>
        <v>97957.33052011377</v>
      </c>
      <c r="I56" s="13">
        <f t="shared" si="4"/>
        <v>151.83153017387286</v>
      </c>
      <c r="J56" s="13">
        <f t="shared" si="1"/>
        <v>97885.787503095838</v>
      </c>
      <c r="K56" s="13">
        <f t="shared" si="2"/>
        <v>3480982.6883519371</v>
      </c>
      <c r="L56" s="16">
        <f t="shared" si="5"/>
        <v>35.535703860745571</v>
      </c>
    </row>
    <row r="57" spans="1:12" x14ac:dyDescent="0.25">
      <c r="A57" s="17">
        <v>48</v>
      </c>
      <c r="B57" s="29">
        <v>52</v>
      </c>
      <c r="C57" s="29">
        <v>25218</v>
      </c>
      <c r="D57" s="29">
        <v>25283</v>
      </c>
      <c r="E57" s="14">
        <v>0.53439999999999999</v>
      </c>
      <c r="F57" s="15">
        <f t="shared" si="3"/>
        <v>2.059365161085919E-3</v>
      </c>
      <c r="G57" s="15">
        <f t="shared" si="0"/>
        <v>2.0573924500470655E-3</v>
      </c>
      <c r="H57" s="13">
        <f t="shared" si="6"/>
        <v>97805.498989939893</v>
      </c>
      <c r="I57" s="13">
        <f t="shared" si="4"/>
        <v>201.22429519498823</v>
      </c>
      <c r="J57" s="13">
        <f t="shared" si="1"/>
        <v>97711.808958097114</v>
      </c>
      <c r="K57" s="13">
        <f t="shared" si="2"/>
        <v>3383096.9008488413</v>
      </c>
      <c r="L57" s="16">
        <f t="shared" si="5"/>
        <v>34.59004796035876</v>
      </c>
    </row>
    <row r="58" spans="1:12" x14ac:dyDescent="0.25">
      <c r="A58" s="17">
        <v>49</v>
      </c>
      <c r="B58" s="29">
        <v>48</v>
      </c>
      <c r="C58" s="29">
        <v>24717</v>
      </c>
      <c r="D58" s="29">
        <v>24890</v>
      </c>
      <c r="E58" s="14">
        <v>0.51049999999999995</v>
      </c>
      <c r="F58" s="15">
        <f t="shared" si="3"/>
        <v>1.9352107565464552E-3</v>
      </c>
      <c r="G58" s="15">
        <f t="shared" si="0"/>
        <v>1.9333792940555517E-3</v>
      </c>
      <c r="H58" s="13">
        <f t="shared" si="6"/>
        <v>97604.274694744905</v>
      </c>
      <c r="I58" s="13">
        <f t="shared" si="4"/>
        <v>188.70608370613004</v>
      </c>
      <c r="J58" s="13">
        <f t="shared" si="1"/>
        <v>97511.903066770756</v>
      </c>
      <c r="K58" s="13">
        <f t="shared" si="2"/>
        <v>3285385.0918907444</v>
      </c>
      <c r="L58" s="16">
        <f t="shared" si="5"/>
        <v>33.660258243460234</v>
      </c>
    </row>
    <row r="59" spans="1:12" x14ac:dyDescent="0.25">
      <c r="A59" s="17">
        <v>50</v>
      </c>
      <c r="B59" s="29">
        <v>58</v>
      </c>
      <c r="C59" s="29">
        <v>24201</v>
      </c>
      <c r="D59" s="29">
        <v>24455</v>
      </c>
      <c r="E59" s="14">
        <v>0.53359999999999996</v>
      </c>
      <c r="F59" s="15">
        <f t="shared" si="3"/>
        <v>2.3840841828345937E-3</v>
      </c>
      <c r="G59" s="15">
        <f t="shared" si="0"/>
        <v>2.3814361761637353E-3</v>
      </c>
      <c r="H59" s="13">
        <f t="shared" si="6"/>
        <v>97415.568611038776</v>
      </c>
      <c r="I59" s="13">
        <f t="shared" si="4"/>
        <v>231.98895921188819</v>
      </c>
      <c r="J59" s="13">
        <f t="shared" si="1"/>
        <v>97307.368960462351</v>
      </c>
      <c r="K59" s="13">
        <f t="shared" si="2"/>
        <v>3187873.1888239738</v>
      </c>
      <c r="L59" s="16">
        <f t="shared" si="5"/>
        <v>32.724473452005654</v>
      </c>
    </row>
    <row r="60" spans="1:12" x14ac:dyDescent="0.25">
      <c r="A60" s="17">
        <v>51</v>
      </c>
      <c r="B60" s="29">
        <v>59</v>
      </c>
      <c r="C60" s="29">
        <v>23642</v>
      </c>
      <c r="D60" s="29">
        <v>23916</v>
      </c>
      <c r="E60" s="14">
        <v>0.55559999999999998</v>
      </c>
      <c r="F60" s="15">
        <f t="shared" si="3"/>
        <v>2.4811808738803144E-3</v>
      </c>
      <c r="G60" s="15">
        <f t="shared" si="0"/>
        <v>2.4784480459067054E-3</v>
      </c>
      <c r="H60" s="13">
        <f t="shared" si="6"/>
        <v>97183.579651826891</v>
      </c>
      <c r="I60" s="13">
        <f t="shared" si="4"/>
        <v>240.864453082289</v>
      </c>
      <c r="J60" s="13">
        <f t="shared" si="1"/>
        <v>97076.539488877112</v>
      </c>
      <c r="K60" s="13">
        <f t="shared" si="2"/>
        <v>3090565.8198635112</v>
      </c>
      <c r="L60" s="16">
        <f t="shared" si="5"/>
        <v>31.801316960497594</v>
      </c>
    </row>
    <row r="61" spans="1:12" x14ac:dyDescent="0.25">
      <c r="A61" s="17">
        <v>52</v>
      </c>
      <c r="B61" s="29">
        <v>62</v>
      </c>
      <c r="C61" s="29">
        <v>23668</v>
      </c>
      <c r="D61" s="29">
        <v>23376</v>
      </c>
      <c r="E61" s="14">
        <v>0.48380000000000001</v>
      </c>
      <c r="F61" s="15">
        <f t="shared" si="3"/>
        <v>2.6358302865402603E-3</v>
      </c>
      <c r="G61" s="15">
        <f t="shared" si="0"/>
        <v>2.6322488077653583E-3</v>
      </c>
      <c r="H61" s="13">
        <f t="shared" si="6"/>
        <v>96942.715198744598</v>
      </c>
      <c r="I61" s="13">
        <f t="shared" si="4"/>
        <v>255.17734650343215</v>
      </c>
      <c r="J61" s="13">
        <f t="shared" si="1"/>
        <v>96810.99265247953</v>
      </c>
      <c r="K61" s="13">
        <f t="shared" si="2"/>
        <v>2993489.2803746341</v>
      </c>
      <c r="L61" s="16">
        <f t="shared" si="5"/>
        <v>30.878950256732644</v>
      </c>
    </row>
    <row r="62" spans="1:12" x14ac:dyDescent="0.25">
      <c r="A62" s="17">
        <v>53</v>
      </c>
      <c r="B62" s="29">
        <v>90</v>
      </c>
      <c r="C62" s="29">
        <v>23476</v>
      </c>
      <c r="D62" s="29">
        <v>23424</v>
      </c>
      <c r="E62" s="14">
        <v>0.48370000000000002</v>
      </c>
      <c r="F62" s="15">
        <f t="shared" si="3"/>
        <v>3.8379530916844351E-3</v>
      </c>
      <c r="G62" s="15">
        <f t="shared" si="0"/>
        <v>3.8303630924598157E-3</v>
      </c>
      <c r="H62" s="13">
        <f t="shared" si="6"/>
        <v>96687.537852241163</v>
      </c>
      <c r="I62" s="13">
        <f t="shared" si="4"/>
        <v>370.34837649003595</v>
      </c>
      <c r="J62" s="13">
        <f t="shared" si="1"/>
        <v>96496.326985459367</v>
      </c>
      <c r="K62" s="13">
        <f t="shared" si="2"/>
        <v>2896678.2877221545</v>
      </c>
      <c r="L62" s="16">
        <f t="shared" si="5"/>
        <v>29.959169010476682</v>
      </c>
    </row>
    <row r="63" spans="1:12" x14ac:dyDescent="0.25">
      <c r="A63" s="17">
        <v>54</v>
      </c>
      <c r="B63" s="29">
        <v>93</v>
      </c>
      <c r="C63" s="29">
        <v>22971</v>
      </c>
      <c r="D63" s="29">
        <v>23203</v>
      </c>
      <c r="E63" s="14">
        <v>0.52080000000000004</v>
      </c>
      <c r="F63" s="15">
        <f t="shared" si="3"/>
        <v>4.0282410014293758E-3</v>
      </c>
      <c r="G63" s="15">
        <f t="shared" si="0"/>
        <v>4.0204801355944531E-3</v>
      </c>
      <c r="H63" s="13">
        <f t="shared" si="6"/>
        <v>96317.189475751133</v>
      </c>
      <c r="I63" s="13">
        <f t="shared" si="4"/>
        <v>387.24134700354455</v>
      </c>
      <c r="J63" s="13">
        <f t="shared" si="1"/>
        <v>96131.623422267046</v>
      </c>
      <c r="K63" s="13">
        <f t="shared" si="2"/>
        <v>2800181.9607366952</v>
      </c>
      <c r="L63" s="16">
        <f t="shared" si="5"/>
        <v>29.072504876626102</v>
      </c>
    </row>
    <row r="64" spans="1:12" x14ac:dyDescent="0.25">
      <c r="A64" s="17">
        <v>55</v>
      </c>
      <c r="B64" s="29">
        <v>88</v>
      </c>
      <c r="C64" s="29">
        <v>22888</v>
      </c>
      <c r="D64" s="29">
        <v>22777</v>
      </c>
      <c r="E64" s="14">
        <v>0.45979999999999999</v>
      </c>
      <c r="F64" s="15">
        <f t="shared" si="3"/>
        <v>3.8541552611409177E-3</v>
      </c>
      <c r="G64" s="15">
        <f t="shared" si="0"/>
        <v>3.8461475255617585E-3</v>
      </c>
      <c r="H64" s="13">
        <f t="shared" si="6"/>
        <v>95929.948128747594</v>
      </c>
      <c r="I64" s="13">
        <f t="shared" si="4"/>
        <v>368.96073262265043</v>
      </c>
      <c r="J64" s="13">
        <f t="shared" si="1"/>
        <v>95730.635540984833</v>
      </c>
      <c r="K64" s="13">
        <f t="shared" si="2"/>
        <v>2704050.3373144283</v>
      </c>
      <c r="L64" s="16">
        <f t="shared" si="5"/>
        <v>28.187759819126786</v>
      </c>
    </row>
    <row r="65" spans="1:12" x14ac:dyDescent="0.25">
      <c r="A65" s="17">
        <v>56</v>
      </c>
      <c r="B65" s="29">
        <v>111</v>
      </c>
      <c r="C65" s="29">
        <v>22741</v>
      </c>
      <c r="D65" s="29">
        <v>22710</v>
      </c>
      <c r="E65" s="14">
        <v>0.49020000000000002</v>
      </c>
      <c r="F65" s="15">
        <f t="shared" si="3"/>
        <v>4.8843809817165742E-3</v>
      </c>
      <c r="G65" s="15">
        <f t="shared" si="0"/>
        <v>4.8722488024122183E-3</v>
      </c>
      <c r="H65" s="13">
        <f t="shared" si="6"/>
        <v>95560.98739612494</v>
      </c>
      <c r="I65" s="13">
        <f t="shared" si="4"/>
        <v>465.59690639809884</v>
      </c>
      <c r="J65" s="13">
        <f t="shared" si="1"/>
        <v>95323.626093243191</v>
      </c>
      <c r="K65" s="13">
        <f t="shared" si="2"/>
        <v>2608319.7017734433</v>
      </c>
      <c r="L65" s="16">
        <f t="shared" si="5"/>
        <v>27.294817402433122</v>
      </c>
    </row>
    <row r="66" spans="1:12" x14ac:dyDescent="0.25">
      <c r="A66" s="17">
        <v>57</v>
      </c>
      <c r="B66" s="29">
        <v>122</v>
      </c>
      <c r="C66" s="29">
        <v>21634</v>
      </c>
      <c r="D66" s="29">
        <v>22508</v>
      </c>
      <c r="E66" s="14">
        <v>0.50319999999999998</v>
      </c>
      <c r="F66" s="15">
        <f t="shared" si="3"/>
        <v>5.5276154229531964E-3</v>
      </c>
      <c r="G66" s="15">
        <f t="shared" si="0"/>
        <v>5.512477501862313E-3</v>
      </c>
      <c r="H66" s="13">
        <f t="shared" si="6"/>
        <v>95095.390489726837</v>
      </c>
      <c r="I66" s="13">
        <f t="shared" si="4"/>
        <v>524.21120060543058</v>
      </c>
      <c r="J66" s="13">
        <f t="shared" si="1"/>
        <v>94834.962365266052</v>
      </c>
      <c r="K66" s="13">
        <f t="shared" si="2"/>
        <v>2512996.0756802</v>
      </c>
      <c r="L66" s="16">
        <f t="shared" si="5"/>
        <v>26.426055592586049</v>
      </c>
    </row>
    <row r="67" spans="1:12" x14ac:dyDescent="0.25">
      <c r="A67" s="17">
        <v>58</v>
      </c>
      <c r="B67" s="29">
        <v>117</v>
      </c>
      <c r="C67" s="29">
        <v>20936</v>
      </c>
      <c r="D67" s="29">
        <v>21340</v>
      </c>
      <c r="E67" s="14">
        <v>0.47610000000000002</v>
      </c>
      <c r="F67" s="15">
        <f t="shared" si="3"/>
        <v>5.5350553505535052E-3</v>
      </c>
      <c r="G67" s="15">
        <f t="shared" si="0"/>
        <v>5.5190511205789406E-3</v>
      </c>
      <c r="H67" s="13">
        <f t="shared" si="6"/>
        <v>94571.179289121399</v>
      </c>
      <c r="I67" s="13">
        <f t="shared" si="4"/>
        <v>521.94317303009734</v>
      </c>
      <c r="J67" s="13">
        <f t="shared" si="1"/>
        <v>94297.733260770925</v>
      </c>
      <c r="K67" s="13">
        <f t="shared" si="2"/>
        <v>2418161.1133149341</v>
      </c>
      <c r="L67" s="16">
        <f t="shared" si="5"/>
        <v>25.569746845623794</v>
      </c>
    </row>
    <row r="68" spans="1:12" x14ac:dyDescent="0.25">
      <c r="A68" s="17">
        <v>59</v>
      </c>
      <c r="B68" s="29">
        <v>143</v>
      </c>
      <c r="C68" s="29">
        <v>19785</v>
      </c>
      <c r="D68" s="29">
        <v>20643</v>
      </c>
      <c r="E68" s="14">
        <v>0.50119999999999998</v>
      </c>
      <c r="F68" s="15">
        <f t="shared" si="3"/>
        <v>7.0743049371722565E-3</v>
      </c>
      <c r="G68" s="15">
        <f t="shared" si="0"/>
        <v>7.0494298726758598E-3</v>
      </c>
      <c r="H68" s="13">
        <f t="shared" si="6"/>
        <v>94049.236116091299</v>
      </c>
      <c r="I68" s="13">
        <f t="shared" si="4"/>
        <v>662.99349457911933</v>
      </c>
      <c r="J68" s="13">
        <f t="shared" si="1"/>
        <v>93718.534960995239</v>
      </c>
      <c r="K68" s="13">
        <f t="shared" si="2"/>
        <v>2323863.3800541633</v>
      </c>
      <c r="L68" s="16">
        <f t="shared" si="5"/>
        <v>24.709008557875606</v>
      </c>
    </row>
    <row r="69" spans="1:12" x14ac:dyDescent="0.25">
      <c r="A69" s="17">
        <v>60</v>
      </c>
      <c r="B69" s="29">
        <v>137</v>
      </c>
      <c r="C69" s="29">
        <v>19856</v>
      </c>
      <c r="D69" s="29">
        <v>19541</v>
      </c>
      <c r="E69" s="14">
        <v>0.50619999999999998</v>
      </c>
      <c r="F69" s="15">
        <f t="shared" si="3"/>
        <v>6.9548442774830573E-3</v>
      </c>
      <c r="G69" s="15">
        <f t="shared" si="0"/>
        <v>6.931040988830673E-3</v>
      </c>
      <c r="H69" s="13">
        <f t="shared" si="6"/>
        <v>93386.242621512181</v>
      </c>
      <c r="I69" s="13">
        <f t="shared" si="4"/>
        <v>647.2638754025869</v>
      </c>
      <c r="J69" s="13">
        <f t="shared" si="1"/>
        <v>93066.62371983839</v>
      </c>
      <c r="K69" s="13">
        <f t="shared" si="2"/>
        <v>2230144.8450931679</v>
      </c>
      <c r="L69" s="16">
        <f t="shared" si="5"/>
        <v>23.880871341315089</v>
      </c>
    </row>
    <row r="70" spans="1:12" x14ac:dyDescent="0.25">
      <c r="A70" s="17">
        <v>61</v>
      </c>
      <c r="B70" s="29">
        <v>154</v>
      </c>
      <c r="C70" s="29">
        <v>18726</v>
      </c>
      <c r="D70" s="29">
        <v>19549</v>
      </c>
      <c r="E70" s="14">
        <v>0.48570000000000002</v>
      </c>
      <c r="F70" s="15">
        <f t="shared" si="3"/>
        <v>8.0470280862181588E-3</v>
      </c>
      <c r="G70" s="15">
        <f t="shared" si="0"/>
        <v>8.0138620246714334E-3</v>
      </c>
      <c r="H70" s="13">
        <f t="shared" si="6"/>
        <v>92738.978746109598</v>
      </c>
      <c r="I70" s="13">
        <f t="shared" si="4"/>
        <v>743.19737998025892</v>
      </c>
      <c r="J70" s="13">
        <f t="shared" si="1"/>
        <v>92356.75233358574</v>
      </c>
      <c r="K70" s="13">
        <f t="shared" si="2"/>
        <v>2137078.2213733294</v>
      </c>
      <c r="L70" s="16">
        <f t="shared" si="5"/>
        <v>23.044012887223861</v>
      </c>
    </row>
    <row r="71" spans="1:12" x14ac:dyDescent="0.25">
      <c r="A71" s="17">
        <v>62</v>
      </c>
      <c r="B71" s="29">
        <v>166</v>
      </c>
      <c r="C71" s="29">
        <v>18129</v>
      </c>
      <c r="D71" s="29">
        <v>18442</v>
      </c>
      <c r="E71" s="14">
        <v>0.47799999999999998</v>
      </c>
      <c r="F71" s="15">
        <f t="shared" si="3"/>
        <v>9.0782313855240493E-3</v>
      </c>
      <c r="G71" s="15">
        <f t="shared" si="0"/>
        <v>9.0354140331519138E-3</v>
      </c>
      <c r="H71" s="13">
        <f t="shared" si="6"/>
        <v>91995.781366129333</v>
      </c>
      <c r="I71" s="13">
        <f t="shared" si="4"/>
        <v>831.21997394630034</v>
      </c>
      <c r="J71" s="13">
        <f t="shared" si="1"/>
        <v>91561.884539729363</v>
      </c>
      <c r="K71" s="13">
        <f t="shared" si="2"/>
        <v>2044721.4690397435</v>
      </c>
      <c r="L71" s="16">
        <f t="shared" si="5"/>
        <v>22.226252537625182</v>
      </c>
    </row>
    <row r="72" spans="1:12" x14ac:dyDescent="0.25">
      <c r="A72" s="17">
        <v>63</v>
      </c>
      <c r="B72" s="29">
        <v>167</v>
      </c>
      <c r="C72" s="29">
        <v>17144</v>
      </c>
      <c r="D72" s="29">
        <v>17793</v>
      </c>
      <c r="E72" s="14">
        <v>0.51959999999999995</v>
      </c>
      <c r="F72" s="15">
        <f t="shared" si="3"/>
        <v>9.5600652603257293E-3</v>
      </c>
      <c r="G72" s="15">
        <f t="shared" si="0"/>
        <v>9.5163598991124532E-3</v>
      </c>
      <c r="H72" s="13">
        <f t="shared" si="6"/>
        <v>91164.561392183037</v>
      </c>
      <c r="I72" s="13">
        <f t="shared" si="4"/>
        <v>867.55477625274602</v>
      </c>
      <c r="J72" s="13">
        <f t="shared" si="1"/>
        <v>90747.788077671226</v>
      </c>
      <c r="K72" s="13">
        <f t="shared" si="2"/>
        <v>1953159.5845000141</v>
      </c>
      <c r="L72" s="16">
        <f t="shared" si="5"/>
        <v>21.424548691652994</v>
      </c>
    </row>
    <row r="73" spans="1:12" x14ac:dyDescent="0.25">
      <c r="A73" s="17">
        <v>64</v>
      </c>
      <c r="B73" s="29">
        <v>183</v>
      </c>
      <c r="C73" s="29">
        <v>15864</v>
      </c>
      <c r="D73" s="29">
        <v>16812</v>
      </c>
      <c r="E73" s="14">
        <v>0.50109999999999999</v>
      </c>
      <c r="F73" s="15">
        <f t="shared" si="3"/>
        <v>1.1200881380829968E-2</v>
      </c>
      <c r="G73" s="15">
        <f t="shared" ref="G73:G108" si="7">F73/((1+(1-E73)*F73))</f>
        <v>1.1138637341836144E-2</v>
      </c>
      <c r="H73" s="13">
        <f t="shared" si="6"/>
        <v>90297.006615930295</v>
      </c>
      <c r="I73" s="13">
        <f t="shared" si="4"/>
        <v>1005.7856097482265</v>
      </c>
      <c r="J73" s="13">
        <f t="shared" ref="J73:J108" si="8">H74+I73*E73</f>
        <v>89795.220175226903</v>
      </c>
      <c r="K73" s="13">
        <f t="shared" ref="K73:K97" si="9">K74+J73</f>
        <v>1862411.7964223428</v>
      </c>
      <c r="L73" s="16">
        <f t="shared" si="5"/>
        <v>20.625399071576467</v>
      </c>
    </row>
    <row r="74" spans="1:12" x14ac:dyDescent="0.25">
      <c r="A74" s="17">
        <v>65</v>
      </c>
      <c r="B74" s="29">
        <v>189</v>
      </c>
      <c r="C74" s="29">
        <v>14917</v>
      </c>
      <c r="D74" s="29">
        <v>15504</v>
      </c>
      <c r="E74" s="14">
        <v>0.51680000000000004</v>
      </c>
      <c r="F74" s="15">
        <f t="shared" ref="F74:F108" si="10">B74/((C74+D74)/2)</f>
        <v>1.2425627033956806E-2</v>
      </c>
      <c r="G74" s="15">
        <f t="shared" si="7"/>
        <v>1.2351468041903079E-2</v>
      </c>
      <c r="H74" s="13">
        <f t="shared" si="6"/>
        <v>89291.221006182066</v>
      </c>
      <c r="I74" s="13">
        <f t="shared" ref="I74:I108" si="11">H74*G74</f>
        <v>1102.8776626803626</v>
      </c>
      <c r="J74" s="13">
        <f t="shared" si="8"/>
        <v>88758.310519574923</v>
      </c>
      <c r="K74" s="13">
        <f t="shared" si="9"/>
        <v>1772616.5762471159</v>
      </c>
      <c r="L74" s="16">
        <f t="shared" ref="L74:L108" si="12">K74/H74</f>
        <v>19.852081271510318</v>
      </c>
    </row>
    <row r="75" spans="1:12" x14ac:dyDescent="0.25">
      <c r="A75" s="17">
        <v>66</v>
      </c>
      <c r="B75" s="29">
        <v>171</v>
      </c>
      <c r="C75" s="29">
        <v>13714</v>
      </c>
      <c r="D75" s="29">
        <v>14564</v>
      </c>
      <c r="E75" s="14">
        <v>0.48680000000000001</v>
      </c>
      <c r="F75" s="15">
        <f t="shared" si="10"/>
        <v>1.2094207511139401E-2</v>
      </c>
      <c r="G75" s="15">
        <f t="shared" si="7"/>
        <v>1.2019604861183685E-2</v>
      </c>
      <c r="H75" s="13">
        <f t="shared" ref="H75:H108" si="13">H74-I74</f>
        <v>88188.343343501707</v>
      </c>
      <c r="I75" s="13">
        <f t="shared" si="11"/>
        <v>1059.9890403512891</v>
      </c>
      <c r="J75" s="13">
        <f t="shared" si="8"/>
        <v>87644.35696799343</v>
      </c>
      <c r="K75" s="13">
        <f t="shared" si="9"/>
        <v>1683858.2657275409</v>
      </c>
      <c r="L75" s="16">
        <f t="shared" si="12"/>
        <v>19.093887036393895</v>
      </c>
    </row>
    <row r="76" spans="1:12" x14ac:dyDescent="0.25">
      <c r="A76" s="17">
        <v>67</v>
      </c>
      <c r="B76" s="29">
        <v>177</v>
      </c>
      <c r="C76" s="29">
        <v>13246</v>
      </c>
      <c r="D76" s="29">
        <v>13397</v>
      </c>
      <c r="E76" s="14">
        <v>0.55579999999999996</v>
      </c>
      <c r="F76" s="15">
        <f t="shared" si="10"/>
        <v>1.3286792027924783E-2</v>
      </c>
      <c r="G76" s="15">
        <f t="shared" si="7"/>
        <v>1.3208833584323558E-2</v>
      </c>
      <c r="H76" s="13">
        <f t="shared" si="13"/>
        <v>87128.354303150423</v>
      </c>
      <c r="I76" s="13">
        <f t="shared" si="11"/>
        <v>1150.8639324662954</v>
      </c>
      <c r="J76" s="13">
        <f t="shared" si="8"/>
        <v>86617.140544348891</v>
      </c>
      <c r="K76" s="13">
        <f t="shared" si="9"/>
        <v>1596213.9087595476</v>
      </c>
      <c r="L76" s="16">
        <f t="shared" si="12"/>
        <v>18.32025775680043</v>
      </c>
    </row>
    <row r="77" spans="1:12" x14ac:dyDescent="0.25">
      <c r="A77" s="17">
        <v>68</v>
      </c>
      <c r="B77" s="29">
        <v>198</v>
      </c>
      <c r="C77" s="29">
        <v>13130</v>
      </c>
      <c r="D77" s="29">
        <v>12937</v>
      </c>
      <c r="E77" s="14">
        <v>0.48370000000000002</v>
      </c>
      <c r="F77" s="15">
        <f t="shared" si="10"/>
        <v>1.5191621590516746E-2</v>
      </c>
      <c r="G77" s="15">
        <f t="shared" si="7"/>
        <v>1.5073394412859086E-2</v>
      </c>
      <c r="H77" s="13">
        <f t="shared" si="13"/>
        <v>85977.490370684129</v>
      </c>
      <c r="I77" s="13">
        <f t="shared" si="11"/>
        <v>1295.972622985116</v>
      </c>
      <c r="J77" s="13">
        <f t="shared" si="8"/>
        <v>85308.379705436906</v>
      </c>
      <c r="K77" s="13">
        <f t="shared" si="9"/>
        <v>1509596.7682151988</v>
      </c>
      <c r="L77" s="16">
        <f t="shared" si="12"/>
        <v>17.558046434092336</v>
      </c>
    </row>
    <row r="78" spans="1:12" x14ac:dyDescent="0.25">
      <c r="A78" s="17">
        <v>69</v>
      </c>
      <c r="B78" s="29">
        <v>206</v>
      </c>
      <c r="C78" s="29">
        <v>12270</v>
      </c>
      <c r="D78" s="29">
        <v>12816</v>
      </c>
      <c r="E78" s="14">
        <v>0.52370000000000005</v>
      </c>
      <c r="F78" s="15">
        <f t="shared" si="10"/>
        <v>1.6423503149166865E-2</v>
      </c>
      <c r="G78" s="15">
        <f t="shared" si="7"/>
        <v>1.6296027238983563E-2</v>
      </c>
      <c r="H78" s="13">
        <f t="shared" si="13"/>
        <v>84681.517747699007</v>
      </c>
      <c r="I78" s="13">
        <f t="shared" si="11"/>
        <v>1379.972319854973</v>
      </c>
      <c r="J78" s="13">
        <f t="shared" si="8"/>
        <v>84024.236931752079</v>
      </c>
      <c r="K78" s="13">
        <f t="shared" si="9"/>
        <v>1424288.3885097618</v>
      </c>
      <c r="L78" s="16">
        <f t="shared" si="12"/>
        <v>16.81935357787636</v>
      </c>
    </row>
    <row r="79" spans="1:12" x14ac:dyDescent="0.25">
      <c r="A79" s="17">
        <v>70</v>
      </c>
      <c r="B79" s="29">
        <v>192</v>
      </c>
      <c r="C79" s="29">
        <v>12175</v>
      </c>
      <c r="D79" s="29">
        <v>11964</v>
      </c>
      <c r="E79" s="14">
        <v>0.53239999999999998</v>
      </c>
      <c r="F79" s="15">
        <f t="shared" si="10"/>
        <v>1.5907866937321349E-2</v>
      </c>
      <c r="G79" s="15">
        <f t="shared" si="7"/>
        <v>1.5790409681521254E-2</v>
      </c>
      <c r="H79" s="13">
        <f t="shared" si="13"/>
        <v>83301.54542784403</v>
      </c>
      <c r="I79" s="13">
        <f t="shared" si="11"/>
        <v>1315.3655294095111</v>
      </c>
      <c r="J79" s="13">
        <f t="shared" si="8"/>
        <v>82686.480506292151</v>
      </c>
      <c r="K79" s="13">
        <f t="shared" si="9"/>
        <v>1340264.1515780096</v>
      </c>
      <c r="L79" s="16">
        <f t="shared" si="12"/>
        <v>16.089307163442115</v>
      </c>
    </row>
    <row r="80" spans="1:12" x14ac:dyDescent="0.25">
      <c r="A80" s="17">
        <v>71</v>
      </c>
      <c r="B80" s="29">
        <v>229</v>
      </c>
      <c r="C80" s="29">
        <v>12205</v>
      </c>
      <c r="D80" s="29">
        <v>11892</v>
      </c>
      <c r="E80" s="14">
        <v>0.51800000000000002</v>
      </c>
      <c r="F80" s="15">
        <f t="shared" si="10"/>
        <v>1.9006515333858987E-2</v>
      </c>
      <c r="G80" s="15">
        <f t="shared" si="7"/>
        <v>1.8833974647989724E-2</v>
      </c>
      <c r="H80" s="13">
        <f t="shared" si="13"/>
        <v>81986.179898434522</v>
      </c>
      <c r="I80" s="13">
        <f t="shared" si="11"/>
        <v>1544.1256336926406</v>
      </c>
      <c r="J80" s="13">
        <f t="shared" si="8"/>
        <v>81241.911342994659</v>
      </c>
      <c r="K80" s="13">
        <f t="shared" si="9"/>
        <v>1257577.6710717175</v>
      </c>
      <c r="L80" s="16">
        <f t="shared" si="12"/>
        <v>15.338898246382744</v>
      </c>
    </row>
    <row r="81" spans="1:12" x14ac:dyDescent="0.25">
      <c r="A81" s="17">
        <v>72</v>
      </c>
      <c r="B81" s="29">
        <v>252</v>
      </c>
      <c r="C81" s="29">
        <v>12865</v>
      </c>
      <c r="D81" s="29">
        <v>11897</v>
      </c>
      <c r="E81" s="14">
        <v>0.49340000000000001</v>
      </c>
      <c r="F81" s="15">
        <f t="shared" si="10"/>
        <v>2.0353767870123576E-2</v>
      </c>
      <c r="G81" s="15">
        <f t="shared" si="7"/>
        <v>2.0146037667718161E-2</v>
      </c>
      <c r="H81" s="13">
        <f t="shared" si="13"/>
        <v>80442.054264741877</v>
      </c>
      <c r="I81" s="13">
        <f t="shared" si="11"/>
        <v>1620.5886552861182</v>
      </c>
      <c r="J81" s="13">
        <f t="shared" si="8"/>
        <v>79621.064051973925</v>
      </c>
      <c r="K81" s="13">
        <f t="shared" si="9"/>
        <v>1176335.759728723</v>
      </c>
      <c r="L81" s="16">
        <f t="shared" si="12"/>
        <v>14.62339283202911</v>
      </c>
    </row>
    <row r="82" spans="1:12" x14ac:dyDescent="0.25">
      <c r="A82" s="17">
        <v>73</v>
      </c>
      <c r="B82" s="29">
        <v>276</v>
      </c>
      <c r="C82" s="29">
        <v>11731</v>
      </c>
      <c r="D82" s="29">
        <v>12523</v>
      </c>
      <c r="E82" s="14">
        <v>0.48720000000000002</v>
      </c>
      <c r="F82" s="15">
        <f t="shared" si="10"/>
        <v>2.275913251422446E-2</v>
      </c>
      <c r="G82" s="15">
        <f t="shared" si="7"/>
        <v>2.2496577585870741E-2</v>
      </c>
      <c r="H82" s="13">
        <f t="shared" si="13"/>
        <v>78821.465609455758</v>
      </c>
      <c r="I82" s="13">
        <f t="shared" si="11"/>
        <v>1773.2132165151638</v>
      </c>
      <c r="J82" s="13">
        <f t="shared" si="8"/>
        <v>77912.161872026772</v>
      </c>
      <c r="K82" s="13">
        <f t="shared" si="9"/>
        <v>1096714.6956767491</v>
      </c>
      <c r="L82" s="16">
        <f t="shared" si="12"/>
        <v>13.91390894849312</v>
      </c>
    </row>
    <row r="83" spans="1:12" x14ac:dyDescent="0.25">
      <c r="A83" s="17">
        <v>74</v>
      </c>
      <c r="B83" s="29">
        <v>269</v>
      </c>
      <c r="C83" s="29">
        <v>11024</v>
      </c>
      <c r="D83" s="29">
        <v>11416</v>
      </c>
      <c r="E83" s="14">
        <v>0.49540000000000001</v>
      </c>
      <c r="F83" s="15">
        <f t="shared" si="10"/>
        <v>2.3975044563279858E-2</v>
      </c>
      <c r="G83" s="15">
        <f t="shared" si="7"/>
        <v>2.3688466061217658E-2</v>
      </c>
      <c r="H83" s="13">
        <f t="shared" si="13"/>
        <v>77048.252392940587</v>
      </c>
      <c r="I83" s="13">
        <f t="shared" si="11"/>
        <v>1825.1549118863052</v>
      </c>
      <c r="J83" s="13">
        <f t="shared" si="8"/>
        <v>76127.279224402751</v>
      </c>
      <c r="K83" s="13">
        <f t="shared" si="9"/>
        <v>1018802.5338047224</v>
      </c>
      <c r="L83" s="16">
        <f t="shared" si="12"/>
        <v>13.222915538809396</v>
      </c>
    </row>
    <row r="84" spans="1:12" x14ac:dyDescent="0.25">
      <c r="A84" s="17">
        <v>75</v>
      </c>
      <c r="B84" s="29">
        <v>304</v>
      </c>
      <c r="C84" s="29">
        <v>11492</v>
      </c>
      <c r="D84" s="29">
        <v>10682</v>
      </c>
      <c r="E84" s="14">
        <v>0.49859999999999999</v>
      </c>
      <c r="F84" s="15">
        <f t="shared" si="10"/>
        <v>2.7419500315685037E-2</v>
      </c>
      <c r="G84" s="15">
        <f t="shared" si="7"/>
        <v>2.7047645566513651E-2</v>
      </c>
      <c r="H84" s="13">
        <f t="shared" si="13"/>
        <v>75223.097481054283</v>
      </c>
      <c r="I84" s="13">
        <f t="shared" si="11"/>
        <v>2034.607679082862</v>
      </c>
      <c r="J84" s="13">
        <f t="shared" si="8"/>
        <v>74202.945190762126</v>
      </c>
      <c r="K84" s="13">
        <f t="shared" si="9"/>
        <v>942675.25458031963</v>
      </c>
      <c r="L84" s="16">
        <f t="shared" si="12"/>
        <v>12.531726107366719</v>
      </c>
    </row>
    <row r="85" spans="1:12" x14ac:dyDescent="0.25">
      <c r="A85" s="17">
        <v>76</v>
      </c>
      <c r="B85" s="29">
        <v>325</v>
      </c>
      <c r="C85" s="29">
        <v>11194</v>
      </c>
      <c r="D85" s="29">
        <v>11100</v>
      </c>
      <c r="E85" s="14">
        <v>0.48330000000000001</v>
      </c>
      <c r="F85" s="15">
        <f t="shared" si="10"/>
        <v>2.9155826679824168E-2</v>
      </c>
      <c r="G85" s="15">
        <f t="shared" si="7"/>
        <v>2.8723118199387492E-2</v>
      </c>
      <c r="H85" s="13">
        <f t="shared" si="13"/>
        <v>73188.489801971416</v>
      </c>
      <c r="I85" s="13">
        <f t="shared" si="11"/>
        <v>2102.2016434166912</v>
      </c>
      <c r="J85" s="13">
        <f t="shared" si="8"/>
        <v>72102.282212818012</v>
      </c>
      <c r="K85" s="13">
        <f t="shared" si="9"/>
        <v>868472.30938955746</v>
      </c>
      <c r="L85" s="16">
        <f t="shared" si="12"/>
        <v>11.866241696466377</v>
      </c>
    </row>
    <row r="86" spans="1:12" x14ac:dyDescent="0.25">
      <c r="A86" s="17">
        <v>77</v>
      </c>
      <c r="B86" s="29">
        <v>342</v>
      </c>
      <c r="C86" s="29">
        <v>10756</v>
      </c>
      <c r="D86" s="29">
        <v>10842</v>
      </c>
      <c r="E86" s="14">
        <v>0.48680000000000001</v>
      </c>
      <c r="F86" s="15">
        <f t="shared" si="10"/>
        <v>3.1669599036947868E-2</v>
      </c>
      <c r="G86" s="15">
        <f t="shared" si="7"/>
        <v>3.1163110050682518E-2</v>
      </c>
      <c r="H86" s="13">
        <f t="shared" si="13"/>
        <v>71086.288158554729</v>
      </c>
      <c r="I86" s="13">
        <f t="shared" si="11"/>
        <v>2215.2698209795703</v>
      </c>
      <c r="J86" s="13">
        <f t="shared" si="8"/>
        <v>69949.411686428022</v>
      </c>
      <c r="K86" s="13">
        <f t="shared" si="9"/>
        <v>796370.02717673942</v>
      </c>
      <c r="L86" s="16">
        <f t="shared" si="12"/>
        <v>11.202864121987524</v>
      </c>
    </row>
    <row r="87" spans="1:12" x14ac:dyDescent="0.25">
      <c r="A87" s="17">
        <v>78</v>
      </c>
      <c r="B87" s="29">
        <v>350</v>
      </c>
      <c r="C87" s="29">
        <v>9314</v>
      </c>
      <c r="D87" s="29">
        <v>10328</v>
      </c>
      <c r="E87" s="14">
        <v>0.4919</v>
      </c>
      <c r="F87" s="15">
        <f t="shared" si="10"/>
        <v>3.5637918745545262E-2</v>
      </c>
      <c r="G87" s="15">
        <f t="shared" si="7"/>
        <v>3.5004077975084098E-2</v>
      </c>
      <c r="H87" s="13">
        <f t="shared" si="13"/>
        <v>68871.018337575166</v>
      </c>
      <c r="I87" s="13">
        <f t="shared" si="11"/>
        <v>2410.7664961119281</v>
      </c>
      <c r="J87" s="13">
        <f t="shared" si="8"/>
        <v>67646.107880900687</v>
      </c>
      <c r="K87" s="13">
        <f t="shared" si="9"/>
        <v>726420.61549031141</v>
      </c>
      <c r="L87" s="16">
        <f t="shared" si="12"/>
        <v>10.54755153945481</v>
      </c>
    </row>
    <row r="88" spans="1:12" x14ac:dyDescent="0.25">
      <c r="A88" s="17">
        <v>79</v>
      </c>
      <c r="B88" s="29">
        <v>340</v>
      </c>
      <c r="C88" s="29">
        <v>8514</v>
      </c>
      <c r="D88" s="29">
        <v>8908</v>
      </c>
      <c r="E88" s="14">
        <v>0.51390000000000002</v>
      </c>
      <c r="F88" s="15">
        <f t="shared" si="10"/>
        <v>3.9031110090689936E-2</v>
      </c>
      <c r="G88" s="15">
        <f t="shared" si="7"/>
        <v>3.8304360590941652E-2</v>
      </c>
      <c r="H88" s="13">
        <f t="shared" si="13"/>
        <v>66460.251841463236</v>
      </c>
      <c r="I88" s="13">
        <f t="shared" si="11"/>
        <v>2545.7174515002016</v>
      </c>
      <c r="J88" s="13">
        <f t="shared" si="8"/>
        <v>65222.778588288988</v>
      </c>
      <c r="K88" s="13">
        <f t="shared" si="9"/>
        <v>658774.50760941068</v>
      </c>
      <c r="L88" s="16">
        <f t="shared" si="12"/>
        <v>9.9123083249951556</v>
      </c>
    </row>
    <row r="89" spans="1:12" x14ac:dyDescent="0.25">
      <c r="A89" s="17">
        <v>80</v>
      </c>
      <c r="B89" s="29">
        <v>414</v>
      </c>
      <c r="C89" s="29">
        <v>10420</v>
      </c>
      <c r="D89" s="29">
        <v>8084</v>
      </c>
      <c r="E89" s="14">
        <v>0.4476</v>
      </c>
      <c r="F89" s="15">
        <f t="shared" si="10"/>
        <v>4.4747081712062257E-2</v>
      </c>
      <c r="G89" s="15">
        <f t="shared" si="7"/>
        <v>4.3667691148672916E-2</v>
      </c>
      <c r="H89" s="13">
        <f t="shared" si="13"/>
        <v>63914.534389963032</v>
      </c>
      <c r="I89" s="13">
        <f t="shared" si="11"/>
        <v>2791.0001476521393</v>
      </c>
      <c r="J89" s="13">
        <f t="shared" si="8"/>
        <v>62372.785908399994</v>
      </c>
      <c r="K89" s="13">
        <f t="shared" si="9"/>
        <v>593551.72902112175</v>
      </c>
      <c r="L89" s="16">
        <f t="shared" si="12"/>
        <v>9.2866471560235837</v>
      </c>
    </row>
    <row r="90" spans="1:12" x14ac:dyDescent="0.25">
      <c r="A90" s="17">
        <v>81</v>
      </c>
      <c r="B90" s="29">
        <v>370</v>
      </c>
      <c r="C90" s="29">
        <v>6148</v>
      </c>
      <c r="D90" s="29">
        <v>9858</v>
      </c>
      <c r="E90" s="14">
        <v>0.52790000000000004</v>
      </c>
      <c r="F90" s="15">
        <f t="shared" si="10"/>
        <v>4.6232662751468201E-2</v>
      </c>
      <c r="G90" s="15">
        <f t="shared" si="7"/>
        <v>4.5245122789760464E-2</v>
      </c>
      <c r="H90" s="13">
        <f t="shared" si="13"/>
        <v>61123.534242310896</v>
      </c>
      <c r="I90" s="13">
        <f t="shared" si="11"/>
        <v>2765.5418121374846</v>
      </c>
      <c r="J90" s="13">
        <f t="shared" si="8"/>
        <v>59817.921952800789</v>
      </c>
      <c r="K90" s="13">
        <f t="shared" si="9"/>
        <v>531178.94311272178</v>
      </c>
      <c r="L90" s="16">
        <f t="shared" si="12"/>
        <v>8.6902524485409973</v>
      </c>
    </row>
    <row r="91" spans="1:12" x14ac:dyDescent="0.25">
      <c r="A91" s="17">
        <v>82</v>
      </c>
      <c r="B91" s="29">
        <v>371</v>
      </c>
      <c r="C91" s="29">
        <v>7057</v>
      </c>
      <c r="D91" s="29">
        <v>5809</v>
      </c>
      <c r="E91" s="14">
        <v>0.50880000000000003</v>
      </c>
      <c r="F91" s="15">
        <f t="shared" si="10"/>
        <v>5.7671381936887922E-2</v>
      </c>
      <c r="G91" s="15">
        <f t="shared" si="7"/>
        <v>5.6082662034450413E-2</v>
      </c>
      <c r="H91" s="13">
        <f t="shared" si="13"/>
        <v>58357.992430173414</v>
      </c>
      <c r="I91" s="13">
        <f t="shared" si="11"/>
        <v>3272.8715664704309</v>
      </c>
      <c r="J91" s="13">
        <f t="shared" si="8"/>
        <v>56750.357916723144</v>
      </c>
      <c r="K91" s="13">
        <f t="shared" si="9"/>
        <v>471361.02115992102</v>
      </c>
      <c r="L91" s="16">
        <f t="shared" si="12"/>
        <v>8.0770602539817418</v>
      </c>
    </row>
    <row r="92" spans="1:12" x14ac:dyDescent="0.25">
      <c r="A92" s="17">
        <v>83</v>
      </c>
      <c r="B92" s="29">
        <v>468</v>
      </c>
      <c r="C92" s="29">
        <v>7240</v>
      </c>
      <c r="D92" s="29">
        <v>6586</v>
      </c>
      <c r="E92" s="14">
        <v>0.49209999999999998</v>
      </c>
      <c r="F92" s="15">
        <f t="shared" si="10"/>
        <v>6.7698538984521911E-2</v>
      </c>
      <c r="G92" s="15">
        <f t="shared" si="7"/>
        <v>6.5448163572077972E-2</v>
      </c>
      <c r="H92" s="13">
        <f t="shared" si="13"/>
        <v>55085.120863702985</v>
      </c>
      <c r="I92" s="13">
        <f t="shared" si="11"/>
        <v>3605.2200006753178</v>
      </c>
      <c r="J92" s="13">
        <f t="shared" si="8"/>
        <v>53254.029625359988</v>
      </c>
      <c r="K92" s="13">
        <f t="shared" si="9"/>
        <v>414610.66324319789</v>
      </c>
      <c r="L92" s="16">
        <f t="shared" si="12"/>
        <v>7.526726940820704</v>
      </c>
    </row>
    <row r="93" spans="1:12" x14ac:dyDescent="0.25">
      <c r="A93" s="17">
        <v>84</v>
      </c>
      <c r="B93" s="29">
        <v>544</v>
      </c>
      <c r="C93" s="29">
        <v>7417</v>
      </c>
      <c r="D93" s="29">
        <v>6684</v>
      </c>
      <c r="E93" s="14">
        <v>0.50149999999999995</v>
      </c>
      <c r="F93" s="15">
        <f t="shared" si="10"/>
        <v>7.7157648393730946E-2</v>
      </c>
      <c r="G93" s="15">
        <f t="shared" si="7"/>
        <v>7.4299846865830327E-2</v>
      </c>
      <c r="H93" s="13">
        <f t="shared" si="13"/>
        <v>51479.900863027666</v>
      </c>
      <c r="I93" s="13">
        <f t="shared" si="11"/>
        <v>3824.9487507910821</v>
      </c>
      <c r="J93" s="13">
        <f t="shared" si="8"/>
        <v>49573.163910758311</v>
      </c>
      <c r="K93" s="13">
        <f t="shared" si="9"/>
        <v>361356.63361783791</v>
      </c>
      <c r="L93" s="16">
        <f t="shared" si="12"/>
        <v>7.019373144857016</v>
      </c>
    </row>
    <row r="94" spans="1:12" x14ac:dyDescent="0.25">
      <c r="A94" s="17">
        <v>85</v>
      </c>
      <c r="B94" s="29">
        <v>581</v>
      </c>
      <c r="C94" s="29">
        <v>6688</v>
      </c>
      <c r="D94" s="29">
        <v>6799</v>
      </c>
      <c r="E94" s="14">
        <v>0.51180000000000003</v>
      </c>
      <c r="F94" s="15">
        <f t="shared" si="10"/>
        <v>8.6157040112701117E-2</v>
      </c>
      <c r="G94" s="15">
        <f t="shared" si="7"/>
        <v>8.2679390583731013E-2</v>
      </c>
      <c r="H94" s="13">
        <f t="shared" si="13"/>
        <v>47654.952112236584</v>
      </c>
      <c r="I94" s="13">
        <f t="shared" si="11"/>
        <v>3940.0823989366058</v>
      </c>
      <c r="J94" s="13">
        <f t="shared" si="8"/>
        <v>45731.403885075735</v>
      </c>
      <c r="K94" s="13">
        <f t="shared" si="9"/>
        <v>311783.46970707958</v>
      </c>
      <c r="L94" s="16">
        <f t="shared" si="12"/>
        <v>6.5425198408083487</v>
      </c>
    </row>
    <row r="95" spans="1:12" x14ac:dyDescent="0.25">
      <c r="A95" s="17">
        <v>86</v>
      </c>
      <c r="B95" s="29">
        <v>587</v>
      </c>
      <c r="C95" s="29">
        <v>6211</v>
      </c>
      <c r="D95" s="29">
        <v>6028</v>
      </c>
      <c r="E95" s="14">
        <v>0.49</v>
      </c>
      <c r="F95" s="15">
        <f t="shared" si="10"/>
        <v>9.5922869515483289E-2</v>
      </c>
      <c r="G95" s="15">
        <f t="shared" si="7"/>
        <v>9.1449117991172904E-2</v>
      </c>
      <c r="H95" s="13">
        <f t="shared" si="13"/>
        <v>43714.869713299981</v>
      </c>
      <c r="I95" s="13">
        <f t="shared" si="11"/>
        <v>3997.6862783803208</v>
      </c>
      <c r="J95" s="13">
        <f t="shared" si="8"/>
        <v>41676.049711326013</v>
      </c>
      <c r="K95" s="13">
        <f t="shared" si="9"/>
        <v>266052.06582200387</v>
      </c>
      <c r="L95" s="16">
        <f t="shared" si="12"/>
        <v>6.0860770618071678</v>
      </c>
    </row>
    <row r="96" spans="1:12" x14ac:dyDescent="0.25">
      <c r="A96" s="17">
        <v>87</v>
      </c>
      <c r="B96" s="29">
        <v>539</v>
      </c>
      <c r="C96" s="29">
        <v>5640</v>
      </c>
      <c r="D96" s="29">
        <v>5553</v>
      </c>
      <c r="E96" s="14">
        <v>0.4965</v>
      </c>
      <c r="F96" s="15">
        <f t="shared" si="10"/>
        <v>9.6310193871169486E-2</v>
      </c>
      <c r="G96" s="15">
        <f t="shared" si="7"/>
        <v>9.1855900757453313E-2</v>
      </c>
      <c r="H96" s="13">
        <f t="shared" si="13"/>
        <v>39717.183434919658</v>
      </c>
      <c r="I96" s="13">
        <f t="shared" si="11"/>
        <v>3648.2576599635486</v>
      </c>
      <c r="J96" s="13">
        <f t="shared" si="8"/>
        <v>37880.285703128007</v>
      </c>
      <c r="K96" s="13">
        <f t="shared" si="9"/>
        <v>224376.01611067785</v>
      </c>
      <c r="L96" s="16">
        <f t="shared" si="12"/>
        <v>5.649343601575854</v>
      </c>
    </row>
    <row r="97" spans="1:12" x14ac:dyDescent="0.25">
      <c r="A97" s="17">
        <v>88</v>
      </c>
      <c r="B97" s="29">
        <v>595</v>
      </c>
      <c r="C97" s="29">
        <v>5120</v>
      </c>
      <c r="D97" s="29">
        <v>5010</v>
      </c>
      <c r="E97" s="14">
        <v>0.48959999999999998</v>
      </c>
      <c r="F97" s="15">
        <f t="shared" si="10"/>
        <v>0.11747285291214216</v>
      </c>
      <c r="G97" s="15">
        <f t="shared" si="7"/>
        <v>0.11082782236553886</v>
      </c>
      <c r="H97" s="13">
        <f t="shared" si="13"/>
        <v>36068.925774956107</v>
      </c>
      <c r="I97" s="13">
        <f t="shared" si="11"/>
        <v>3997.4404987026414</v>
      </c>
      <c r="J97" s="13">
        <f t="shared" si="8"/>
        <v>34028.632144418276</v>
      </c>
      <c r="K97" s="13">
        <f t="shared" si="9"/>
        <v>186495.73040754985</v>
      </c>
      <c r="L97" s="16">
        <f t="shared" si="12"/>
        <v>5.1705374196932761</v>
      </c>
    </row>
    <row r="98" spans="1:12" x14ac:dyDescent="0.25">
      <c r="A98" s="17">
        <v>89</v>
      </c>
      <c r="B98" s="29">
        <v>621</v>
      </c>
      <c r="C98" s="29">
        <v>4215</v>
      </c>
      <c r="D98" s="29">
        <v>4447</v>
      </c>
      <c r="E98" s="14">
        <v>0.49590000000000001</v>
      </c>
      <c r="F98" s="15">
        <f t="shared" si="10"/>
        <v>0.14338489956130224</v>
      </c>
      <c r="G98" s="15">
        <f t="shared" si="7"/>
        <v>0.13371960282650941</v>
      </c>
      <c r="H98" s="13">
        <f t="shared" si="13"/>
        <v>32071.485276253465</v>
      </c>
      <c r="I98" s="13">
        <f t="shared" si="11"/>
        <v>4288.5862731968573</v>
      </c>
      <c r="J98" s="13">
        <f t="shared" si="8"/>
        <v>29909.608935934928</v>
      </c>
      <c r="K98" s="13">
        <f>K99+J98</f>
        <v>152467.09826313157</v>
      </c>
      <c r="L98" s="16">
        <f t="shared" si="12"/>
        <v>4.7539768411044578</v>
      </c>
    </row>
    <row r="99" spans="1:12" x14ac:dyDescent="0.25">
      <c r="A99" s="17">
        <v>90</v>
      </c>
      <c r="B99" s="29">
        <v>542</v>
      </c>
      <c r="C99" s="29">
        <v>3418</v>
      </c>
      <c r="D99" s="29">
        <v>3591</v>
      </c>
      <c r="E99" s="14">
        <v>0.49030000000000001</v>
      </c>
      <c r="F99" s="32">
        <f t="shared" si="10"/>
        <v>0.15465829647595947</v>
      </c>
      <c r="G99" s="32">
        <f t="shared" si="7"/>
        <v>0.14335751878710862</v>
      </c>
      <c r="H99" s="33">
        <f t="shared" si="13"/>
        <v>27782.899003056606</v>
      </c>
      <c r="I99" s="33">
        <f t="shared" si="11"/>
        <v>3982.8874657910287</v>
      </c>
      <c r="J99" s="33">
        <f t="shared" si="8"/>
        <v>25752.82126174292</v>
      </c>
      <c r="K99" s="33">
        <f t="shared" ref="K99:K108" si="14">K100+J99</f>
        <v>122557.48932719663</v>
      </c>
      <c r="L99" s="18">
        <f t="shared" si="12"/>
        <v>4.4112563384300953</v>
      </c>
    </row>
    <row r="100" spans="1:12" x14ac:dyDescent="0.25">
      <c r="A100" s="17">
        <v>91</v>
      </c>
      <c r="B100" s="29">
        <v>474</v>
      </c>
      <c r="C100" s="29">
        <v>2747</v>
      </c>
      <c r="D100" s="29">
        <v>2833</v>
      </c>
      <c r="E100" s="14">
        <v>0.49480000000000002</v>
      </c>
      <c r="F100" s="32">
        <f t="shared" si="10"/>
        <v>0.16989247311827957</v>
      </c>
      <c r="G100" s="32">
        <f t="shared" si="7"/>
        <v>0.15646328024672873</v>
      </c>
      <c r="H100" s="33">
        <f t="shared" si="13"/>
        <v>23800.011537265578</v>
      </c>
      <c r="I100" s="33">
        <f t="shared" si="11"/>
        <v>3723.8278750305612</v>
      </c>
      <c r="J100" s="33">
        <f t="shared" si="8"/>
        <v>21918.733694800139</v>
      </c>
      <c r="K100" s="33">
        <f t="shared" si="14"/>
        <v>96804.668065453705</v>
      </c>
      <c r="L100" s="18">
        <f t="shared" si="12"/>
        <v>4.0674210562410407</v>
      </c>
    </row>
    <row r="101" spans="1:12" x14ac:dyDescent="0.25">
      <c r="A101" s="17">
        <v>92</v>
      </c>
      <c r="B101" s="29">
        <v>446</v>
      </c>
      <c r="C101" s="29">
        <v>2140</v>
      </c>
      <c r="D101" s="29">
        <v>2268</v>
      </c>
      <c r="E101" s="14">
        <v>0.47370000000000001</v>
      </c>
      <c r="F101" s="32">
        <f t="shared" si="10"/>
        <v>0.20235934664246824</v>
      </c>
      <c r="G101" s="32">
        <f t="shared" si="7"/>
        <v>0.1828820888644572</v>
      </c>
      <c r="H101" s="33">
        <f t="shared" si="13"/>
        <v>20076.183662235017</v>
      </c>
      <c r="I101" s="33">
        <f t="shared" si="11"/>
        <v>3671.574404576028</v>
      </c>
      <c r="J101" s="33">
        <f t="shared" si="8"/>
        <v>18143.834053106653</v>
      </c>
      <c r="K101" s="33">
        <f t="shared" si="14"/>
        <v>74885.934370653573</v>
      </c>
      <c r="L101" s="18">
        <f t="shared" si="12"/>
        <v>3.7300881298232138</v>
      </c>
    </row>
    <row r="102" spans="1:12" x14ac:dyDescent="0.25">
      <c r="A102" s="17">
        <v>93</v>
      </c>
      <c r="B102" s="29">
        <v>377</v>
      </c>
      <c r="C102" s="29">
        <v>1604</v>
      </c>
      <c r="D102" s="29">
        <v>1712</v>
      </c>
      <c r="E102" s="14">
        <v>0.49669999999999997</v>
      </c>
      <c r="F102" s="32">
        <f t="shared" si="10"/>
        <v>0.22738238841978287</v>
      </c>
      <c r="G102" s="32">
        <f t="shared" si="7"/>
        <v>0.20403258221741852</v>
      </c>
      <c r="H102" s="33">
        <f t="shared" si="13"/>
        <v>16404.609257658987</v>
      </c>
      <c r="I102" s="33">
        <f t="shared" si="11"/>
        <v>3347.0747871079325</v>
      </c>
      <c r="J102" s="33">
        <f t="shared" si="8"/>
        <v>14720.026517307564</v>
      </c>
      <c r="K102" s="33">
        <f t="shared" si="14"/>
        <v>56742.100317546923</v>
      </c>
      <c r="L102" s="18">
        <f t="shared" si="12"/>
        <v>3.4589120305352692</v>
      </c>
    </row>
    <row r="103" spans="1:12" x14ac:dyDescent="0.25">
      <c r="A103" s="17">
        <v>94</v>
      </c>
      <c r="B103" s="29">
        <v>339</v>
      </c>
      <c r="C103" s="29">
        <v>1163</v>
      </c>
      <c r="D103" s="29">
        <v>1217</v>
      </c>
      <c r="E103" s="14">
        <v>0.48259999999999997</v>
      </c>
      <c r="F103" s="32">
        <f t="shared" si="10"/>
        <v>0.28487394957983192</v>
      </c>
      <c r="G103" s="32">
        <f t="shared" si="7"/>
        <v>0.24827914720287542</v>
      </c>
      <c r="H103" s="33">
        <f t="shared" si="13"/>
        <v>13057.534470551054</v>
      </c>
      <c r="I103" s="33">
        <f t="shared" si="11"/>
        <v>3241.9135229205649</v>
      </c>
      <c r="J103" s="33">
        <f t="shared" si="8"/>
        <v>11380.168413791955</v>
      </c>
      <c r="K103" s="33">
        <f t="shared" si="14"/>
        <v>42022.073800239363</v>
      </c>
      <c r="L103" s="18">
        <f t="shared" si="12"/>
        <v>3.2182242287020322</v>
      </c>
    </row>
    <row r="104" spans="1:12" x14ac:dyDescent="0.25">
      <c r="A104" s="17">
        <v>95</v>
      </c>
      <c r="B104" s="29">
        <v>218</v>
      </c>
      <c r="C104" s="29">
        <v>833</v>
      </c>
      <c r="D104" s="29">
        <v>887</v>
      </c>
      <c r="E104" s="14">
        <v>0.44679999999999997</v>
      </c>
      <c r="F104" s="32">
        <f t="shared" si="10"/>
        <v>0.25348837209302327</v>
      </c>
      <c r="G104" s="32">
        <f t="shared" si="7"/>
        <v>0.22231341377951569</v>
      </c>
      <c r="H104" s="33">
        <f t="shared" si="13"/>
        <v>9815.6209476304903</v>
      </c>
      <c r="I104" s="33">
        <f t="shared" si="11"/>
        <v>2182.1442012334592</v>
      </c>
      <c r="J104" s="33">
        <f t="shared" si="8"/>
        <v>8608.4587755081411</v>
      </c>
      <c r="K104" s="33">
        <f t="shared" si="14"/>
        <v>30641.905386447404</v>
      </c>
      <c r="L104" s="18">
        <f t="shared" si="12"/>
        <v>3.1217490518360349</v>
      </c>
    </row>
    <row r="105" spans="1:12" x14ac:dyDescent="0.25">
      <c r="A105" s="17">
        <v>96</v>
      </c>
      <c r="B105" s="29">
        <v>182</v>
      </c>
      <c r="C105" s="29">
        <v>594</v>
      </c>
      <c r="D105" s="29">
        <v>624</v>
      </c>
      <c r="E105" s="14">
        <v>0.4607</v>
      </c>
      <c r="F105" s="32">
        <f t="shared" si="10"/>
        <v>0.2988505747126437</v>
      </c>
      <c r="G105" s="32">
        <f t="shared" si="7"/>
        <v>0.2573701913844339</v>
      </c>
      <c r="H105" s="33">
        <f t="shared" si="13"/>
        <v>7633.4767463970311</v>
      </c>
      <c r="I105" s="33">
        <f t="shared" si="11"/>
        <v>1964.6293711488297</v>
      </c>
      <c r="J105" s="33">
        <f t="shared" si="8"/>
        <v>6573.9521265364674</v>
      </c>
      <c r="K105" s="33">
        <f t="shared" si="14"/>
        <v>22033.446610939263</v>
      </c>
      <c r="L105" s="18">
        <f t="shared" si="12"/>
        <v>2.8864234925899206</v>
      </c>
    </row>
    <row r="106" spans="1:12" x14ac:dyDescent="0.25">
      <c r="A106" s="17">
        <v>97</v>
      </c>
      <c r="B106" s="29">
        <v>149</v>
      </c>
      <c r="C106" s="29">
        <v>418</v>
      </c>
      <c r="D106" s="29">
        <v>429</v>
      </c>
      <c r="E106" s="14">
        <v>0.47789999999999999</v>
      </c>
      <c r="F106" s="32">
        <f t="shared" si="10"/>
        <v>0.35182998819362454</v>
      </c>
      <c r="G106" s="32">
        <f t="shared" si="7"/>
        <v>0.2972314189967582</v>
      </c>
      <c r="H106" s="33">
        <f t="shared" si="13"/>
        <v>5668.8473752482014</v>
      </c>
      <c r="I106" s="33">
        <f t="shared" si="11"/>
        <v>1684.9595494210712</v>
      </c>
      <c r="J106" s="33">
        <f t="shared" si="8"/>
        <v>4789.1299944954599</v>
      </c>
      <c r="K106" s="33">
        <f t="shared" si="14"/>
        <v>15459.494484402796</v>
      </c>
      <c r="L106" s="18">
        <f t="shared" si="12"/>
        <v>2.7270966143670301</v>
      </c>
    </row>
    <row r="107" spans="1:12" x14ac:dyDescent="0.25">
      <c r="A107" s="17">
        <v>98</v>
      </c>
      <c r="B107" s="29">
        <v>91</v>
      </c>
      <c r="C107" s="29">
        <v>257</v>
      </c>
      <c r="D107" s="29">
        <v>293</v>
      </c>
      <c r="E107" s="14">
        <v>0.47389999999999999</v>
      </c>
      <c r="F107" s="32">
        <f t="shared" si="10"/>
        <v>0.33090909090909093</v>
      </c>
      <c r="G107" s="32">
        <f t="shared" si="7"/>
        <v>0.2818427311365912</v>
      </c>
      <c r="H107" s="33">
        <f t="shared" si="13"/>
        <v>3983.8878258271302</v>
      </c>
      <c r="I107" s="33">
        <f t="shared" si="11"/>
        <v>1122.8298253729347</v>
      </c>
      <c r="J107" s="33">
        <f t="shared" si="8"/>
        <v>3393.1670546984292</v>
      </c>
      <c r="K107" s="33">
        <f t="shared" si="14"/>
        <v>10670.364489907335</v>
      </c>
      <c r="L107" s="18">
        <f t="shared" si="12"/>
        <v>2.6783797527461672</v>
      </c>
    </row>
    <row r="108" spans="1:12" x14ac:dyDescent="0.25">
      <c r="A108" s="17">
        <v>99</v>
      </c>
      <c r="B108" s="29">
        <v>75</v>
      </c>
      <c r="C108" s="29">
        <v>176</v>
      </c>
      <c r="D108" s="29">
        <v>174</v>
      </c>
      <c r="E108" s="14">
        <v>0.3947</v>
      </c>
      <c r="F108" s="32">
        <f t="shared" si="10"/>
        <v>0.42857142857142855</v>
      </c>
      <c r="G108" s="32">
        <f t="shared" si="7"/>
        <v>0.34029424108712669</v>
      </c>
      <c r="H108" s="33">
        <f t="shared" si="13"/>
        <v>2861.0580004541953</v>
      </c>
      <c r="I108" s="33">
        <f t="shared" si="11"/>
        <v>973.60156097081256</v>
      </c>
      <c r="J108" s="33">
        <f t="shared" si="8"/>
        <v>2271.7369755985624</v>
      </c>
      <c r="K108" s="33">
        <f t="shared" si="14"/>
        <v>7277.1974352089055</v>
      </c>
      <c r="L108" s="18">
        <f t="shared" si="12"/>
        <v>2.5435336976928271</v>
      </c>
    </row>
    <row r="109" spans="1:12" x14ac:dyDescent="0.25">
      <c r="A109" s="17" t="s">
        <v>25</v>
      </c>
      <c r="B109" s="29">
        <v>102</v>
      </c>
      <c r="C109" s="57">
        <v>256</v>
      </c>
      <c r="D109" s="57">
        <v>285</v>
      </c>
      <c r="E109" s="31"/>
      <c r="F109" s="32">
        <f>B109/((C109+D109)/2)</f>
        <v>0.37707948243992606</v>
      </c>
      <c r="G109" s="32">
        <v>1</v>
      </c>
      <c r="H109" s="33">
        <f>H108-I108</f>
        <v>1887.4564394833828</v>
      </c>
      <c r="I109" s="33">
        <f>H109*G109</f>
        <v>1887.4564394833828</v>
      </c>
      <c r="J109" s="33">
        <f>H109/F109</f>
        <v>5005.4604596103436</v>
      </c>
      <c r="K109" s="33">
        <f>J109</f>
        <v>5005.4604596103436</v>
      </c>
      <c r="L109" s="18">
        <f>K109/H109</f>
        <v>2.6519607843137254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5">
      <c r="A112" s="36" t="s">
        <v>12</v>
      </c>
      <c r="B112" s="13"/>
      <c r="C112" s="13"/>
      <c r="D112" s="13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x14ac:dyDescent="0.25">
      <c r="A113" s="37" t="s">
        <v>13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5">
      <c r="A114" s="36" t="s">
        <v>14</v>
      </c>
      <c r="B114" s="58"/>
      <c r="C114" s="58"/>
      <c r="D114" s="5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15</v>
      </c>
      <c r="B115" s="58"/>
      <c r="C115" s="58"/>
      <c r="D115" s="5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16</v>
      </c>
      <c r="B116" s="58"/>
      <c r="C116" s="58"/>
      <c r="D116" s="5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17</v>
      </c>
      <c r="B117" s="58"/>
      <c r="C117" s="58"/>
      <c r="D117" s="5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18</v>
      </c>
      <c r="B118" s="58"/>
      <c r="C118" s="58"/>
      <c r="D118" s="5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6" t="s">
        <v>19</v>
      </c>
      <c r="B119" s="58"/>
      <c r="C119" s="58"/>
      <c r="D119" s="5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36" t="s">
        <v>20</v>
      </c>
      <c r="B120" s="58"/>
      <c r="C120" s="58"/>
      <c r="D120" s="5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x14ac:dyDescent="0.25">
      <c r="A121" s="36" t="s">
        <v>21</v>
      </c>
      <c r="B121" s="58"/>
      <c r="C121" s="58"/>
      <c r="D121" s="5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x14ac:dyDescent="0.25">
      <c r="A122" s="36" t="s">
        <v>22</v>
      </c>
      <c r="B122" s="58"/>
      <c r="C122" s="58"/>
      <c r="D122" s="5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x14ac:dyDescent="0.25">
      <c r="A123" s="36" t="s">
        <v>23</v>
      </c>
      <c r="B123" s="58"/>
      <c r="C123" s="58"/>
      <c r="D123" s="5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x14ac:dyDescent="0.25">
      <c r="A124" s="35"/>
      <c r="B124" s="58"/>
      <c r="C124" s="58"/>
      <c r="D124" s="5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x14ac:dyDescent="0.25">
      <c r="A125" s="4" t="s">
        <v>49</v>
      </c>
      <c r="B125" s="13"/>
      <c r="C125" s="13"/>
      <c r="D125" s="13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5">
      <c r="B127" s="9"/>
      <c r="C127" s="9"/>
      <c r="D127" s="9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87.5" x14ac:dyDescent="0.25">
      <c r="A6" s="60" t="s">
        <v>0</v>
      </c>
      <c r="B6" s="61" t="s">
        <v>32</v>
      </c>
      <c r="C6" s="68" t="s">
        <v>33</v>
      </c>
      <c r="D6" s="68"/>
      <c r="E6" s="62" t="s">
        <v>34</v>
      </c>
      <c r="F6" s="62" t="s">
        <v>35</v>
      </c>
      <c r="G6" s="62" t="s">
        <v>36</v>
      </c>
      <c r="H6" s="61" t="s">
        <v>37</v>
      </c>
      <c r="I6" s="61" t="s">
        <v>38</v>
      </c>
      <c r="J6" s="61" t="s">
        <v>39</v>
      </c>
      <c r="K6" s="61" t="s">
        <v>40</v>
      </c>
      <c r="L6" s="62" t="s">
        <v>41</v>
      </c>
    </row>
    <row r="7" spans="1:13" s="42" customFormat="1" ht="14.5" x14ac:dyDescent="0.25">
      <c r="A7" s="63"/>
      <c r="B7" s="64"/>
      <c r="C7" s="65">
        <v>43831</v>
      </c>
      <c r="D7" s="66">
        <v>44197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42</v>
      </c>
      <c r="C9" s="29">
        <v>13872</v>
      </c>
      <c r="D9" s="29">
        <v>12659</v>
      </c>
      <c r="E9" s="14">
        <v>0.16450000000000001</v>
      </c>
      <c r="F9" s="15">
        <f>B9/((C9+D9)/2)</f>
        <v>3.1661075722739435E-3</v>
      </c>
      <c r="G9" s="15">
        <f t="shared" ref="G9:G72" si="0">F9/((1+(1-E9)*F9))</f>
        <v>3.1577544185818511E-3</v>
      </c>
      <c r="H9" s="13">
        <v>100000</v>
      </c>
      <c r="I9" s="13">
        <f>H9*G9</f>
        <v>315.7754418581851</v>
      </c>
      <c r="J9" s="13">
        <f t="shared" ref="J9:J72" si="1">H10+I9*E9</f>
        <v>99736.169618327476</v>
      </c>
      <c r="K9" s="13">
        <f t="shared" ref="K9:K72" si="2">K10+J9</f>
        <v>7898291.6120607769</v>
      </c>
      <c r="L9" s="30">
        <f>K9/H9</f>
        <v>78.982916120607769</v>
      </c>
    </row>
    <row r="10" spans="1:13" x14ac:dyDescent="0.25">
      <c r="A10" s="17">
        <v>1</v>
      </c>
      <c r="B10" s="29">
        <v>5</v>
      </c>
      <c r="C10" s="29">
        <v>13863</v>
      </c>
      <c r="D10" s="29">
        <v>13644</v>
      </c>
      <c r="E10" s="14">
        <v>0.26340000000000002</v>
      </c>
      <c r="F10" s="15">
        <f t="shared" ref="F10:F73" si="3">B10/((C10+D10)/2)</f>
        <v>3.6354382520812885E-4</v>
      </c>
      <c r="G10" s="15">
        <f t="shared" si="0"/>
        <v>3.6344649918518935E-4</v>
      </c>
      <c r="H10" s="13">
        <f>H9-I9</f>
        <v>99684.22455814181</v>
      </c>
      <c r="I10" s="13">
        <f t="shared" ref="I10:I73" si="4">H10*G10</f>
        <v>36.229882439646921</v>
      </c>
      <c r="J10" s="13">
        <f t="shared" si="1"/>
        <v>99657.537626736768</v>
      </c>
      <c r="K10" s="13">
        <f t="shared" si="2"/>
        <v>7798555.4424424497</v>
      </c>
      <c r="L10" s="16">
        <f t="shared" ref="L10:L73" si="5">K10/H10</f>
        <v>78.232593742993558</v>
      </c>
    </row>
    <row r="11" spans="1:13" x14ac:dyDescent="0.25">
      <c r="A11" s="17">
        <v>2</v>
      </c>
      <c r="B11" s="29">
        <v>0</v>
      </c>
      <c r="C11" s="29">
        <v>14373</v>
      </c>
      <c r="D11" s="29">
        <v>13394</v>
      </c>
      <c r="E11" s="14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99647.994675702168</v>
      </c>
      <c r="I11" s="13">
        <f t="shared" si="4"/>
        <v>0</v>
      </c>
      <c r="J11" s="13">
        <f t="shared" si="1"/>
        <v>99647.994675702168</v>
      </c>
      <c r="K11" s="13">
        <f t="shared" si="2"/>
        <v>7698897.9048157129</v>
      </c>
      <c r="L11" s="16">
        <f t="shared" si="5"/>
        <v>77.260941676460916</v>
      </c>
    </row>
    <row r="12" spans="1:13" x14ac:dyDescent="0.25">
      <c r="A12" s="17">
        <v>3</v>
      </c>
      <c r="B12" s="29">
        <v>0</v>
      </c>
      <c r="C12" s="29">
        <v>14742</v>
      </c>
      <c r="D12" s="29">
        <v>14079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99647.994675702168</v>
      </c>
      <c r="I12" s="13">
        <f t="shared" si="4"/>
        <v>0</v>
      </c>
      <c r="J12" s="13">
        <f t="shared" si="1"/>
        <v>99647.994675702168</v>
      </c>
      <c r="K12" s="13">
        <f t="shared" si="2"/>
        <v>7599249.9101400105</v>
      </c>
      <c r="L12" s="16">
        <f t="shared" si="5"/>
        <v>76.260941676460916</v>
      </c>
    </row>
    <row r="13" spans="1:13" x14ac:dyDescent="0.25">
      <c r="A13" s="17">
        <v>4</v>
      </c>
      <c r="B13" s="29">
        <v>1</v>
      </c>
      <c r="C13" s="29">
        <v>15008</v>
      </c>
      <c r="D13" s="29">
        <v>14428</v>
      </c>
      <c r="E13" s="14">
        <v>0.93989999999999996</v>
      </c>
      <c r="F13" s="15">
        <f t="shared" si="3"/>
        <v>6.7944014132354939E-5</v>
      </c>
      <c r="G13" s="15">
        <f t="shared" si="0"/>
        <v>6.7943736688505578E-5</v>
      </c>
      <c r="H13" s="13">
        <f t="shared" si="6"/>
        <v>99647.994675702168</v>
      </c>
      <c r="I13" s="13">
        <f t="shared" si="4"/>
        <v>6.7704571117835135</v>
      </c>
      <c r="J13" s="13">
        <f t="shared" si="1"/>
        <v>99647.587771229752</v>
      </c>
      <c r="K13" s="13">
        <f t="shared" si="2"/>
        <v>7499601.9154643081</v>
      </c>
      <c r="L13" s="16">
        <f t="shared" si="5"/>
        <v>75.260941676460916</v>
      </c>
    </row>
    <row r="14" spans="1:13" x14ac:dyDescent="0.25">
      <c r="A14" s="17">
        <v>5</v>
      </c>
      <c r="B14" s="29">
        <v>4</v>
      </c>
      <c r="C14" s="29">
        <v>14746</v>
      </c>
      <c r="D14" s="29">
        <v>14751</v>
      </c>
      <c r="E14" s="14">
        <v>0.48630000000000001</v>
      </c>
      <c r="F14" s="15">
        <f t="shared" si="3"/>
        <v>2.7121402176492524E-4</v>
      </c>
      <c r="G14" s="15">
        <f t="shared" si="0"/>
        <v>2.71176240774347E-4</v>
      </c>
      <c r="H14" s="13">
        <f t="shared" si="6"/>
        <v>99641.224218590389</v>
      </c>
      <c r="I14" s="13">
        <f t="shared" si="4"/>
        <v>27.020332609751161</v>
      </c>
      <c r="J14" s="13">
        <f t="shared" si="1"/>
        <v>99627.343873728751</v>
      </c>
      <c r="K14" s="13">
        <f t="shared" si="2"/>
        <v>7399954.3276930787</v>
      </c>
      <c r="L14" s="16">
        <f t="shared" si="5"/>
        <v>74.265991668862341</v>
      </c>
    </row>
    <row r="15" spans="1:13" x14ac:dyDescent="0.25">
      <c r="A15" s="17">
        <v>6</v>
      </c>
      <c r="B15" s="29">
        <v>0</v>
      </c>
      <c r="C15" s="29">
        <v>14731</v>
      </c>
      <c r="D15" s="29">
        <v>14500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99614.203885980634</v>
      </c>
      <c r="I15" s="13">
        <f t="shared" si="4"/>
        <v>0</v>
      </c>
      <c r="J15" s="13">
        <f t="shared" si="1"/>
        <v>99614.203885980634</v>
      </c>
      <c r="K15" s="13">
        <f t="shared" si="2"/>
        <v>7300326.9838193497</v>
      </c>
      <c r="L15" s="16">
        <f t="shared" si="5"/>
        <v>73.28600439527051</v>
      </c>
    </row>
    <row r="16" spans="1:13" x14ac:dyDescent="0.25">
      <c r="A16" s="17">
        <v>7</v>
      </c>
      <c r="B16" s="29">
        <v>0</v>
      </c>
      <c r="C16" s="29">
        <v>15050</v>
      </c>
      <c r="D16" s="29">
        <v>14411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99614.203885980634</v>
      </c>
      <c r="I16" s="13">
        <f t="shared" si="4"/>
        <v>0</v>
      </c>
      <c r="J16" s="13">
        <f t="shared" si="1"/>
        <v>99614.203885980634</v>
      </c>
      <c r="K16" s="13">
        <f t="shared" si="2"/>
        <v>7200712.7799333688</v>
      </c>
      <c r="L16" s="16">
        <f t="shared" si="5"/>
        <v>72.28600439527051</v>
      </c>
    </row>
    <row r="17" spans="1:12" x14ac:dyDescent="0.25">
      <c r="A17" s="17">
        <v>8</v>
      </c>
      <c r="B17" s="29">
        <v>0</v>
      </c>
      <c r="C17" s="29">
        <v>15042</v>
      </c>
      <c r="D17" s="29">
        <v>14815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99614.203885980634</v>
      </c>
      <c r="I17" s="13">
        <f t="shared" si="4"/>
        <v>0</v>
      </c>
      <c r="J17" s="13">
        <f t="shared" si="1"/>
        <v>99614.203885980634</v>
      </c>
      <c r="K17" s="13">
        <f t="shared" si="2"/>
        <v>7101098.5760473879</v>
      </c>
      <c r="L17" s="16">
        <f t="shared" si="5"/>
        <v>71.28600439527051</v>
      </c>
    </row>
    <row r="18" spans="1:12" x14ac:dyDescent="0.25">
      <c r="A18" s="17">
        <v>9</v>
      </c>
      <c r="B18" s="29">
        <v>0</v>
      </c>
      <c r="C18" s="29">
        <v>15238</v>
      </c>
      <c r="D18" s="29">
        <v>14814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99614.203885980634</v>
      </c>
      <c r="I18" s="13">
        <f t="shared" si="4"/>
        <v>0</v>
      </c>
      <c r="J18" s="13">
        <f t="shared" si="1"/>
        <v>99614.203885980634</v>
      </c>
      <c r="K18" s="13">
        <f t="shared" si="2"/>
        <v>7001484.372161407</v>
      </c>
      <c r="L18" s="16">
        <f t="shared" si="5"/>
        <v>70.28600439527051</v>
      </c>
    </row>
    <row r="19" spans="1:12" x14ac:dyDescent="0.25">
      <c r="A19" s="17">
        <v>10</v>
      </c>
      <c r="B19" s="29">
        <v>1</v>
      </c>
      <c r="C19" s="29">
        <v>15680</v>
      </c>
      <c r="D19" s="29">
        <v>15080</v>
      </c>
      <c r="E19" s="14">
        <v>0.68579999999999997</v>
      </c>
      <c r="F19" s="15">
        <f t="shared" si="3"/>
        <v>6.5019505851755525E-5</v>
      </c>
      <c r="G19" s="15">
        <f t="shared" si="0"/>
        <v>6.501817758703524E-5</v>
      </c>
      <c r="H19" s="13">
        <f t="shared" si="6"/>
        <v>99614.203885980634</v>
      </c>
      <c r="I19" s="13">
        <f t="shared" si="4"/>
        <v>6.4767339984498244</v>
      </c>
      <c r="J19" s="13">
        <f t="shared" si="1"/>
        <v>99612.168896158313</v>
      </c>
      <c r="K19" s="13">
        <f t="shared" si="2"/>
        <v>6901870.1682754261</v>
      </c>
      <c r="L19" s="16">
        <f t="shared" si="5"/>
        <v>69.286004395270496</v>
      </c>
    </row>
    <row r="20" spans="1:12" x14ac:dyDescent="0.25">
      <c r="A20" s="17">
        <v>11</v>
      </c>
      <c r="B20" s="29">
        <v>5</v>
      </c>
      <c r="C20" s="29">
        <v>15848</v>
      </c>
      <c r="D20" s="29">
        <v>15516</v>
      </c>
      <c r="E20" s="14">
        <v>0.46560000000000001</v>
      </c>
      <c r="F20" s="15">
        <f t="shared" si="3"/>
        <v>3.1883688305063128E-4</v>
      </c>
      <c r="G20" s="15">
        <f t="shared" si="0"/>
        <v>3.1878256682702703E-4</v>
      </c>
      <c r="H20" s="13">
        <f t="shared" si="6"/>
        <v>99607.727151982181</v>
      </c>
      <c r="I20" s="13">
        <f t="shared" si="4"/>
        <v>31.753206937315035</v>
      </c>
      <c r="J20" s="13">
        <f t="shared" si="1"/>
        <v>99590.758238194889</v>
      </c>
      <c r="K20" s="13">
        <f t="shared" si="2"/>
        <v>6802257.9993792679</v>
      </c>
      <c r="L20" s="16">
        <f t="shared" si="5"/>
        <v>68.290464945559236</v>
      </c>
    </row>
    <row r="21" spans="1:12" x14ac:dyDescent="0.25">
      <c r="A21" s="17">
        <v>12</v>
      </c>
      <c r="B21" s="29">
        <v>0</v>
      </c>
      <c r="C21" s="29">
        <v>15279</v>
      </c>
      <c r="D21" s="29">
        <v>15757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99575.973945044869</v>
      </c>
      <c r="I21" s="13">
        <f t="shared" si="4"/>
        <v>0</v>
      </c>
      <c r="J21" s="13">
        <f t="shared" si="1"/>
        <v>99575.973945044869</v>
      </c>
      <c r="K21" s="13">
        <f t="shared" si="2"/>
        <v>6702667.2411410734</v>
      </c>
      <c r="L21" s="16">
        <f t="shared" si="5"/>
        <v>67.312093224819662</v>
      </c>
    </row>
    <row r="22" spans="1:12" x14ac:dyDescent="0.25">
      <c r="A22" s="17">
        <v>13</v>
      </c>
      <c r="B22" s="29">
        <v>1</v>
      </c>
      <c r="C22" s="29">
        <v>14813</v>
      </c>
      <c r="D22" s="29">
        <v>15150</v>
      </c>
      <c r="E22" s="14">
        <v>0.24590000000000001</v>
      </c>
      <c r="F22" s="15">
        <f t="shared" si="3"/>
        <v>6.6748990421519868E-5</v>
      </c>
      <c r="G22" s="15">
        <f t="shared" si="0"/>
        <v>6.6745630752584805E-5</v>
      </c>
      <c r="H22" s="13">
        <f t="shared" si="6"/>
        <v>99575.973945044869</v>
      </c>
      <c r="I22" s="13">
        <f t="shared" si="4"/>
        <v>6.6462611887649699</v>
      </c>
      <c r="J22" s="13">
        <f t="shared" si="1"/>
        <v>99570.961999482417</v>
      </c>
      <c r="K22" s="13">
        <f t="shared" si="2"/>
        <v>6603091.2671960285</v>
      </c>
      <c r="L22" s="16">
        <f t="shared" si="5"/>
        <v>66.312093224819662</v>
      </c>
    </row>
    <row r="23" spans="1:12" x14ac:dyDescent="0.25">
      <c r="A23" s="17">
        <v>14</v>
      </c>
      <c r="B23" s="29">
        <v>0</v>
      </c>
      <c r="C23" s="29">
        <v>14583</v>
      </c>
      <c r="D23" s="29">
        <v>14754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99569.3276838561</v>
      </c>
      <c r="I23" s="13">
        <f t="shared" si="4"/>
        <v>0</v>
      </c>
      <c r="J23" s="13">
        <f t="shared" si="1"/>
        <v>99569.3276838561</v>
      </c>
      <c r="K23" s="13">
        <f t="shared" si="2"/>
        <v>6503520.305196546</v>
      </c>
      <c r="L23" s="16">
        <f t="shared" si="5"/>
        <v>65.316503148901035</v>
      </c>
    </row>
    <row r="24" spans="1:12" x14ac:dyDescent="0.25">
      <c r="A24" s="17">
        <v>15</v>
      </c>
      <c r="B24" s="29">
        <v>2</v>
      </c>
      <c r="C24" s="29">
        <v>15090</v>
      </c>
      <c r="D24" s="29">
        <v>14555</v>
      </c>
      <c r="E24" s="14">
        <v>0.47539999999999999</v>
      </c>
      <c r="F24" s="15">
        <f t="shared" si="3"/>
        <v>1.3493000505987519E-4</v>
      </c>
      <c r="G24" s="15">
        <f t="shared" si="0"/>
        <v>1.3492045481253571E-4</v>
      </c>
      <c r="H24" s="13">
        <f t="shared" si="6"/>
        <v>99569.3276838561</v>
      </c>
      <c r="I24" s="13">
        <f t="shared" si="4"/>
        <v>13.433938976484267</v>
      </c>
      <c r="J24" s="13">
        <f t="shared" si="1"/>
        <v>99562.280239469037</v>
      </c>
      <c r="K24" s="13">
        <f t="shared" si="2"/>
        <v>6403950.9775126902</v>
      </c>
      <c r="L24" s="16">
        <f t="shared" si="5"/>
        <v>64.316503148901035</v>
      </c>
    </row>
    <row r="25" spans="1:12" x14ac:dyDescent="0.25">
      <c r="A25" s="17">
        <v>16</v>
      </c>
      <c r="B25" s="29">
        <v>2</v>
      </c>
      <c r="C25" s="29">
        <v>14835</v>
      </c>
      <c r="D25" s="29">
        <v>15063</v>
      </c>
      <c r="E25" s="14">
        <v>0.2787</v>
      </c>
      <c r="F25" s="15">
        <f t="shared" si="3"/>
        <v>1.3378821325841193E-4</v>
      </c>
      <c r="G25" s="15">
        <f t="shared" si="0"/>
        <v>1.337753037492014E-4</v>
      </c>
      <c r="H25" s="13">
        <f t="shared" si="6"/>
        <v>99555.89374487962</v>
      </c>
      <c r="I25" s="13">
        <f t="shared" si="4"/>
        <v>13.31811992574449</v>
      </c>
      <c r="J25" s="13">
        <f t="shared" si="1"/>
        <v>99546.287384977186</v>
      </c>
      <c r="K25" s="13">
        <f t="shared" si="2"/>
        <v>6304388.6972732209</v>
      </c>
      <c r="L25" s="16">
        <f t="shared" si="5"/>
        <v>63.325117781863817</v>
      </c>
    </row>
    <row r="26" spans="1:12" x14ac:dyDescent="0.25">
      <c r="A26" s="17">
        <v>17</v>
      </c>
      <c r="B26" s="29">
        <v>4</v>
      </c>
      <c r="C26" s="29">
        <v>14716</v>
      </c>
      <c r="D26" s="29">
        <v>14946</v>
      </c>
      <c r="E26" s="14">
        <v>0.27050000000000002</v>
      </c>
      <c r="F26" s="15">
        <f t="shared" si="3"/>
        <v>2.6970534690850249E-4</v>
      </c>
      <c r="G26" s="15">
        <f t="shared" si="0"/>
        <v>2.6965229280625662E-4</v>
      </c>
      <c r="H26" s="13">
        <f t="shared" si="6"/>
        <v>99542.575624953883</v>
      </c>
      <c r="I26" s="13">
        <f t="shared" si="4"/>
        <v>26.841883749109009</v>
      </c>
      <c r="J26" s="13">
        <f t="shared" si="1"/>
        <v>99522.994470758917</v>
      </c>
      <c r="K26" s="13">
        <f t="shared" si="2"/>
        <v>6204842.4098882433</v>
      </c>
      <c r="L26" s="16">
        <f t="shared" si="5"/>
        <v>62.333552963971925</v>
      </c>
    </row>
    <row r="27" spans="1:12" x14ac:dyDescent="0.25">
      <c r="A27" s="17">
        <v>18</v>
      </c>
      <c r="B27" s="29">
        <v>3</v>
      </c>
      <c r="C27" s="29">
        <v>15064</v>
      </c>
      <c r="D27" s="29">
        <v>15066</v>
      </c>
      <c r="E27" s="14">
        <v>0.43440000000000001</v>
      </c>
      <c r="F27" s="15">
        <f t="shared" si="3"/>
        <v>1.9913707268503152E-4</v>
      </c>
      <c r="G27" s="15">
        <f t="shared" si="0"/>
        <v>1.9911464601849555E-4</v>
      </c>
      <c r="H27" s="13">
        <f t="shared" si="6"/>
        <v>99515.733741204778</v>
      </c>
      <c r="I27" s="13">
        <f t="shared" si="4"/>
        <v>19.815040097150842</v>
      </c>
      <c r="J27" s="13">
        <f t="shared" si="1"/>
        <v>99504.526354525835</v>
      </c>
      <c r="K27" s="13">
        <f t="shared" si="2"/>
        <v>6105319.415417484</v>
      </c>
      <c r="L27" s="16">
        <f t="shared" si="5"/>
        <v>61.350292922470395</v>
      </c>
    </row>
    <row r="28" spans="1:12" x14ac:dyDescent="0.25">
      <c r="A28" s="17">
        <v>19</v>
      </c>
      <c r="B28" s="29">
        <v>2</v>
      </c>
      <c r="C28" s="29">
        <v>15852</v>
      </c>
      <c r="D28" s="29">
        <v>15627</v>
      </c>
      <c r="E28" s="14">
        <v>0.40849999999999997</v>
      </c>
      <c r="F28" s="15">
        <f t="shared" si="3"/>
        <v>1.2706883954382287E-4</v>
      </c>
      <c r="G28" s="15">
        <f t="shared" si="0"/>
        <v>1.2705928961278238E-4</v>
      </c>
      <c r="H28" s="13">
        <f t="shared" si="6"/>
        <v>99495.918701107628</v>
      </c>
      <c r="I28" s="13">
        <f t="shared" si="4"/>
        <v>12.641880749533884</v>
      </c>
      <c r="J28" s="13">
        <f t="shared" si="1"/>
        <v>99488.441028644273</v>
      </c>
      <c r="K28" s="13">
        <f t="shared" si="2"/>
        <v>6005814.8890629578</v>
      </c>
      <c r="L28" s="16">
        <f t="shared" si="5"/>
        <v>60.362424584518145</v>
      </c>
    </row>
    <row r="29" spans="1:12" x14ac:dyDescent="0.25">
      <c r="A29" s="17">
        <v>20</v>
      </c>
      <c r="B29" s="29">
        <v>3</v>
      </c>
      <c r="C29" s="29">
        <v>15932</v>
      </c>
      <c r="D29" s="29">
        <v>16189</v>
      </c>
      <c r="E29" s="14">
        <v>0.28689999999999999</v>
      </c>
      <c r="F29" s="15">
        <f t="shared" si="3"/>
        <v>1.8679368637340059E-4</v>
      </c>
      <c r="G29" s="15">
        <f t="shared" si="0"/>
        <v>1.8676880828669295E-4</v>
      </c>
      <c r="H29" s="13">
        <f t="shared" si="6"/>
        <v>99483.276820358093</v>
      </c>
      <c r="I29" s="13">
        <f t="shared" si="4"/>
        <v>18.580373056193466</v>
      </c>
      <c r="J29" s="13">
        <f t="shared" si="1"/>
        <v>99470.027156331722</v>
      </c>
      <c r="K29" s="13">
        <f t="shared" si="2"/>
        <v>5906326.4480343135</v>
      </c>
      <c r="L29" s="16">
        <f t="shared" si="5"/>
        <v>59.370043255608287</v>
      </c>
    </row>
    <row r="30" spans="1:12" x14ac:dyDescent="0.25">
      <c r="A30" s="17">
        <v>21</v>
      </c>
      <c r="B30" s="29">
        <v>1</v>
      </c>
      <c r="C30" s="29">
        <v>15972</v>
      </c>
      <c r="D30" s="29">
        <v>16233</v>
      </c>
      <c r="E30" s="14">
        <v>5.1900000000000002E-2</v>
      </c>
      <c r="F30" s="15">
        <f t="shared" si="3"/>
        <v>6.2102158049992239E-5</v>
      </c>
      <c r="G30" s="15">
        <f t="shared" si="0"/>
        <v>6.2098501748827329E-5</v>
      </c>
      <c r="H30" s="13">
        <f t="shared" si="6"/>
        <v>99464.696447301903</v>
      </c>
      <c r="I30" s="13">
        <f t="shared" si="4"/>
        <v>6.1766086262793563</v>
      </c>
      <c r="J30" s="13">
        <f t="shared" si="1"/>
        <v>99458.840404663322</v>
      </c>
      <c r="K30" s="13">
        <f t="shared" si="2"/>
        <v>5806856.4208779819</v>
      </c>
      <c r="L30" s="16">
        <f t="shared" si="5"/>
        <v>58.381080205221899</v>
      </c>
    </row>
    <row r="31" spans="1:12" x14ac:dyDescent="0.25">
      <c r="A31" s="17">
        <v>22</v>
      </c>
      <c r="B31" s="29">
        <v>4</v>
      </c>
      <c r="C31" s="29">
        <v>16646</v>
      </c>
      <c r="D31" s="29">
        <v>16338</v>
      </c>
      <c r="E31" s="14">
        <v>0.2787</v>
      </c>
      <c r="F31" s="15">
        <f t="shared" si="3"/>
        <v>2.4254183846713557E-4</v>
      </c>
      <c r="G31" s="15">
        <f t="shared" si="0"/>
        <v>2.4249941430328959E-4</v>
      </c>
      <c r="H31" s="13">
        <f t="shared" si="6"/>
        <v>99458.519838675624</v>
      </c>
      <c r="I31" s="13">
        <f t="shared" si="4"/>
        <v>24.118632808350945</v>
      </c>
      <c r="J31" s="13">
        <f t="shared" si="1"/>
        <v>99441.123068830959</v>
      </c>
      <c r="K31" s="13">
        <f t="shared" si="2"/>
        <v>5707397.5804733187</v>
      </c>
      <c r="L31" s="16">
        <f t="shared" si="5"/>
        <v>57.384702584865231</v>
      </c>
    </row>
    <row r="32" spans="1:12" x14ac:dyDescent="0.25">
      <c r="A32" s="17">
        <v>23</v>
      </c>
      <c r="B32" s="29">
        <v>6</v>
      </c>
      <c r="C32" s="29">
        <v>16934</v>
      </c>
      <c r="D32" s="29">
        <v>17298</v>
      </c>
      <c r="E32" s="14">
        <v>0.23719999999999999</v>
      </c>
      <c r="F32" s="15">
        <f t="shared" si="3"/>
        <v>3.5054919373685438E-4</v>
      </c>
      <c r="G32" s="15">
        <f t="shared" si="0"/>
        <v>3.5045548231762844E-4</v>
      </c>
      <c r="H32" s="13">
        <f t="shared" si="6"/>
        <v>99434.401205867267</v>
      </c>
      <c r="I32" s="13">
        <f t="shared" si="4"/>
        <v>34.847331033566789</v>
      </c>
      <c r="J32" s="13">
        <f t="shared" si="1"/>
        <v>99407.819661754867</v>
      </c>
      <c r="K32" s="13">
        <f t="shared" si="2"/>
        <v>5607956.4574044878</v>
      </c>
      <c r="L32" s="16">
        <f t="shared" si="5"/>
        <v>56.398554116033459</v>
      </c>
    </row>
    <row r="33" spans="1:12" x14ac:dyDescent="0.25">
      <c r="A33" s="17">
        <v>24</v>
      </c>
      <c r="B33" s="29">
        <v>3</v>
      </c>
      <c r="C33" s="29">
        <v>18085</v>
      </c>
      <c r="D33" s="29">
        <v>17610</v>
      </c>
      <c r="E33" s="14">
        <v>0.48359999999999997</v>
      </c>
      <c r="F33" s="15">
        <f t="shared" si="3"/>
        <v>1.6809076901526824E-4</v>
      </c>
      <c r="G33" s="15">
        <f t="shared" si="0"/>
        <v>1.6807617965443222E-4</v>
      </c>
      <c r="H33" s="13">
        <f t="shared" si="6"/>
        <v>99399.553874833699</v>
      </c>
      <c r="I33" s="13">
        <f t="shared" si="4"/>
        <v>16.706697274636962</v>
      </c>
      <c r="J33" s="13">
        <f t="shared" si="1"/>
        <v>99390.926536361076</v>
      </c>
      <c r="K33" s="13">
        <f t="shared" si="2"/>
        <v>5508548.6377427327</v>
      </c>
      <c r="L33" s="16">
        <f t="shared" si="5"/>
        <v>55.418243070579862</v>
      </c>
    </row>
    <row r="34" spans="1:12" x14ac:dyDescent="0.25">
      <c r="A34" s="17">
        <v>25</v>
      </c>
      <c r="B34" s="29">
        <v>8</v>
      </c>
      <c r="C34" s="29">
        <v>19174</v>
      </c>
      <c r="D34" s="29">
        <v>18763</v>
      </c>
      <c r="E34" s="14">
        <v>0.45219999999999999</v>
      </c>
      <c r="F34" s="15">
        <f t="shared" si="3"/>
        <v>4.2175185175422411E-4</v>
      </c>
      <c r="G34" s="15">
        <f t="shared" si="0"/>
        <v>4.2165443454179641E-4</v>
      </c>
      <c r="H34" s="13">
        <f t="shared" si="6"/>
        <v>99382.847177559059</v>
      </c>
      <c r="I34" s="13">
        <f t="shared" si="4"/>
        <v>41.905218229807431</v>
      </c>
      <c r="J34" s="13">
        <f t="shared" si="1"/>
        <v>99359.891499012767</v>
      </c>
      <c r="K34" s="13">
        <f t="shared" si="2"/>
        <v>5409157.7112063719</v>
      </c>
      <c r="L34" s="16">
        <f t="shared" si="5"/>
        <v>54.427477827660546</v>
      </c>
    </row>
    <row r="35" spans="1:12" x14ac:dyDescent="0.25">
      <c r="A35" s="17">
        <v>26</v>
      </c>
      <c r="B35" s="29">
        <v>5</v>
      </c>
      <c r="C35" s="29">
        <v>20603</v>
      </c>
      <c r="D35" s="29">
        <v>20057</v>
      </c>
      <c r="E35" s="14">
        <v>0.54590000000000005</v>
      </c>
      <c r="F35" s="15">
        <f t="shared" si="3"/>
        <v>2.4594195769798326E-4</v>
      </c>
      <c r="G35" s="15">
        <f t="shared" si="0"/>
        <v>2.4591449341577467E-4</v>
      </c>
      <c r="H35" s="13">
        <f t="shared" si="6"/>
        <v>99340.941959329255</v>
      </c>
      <c r="I35" s="13">
        <f t="shared" si="4"/>
        <v>24.429377417374329</v>
      </c>
      <c r="J35" s="13">
        <f t="shared" si="1"/>
        <v>99329.848579044032</v>
      </c>
      <c r="K35" s="13">
        <f t="shared" si="2"/>
        <v>5309797.8197073592</v>
      </c>
      <c r="L35" s="16">
        <f t="shared" si="5"/>
        <v>53.450246343357811</v>
      </c>
    </row>
    <row r="36" spans="1:12" x14ac:dyDescent="0.25">
      <c r="A36" s="17">
        <v>27</v>
      </c>
      <c r="B36" s="29">
        <v>8</v>
      </c>
      <c r="C36" s="29">
        <v>21646</v>
      </c>
      <c r="D36" s="29">
        <v>21383</v>
      </c>
      <c r="E36" s="14">
        <v>0.64890000000000003</v>
      </c>
      <c r="F36" s="15">
        <f t="shared" si="3"/>
        <v>3.718422459271654E-4</v>
      </c>
      <c r="G36" s="15">
        <f t="shared" si="0"/>
        <v>3.71793706841257E-4</v>
      </c>
      <c r="H36" s="13">
        <f t="shared" si="6"/>
        <v>99316.512581911884</v>
      </c>
      <c r="I36" s="13">
        <f t="shared" si="4"/>
        <v>36.925254363375359</v>
      </c>
      <c r="J36" s="13">
        <f t="shared" si="1"/>
        <v>99303.548125104906</v>
      </c>
      <c r="K36" s="13">
        <f t="shared" si="2"/>
        <v>5210467.9711283147</v>
      </c>
      <c r="L36" s="16">
        <f t="shared" si="5"/>
        <v>52.463259489009445</v>
      </c>
    </row>
    <row r="37" spans="1:12" x14ac:dyDescent="0.25">
      <c r="A37" s="17">
        <v>28</v>
      </c>
      <c r="B37" s="29">
        <v>9</v>
      </c>
      <c r="C37" s="29">
        <v>21507</v>
      </c>
      <c r="D37" s="29">
        <v>22225</v>
      </c>
      <c r="E37" s="14">
        <v>0.66180000000000005</v>
      </c>
      <c r="F37" s="15">
        <f t="shared" si="3"/>
        <v>4.1159791457056618E-4</v>
      </c>
      <c r="G37" s="15">
        <f t="shared" si="0"/>
        <v>4.1154062712152052E-4</v>
      </c>
      <c r="H37" s="13">
        <f t="shared" si="6"/>
        <v>99279.587327548506</v>
      </c>
      <c r="I37" s="13">
        <f t="shared" si="4"/>
        <v>40.857583629145076</v>
      </c>
      <c r="J37" s="13">
        <f t="shared" si="1"/>
        <v>99265.769292765137</v>
      </c>
      <c r="K37" s="13">
        <f t="shared" si="2"/>
        <v>5111164.4230032098</v>
      </c>
      <c r="L37" s="16">
        <f t="shared" si="5"/>
        <v>51.482530906783325</v>
      </c>
    </row>
    <row r="38" spans="1:12" x14ac:dyDescent="0.25">
      <c r="A38" s="17">
        <v>29</v>
      </c>
      <c r="B38" s="29">
        <v>4</v>
      </c>
      <c r="C38" s="29">
        <v>21815</v>
      </c>
      <c r="D38" s="29">
        <v>22043</v>
      </c>
      <c r="E38" s="14">
        <v>0.43240000000000001</v>
      </c>
      <c r="F38" s="15">
        <f t="shared" si="3"/>
        <v>1.8240685849787953E-4</v>
      </c>
      <c r="G38" s="15">
        <f t="shared" si="0"/>
        <v>1.8238797511702743E-4</v>
      </c>
      <c r="H38" s="13">
        <f t="shared" si="6"/>
        <v>99238.729743919364</v>
      </c>
      <c r="I38" s="13">
        <f t="shared" si="4"/>
        <v>18.099950971179375</v>
      </c>
      <c r="J38" s="13">
        <f t="shared" si="1"/>
        <v>99228.456211748125</v>
      </c>
      <c r="K38" s="13">
        <f t="shared" si="2"/>
        <v>5011898.6537104445</v>
      </c>
      <c r="L38" s="16">
        <f t="shared" si="5"/>
        <v>50.503454313083218</v>
      </c>
    </row>
    <row r="39" spans="1:12" x14ac:dyDescent="0.25">
      <c r="A39" s="17">
        <v>30</v>
      </c>
      <c r="B39" s="29">
        <v>12</v>
      </c>
      <c r="C39" s="29">
        <v>22491</v>
      </c>
      <c r="D39" s="29">
        <v>22235</v>
      </c>
      <c r="E39" s="14">
        <v>0.32490000000000002</v>
      </c>
      <c r="F39" s="15">
        <f t="shared" si="3"/>
        <v>5.3660063497741801E-4</v>
      </c>
      <c r="G39" s="15">
        <f t="shared" si="0"/>
        <v>5.3640631691389423E-4</v>
      </c>
      <c r="H39" s="13">
        <f t="shared" si="6"/>
        <v>99220.629792948181</v>
      </c>
      <c r="I39" s="13">
        <f t="shared" si="4"/>
        <v>53.222572589112339</v>
      </c>
      <c r="J39" s="13">
        <f t="shared" si="1"/>
        <v>99184.699234193264</v>
      </c>
      <c r="K39" s="13">
        <f t="shared" si="2"/>
        <v>4912670.1974986959</v>
      </c>
      <c r="L39" s="16">
        <f t="shared" si="5"/>
        <v>49.512588337227527</v>
      </c>
    </row>
    <row r="40" spans="1:12" x14ac:dyDescent="0.25">
      <c r="A40" s="17">
        <v>31</v>
      </c>
      <c r="B40" s="29">
        <v>8</v>
      </c>
      <c r="C40" s="29">
        <v>22411</v>
      </c>
      <c r="D40" s="29">
        <v>22680</v>
      </c>
      <c r="E40" s="14">
        <v>0.57140000000000002</v>
      </c>
      <c r="F40" s="15">
        <f t="shared" si="3"/>
        <v>3.5483799427823732E-4</v>
      </c>
      <c r="G40" s="15">
        <f t="shared" si="0"/>
        <v>3.5478403745724718E-4</v>
      </c>
      <c r="H40" s="13">
        <f t="shared" si="6"/>
        <v>99167.407220359062</v>
      </c>
      <c r="I40" s="13">
        <f t="shared" si="4"/>
        <v>35.183013117805956</v>
      </c>
      <c r="J40" s="13">
        <f t="shared" si="1"/>
        <v>99152.327780936772</v>
      </c>
      <c r="K40" s="13">
        <f t="shared" si="2"/>
        <v>4813485.4982645027</v>
      </c>
      <c r="L40" s="16">
        <f t="shared" si="5"/>
        <v>48.538987084420761</v>
      </c>
    </row>
    <row r="41" spans="1:12" x14ac:dyDescent="0.25">
      <c r="A41" s="17">
        <v>32</v>
      </c>
      <c r="B41" s="29">
        <v>6</v>
      </c>
      <c r="C41" s="29">
        <v>22388</v>
      </c>
      <c r="D41" s="29">
        <v>22415</v>
      </c>
      <c r="E41" s="14">
        <v>0.7036</v>
      </c>
      <c r="F41" s="15">
        <f t="shared" si="3"/>
        <v>2.6783920719594667E-4</v>
      </c>
      <c r="G41" s="15">
        <f t="shared" si="0"/>
        <v>2.6781794578779151E-4</v>
      </c>
      <c r="H41" s="13">
        <f t="shared" si="6"/>
        <v>99132.224207241263</v>
      </c>
      <c r="I41" s="13">
        <f t="shared" si="4"/>
        <v>26.549388648558132</v>
      </c>
      <c r="J41" s="13">
        <f t="shared" si="1"/>
        <v>99124.354968445827</v>
      </c>
      <c r="K41" s="13">
        <f t="shared" si="2"/>
        <v>4714333.1704835659</v>
      </c>
      <c r="L41" s="16">
        <f t="shared" si="5"/>
        <v>47.556011258538881</v>
      </c>
    </row>
    <row r="42" spans="1:12" x14ac:dyDescent="0.25">
      <c r="A42" s="17">
        <v>33</v>
      </c>
      <c r="B42" s="29">
        <v>12</v>
      </c>
      <c r="C42" s="29">
        <v>22572</v>
      </c>
      <c r="D42" s="29">
        <v>22317</v>
      </c>
      <c r="E42" s="14">
        <v>0.39939999999999998</v>
      </c>
      <c r="F42" s="15">
        <f t="shared" si="3"/>
        <v>5.3465214195014374E-4</v>
      </c>
      <c r="G42" s="15">
        <f t="shared" si="0"/>
        <v>5.3448051380253171E-4</v>
      </c>
      <c r="H42" s="13">
        <f t="shared" si="6"/>
        <v>99105.674818592699</v>
      </c>
      <c r="I42" s="13">
        <f t="shared" si="4"/>
        <v>52.970051997788055</v>
      </c>
      <c r="J42" s="13">
        <f t="shared" si="1"/>
        <v>99073.861005362822</v>
      </c>
      <c r="K42" s="13">
        <f t="shared" si="2"/>
        <v>4615208.8155151205</v>
      </c>
      <c r="L42" s="16">
        <f t="shared" si="5"/>
        <v>46.568562536534841</v>
      </c>
    </row>
    <row r="43" spans="1:12" x14ac:dyDescent="0.25">
      <c r="A43" s="17">
        <v>34</v>
      </c>
      <c r="B43" s="29">
        <v>11</v>
      </c>
      <c r="C43" s="29">
        <v>22863</v>
      </c>
      <c r="D43" s="29">
        <v>22428</v>
      </c>
      <c r="E43" s="14">
        <v>0.45279999999999998</v>
      </c>
      <c r="F43" s="15">
        <f t="shared" si="3"/>
        <v>4.8574772029763086E-4</v>
      </c>
      <c r="G43" s="15">
        <f t="shared" si="0"/>
        <v>4.8561864230280849E-4</v>
      </c>
      <c r="H43" s="13">
        <f t="shared" si="6"/>
        <v>99052.704766594907</v>
      </c>
      <c r="I43" s="13">
        <f t="shared" si="4"/>
        <v>48.101840005174743</v>
      </c>
      <c r="J43" s="13">
        <f t="shared" si="1"/>
        <v>99026.383439744081</v>
      </c>
      <c r="K43" s="13">
        <f t="shared" si="2"/>
        <v>4516134.9545097575</v>
      </c>
      <c r="L43" s="16">
        <f t="shared" si="5"/>
        <v>45.593252250420164</v>
      </c>
    </row>
    <row r="44" spans="1:12" x14ac:dyDescent="0.25">
      <c r="A44" s="17">
        <v>35</v>
      </c>
      <c r="B44" s="29">
        <v>15</v>
      </c>
      <c r="C44" s="29">
        <v>23531</v>
      </c>
      <c r="D44" s="29">
        <v>22599</v>
      </c>
      <c r="E44" s="14">
        <v>0.39560000000000001</v>
      </c>
      <c r="F44" s="15">
        <f t="shared" si="3"/>
        <v>6.5033600693691746E-4</v>
      </c>
      <c r="G44" s="15">
        <f t="shared" si="0"/>
        <v>6.5008048429782605E-4</v>
      </c>
      <c r="H44" s="13">
        <f t="shared" si="6"/>
        <v>99004.602926589738</v>
      </c>
      <c r="I44" s="13">
        <f t="shared" si="4"/>
        <v>64.360960218231426</v>
      </c>
      <c r="J44" s="13">
        <f t="shared" si="1"/>
        <v>98965.70316223384</v>
      </c>
      <c r="K44" s="13">
        <f t="shared" si="2"/>
        <v>4417108.5710700136</v>
      </c>
      <c r="L44" s="16">
        <f t="shared" si="5"/>
        <v>44.615183945995177</v>
      </c>
    </row>
    <row r="45" spans="1:12" x14ac:dyDescent="0.25">
      <c r="A45" s="17">
        <v>36</v>
      </c>
      <c r="B45" s="29">
        <v>17</v>
      </c>
      <c r="C45" s="29">
        <v>23718</v>
      </c>
      <c r="D45" s="29">
        <v>23208</v>
      </c>
      <c r="E45" s="14">
        <v>0.51060000000000005</v>
      </c>
      <c r="F45" s="15">
        <f t="shared" si="3"/>
        <v>7.2454502834249669E-4</v>
      </c>
      <c r="G45" s="15">
        <f t="shared" si="0"/>
        <v>7.2428820129663096E-4</v>
      </c>
      <c r="H45" s="13">
        <f t="shared" si="6"/>
        <v>98940.241966371512</v>
      </c>
      <c r="I45" s="13">
        <f t="shared" si="4"/>
        <v>71.661249889676668</v>
      </c>
      <c r="J45" s="13">
        <f t="shared" si="1"/>
        <v>98905.170950675514</v>
      </c>
      <c r="K45" s="13">
        <f t="shared" si="2"/>
        <v>4318142.8679077793</v>
      </c>
      <c r="L45" s="16">
        <f t="shared" si="5"/>
        <v>43.643948934099626</v>
      </c>
    </row>
    <row r="46" spans="1:12" x14ac:dyDescent="0.25">
      <c r="A46" s="17">
        <v>37</v>
      </c>
      <c r="B46" s="29">
        <v>19</v>
      </c>
      <c r="C46" s="29">
        <v>24408</v>
      </c>
      <c r="D46" s="29">
        <v>23421</v>
      </c>
      <c r="E46" s="14">
        <v>0.61580000000000001</v>
      </c>
      <c r="F46" s="15">
        <f t="shared" si="3"/>
        <v>7.9449706245165064E-4</v>
      </c>
      <c r="G46" s="15">
        <f t="shared" si="0"/>
        <v>7.9425461958761146E-4</v>
      </c>
      <c r="H46" s="13">
        <f t="shared" si="6"/>
        <v>98868.58071648184</v>
      </c>
      <c r="I46" s="13">
        <f t="shared" si="4"/>
        <v>78.526826966136341</v>
      </c>
      <c r="J46" s="13">
        <f t="shared" si="1"/>
        <v>98838.41070956146</v>
      </c>
      <c r="K46" s="13">
        <f t="shared" si="2"/>
        <v>4219237.6969571039</v>
      </c>
      <c r="L46" s="16">
        <f t="shared" si="5"/>
        <v>42.675212553685803</v>
      </c>
    </row>
    <row r="47" spans="1:12" x14ac:dyDescent="0.25">
      <c r="A47" s="17">
        <v>38</v>
      </c>
      <c r="B47" s="29">
        <v>15</v>
      </c>
      <c r="C47" s="29">
        <v>24726</v>
      </c>
      <c r="D47" s="29">
        <v>24133</v>
      </c>
      <c r="E47" s="14">
        <v>0.4945</v>
      </c>
      <c r="F47" s="15">
        <f t="shared" si="3"/>
        <v>6.1401174809144678E-4</v>
      </c>
      <c r="G47" s="15">
        <f t="shared" si="0"/>
        <v>6.1382122845474705E-4</v>
      </c>
      <c r="H47" s="13">
        <f t="shared" si="6"/>
        <v>98790.053889515708</v>
      </c>
      <c r="I47" s="13">
        <f t="shared" si="4"/>
        <v>60.639432237573196</v>
      </c>
      <c r="J47" s="13">
        <f t="shared" si="1"/>
        <v>98759.400656519618</v>
      </c>
      <c r="K47" s="13">
        <f t="shared" si="2"/>
        <v>4120399.2862475421</v>
      </c>
      <c r="L47" s="16">
        <f t="shared" si="5"/>
        <v>41.708644990270905</v>
      </c>
    </row>
    <row r="48" spans="1:12" x14ac:dyDescent="0.25">
      <c r="A48" s="17">
        <v>39</v>
      </c>
      <c r="B48" s="29">
        <v>18</v>
      </c>
      <c r="C48" s="29">
        <v>25138</v>
      </c>
      <c r="D48" s="29">
        <v>24315</v>
      </c>
      <c r="E48" s="14">
        <v>0.40039999999999998</v>
      </c>
      <c r="F48" s="15">
        <f t="shared" si="3"/>
        <v>7.2796392534325524E-4</v>
      </c>
      <c r="G48" s="15">
        <f t="shared" si="0"/>
        <v>7.2764631706182502E-4</v>
      </c>
      <c r="H48" s="13">
        <f t="shared" si="6"/>
        <v>98729.414457278137</v>
      </c>
      <c r="I48" s="13">
        <f t="shared" si="4"/>
        <v>71.840094815508934</v>
      </c>
      <c r="J48" s="13">
        <f t="shared" si="1"/>
        <v>98686.339136426759</v>
      </c>
      <c r="K48" s="13">
        <f t="shared" si="2"/>
        <v>4021639.8855910227</v>
      </c>
      <c r="L48" s="16">
        <f t="shared" si="5"/>
        <v>40.733958645437454</v>
      </c>
    </row>
    <row r="49" spans="1:12" x14ac:dyDescent="0.25">
      <c r="A49" s="17">
        <v>40</v>
      </c>
      <c r="B49" s="29">
        <v>23</v>
      </c>
      <c r="C49" s="29">
        <v>25550</v>
      </c>
      <c r="D49" s="29">
        <v>24676</v>
      </c>
      <c r="E49" s="14">
        <v>0.5222</v>
      </c>
      <c r="F49" s="15">
        <f t="shared" si="3"/>
        <v>9.1586031139250586E-4</v>
      </c>
      <c r="G49" s="15">
        <f t="shared" si="0"/>
        <v>9.1545970800322016E-4</v>
      </c>
      <c r="H49" s="13">
        <f t="shared" si="6"/>
        <v>98657.574362462634</v>
      </c>
      <c r="I49" s="13">
        <f t="shared" si="4"/>
        <v>90.317034218166029</v>
      </c>
      <c r="J49" s="13">
        <f t="shared" si="1"/>
        <v>98614.420883513187</v>
      </c>
      <c r="K49" s="13">
        <f t="shared" si="2"/>
        <v>3922953.5464545959</v>
      </c>
      <c r="L49" s="16">
        <f t="shared" si="5"/>
        <v>39.763328581765805</v>
      </c>
    </row>
    <row r="50" spans="1:12" x14ac:dyDescent="0.25">
      <c r="A50" s="17">
        <v>41</v>
      </c>
      <c r="B50" s="29">
        <v>22</v>
      </c>
      <c r="C50" s="29">
        <v>26029</v>
      </c>
      <c r="D50" s="29">
        <v>25115</v>
      </c>
      <c r="E50" s="14">
        <v>0.54869999999999997</v>
      </c>
      <c r="F50" s="15">
        <f t="shared" si="3"/>
        <v>8.6031597059283587E-4</v>
      </c>
      <c r="G50" s="15">
        <f t="shared" si="0"/>
        <v>8.5998207343913858E-4</v>
      </c>
      <c r="H50" s="13">
        <f t="shared" si="6"/>
        <v>98567.257328244465</v>
      </c>
      <c r="I50" s="13">
        <f t="shared" si="4"/>
        <v>84.766074330352808</v>
      </c>
      <c r="J50" s="13">
        <f t="shared" si="1"/>
        <v>98529.002398899174</v>
      </c>
      <c r="K50" s="13">
        <f t="shared" si="2"/>
        <v>3824339.1255710828</v>
      </c>
      <c r="L50" s="16">
        <f t="shared" si="5"/>
        <v>38.799285170687384</v>
      </c>
    </row>
    <row r="51" spans="1:12" x14ac:dyDescent="0.25">
      <c r="A51" s="17">
        <v>42</v>
      </c>
      <c r="B51" s="29">
        <v>15</v>
      </c>
      <c r="C51" s="29">
        <v>26473</v>
      </c>
      <c r="D51" s="29">
        <v>25505</v>
      </c>
      <c r="E51" s="14">
        <v>0.47720000000000001</v>
      </c>
      <c r="F51" s="15">
        <f t="shared" si="3"/>
        <v>5.7716726307283854E-4</v>
      </c>
      <c r="G51" s="15">
        <f t="shared" si="0"/>
        <v>5.7699315939989946E-4</v>
      </c>
      <c r="H51" s="13">
        <f t="shared" si="6"/>
        <v>98482.491253914108</v>
      </c>
      <c r="I51" s="13">
        <f t="shared" si="4"/>
        <v>56.823723774168869</v>
      </c>
      <c r="J51" s="13">
        <f t="shared" si="1"/>
        <v>98452.783811124973</v>
      </c>
      <c r="K51" s="13">
        <f t="shared" si="2"/>
        <v>3725810.1231721835</v>
      </c>
      <c r="L51" s="16">
        <f t="shared" si="5"/>
        <v>37.832208301535061</v>
      </c>
    </row>
    <row r="52" spans="1:12" x14ac:dyDescent="0.25">
      <c r="A52" s="17">
        <v>43</v>
      </c>
      <c r="B52" s="29">
        <v>31</v>
      </c>
      <c r="C52" s="29">
        <v>26736</v>
      </c>
      <c r="D52" s="29">
        <v>26162</v>
      </c>
      <c r="E52" s="14">
        <v>0.54930000000000001</v>
      </c>
      <c r="F52" s="15">
        <f t="shared" si="3"/>
        <v>1.1720669968618852E-3</v>
      </c>
      <c r="G52" s="15">
        <f t="shared" si="0"/>
        <v>1.1714481786639255E-3</v>
      </c>
      <c r="H52" s="13">
        <f t="shared" si="6"/>
        <v>98425.667530139937</v>
      </c>
      <c r="I52" s="13">
        <f t="shared" si="4"/>
        <v>115.30056896196351</v>
      </c>
      <c r="J52" s="13">
        <f t="shared" si="1"/>
        <v>98373.70156370879</v>
      </c>
      <c r="K52" s="13">
        <f t="shared" si="2"/>
        <v>3627357.3393610585</v>
      </c>
      <c r="L52" s="16">
        <f t="shared" si="5"/>
        <v>36.853774329244843</v>
      </c>
    </row>
    <row r="53" spans="1:12" x14ac:dyDescent="0.25">
      <c r="A53" s="17">
        <v>44</v>
      </c>
      <c r="B53" s="29">
        <v>26</v>
      </c>
      <c r="C53" s="29">
        <v>26710</v>
      </c>
      <c r="D53" s="29">
        <v>26257</v>
      </c>
      <c r="E53" s="14">
        <v>0.62109999999999999</v>
      </c>
      <c r="F53" s="15">
        <f t="shared" si="3"/>
        <v>9.8174334963279015E-4</v>
      </c>
      <c r="G53" s="15">
        <f t="shared" si="0"/>
        <v>9.813782940273838E-4</v>
      </c>
      <c r="H53" s="13">
        <f t="shared" si="6"/>
        <v>98310.366961177977</v>
      </c>
      <c r="I53" s="13">
        <f t="shared" si="4"/>
        <v>96.479660213566916</v>
      </c>
      <c r="J53" s="13">
        <f t="shared" si="1"/>
        <v>98273.810817923062</v>
      </c>
      <c r="K53" s="13">
        <f t="shared" si="2"/>
        <v>3528983.6377973496</v>
      </c>
      <c r="L53" s="16">
        <f t="shared" si="5"/>
        <v>35.896353018302932</v>
      </c>
    </row>
    <row r="54" spans="1:12" x14ac:dyDescent="0.25">
      <c r="A54" s="17">
        <v>45</v>
      </c>
      <c r="B54" s="29">
        <v>41</v>
      </c>
      <c r="C54" s="29">
        <v>26704</v>
      </c>
      <c r="D54" s="29">
        <v>26375</v>
      </c>
      <c r="E54" s="14">
        <v>0.42459999999999998</v>
      </c>
      <c r="F54" s="15">
        <f t="shared" si="3"/>
        <v>1.5448670849111702E-3</v>
      </c>
      <c r="G54" s="15">
        <f t="shared" si="0"/>
        <v>1.5434950466646365E-3</v>
      </c>
      <c r="H54" s="13">
        <f t="shared" si="6"/>
        <v>98213.887300964416</v>
      </c>
      <c r="I54" s="13">
        <f t="shared" si="4"/>
        <v>151.59264856271741</v>
      </c>
      <c r="J54" s="13">
        <f t="shared" si="1"/>
        <v>98126.660890981439</v>
      </c>
      <c r="K54" s="13">
        <f t="shared" si="2"/>
        <v>3430709.8269794267</v>
      </c>
      <c r="L54" s="16">
        <f t="shared" si="5"/>
        <v>34.931005393019795</v>
      </c>
    </row>
    <row r="55" spans="1:12" x14ac:dyDescent="0.25">
      <c r="A55" s="17">
        <v>46</v>
      </c>
      <c r="B55" s="29">
        <v>39</v>
      </c>
      <c r="C55" s="29">
        <v>25996</v>
      </c>
      <c r="D55" s="29">
        <v>26379</v>
      </c>
      <c r="E55" s="14">
        <v>0.51080000000000003</v>
      </c>
      <c r="F55" s="15">
        <f t="shared" si="3"/>
        <v>1.4892601431980906E-3</v>
      </c>
      <c r="G55" s="15">
        <f t="shared" si="0"/>
        <v>1.4881759384784707E-3</v>
      </c>
      <c r="H55" s="13">
        <f t="shared" si="6"/>
        <v>98062.294652401702</v>
      </c>
      <c r="I55" s="13">
        <f t="shared" si="4"/>
        <v>145.93394737369022</v>
      </c>
      <c r="J55" s="13">
        <f t="shared" si="1"/>
        <v>97990.903765346491</v>
      </c>
      <c r="K55" s="13">
        <f t="shared" si="2"/>
        <v>3332583.1660884451</v>
      </c>
      <c r="L55" s="16">
        <f t="shared" si="5"/>
        <v>33.984348193169929</v>
      </c>
    </row>
    <row r="56" spans="1:12" x14ac:dyDescent="0.25">
      <c r="A56" s="17">
        <v>47</v>
      </c>
      <c r="B56" s="29">
        <v>41</v>
      </c>
      <c r="C56" s="29">
        <v>25574</v>
      </c>
      <c r="D56" s="29">
        <v>25621</v>
      </c>
      <c r="E56" s="14">
        <v>0.52880000000000005</v>
      </c>
      <c r="F56" s="15">
        <f t="shared" si="3"/>
        <v>1.6017189178630725E-3</v>
      </c>
      <c r="G56" s="15">
        <f t="shared" si="0"/>
        <v>1.600510964296457E-3</v>
      </c>
      <c r="H56" s="13">
        <f t="shared" si="6"/>
        <v>97916.360705028012</v>
      </c>
      <c r="I56" s="13">
        <f t="shared" si="4"/>
        <v>156.7162088924041</v>
      </c>
      <c r="J56" s="13">
        <f t="shared" si="1"/>
        <v>97842.516027397913</v>
      </c>
      <c r="K56" s="13">
        <f t="shared" si="2"/>
        <v>3234592.2623230987</v>
      </c>
      <c r="L56" s="16">
        <f t="shared" si="5"/>
        <v>33.034236965436996</v>
      </c>
    </row>
    <row r="57" spans="1:12" x14ac:dyDescent="0.25">
      <c r="A57" s="17">
        <v>48</v>
      </c>
      <c r="B57" s="29">
        <v>61</v>
      </c>
      <c r="C57" s="29">
        <v>25129</v>
      </c>
      <c r="D57" s="29">
        <v>25218</v>
      </c>
      <c r="E57" s="14">
        <v>0.53439999999999999</v>
      </c>
      <c r="F57" s="15">
        <f t="shared" si="3"/>
        <v>2.4231831092219993E-3</v>
      </c>
      <c r="G57" s="15">
        <f t="shared" si="0"/>
        <v>2.4204522725380373E-3</v>
      </c>
      <c r="H57" s="13">
        <f t="shared" si="6"/>
        <v>97759.644496135603</v>
      </c>
      <c r="I57" s="13">
        <f t="shared" si="4"/>
        <v>236.62255368318205</v>
      </c>
      <c r="J57" s="13">
        <f t="shared" si="1"/>
        <v>97649.47303514072</v>
      </c>
      <c r="K57" s="13">
        <f t="shared" si="2"/>
        <v>3136749.7462957008</v>
      </c>
      <c r="L57" s="16">
        <f t="shared" si="5"/>
        <v>32.086345674259228</v>
      </c>
    </row>
    <row r="58" spans="1:12" x14ac:dyDescent="0.25">
      <c r="A58" s="17">
        <v>49</v>
      </c>
      <c r="B58" s="29">
        <v>64</v>
      </c>
      <c r="C58" s="29">
        <v>24455</v>
      </c>
      <c r="D58" s="29">
        <v>24717</v>
      </c>
      <c r="E58" s="14">
        <v>0.51049999999999995</v>
      </c>
      <c r="F58" s="15">
        <f t="shared" si="3"/>
        <v>2.6031074595298138E-3</v>
      </c>
      <c r="G58" s="15">
        <f t="shared" si="0"/>
        <v>2.5997947462047875E-3</v>
      </c>
      <c r="H58" s="13">
        <f t="shared" si="6"/>
        <v>97523.021942452426</v>
      </c>
      <c r="I58" s="13">
        <f t="shared" si="4"/>
        <v>253.53984008000202</v>
      </c>
      <c r="J58" s="13">
        <f t="shared" si="1"/>
        <v>97398.914190733267</v>
      </c>
      <c r="K58" s="13">
        <f t="shared" si="2"/>
        <v>3039100.2732605599</v>
      </c>
      <c r="L58" s="16">
        <f t="shared" si="5"/>
        <v>31.162900951263683</v>
      </c>
    </row>
    <row r="59" spans="1:12" x14ac:dyDescent="0.25">
      <c r="A59" s="17">
        <v>50</v>
      </c>
      <c r="B59" s="29">
        <v>78</v>
      </c>
      <c r="C59" s="29">
        <v>23998</v>
      </c>
      <c r="D59" s="29">
        <v>24201</v>
      </c>
      <c r="E59" s="14">
        <v>0.53359999999999996</v>
      </c>
      <c r="F59" s="15">
        <f t="shared" si="3"/>
        <v>3.2365816718189174E-3</v>
      </c>
      <c r="G59" s="15">
        <f t="shared" si="0"/>
        <v>3.2317032809809553E-3</v>
      </c>
      <c r="H59" s="13">
        <f t="shared" si="6"/>
        <v>97269.482102372422</v>
      </c>
      <c r="I59" s="13">
        <f t="shared" si="4"/>
        <v>314.34610444955524</v>
      </c>
      <c r="J59" s="13">
        <f t="shared" si="1"/>
        <v>97122.871079257151</v>
      </c>
      <c r="K59" s="13">
        <f t="shared" si="2"/>
        <v>2941701.3590698265</v>
      </c>
      <c r="L59" s="16">
        <f t="shared" si="5"/>
        <v>30.242798619754119</v>
      </c>
    </row>
    <row r="60" spans="1:12" x14ac:dyDescent="0.25">
      <c r="A60" s="17">
        <v>51</v>
      </c>
      <c r="B60" s="29">
        <v>82</v>
      </c>
      <c r="C60" s="29">
        <v>23976</v>
      </c>
      <c r="D60" s="29">
        <v>23642</v>
      </c>
      <c r="E60" s="14">
        <v>0.55559999999999998</v>
      </c>
      <c r="F60" s="15">
        <f t="shared" si="3"/>
        <v>3.4440757696669326E-3</v>
      </c>
      <c r="G60" s="15">
        <f t="shared" si="0"/>
        <v>3.4388125045690075E-3</v>
      </c>
      <c r="H60" s="13">
        <f t="shared" si="6"/>
        <v>96955.135997922873</v>
      </c>
      <c r="I60" s="13">
        <f t="shared" si="4"/>
        <v>333.4105340518459</v>
      </c>
      <c r="J60" s="13">
        <f t="shared" si="1"/>
        <v>96806.968356590238</v>
      </c>
      <c r="K60" s="13">
        <f t="shared" si="2"/>
        <v>2844578.4879905693</v>
      </c>
      <c r="L60" s="16">
        <f t="shared" si="5"/>
        <v>29.339121220473668</v>
      </c>
    </row>
    <row r="61" spans="1:12" x14ac:dyDescent="0.25">
      <c r="A61" s="17">
        <v>52</v>
      </c>
      <c r="B61" s="29">
        <v>78</v>
      </c>
      <c r="C61" s="29">
        <v>23855</v>
      </c>
      <c r="D61" s="29">
        <v>23668</v>
      </c>
      <c r="E61" s="14">
        <v>0.48380000000000001</v>
      </c>
      <c r="F61" s="15">
        <f t="shared" si="3"/>
        <v>3.2826210466510952E-3</v>
      </c>
      <c r="G61" s="15">
        <f t="shared" si="0"/>
        <v>3.2770680908703752E-3</v>
      </c>
      <c r="H61" s="13">
        <f t="shared" si="6"/>
        <v>96621.725463871029</v>
      </c>
      <c r="I61" s="13">
        <f t="shared" si="4"/>
        <v>316.63597340248936</v>
      </c>
      <c r="J61" s="13">
        <f t="shared" si="1"/>
        <v>96458.277974400669</v>
      </c>
      <c r="K61" s="13">
        <f t="shared" si="2"/>
        <v>2747771.5196339791</v>
      </c>
      <c r="L61" s="16">
        <f t="shared" si="5"/>
        <v>28.438443905262599</v>
      </c>
    </row>
    <row r="62" spans="1:12" x14ac:dyDescent="0.25">
      <c r="A62" s="17">
        <v>53</v>
      </c>
      <c r="B62" s="29">
        <v>101</v>
      </c>
      <c r="C62" s="29">
        <v>23312</v>
      </c>
      <c r="D62" s="29">
        <v>23476</v>
      </c>
      <c r="E62" s="14">
        <v>0.48370000000000002</v>
      </c>
      <c r="F62" s="15">
        <f t="shared" si="3"/>
        <v>4.3173463281183213E-3</v>
      </c>
      <c r="G62" s="15">
        <f t="shared" si="0"/>
        <v>4.3077441686013877E-3</v>
      </c>
      <c r="H62" s="13">
        <f t="shared" si="6"/>
        <v>96305.089490468541</v>
      </c>
      <c r="I62" s="13">
        <f t="shared" si="4"/>
        <v>414.85768765920062</v>
      </c>
      <c r="J62" s="13">
        <f t="shared" si="1"/>
        <v>96090.898466330094</v>
      </c>
      <c r="K62" s="13">
        <f t="shared" si="2"/>
        <v>2651313.2416595784</v>
      </c>
      <c r="L62" s="16">
        <f t="shared" si="5"/>
        <v>27.530354373659378</v>
      </c>
    </row>
    <row r="63" spans="1:12" x14ac:dyDescent="0.25">
      <c r="A63" s="17">
        <v>54</v>
      </c>
      <c r="B63" s="29">
        <v>103</v>
      </c>
      <c r="C63" s="29">
        <v>23303</v>
      </c>
      <c r="D63" s="29">
        <v>22971</v>
      </c>
      <c r="E63" s="14">
        <v>0.52080000000000004</v>
      </c>
      <c r="F63" s="15">
        <f t="shared" si="3"/>
        <v>4.4517439598910835E-3</v>
      </c>
      <c r="G63" s="15">
        <f t="shared" si="0"/>
        <v>4.442267378814169E-3</v>
      </c>
      <c r="H63" s="13">
        <f t="shared" si="6"/>
        <v>95890.231802809343</v>
      </c>
      <c r="I63" s="13">
        <f t="shared" si="4"/>
        <v>425.97004868454894</v>
      </c>
      <c r="J63" s="13">
        <f t="shared" si="1"/>
        <v>95686.1069554797</v>
      </c>
      <c r="K63" s="13">
        <f t="shared" si="2"/>
        <v>2555222.3431932484</v>
      </c>
      <c r="L63" s="16">
        <f t="shared" si="5"/>
        <v>26.647368508273715</v>
      </c>
    </row>
    <row r="64" spans="1:12" x14ac:dyDescent="0.25">
      <c r="A64" s="17">
        <v>55</v>
      </c>
      <c r="B64" s="29">
        <v>135</v>
      </c>
      <c r="C64" s="29">
        <v>23090</v>
      </c>
      <c r="D64" s="29">
        <v>22888</v>
      </c>
      <c r="E64" s="14">
        <v>0.45979999999999999</v>
      </c>
      <c r="F64" s="15">
        <f t="shared" si="3"/>
        <v>5.8723737439645048E-3</v>
      </c>
      <c r="G64" s="15">
        <f t="shared" si="0"/>
        <v>5.8538039774386598E-3</v>
      </c>
      <c r="H64" s="13">
        <f t="shared" si="6"/>
        <v>95464.261754124789</v>
      </c>
      <c r="I64" s="13">
        <f t="shared" si="4"/>
        <v>558.82907515954105</v>
      </c>
      <c r="J64" s="13">
        <f t="shared" si="1"/>
        <v>95162.382287723609</v>
      </c>
      <c r="K64" s="13">
        <f t="shared" si="2"/>
        <v>2459536.2362377685</v>
      </c>
      <c r="L64" s="16">
        <f t="shared" si="5"/>
        <v>25.763947586715588</v>
      </c>
    </row>
    <row r="65" spans="1:12" x14ac:dyDescent="0.25">
      <c r="A65" s="17">
        <v>56</v>
      </c>
      <c r="B65" s="29">
        <v>129</v>
      </c>
      <c r="C65" s="29">
        <v>21952</v>
      </c>
      <c r="D65" s="29">
        <v>22741</v>
      </c>
      <c r="E65" s="14">
        <v>0.49020000000000002</v>
      </c>
      <c r="F65" s="15">
        <f t="shared" si="3"/>
        <v>5.772716085292999E-3</v>
      </c>
      <c r="G65" s="15">
        <f t="shared" si="0"/>
        <v>5.7557772320031815E-3</v>
      </c>
      <c r="H65" s="13">
        <f t="shared" si="6"/>
        <v>94905.432678965255</v>
      </c>
      <c r="I65" s="13">
        <f t="shared" si="4"/>
        <v>546.25452860699897</v>
      </c>
      <c r="J65" s="13">
        <f t="shared" si="1"/>
        <v>94626.952120281407</v>
      </c>
      <c r="K65" s="13">
        <f t="shared" si="2"/>
        <v>2364373.8539500451</v>
      </c>
      <c r="L65" s="16">
        <f t="shared" si="5"/>
        <v>24.912945309969409</v>
      </c>
    </row>
    <row r="66" spans="1:12" x14ac:dyDescent="0.25">
      <c r="A66" s="17">
        <v>57</v>
      </c>
      <c r="B66" s="29">
        <v>141</v>
      </c>
      <c r="C66" s="29">
        <v>21254</v>
      </c>
      <c r="D66" s="29">
        <v>21634</v>
      </c>
      <c r="E66" s="14">
        <v>0.50319999999999998</v>
      </c>
      <c r="F66" s="15">
        <f t="shared" si="3"/>
        <v>6.5752658086177954E-3</v>
      </c>
      <c r="G66" s="15">
        <f t="shared" si="0"/>
        <v>6.5538570313180659E-3</v>
      </c>
      <c r="H66" s="13">
        <f t="shared" si="6"/>
        <v>94359.178150358261</v>
      </c>
      <c r="I66" s="13">
        <f t="shared" si="4"/>
        <v>618.41656319011952</v>
      </c>
      <c r="J66" s="13">
        <f t="shared" si="1"/>
        <v>94051.948801765422</v>
      </c>
      <c r="K66" s="13">
        <f t="shared" si="2"/>
        <v>2269746.9018297638</v>
      </c>
      <c r="L66" s="16">
        <f t="shared" si="5"/>
        <v>24.054330975763655</v>
      </c>
    </row>
    <row r="67" spans="1:12" x14ac:dyDescent="0.25">
      <c r="A67" s="17">
        <v>58</v>
      </c>
      <c r="B67" s="29">
        <v>159</v>
      </c>
      <c r="C67" s="29">
        <v>20204</v>
      </c>
      <c r="D67" s="29">
        <v>20936</v>
      </c>
      <c r="E67" s="14">
        <v>0.47610000000000002</v>
      </c>
      <c r="F67" s="15">
        <f t="shared" si="3"/>
        <v>7.7297034516285853E-3</v>
      </c>
      <c r="G67" s="15">
        <f t="shared" si="0"/>
        <v>7.6985275587991859E-3</v>
      </c>
      <c r="H67" s="13">
        <f t="shared" si="6"/>
        <v>93740.761587168148</v>
      </c>
      <c r="I67" s="13">
        <f t="shared" si="4"/>
        <v>721.66583646163815</v>
      </c>
      <c r="J67" s="13">
        <f t="shared" si="1"/>
        <v>93362.680855445884</v>
      </c>
      <c r="K67" s="13">
        <f t="shared" si="2"/>
        <v>2175694.9530279986</v>
      </c>
      <c r="L67" s="16">
        <f t="shared" si="5"/>
        <v>23.209699987393979</v>
      </c>
    </row>
    <row r="68" spans="1:12" x14ac:dyDescent="0.25">
      <c r="A68" s="17">
        <v>59</v>
      </c>
      <c r="B68" s="29">
        <v>169</v>
      </c>
      <c r="C68" s="29">
        <v>20183</v>
      </c>
      <c r="D68" s="29">
        <v>19785</v>
      </c>
      <c r="E68" s="14">
        <v>0.50119999999999998</v>
      </c>
      <c r="F68" s="15">
        <f t="shared" si="3"/>
        <v>8.4567654123298645E-3</v>
      </c>
      <c r="G68" s="15">
        <f t="shared" si="0"/>
        <v>8.4212426353741654E-3</v>
      </c>
      <c r="H68" s="13">
        <f t="shared" si="6"/>
        <v>93019.095750706503</v>
      </c>
      <c r="I68" s="13">
        <f t="shared" si="4"/>
        <v>783.33637503980151</v>
      </c>
      <c r="J68" s="13">
        <f t="shared" si="1"/>
        <v>92628.367566836649</v>
      </c>
      <c r="K68" s="13">
        <f t="shared" si="2"/>
        <v>2082332.2721725525</v>
      </c>
      <c r="L68" s="16">
        <f t="shared" si="5"/>
        <v>22.386073046261973</v>
      </c>
    </row>
    <row r="69" spans="1:12" x14ac:dyDescent="0.25">
      <c r="A69" s="17">
        <v>60</v>
      </c>
      <c r="B69" s="29">
        <v>164</v>
      </c>
      <c r="C69" s="29">
        <v>19118</v>
      </c>
      <c r="D69" s="29">
        <v>19856</v>
      </c>
      <c r="E69" s="14">
        <v>0.50619999999999998</v>
      </c>
      <c r="F69" s="15">
        <f t="shared" si="3"/>
        <v>8.415866988248576E-3</v>
      </c>
      <c r="G69" s="15">
        <f t="shared" si="0"/>
        <v>8.3810374489691909E-3</v>
      </c>
      <c r="H69" s="13">
        <f t="shared" si="6"/>
        <v>92235.759375666705</v>
      </c>
      <c r="I69" s="13">
        <f t="shared" si="4"/>
        <v>773.03135346157376</v>
      </c>
      <c r="J69" s="13">
        <f t="shared" si="1"/>
        <v>91854.036493327381</v>
      </c>
      <c r="K69" s="13">
        <f t="shared" si="2"/>
        <v>1989703.904605716</v>
      </c>
      <c r="L69" s="16">
        <f t="shared" si="5"/>
        <v>21.571936069847464</v>
      </c>
    </row>
    <row r="70" spans="1:12" x14ac:dyDescent="0.25">
      <c r="A70" s="17">
        <v>61</v>
      </c>
      <c r="B70" s="29">
        <v>178</v>
      </c>
      <c r="C70" s="29">
        <v>18513</v>
      </c>
      <c r="D70" s="29">
        <v>18726</v>
      </c>
      <c r="E70" s="14">
        <v>0.48570000000000002</v>
      </c>
      <c r="F70" s="15">
        <f t="shared" si="3"/>
        <v>9.5598700287333176E-3</v>
      </c>
      <c r="G70" s="15">
        <f t="shared" si="0"/>
        <v>9.5130975418401802E-3</v>
      </c>
      <c r="H70" s="13">
        <f t="shared" si="6"/>
        <v>91462.728022205134</v>
      </c>
      <c r="I70" s="13">
        <f t="shared" si="4"/>
        <v>870.09385311803658</v>
      </c>
      <c r="J70" s="13">
        <f t="shared" si="1"/>
        <v>91015.238753546524</v>
      </c>
      <c r="K70" s="13">
        <f t="shared" si="2"/>
        <v>1897849.8681123885</v>
      </c>
      <c r="L70" s="16">
        <f t="shared" si="5"/>
        <v>20.749980993915166</v>
      </c>
    </row>
    <row r="71" spans="1:12" x14ac:dyDescent="0.25">
      <c r="A71" s="17">
        <v>62</v>
      </c>
      <c r="B71" s="29">
        <v>179</v>
      </c>
      <c r="C71" s="29">
        <v>17532</v>
      </c>
      <c r="D71" s="29">
        <v>18129</v>
      </c>
      <c r="E71" s="14">
        <v>0.47799999999999998</v>
      </c>
      <c r="F71" s="15">
        <f t="shared" si="3"/>
        <v>1.0038978155407869E-2</v>
      </c>
      <c r="G71" s="15">
        <f t="shared" si="0"/>
        <v>9.9866446759635085E-3</v>
      </c>
      <c r="H71" s="13">
        <f t="shared" si="6"/>
        <v>90592.63416908709</v>
      </c>
      <c r="I71" s="13">
        <f t="shared" si="4"/>
        <v>904.71644770622345</v>
      </c>
      <c r="J71" s="13">
        <f t="shared" si="1"/>
        <v>90120.372183384447</v>
      </c>
      <c r="K71" s="13">
        <f t="shared" si="2"/>
        <v>1806834.629358842</v>
      </c>
      <c r="L71" s="16">
        <f t="shared" si="5"/>
        <v>19.944608586901957</v>
      </c>
    </row>
    <row r="72" spans="1:12" x14ac:dyDescent="0.25">
      <c r="A72" s="17">
        <v>63</v>
      </c>
      <c r="B72" s="29">
        <v>216</v>
      </c>
      <c r="C72" s="29">
        <v>16274</v>
      </c>
      <c r="D72" s="29">
        <v>17144</v>
      </c>
      <c r="E72" s="14">
        <v>0.51959999999999995</v>
      </c>
      <c r="F72" s="15">
        <f t="shared" si="3"/>
        <v>1.292716500089772E-2</v>
      </c>
      <c r="G72" s="15">
        <f t="shared" si="0"/>
        <v>1.284738007184826E-2</v>
      </c>
      <c r="H72" s="13">
        <f t="shared" si="6"/>
        <v>89687.917721380873</v>
      </c>
      <c r="I72" s="13">
        <f t="shared" si="4"/>
        <v>1152.2547668192351</v>
      </c>
      <c r="J72" s="13">
        <f t="shared" si="1"/>
        <v>89134.374531400899</v>
      </c>
      <c r="K72" s="13">
        <f t="shared" si="2"/>
        <v>1716714.2571754577</v>
      </c>
      <c r="L72" s="16">
        <f t="shared" si="5"/>
        <v>19.140975738878225</v>
      </c>
    </row>
    <row r="73" spans="1:12" x14ac:dyDescent="0.25">
      <c r="A73" s="17">
        <v>64</v>
      </c>
      <c r="B73" s="29">
        <v>197</v>
      </c>
      <c r="C73" s="29">
        <v>15309</v>
      </c>
      <c r="D73" s="29">
        <v>15864</v>
      </c>
      <c r="E73" s="14">
        <v>0.50109999999999999</v>
      </c>
      <c r="F73" s="15">
        <f t="shared" si="3"/>
        <v>1.2639142847977416E-2</v>
      </c>
      <c r="G73" s="15">
        <f t="shared" ref="G73:G108" si="7">F73/((1+(1-E73)*F73))</f>
        <v>1.2559944006366987E-2</v>
      </c>
      <c r="H73" s="13">
        <f t="shared" si="6"/>
        <v>88535.662954561631</v>
      </c>
      <c r="I73" s="13">
        <f t="shared" si="4"/>
        <v>1112.002969275874</v>
      </c>
      <c r="J73" s="13">
        <f t="shared" ref="J73:J108" si="8">H74+I73*E73</f>
        <v>87980.884673189896</v>
      </c>
      <c r="K73" s="13">
        <f t="shared" ref="K73:K97" si="9">K74+J73</f>
        <v>1627579.8826440568</v>
      </c>
      <c r="L73" s="16">
        <f t="shared" si="5"/>
        <v>18.383325185912543</v>
      </c>
    </row>
    <row r="74" spans="1:12" x14ac:dyDescent="0.25">
      <c r="A74" s="17">
        <v>65</v>
      </c>
      <c r="B74" s="29">
        <v>220</v>
      </c>
      <c r="C74" s="29">
        <v>14153</v>
      </c>
      <c r="D74" s="29">
        <v>14917</v>
      </c>
      <c r="E74" s="14">
        <v>0.51680000000000004</v>
      </c>
      <c r="F74" s="15">
        <f t="shared" ref="F74:F108" si="10">B74/((C74+D74)/2)</f>
        <v>1.5135878912968696E-2</v>
      </c>
      <c r="G74" s="15">
        <f t="shared" si="7"/>
        <v>1.5025984024373783E-2</v>
      </c>
      <c r="H74" s="13">
        <f t="shared" si="6"/>
        <v>87423.659985285762</v>
      </c>
      <c r="I74" s="13">
        <f t="shared" ref="I74:I108" si="11">H74*G74</f>
        <v>1313.6265182911895</v>
      </c>
      <c r="J74" s="13">
        <f t="shared" si="8"/>
        <v>86788.915651647461</v>
      </c>
      <c r="K74" s="13">
        <f t="shared" si="9"/>
        <v>1539598.997970867</v>
      </c>
      <c r="L74" s="16">
        <f t="shared" ref="L74:L108" si="12">K74/H74</f>
        <v>17.610781774979408</v>
      </c>
    </row>
    <row r="75" spans="1:12" x14ac:dyDescent="0.25">
      <c r="A75" s="17">
        <v>66</v>
      </c>
      <c r="B75" s="29">
        <v>210</v>
      </c>
      <c r="C75" s="29">
        <v>13622</v>
      </c>
      <c r="D75" s="29">
        <v>13714</v>
      </c>
      <c r="E75" s="14">
        <v>0.48680000000000001</v>
      </c>
      <c r="F75" s="15">
        <f t="shared" si="10"/>
        <v>1.5364354697102721E-2</v>
      </c>
      <c r="G75" s="15">
        <f t="shared" si="7"/>
        <v>1.5244154737752629E-2</v>
      </c>
      <c r="H75" s="13">
        <f t="shared" ref="H75:H108" si="13">H74-I74</f>
        <v>86110.033466994573</v>
      </c>
      <c r="I75" s="13">
        <f t="shared" si="11"/>
        <v>1312.6746746439228</v>
      </c>
      <c r="J75" s="13">
        <f t="shared" si="8"/>
        <v>85436.368823967321</v>
      </c>
      <c r="K75" s="13">
        <f t="shared" si="9"/>
        <v>1452810.0823192196</v>
      </c>
      <c r="L75" s="16">
        <f t="shared" si="12"/>
        <v>16.871554031808294</v>
      </c>
    </row>
    <row r="76" spans="1:12" x14ac:dyDescent="0.25">
      <c r="A76" s="17">
        <v>67</v>
      </c>
      <c r="B76" s="29">
        <v>234</v>
      </c>
      <c r="C76" s="29">
        <v>13563</v>
      </c>
      <c r="D76" s="29">
        <v>13246</v>
      </c>
      <c r="E76" s="14">
        <v>0.55579999999999996</v>
      </c>
      <c r="F76" s="15">
        <f t="shared" si="10"/>
        <v>1.7456824200828079E-2</v>
      </c>
      <c r="G76" s="15">
        <f t="shared" si="7"/>
        <v>1.7322499970166806E-2</v>
      </c>
      <c r="H76" s="13">
        <f t="shared" si="13"/>
        <v>84797.358792350657</v>
      </c>
      <c r="I76" s="13">
        <f t="shared" si="11"/>
        <v>1468.9022451507183</v>
      </c>
      <c r="J76" s="13">
        <f t="shared" si="8"/>
        <v>84144.872415054706</v>
      </c>
      <c r="K76" s="13">
        <f t="shared" si="9"/>
        <v>1367373.7134952522</v>
      </c>
      <c r="L76" s="16">
        <f t="shared" si="12"/>
        <v>16.125192257976309</v>
      </c>
    </row>
    <row r="77" spans="1:12" x14ac:dyDescent="0.25">
      <c r="A77" s="17">
        <v>68</v>
      </c>
      <c r="B77" s="29">
        <v>230</v>
      </c>
      <c r="C77" s="29">
        <v>12618</v>
      </c>
      <c r="D77" s="29">
        <v>13130</v>
      </c>
      <c r="E77" s="14">
        <v>0.48370000000000002</v>
      </c>
      <c r="F77" s="15">
        <f t="shared" si="10"/>
        <v>1.7865465278856612E-2</v>
      </c>
      <c r="G77" s="15">
        <f t="shared" si="7"/>
        <v>1.7702181424423733E-2</v>
      </c>
      <c r="H77" s="13">
        <f t="shared" si="13"/>
        <v>83328.456547199938</v>
      </c>
      <c r="I77" s="13">
        <f t="shared" si="11"/>
        <v>1475.095455615743</v>
      </c>
      <c r="J77" s="13">
        <f t="shared" si="8"/>
        <v>82566.864763465535</v>
      </c>
      <c r="K77" s="13">
        <f t="shared" si="9"/>
        <v>1283228.8410801974</v>
      </c>
      <c r="L77" s="16">
        <f t="shared" si="12"/>
        <v>15.399647302399451</v>
      </c>
    </row>
    <row r="78" spans="1:12" x14ac:dyDescent="0.25">
      <c r="A78" s="17">
        <v>69</v>
      </c>
      <c r="B78" s="29">
        <v>227</v>
      </c>
      <c r="C78" s="29">
        <v>12492</v>
      </c>
      <c r="D78" s="29">
        <v>12270</v>
      </c>
      <c r="E78" s="14">
        <v>0.52370000000000005</v>
      </c>
      <c r="F78" s="15">
        <f t="shared" si="10"/>
        <v>1.8334544867135125E-2</v>
      </c>
      <c r="G78" s="15">
        <f t="shared" si="7"/>
        <v>1.8175820088398381E-2</v>
      </c>
      <c r="H78" s="13">
        <f t="shared" si="13"/>
        <v>81853.3610915842</v>
      </c>
      <c r="I78" s="13">
        <f t="shared" si="11"/>
        <v>1487.7519648313425</v>
      </c>
      <c r="J78" s="13">
        <f t="shared" si="8"/>
        <v>81144.744830735028</v>
      </c>
      <c r="K78" s="13">
        <f t="shared" si="9"/>
        <v>1200661.9763167319</v>
      </c>
      <c r="L78" s="16">
        <f t="shared" si="12"/>
        <v>14.668450510826716</v>
      </c>
    </row>
    <row r="79" spans="1:12" x14ac:dyDescent="0.25">
      <c r="A79" s="17">
        <v>70</v>
      </c>
      <c r="B79" s="29">
        <v>266</v>
      </c>
      <c r="C79" s="29">
        <v>12637</v>
      </c>
      <c r="D79" s="29">
        <v>12175</v>
      </c>
      <c r="E79" s="14">
        <v>0.53239999999999998</v>
      </c>
      <c r="F79" s="15">
        <f t="shared" si="10"/>
        <v>2.1441238110591648E-2</v>
      </c>
      <c r="G79" s="15">
        <f t="shared" si="7"/>
        <v>2.1228403770241124E-2</v>
      </c>
      <c r="H79" s="13">
        <f t="shared" si="13"/>
        <v>80365.609126752854</v>
      </c>
      <c r="I79" s="13">
        <f t="shared" si="11"/>
        <v>1706.0335997840848</v>
      </c>
      <c r="J79" s="13">
        <f t="shared" si="8"/>
        <v>79567.86781549381</v>
      </c>
      <c r="K79" s="13">
        <f t="shared" si="9"/>
        <v>1119517.2314859969</v>
      </c>
      <c r="L79" s="16">
        <f t="shared" si="12"/>
        <v>13.930302322729755</v>
      </c>
    </row>
    <row r="80" spans="1:12" x14ac:dyDescent="0.25">
      <c r="A80" s="17">
        <v>71</v>
      </c>
      <c r="B80" s="29">
        <v>311</v>
      </c>
      <c r="C80" s="29">
        <v>13352</v>
      </c>
      <c r="D80" s="29">
        <v>12205</v>
      </c>
      <c r="E80" s="14">
        <v>0.51800000000000002</v>
      </c>
      <c r="F80" s="15">
        <f t="shared" si="10"/>
        <v>2.4337754822553508E-2</v>
      </c>
      <c r="G80" s="15">
        <f t="shared" si="7"/>
        <v>2.405556386628448E-2</v>
      </c>
      <c r="H80" s="13">
        <f t="shared" si="13"/>
        <v>78659.575526968765</v>
      </c>
      <c r="I80" s="13">
        <f t="shared" si="11"/>
        <v>1892.2004427838249</v>
      </c>
      <c r="J80" s="13">
        <f t="shared" si="8"/>
        <v>77747.534913546959</v>
      </c>
      <c r="K80" s="13">
        <f t="shared" si="9"/>
        <v>1039949.3636705031</v>
      </c>
      <c r="L80" s="16">
        <f t="shared" si="12"/>
        <v>13.220887052892271</v>
      </c>
    </row>
    <row r="81" spans="1:12" x14ac:dyDescent="0.25">
      <c r="A81" s="17">
        <v>72</v>
      </c>
      <c r="B81" s="29">
        <v>352</v>
      </c>
      <c r="C81" s="29">
        <v>12180</v>
      </c>
      <c r="D81" s="29">
        <v>12865</v>
      </c>
      <c r="E81" s="14">
        <v>0.49340000000000001</v>
      </c>
      <c r="F81" s="15">
        <f t="shared" si="10"/>
        <v>2.8109403074465963E-2</v>
      </c>
      <c r="G81" s="15">
        <f t="shared" si="7"/>
        <v>2.7714738994240939E-2</v>
      </c>
      <c r="H81" s="13">
        <f t="shared" si="13"/>
        <v>76767.37508418494</v>
      </c>
      <c r="I81" s="13">
        <f t="shared" si="11"/>
        <v>2127.5877637311805</v>
      </c>
      <c r="J81" s="13">
        <f t="shared" si="8"/>
        <v>75689.539123078721</v>
      </c>
      <c r="K81" s="13">
        <f t="shared" si="9"/>
        <v>962201.82875695615</v>
      </c>
      <c r="L81" s="16">
        <f t="shared" si="12"/>
        <v>12.533994130993571</v>
      </c>
    </row>
    <row r="82" spans="1:12" x14ac:dyDescent="0.25">
      <c r="A82" s="17">
        <v>73</v>
      </c>
      <c r="B82" s="29">
        <v>343</v>
      </c>
      <c r="C82" s="29">
        <v>11487</v>
      </c>
      <c r="D82" s="29">
        <v>11731</v>
      </c>
      <c r="E82" s="14">
        <v>0.48720000000000002</v>
      </c>
      <c r="F82" s="15">
        <f t="shared" si="10"/>
        <v>2.954604186407098E-2</v>
      </c>
      <c r="G82" s="15">
        <f t="shared" si="7"/>
        <v>2.9105064905822119E-2</v>
      </c>
      <c r="H82" s="13">
        <f t="shared" si="13"/>
        <v>74639.787320453761</v>
      </c>
      <c r="I82" s="13">
        <f t="shared" si="11"/>
        <v>2172.3958545185656</v>
      </c>
      <c r="J82" s="13">
        <f t="shared" si="8"/>
        <v>73525.782726256642</v>
      </c>
      <c r="K82" s="13">
        <f t="shared" si="9"/>
        <v>886512.28963387746</v>
      </c>
      <c r="L82" s="16">
        <f t="shared" si="12"/>
        <v>11.877208141386864</v>
      </c>
    </row>
    <row r="83" spans="1:12" x14ac:dyDescent="0.25">
      <c r="A83" s="17">
        <v>74</v>
      </c>
      <c r="B83" s="29">
        <v>406</v>
      </c>
      <c r="C83" s="29">
        <v>12028</v>
      </c>
      <c r="D83" s="29">
        <v>11024</v>
      </c>
      <c r="E83" s="14">
        <v>0.49540000000000001</v>
      </c>
      <c r="F83" s="15">
        <f t="shared" si="10"/>
        <v>3.5224709352767655E-2</v>
      </c>
      <c r="G83" s="15">
        <f t="shared" si="7"/>
        <v>3.4609545844673927E-2</v>
      </c>
      <c r="H83" s="13">
        <f t="shared" si="13"/>
        <v>72467.391465935201</v>
      </c>
      <c r="I83" s="13">
        <f t="shared" si="11"/>
        <v>2508.0635071842166</v>
      </c>
      <c r="J83" s="13">
        <f t="shared" si="8"/>
        <v>71201.822620210049</v>
      </c>
      <c r="K83" s="13">
        <f t="shared" si="9"/>
        <v>812986.50690762082</v>
      </c>
      <c r="L83" s="16">
        <f t="shared" si="12"/>
        <v>11.218652837666745</v>
      </c>
    </row>
    <row r="84" spans="1:12" x14ac:dyDescent="0.25">
      <c r="A84" s="17">
        <v>75</v>
      </c>
      <c r="B84" s="29">
        <v>468</v>
      </c>
      <c r="C84" s="29">
        <v>11693</v>
      </c>
      <c r="D84" s="29">
        <v>11492</v>
      </c>
      <c r="E84" s="14">
        <v>0.49859999999999999</v>
      </c>
      <c r="F84" s="15">
        <f t="shared" si="10"/>
        <v>4.0370929480267416E-2</v>
      </c>
      <c r="G84" s="15">
        <f t="shared" si="7"/>
        <v>3.9569955080998684E-2</v>
      </c>
      <c r="H84" s="13">
        <f t="shared" si="13"/>
        <v>69959.32795875099</v>
      </c>
      <c r="I84" s="13">
        <f t="shared" si="11"/>
        <v>2768.287464824632</v>
      </c>
      <c r="J84" s="13">
        <f t="shared" si="8"/>
        <v>68571.308623887919</v>
      </c>
      <c r="K84" s="13">
        <f t="shared" si="9"/>
        <v>741784.68428741081</v>
      </c>
      <c r="L84" s="16">
        <f t="shared" si="12"/>
        <v>10.603084762689223</v>
      </c>
    </row>
    <row r="85" spans="1:12" x14ac:dyDescent="0.25">
      <c r="A85" s="17">
        <v>76</v>
      </c>
      <c r="B85" s="29">
        <v>434</v>
      </c>
      <c r="C85" s="29">
        <v>11319</v>
      </c>
      <c r="D85" s="29">
        <v>11194</v>
      </c>
      <c r="E85" s="14">
        <v>0.48330000000000001</v>
      </c>
      <c r="F85" s="15">
        <f t="shared" si="10"/>
        <v>3.8555501265935238E-2</v>
      </c>
      <c r="G85" s="15">
        <f t="shared" si="7"/>
        <v>3.7802415623135632E-2</v>
      </c>
      <c r="H85" s="13">
        <f t="shared" si="13"/>
        <v>67191.040493926354</v>
      </c>
      <c r="I85" s="13">
        <f t="shared" si="11"/>
        <v>2539.9836389023403</v>
      </c>
      <c r="J85" s="13">
        <f t="shared" si="8"/>
        <v>65878.630947705518</v>
      </c>
      <c r="K85" s="13">
        <f t="shared" si="9"/>
        <v>673213.37566352286</v>
      </c>
      <c r="L85" s="16">
        <f t="shared" si="12"/>
        <v>10.019392030763047</v>
      </c>
    </row>
    <row r="86" spans="1:12" x14ac:dyDescent="0.25">
      <c r="A86" s="17">
        <v>77</v>
      </c>
      <c r="B86" s="29">
        <v>493</v>
      </c>
      <c r="C86" s="29">
        <v>9854</v>
      </c>
      <c r="D86" s="29">
        <v>10756</v>
      </c>
      <c r="E86" s="14">
        <v>0.48680000000000001</v>
      </c>
      <c r="F86" s="15">
        <f t="shared" si="10"/>
        <v>4.7840853954391076E-2</v>
      </c>
      <c r="G86" s="15">
        <f t="shared" si="7"/>
        <v>4.6694416094188083E-2</v>
      </c>
      <c r="H86" s="13">
        <f t="shared" si="13"/>
        <v>64651.056855024013</v>
      </c>
      <c r="I86" s="13">
        <f t="shared" si="11"/>
        <v>3018.843349717502</v>
      </c>
      <c r="J86" s="13">
        <f t="shared" si="8"/>
        <v>63101.786447948994</v>
      </c>
      <c r="K86" s="13">
        <f t="shared" si="9"/>
        <v>607334.74471581739</v>
      </c>
      <c r="L86" s="16">
        <f t="shared" si="12"/>
        <v>9.3940420197264203</v>
      </c>
    </row>
    <row r="87" spans="1:12" x14ac:dyDescent="0.25">
      <c r="A87" s="17">
        <v>78</v>
      </c>
      <c r="B87" s="29">
        <v>448</v>
      </c>
      <c r="C87" s="29">
        <v>9022</v>
      </c>
      <c r="D87" s="29">
        <v>9314</v>
      </c>
      <c r="E87" s="14">
        <v>0.4919</v>
      </c>
      <c r="F87" s="15">
        <f t="shared" si="10"/>
        <v>4.8865619546247817E-2</v>
      </c>
      <c r="G87" s="15">
        <f t="shared" si="7"/>
        <v>4.7681747495175626E-2</v>
      </c>
      <c r="H87" s="13">
        <f t="shared" si="13"/>
        <v>61632.213505306514</v>
      </c>
      <c r="I87" s="13">
        <f t="shared" si="11"/>
        <v>2938.7316419287781</v>
      </c>
      <c r="J87" s="13">
        <f t="shared" si="8"/>
        <v>60139.043958042501</v>
      </c>
      <c r="K87" s="13">
        <f t="shared" si="9"/>
        <v>544232.95826786838</v>
      </c>
      <c r="L87" s="16">
        <f t="shared" si="12"/>
        <v>8.830332829454683</v>
      </c>
    </row>
    <row r="88" spans="1:12" x14ac:dyDescent="0.25">
      <c r="A88" s="17">
        <v>79</v>
      </c>
      <c r="B88" s="29">
        <v>555</v>
      </c>
      <c r="C88" s="29">
        <v>11102</v>
      </c>
      <c r="D88" s="29">
        <v>8514</v>
      </c>
      <c r="E88" s="14">
        <v>0.51390000000000002</v>
      </c>
      <c r="F88" s="15">
        <f t="shared" si="10"/>
        <v>5.6586460032626427E-2</v>
      </c>
      <c r="G88" s="15">
        <f t="shared" si="7"/>
        <v>5.5071622629793017E-2</v>
      </c>
      <c r="H88" s="13">
        <f t="shared" si="13"/>
        <v>58693.481863377732</v>
      </c>
      <c r="I88" s="13">
        <f t="shared" si="11"/>
        <v>3232.3452840085392</v>
      </c>
      <c r="J88" s="13">
        <f t="shared" si="8"/>
        <v>57122.238820821185</v>
      </c>
      <c r="K88" s="13">
        <f t="shared" si="9"/>
        <v>484093.91430982592</v>
      </c>
      <c r="L88" s="16">
        <f t="shared" si="12"/>
        <v>8.24783091650046</v>
      </c>
    </row>
    <row r="89" spans="1:12" x14ac:dyDescent="0.25">
      <c r="A89" s="17">
        <v>80</v>
      </c>
      <c r="B89" s="29">
        <v>533</v>
      </c>
      <c r="C89" s="29">
        <v>6602</v>
      </c>
      <c r="D89" s="29">
        <v>10420</v>
      </c>
      <c r="E89" s="14">
        <v>0.4476</v>
      </c>
      <c r="F89" s="15">
        <f t="shared" si="10"/>
        <v>6.2624838444366115E-2</v>
      </c>
      <c r="G89" s="15">
        <f t="shared" si="7"/>
        <v>6.0530837043127894E-2</v>
      </c>
      <c r="H89" s="13">
        <f t="shared" si="13"/>
        <v>55461.136579369195</v>
      </c>
      <c r="I89" s="13">
        <f t="shared" si="11"/>
        <v>3357.1090205124565</v>
      </c>
      <c r="J89" s="13">
        <f t="shared" si="8"/>
        <v>53606.669556438115</v>
      </c>
      <c r="K89" s="13">
        <f t="shared" si="9"/>
        <v>426971.67548900476</v>
      </c>
      <c r="L89" s="16">
        <f t="shared" si="12"/>
        <v>7.6985742057048387</v>
      </c>
    </row>
    <row r="90" spans="1:12" x14ac:dyDescent="0.25">
      <c r="A90" s="17">
        <v>81</v>
      </c>
      <c r="B90" s="29">
        <v>466</v>
      </c>
      <c r="C90" s="29">
        <v>7644</v>
      </c>
      <c r="D90" s="29">
        <v>6148</v>
      </c>
      <c r="E90" s="14">
        <v>0.52790000000000004</v>
      </c>
      <c r="F90" s="15">
        <f t="shared" si="10"/>
        <v>6.7575406032482604E-2</v>
      </c>
      <c r="G90" s="15">
        <f t="shared" si="7"/>
        <v>6.5486241101846199E-2</v>
      </c>
      <c r="H90" s="13">
        <f t="shared" si="13"/>
        <v>52104.027558856738</v>
      </c>
      <c r="I90" s="13">
        <f t="shared" si="11"/>
        <v>3412.0969110965311</v>
      </c>
      <c r="J90" s="13">
        <f t="shared" si="8"/>
        <v>50493.176607128065</v>
      </c>
      <c r="K90" s="13">
        <f t="shared" si="9"/>
        <v>373365.00593256665</v>
      </c>
      <c r="L90" s="16">
        <f t="shared" si="12"/>
        <v>7.165760948341533</v>
      </c>
    </row>
    <row r="91" spans="1:12" x14ac:dyDescent="0.25">
      <c r="A91" s="17">
        <v>82</v>
      </c>
      <c r="B91" s="29">
        <v>639</v>
      </c>
      <c r="C91" s="29">
        <v>7952</v>
      </c>
      <c r="D91" s="29">
        <v>7057</v>
      </c>
      <c r="E91" s="14">
        <v>0.50880000000000003</v>
      </c>
      <c r="F91" s="15">
        <f t="shared" si="10"/>
        <v>8.5148910653607829E-2</v>
      </c>
      <c r="G91" s="15">
        <f t="shared" si="7"/>
        <v>8.1730519818384792E-2</v>
      </c>
      <c r="H91" s="13">
        <f t="shared" si="13"/>
        <v>48691.930647760208</v>
      </c>
      <c r="I91" s="13">
        <f t="shared" si="11"/>
        <v>3979.6168028021834</v>
      </c>
      <c r="J91" s="13">
        <f t="shared" si="8"/>
        <v>46737.142874223777</v>
      </c>
      <c r="K91" s="13">
        <f t="shared" si="9"/>
        <v>322871.82932543859</v>
      </c>
      <c r="L91" s="16">
        <f t="shared" si="12"/>
        <v>6.6309103999409897</v>
      </c>
    </row>
    <row r="92" spans="1:12" x14ac:dyDescent="0.25">
      <c r="A92" s="17">
        <v>83</v>
      </c>
      <c r="B92" s="29">
        <v>694</v>
      </c>
      <c r="C92" s="29">
        <v>8217</v>
      </c>
      <c r="D92" s="29">
        <v>7240</v>
      </c>
      <c r="E92" s="14">
        <v>0.49209999999999998</v>
      </c>
      <c r="F92" s="15">
        <f t="shared" si="10"/>
        <v>8.9797502749563302E-2</v>
      </c>
      <c r="G92" s="15">
        <f t="shared" si="7"/>
        <v>8.5880645257174537E-2</v>
      </c>
      <c r="H92" s="13">
        <f t="shared" si="13"/>
        <v>44712.313844958022</v>
      </c>
      <c r="I92" s="13">
        <f t="shared" si="11"/>
        <v>3839.9223639462934</v>
      </c>
      <c r="J92" s="13">
        <f t="shared" si="8"/>
        <v>42762.0172763097</v>
      </c>
      <c r="K92" s="13">
        <f t="shared" si="9"/>
        <v>276134.68645121483</v>
      </c>
      <c r="L92" s="16">
        <f t="shared" si="12"/>
        <v>6.1758084676343161</v>
      </c>
    </row>
    <row r="93" spans="1:12" x14ac:dyDescent="0.25">
      <c r="A93" s="17">
        <v>84</v>
      </c>
      <c r="B93" s="29">
        <v>790</v>
      </c>
      <c r="C93" s="29">
        <v>7496</v>
      </c>
      <c r="D93" s="29">
        <v>7417</v>
      </c>
      <c r="E93" s="14">
        <v>0.50149999999999995</v>
      </c>
      <c r="F93" s="15">
        <f t="shared" si="10"/>
        <v>0.10594783075169316</v>
      </c>
      <c r="G93" s="15">
        <f t="shared" si="7"/>
        <v>0.10063290453949937</v>
      </c>
      <c r="H93" s="13">
        <f t="shared" si="13"/>
        <v>40872.391481011728</v>
      </c>
      <c r="I93" s="13">
        <f t="shared" si="11"/>
        <v>4113.1074702097003</v>
      </c>
      <c r="J93" s="13">
        <f t="shared" si="8"/>
        <v>38822.007407112193</v>
      </c>
      <c r="K93" s="13">
        <f t="shared" si="9"/>
        <v>233372.66917490511</v>
      </c>
      <c r="L93" s="16">
        <f t="shared" si="12"/>
        <v>5.7097874804640218</v>
      </c>
    </row>
    <row r="94" spans="1:12" x14ac:dyDescent="0.25">
      <c r="A94" s="17">
        <v>85</v>
      </c>
      <c r="B94" s="29">
        <v>850</v>
      </c>
      <c r="C94" s="29">
        <v>7127</v>
      </c>
      <c r="D94" s="29">
        <v>6688</v>
      </c>
      <c r="E94" s="14">
        <v>0.51180000000000003</v>
      </c>
      <c r="F94" s="15">
        <f t="shared" si="10"/>
        <v>0.12305465074194716</v>
      </c>
      <c r="G94" s="15">
        <f t="shared" si="7"/>
        <v>0.11608104915417884</v>
      </c>
      <c r="H94" s="13">
        <f t="shared" si="13"/>
        <v>36759.284010802025</v>
      </c>
      <c r="I94" s="13">
        <f t="shared" si="11"/>
        <v>4267.0562541303298</v>
      </c>
      <c r="J94" s="13">
        <f t="shared" si="8"/>
        <v>34676.1071475356</v>
      </c>
      <c r="K94" s="13">
        <f t="shared" si="9"/>
        <v>194550.66176779292</v>
      </c>
      <c r="L94" s="16">
        <f t="shared" si="12"/>
        <v>5.2925585196551319</v>
      </c>
    </row>
    <row r="95" spans="1:12" x14ac:dyDescent="0.25">
      <c r="A95" s="17">
        <v>86</v>
      </c>
      <c r="B95" s="29">
        <v>854</v>
      </c>
      <c r="C95" s="29">
        <v>6522</v>
      </c>
      <c r="D95" s="29">
        <v>6211</v>
      </c>
      <c r="E95" s="14">
        <v>0.49</v>
      </c>
      <c r="F95" s="15">
        <f t="shared" si="10"/>
        <v>0.13413963716327654</v>
      </c>
      <c r="G95" s="15">
        <f t="shared" si="7"/>
        <v>0.12555057012308074</v>
      </c>
      <c r="H95" s="13">
        <f t="shared" si="13"/>
        <v>32492.227756671695</v>
      </c>
      <c r="I95" s="13">
        <f t="shared" si="11"/>
        <v>4079.4177194191202</v>
      </c>
      <c r="J95" s="13">
        <f t="shared" si="8"/>
        <v>30411.724719767943</v>
      </c>
      <c r="K95" s="13">
        <f t="shared" si="9"/>
        <v>159874.55462025732</v>
      </c>
      <c r="L95" s="16">
        <f t="shared" si="12"/>
        <v>4.9203937574711221</v>
      </c>
    </row>
    <row r="96" spans="1:12" x14ac:dyDescent="0.25">
      <c r="A96" s="17">
        <v>87</v>
      </c>
      <c r="B96" s="29">
        <v>851</v>
      </c>
      <c r="C96" s="29">
        <v>6015</v>
      </c>
      <c r="D96" s="29">
        <v>5640</v>
      </c>
      <c r="E96" s="14">
        <v>0.4965</v>
      </c>
      <c r="F96" s="15">
        <f t="shared" si="10"/>
        <v>0.14603174603174604</v>
      </c>
      <c r="G96" s="15">
        <f t="shared" si="7"/>
        <v>0.13602987925869631</v>
      </c>
      <c r="H96" s="13">
        <f t="shared" si="13"/>
        <v>28412.810037252573</v>
      </c>
      <c r="I96" s="13">
        <f t="shared" si="11"/>
        <v>3864.9911187677421</v>
      </c>
      <c r="J96" s="13">
        <f t="shared" si="8"/>
        <v>26466.787008953015</v>
      </c>
      <c r="K96" s="13">
        <f t="shared" si="9"/>
        <v>129462.82990048938</v>
      </c>
      <c r="L96" s="16">
        <f t="shared" si="12"/>
        <v>4.5564951066349373</v>
      </c>
    </row>
    <row r="97" spans="1:12" x14ac:dyDescent="0.25">
      <c r="A97" s="17">
        <v>88</v>
      </c>
      <c r="B97" s="29">
        <v>808</v>
      </c>
      <c r="C97" s="29">
        <v>5044</v>
      </c>
      <c r="D97" s="29">
        <v>5120</v>
      </c>
      <c r="E97" s="14">
        <v>0.48959999999999998</v>
      </c>
      <c r="F97" s="15">
        <f t="shared" si="10"/>
        <v>0.15899252262888627</v>
      </c>
      <c r="G97" s="15">
        <f t="shared" si="7"/>
        <v>0.14705873788075838</v>
      </c>
      <c r="H97" s="13">
        <f t="shared" si="13"/>
        <v>24547.818918484831</v>
      </c>
      <c r="I97" s="13">
        <f t="shared" si="11"/>
        <v>3609.9712678777823</v>
      </c>
      <c r="J97" s="13">
        <f t="shared" si="8"/>
        <v>22705.289583360009</v>
      </c>
      <c r="K97" s="13">
        <f t="shared" si="9"/>
        <v>102996.04289153636</v>
      </c>
      <c r="L97" s="16">
        <f t="shared" si="12"/>
        <v>4.1957309214945768</v>
      </c>
    </row>
    <row r="98" spans="1:12" x14ac:dyDescent="0.25">
      <c r="A98" s="17">
        <v>89</v>
      </c>
      <c r="B98" s="29">
        <v>824</v>
      </c>
      <c r="C98" s="29">
        <v>4227</v>
      </c>
      <c r="D98" s="29">
        <v>4215</v>
      </c>
      <c r="E98" s="14">
        <v>0.49590000000000001</v>
      </c>
      <c r="F98" s="15">
        <f t="shared" si="10"/>
        <v>0.19521440416962804</v>
      </c>
      <c r="G98" s="15">
        <f t="shared" si="7"/>
        <v>0.17772492426416275</v>
      </c>
      <c r="H98" s="13">
        <f t="shared" si="13"/>
        <v>20937.847650607047</v>
      </c>
      <c r="I98" s="13">
        <f t="shared" si="11"/>
        <v>3721.1773879587154</v>
      </c>
      <c r="J98" s="13">
        <f t="shared" si="8"/>
        <v>19062.002129337059</v>
      </c>
      <c r="K98" s="13">
        <f>K99+J98</f>
        <v>80290.753308176354</v>
      </c>
      <c r="L98" s="16">
        <f t="shared" si="12"/>
        <v>3.8347185750894743</v>
      </c>
    </row>
    <row r="99" spans="1:12" x14ac:dyDescent="0.25">
      <c r="A99" s="17">
        <v>90</v>
      </c>
      <c r="B99" s="29">
        <v>730</v>
      </c>
      <c r="C99" s="29">
        <v>3486</v>
      </c>
      <c r="D99" s="29">
        <v>3418</v>
      </c>
      <c r="E99" s="14">
        <v>0.49030000000000001</v>
      </c>
      <c r="F99" s="32">
        <f t="shared" si="10"/>
        <v>0.21147161066048667</v>
      </c>
      <c r="G99" s="32">
        <f t="shared" si="7"/>
        <v>0.19089553803907397</v>
      </c>
      <c r="H99" s="33">
        <f t="shared" si="13"/>
        <v>17216.670262648331</v>
      </c>
      <c r="I99" s="33">
        <f t="shared" si="11"/>
        <v>3286.5855330295781</v>
      </c>
      <c r="J99" s="33">
        <f t="shared" si="8"/>
        <v>15541.497616463155</v>
      </c>
      <c r="K99" s="33">
        <f t="shared" ref="K99:K108" si="14">K100+J99</f>
        <v>61228.751178839302</v>
      </c>
      <c r="L99" s="18">
        <f t="shared" si="12"/>
        <v>3.5563642821036914</v>
      </c>
    </row>
    <row r="100" spans="1:12" x14ac:dyDescent="0.25">
      <c r="A100" s="17">
        <v>91</v>
      </c>
      <c r="B100" s="29">
        <v>667</v>
      </c>
      <c r="C100" s="29">
        <v>2776</v>
      </c>
      <c r="D100" s="29">
        <v>2747</v>
      </c>
      <c r="E100" s="14">
        <v>0.49480000000000002</v>
      </c>
      <c r="F100" s="32">
        <f t="shared" si="10"/>
        <v>0.24153539742893354</v>
      </c>
      <c r="G100" s="32">
        <f t="shared" si="7"/>
        <v>0.21526764642815141</v>
      </c>
      <c r="H100" s="33">
        <f t="shared" si="13"/>
        <v>13930.084729618753</v>
      </c>
      <c r="I100" s="33">
        <f t="shared" si="11"/>
        <v>2998.696554289761</v>
      </c>
      <c r="J100" s="33">
        <f t="shared" si="8"/>
        <v>12415.143230391564</v>
      </c>
      <c r="K100" s="33">
        <f t="shared" si="14"/>
        <v>45687.253562376151</v>
      </c>
      <c r="L100" s="18">
        <f t="shared" si="12"/>
        <v>3.2797541758833613</v>
      </c>
    </row>
    <row r="101" spans="1:12" x14ac:dyDescent="0.25">
      <c r="A101" s="17">
        <v>92</v>
      </c>
      <c r="B101" s="29">
        <v>542</v>
      </c>
      <c r="C101" s="29">
        <v>2068</v>
      </c>
      <c r="D101" s="29">
        <v>2140</v>
      </c>
      <c r="E101" s="14">
        <v>0.47370000000000001</v>
      </c>
      <c r="F101" s="32">
        <f t="shared" si="10"/>
        <v>0.2576045627376426</v>
      </c>
      <c r="G101" s="32">
        <f t="shared" si="7"/>
        <v>0.22684899298718525</v>
      </c>
      <c r="H101" s="33">
        <f t="shared" si="13"/>
        <v>10931.388175328992</v>
      </c>
      <c r="I101" s="33">
        <f t="shared" si="11"/>
        <v>2479.7743995254064</v>
      </c>
      <c r="J101" s="33">
        <f t="shared" si="8"/>
        <v>9626.2829088587714</v>
      </c>
      <c r="K101" s="33">
        <f t="shared" si="14"/>
        <v>33272.110331984586</v>
      </c>
      <c r="L101" s="18">
        <f t="shared" si="12"/>
        <v>3.0437223341017461</v>
      </c>
    </row>
    <row r="102" spans="1:12" x14ac:dyDescent="0.25">
      <c r="A102" s="17">
        <v>93</v>
      </c>
      <c r="B102" s="29">
        <v>441</v>
      </c>
      <c r="C102" s="29">
        <v>1593</v>
      </c>
      <c r="D102" s="29">
        <v>1604</v>
      </c>
      <c r="E102" s="14">
        <v>0.49669999999999997</v>
      </c>
      <c r="F102" s="32">
        <f t="shared" si="10"/>
        <v>0.27588364091335627</v>
      </c>
      <c r="G102" s="32">
        <f t="shared" si="7"/>
        <v>0.24224709060420213</v>
      </c>
      <c r="H102" s="33">
        <f t="shared" si="13"/>
        <v>8451.6137758035857</v>
      </c>
      <c r="I102" s="33">
        <f t="shared" si="11"/>
        <v>2047.3788480988142</v>
      </c>
      <c r="J102" s="33">
        <f t="shared" si="8"/>
        <v>7421.1680015554521</v>
      </c>
      <c r="K102" s="33">
        <f t="shared" si="14"/>
        <v>23645.827423125811</v>
      </c>
      <c r="L102" s="18">
        <f t="shared" si="12"/>
        <v>2.7977884520495078</v>
      </c>
    </row>
    <row r="103" spans="1:12" x14ac:dyDescent="0.25">
      <c r="A103" s="17">
        <v>94</v>
      </c>
      <c r="B103" s="29">
        <v>418</v>
      </c>
      <c r="C103" s="29">
        <v>1213</v>
      </c>
      <c r="D103" s="29">
        <v>1163</v>
      </c>
      <c r="E103" s="14">
        <v>0.48259999999999997</v>
      </c>
      <c r="F103" s="32">
        <f t="shared" si="10"/>
        <v>0.35185185185185186</v>
      </c>
      <c r="G103" s="32">
        <f t="shared" si="7"/>
        <v>0.29766287642604017</v>
      </c>
      <c r="H103" s="33">
        <f t="shared" si="13"/>
        <v>6404.2349277047715</v>
      </c>
      <c r="I103" s="33">
        <f t="shared" si="11"/>
        <v>1906.3029898887157</v>
      </c>
      <c r="J103" s="33">
        <f t="shared" si="8"/>
        <v>5417.91376073635</v>
      </c>
      <c r="K103" s="33">
        <f t="shared" si="14"/>
        <v>16224.659421570361</v>
      </c>
      <c r="L103" s="18">
        <f t="shared" si="12"/>
        <v>2.5334266473240001</v>
      </c>
    </row>
    <row r="104" spans="1:12" x14ac:dyDescent="0.25">
      <c r="A104" s="17">
        <v>95</v>
      </c>
      <c r="B104" s="29">
        <v>312</v>
      </c>
      <c r="C104" s="29">
        <v>858</v>
      </c>
      <c r="D104" s="29">
        <v>833</v>
      </c>
      <c r="E104" s="14">
        <v>0.44679999999999997</v>
      </c>
      <c r="F104" s="32">
        <f t="shared" si="10"/>
        <v>0.36901241868716733</v>
      </c>
      <c r="G104" s="32">
        <f t="shared" si="7"/>
        <v>0.30645367874067964</v>
      </c>
      <c r="H104" s="33">
        <f t="shared" si="13"/>
        <v>4497.9319378160562</v>
      </c>
      <c r="I104" s="33">
        <f t="shared" si="11"/>
        <v>1378.4077890689243</v>
      </c>
      <c r="J104" s="33">
        <f t="shared" si="8"/>
        <v>3735.3967489031274</v>
      </c>
      <c r="K104" s="33">
        <f t="shared" si="14"/>
        <v>10806.745660834011</v>
      </c>
      <c r="L104" s="18">
        <f t="shared" si="12"/>
        <v>2.4026031985893415</v>
      </c>
    </row>
    <row r="105" spans="1:12" x14ac:dyDescent="0.25">
      <c r="A105" s="17">
        <v>96</v>
      </c>
      <c r="B105" s="29">
        <v>239</v>
      </c>
      <c r="C105" s="29">
        <v>623</v>
      </c>
      <c r="D105" s="29">
        <v>594</v>
      </c>
      <c r="E105" s="14">
        <v>0.4607</v>
      </c>
      <c r="F105" s="32">
        <f t="shared" si="10"/>
        <v>0.39276910435497125</v>
      </c>
      <c r="G105" s="32">
        <f t="shared" si="7"/>
        <v>0.32411495258903428</v>
      </c>
      <c r="H105" s="33">
        <f t="shared" si="13"/>
        <v>3119.5241487471321</v>
      </c>
      <c r="I105" s="33">
        <f t="shared" si="11"/>
        <v>1011.0844215715242</v>
      </c>
      <c r="J105" s="33">
        <f t="shared" si="8"/>
        <v>2574.2463201936089</v>
      </c>
      <c r="K105" s="33">
        <f t="shared" si="14"/>
        <v>7071.3489119308824</v>
      </c>
      <c r="L105" s="18">
        <f t="shared" si="12"/>
        <v>2.2668037093961551</v>
      </c>
    </row>
    <row r="106" spans="1:12" x14ac:dyDescent="0.25">
      <c r="A106" s="17">
        <v>97</v>
      </c>
      <c r="B106" s="29">
        <v>196</v>
      </c>
      <c r="C106" s="29">
        <v>425</v>
      </c>
      <c r="D106" s="29">
        <v>418</v>
      </c>
      <c r="E106" s="14">
        <v>0.47789999999999999</v>
      </c>
      <c r="F106" s="32">
        <f t="shared" si="10"/>
        <v>0.46500593119810202</v>
      </c>
      <c r="G106" s="32">
        <f t="shared" si="7"/>
        <v>0.3741660487836167</v>
      </c>
      <c r="H106" s="33">
        <f t="shared" si="13"/>
        <v>2108.4397271756079</v>
      </c>
      <c r="I106" s="33">
        <f t="shared" si="11"/>
        <v>788.90656181570398</v>
      </c>
      <c r="J106" s="33">
        <f t="shared" si="8"/>
        <v>1696.5516112516289</v>
      </c>
      <c r="K106" s="33">
        <f t="shared" si="14"/>
        <v>4497.1025917372735</v>
      </c>
      <c r="L106" s="18">
        <f t="shared" si="12"/>
        <v>2.1329054531529978</v>
      </c>
    </row>
    <row r="107" spans="1:12" x14ac:dyDescent="0.25">
      <c r="A107" s="17">
        <v>98</v>
      </c>
      <c r="B107" s="29">
        <v>127</v>
      </c>
      <c r="C107" s="29">
        <v>272</v>
      </c>
      <c r="D107" s="29">
        <v>257</v>
      </c>
      <c r="E107" s="14">
        <v>0.47389999999999999</v>
      </c>
      <c r="F107" s="32">
        <f t="shared" si="10"/>
        <v>0.48015122873345933</v>
      </c>
      <c r="G107" s="32">
        <f t="shared" si="7"/>
        <v>0.38332135579858062</v>
      </c>
      <c r="H107" s="33">
        <f t="shared" si="13"/>
        <v>1319.5331653599039</v>
      </c>
      <c r="I107" s="33">
        <f t="shared" si="11"/>
        <v>505.80524196695103</v>
      </c>
      <c r="J107" s="33">
        <f t="shared" si="8"/>
        <v>1053.4290275610911</v>
      </c>
      <c r="K107" s="33">
        <f t="shared" si="14"/>
        <v>2800.5509804856447</v>
      </c>
      <c r="L107" s="18">
        <f t="shared" si="12"/>
        <v>2.122380137161457</v>
      </c>
    </row>
    <row r="108" spans="1:12" x14ac:dyDescent="0.25">
      <c r="A108" s="17">
        <v>99</v>
      </c>
      <c r="B108" s="29">
        <v>63</v>
      </c>
      <c r="C108" s="29">
        <v>146</v>
      </c>
      <c r="D108" s="29">
        <v>176</v>
      </c>
      <c r="E108" s="14">
        <v>0.3947</v>
      </c>
      <c r="F108" s="32">
        <f t="shared" si="10"/>
        <v>0.39130434782608697</v>
      </c>
      <c r="G108" s="32">
        <f t="shared" si="7"/>
        <v>0.31637004046021294</v>
      </c>
      <c r="H108" s="33">
        <f t="shared" si="13"/>
        <v>813.7279233929529</v>
      </c>
      <c r="I108" s="33">
        <f t="shared" si="11"/>
        <v>257.43913604743358</v>
      </c>
      <c r="J108" s="33">
        <f t="shared" si="8"/>
        <v>657.90001434344128</v>
      </c>
      <c r="K108" s="33">
        <f t="shared" si="14"/>
        <v>1747.1219529245536</v>
      </c>
      <c r="L108" s="18">
        <f t="shared" si="12"/>
        <v>2.1470591123869549</v>
      </c>
    </row>
    <row r="109" spans="1:12" x14ac:dyDescent="0.25">
      <c r="A109" s="17" t="s">
        <v>25</v>
      </c>
      <c r="B109" s="29">
        <v>131</v>
      </c>
      <c r="C109" s="57">
        <v>257</v>
      </c>
      <c r="D109" s="57">
        <v>256</v>
      </c>
      <c r="E109" s="31"/>
      <c r="F109" s="32">
        <f>B109/((C109+D109)/2)</f>
        <v>0.5107212475633528</v>
      </c>
      <c r="G109" s="32">
        <v>1</v>
      </c>
      <c r="H109" s="33">
        <f>H108-I108</f>
        <v>556.28878734551927</v>
      </c>
      <c r="I109" s="33">
        <f>H109*G109</f>
        <v>556.28878734551927</v>
      </c>
      <c r="J109" s="33">
        <f>H109/F109</f>
        <v>1089.2219385811122</v>
      </c>
      <c r="K109" s="33">
        <f>J109</f>
        <v>1089.2219385811122</v>
      </c>
      <c r="L109" s="18">
        <f>K109/H109</f>
        <v>1.9580152671755726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5">
      <c r="A112" s="36" t="s">
        <v>12</v>
      </c>
      <c r="B112" s="13"/>
      <c r="C112" s="13"/>
      <c r="D112" s="13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x14ac:dyDescent="0.25">
      <c r="A113" s="37" t="s">
        <v>13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5">
      <c r="A114" s="36" t="s">
        <v>14</v>
      </c>
      <c r="B114" s="58"/>
      <c r="C114" s="58"/>
      <c r="D114" s="5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15</v>
      </c>
      <c r="B115" s="58"/>
      <c r="C115" s="58"/>
      <c r="D115" s="5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16</v>
      </c>
      <c r="B116" s="58"/>
      <c r="C116" s="58"/>
      <c r="D116" s="5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17</v>
      </c>
      <c r="B117" s="58"/>
      <c r="C117" s="58"/>
      <c r="D117" s="5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18</v>
      </c>
      <c r="B118" s="58"/>
      <c r="C118" s="58"/>
      <c r="D118" s="5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6" t="s">
        <v>19</v>
      </c>
      <c r="B119" s="58"/>
      <c r="C119" s="58"/>
      <c r="D119" s="5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36" t="s">
        <v>20</v>
      </c>
      <c r="B120" s="58"/>
      <c r="C120" s="58"/>
      <c r="D120" s="5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x14ac:dyDescent="0.25">
      <c r="A121" s="36" t="s">
        <v>21</v>
      </c>
      <c r="B121" s="58"/>
      <c r="C121" s="58"/>
      <c r="D121" s="5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x14ac:dyDescent="0.25">
      <c r="A122" s="36" t="s">
        <v>22</v>
      </c>
      <c r="B122" s="58"/>
      <c r="C122" s="58"/>
      <c r="D122" s="5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x14ac:dyDescent="0.25">
      <c r="A123" s="36" t="s">
        <v>23</v>
      </c>
      <c r="B123" s="58"/>
      <c r="C123" s="58"/>
      <c r="D123" s="5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x14ac:dyDescent="0.25">
      <c r="A124" s="35"/>
      <c r="B124" s="58"/>
      <c r="C124" s="58"/>
      <c r="D124" s="5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x14ac:dyDescent="0.25">
      <c r="A125" s="4" t="s">
        <v>49</v>
      </c>
      <c r="B125" s="13"/>
      <c r="C125" s="13"/>
      <c r="D125" s="13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5">
      <c r="B127" s="9"/>
      <c r="C127" s="9"/>
      <c r="D127" s="9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00" x14ac:dyDescent="0.25">
      <c r="A6" s="60" t="s">
        <v>0</v>
      </c>
      <c r="B6" s="61" t="s">
        <v>32</v>
      </c>
      <c r="C6" s="68" t="s">
        <v>33</v>
      </c>
      <c r="D6" s="68"/>
      <c r="E6" s="62" t="s">
        <v>34</v>
      </c>
      <c r="F6" s="62" t="s">
        <v>35</v>
      </c>
      <c r="G6" s="62" t="s">
        <v>36</v>
      </c>
      <c r="H6" s="61" t="s">
        <v>37</v>
      </c>
      <c r="I6" s="61" t="s">
        <v>38</v>
      </c>
      <c r="J6" s="61" t="s">
        <v>39</v>
      </c>
      <c r="K6" s="61" t="s">
        <v>40</v>
      </c>
      <c r="L6" s="62" t="s">
        <v>41</v>
      </c>
    </row>
    <row r="7" spans="1:13" s="42" customFormat="1" ht="14.5" x14ac:dyDescent="0.25">
      <c r="A7" s="63"/>
      <c r="B7" s="64"/>
      <c r="C7" s="65">
        <v>43466</v>
      </c>
      <c r="D7" s="66">
        <v>43831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43</v>
      </c>
      <c r="C9" s="57">
        <v>13552</v>
      </c>
      <c r="D9" s="29">
        <v>13872</v>
      </c>
      <c r="E9" s="14">
        <v>0.5</v>
      </c>
      <c r="F9" s="15">
        <f>B9/((C9+D9)/2)</f>
        <v>3.1359393232205366E-3</v>
      </c>
      <c r="G9" s="15">
        <f t="shared" ref="G9:G72" si="0">F9/((1+(1-E9)*F9))</f>
        <v>3.1310299632286015E-3</v>
      </c>
      <c r="H9" s="13">
        <v>100000</v>
      </c>
      <c r="I9" s="13">
        <f>H9*G9</f>
        <v>313.10299632286012</v>
      </c>
      <c r="J9" s="13">
        <f t="shared" ref="J9:J72" si="1">H10+I9*E9</f>
        <v>99843.44850183856</v>
      </c>
      <c r="K9" s="13">
        <f t="shared" ref="K9:K72" si="2">K10+J9</f>
        <v>8228031.3217384862</v>
      </c>
      <c r="L9" s="30">
        <f>K9/H9</f>
        <v>82.280313217384858</v>
      </c>
    </row>
    <row r="10" spans="1:13" x14ac:dyDescent="0.25">
      <c r="A10" s="17">
        <v>1</v>
      </c>
      <c r="B10" s="29">
        <v>5</v>
      </c>
      <c r="C10" s="57">
        <v>14570</v>
      </c>
      <c r="D10" s="29">
        <v>13863</v>
      </c>
      <c r="E10" s="14">
        <v>0.5</v>
      </c>
      <c r="F10" s="15">
        <f t="shared" ref="F10:F73" si="3">B10/((C10+D10)/2)</f>
        <v>3.5170400590862731E-4</v>
      </c>
      <c r="G10" s="15">
        <f t="shared" si="0"/>
        <v>3.5164216892889799E-4</v>
      </c>
      <c r="H10" s="13">
        <f>H9-I9</f>
        <v>99686.897003677135</v>
      </c>
      <c r="I10" s="13">
        <f t="shared" ref="I10:I73" si="4">H10*G10</f>
        <v>35.054116676164689</v>
      </c>
      <c r="J10" s="13">
        <f t="shared" si="1"/>
        <v>99669.369945339044</v>
      </c>
      <c r="K10" s="13">
        <f t="shared" si="2"/>
        <v>8128187.8732366478</v>
      </c>
      <c r="L10" s="16">
        <f t="shared" ref="L10:L73" si="5">K10/H10</f>
        <v>81.537174067488777</v>
      </c>
    </row>
    <row r="11" spans="1:13" x14ac:dyDescent="0.25">
      <c r="A11" s="17">
        <v>2</v>
      </c>
      <c r="B11" s="29">
        <v>2</v>
      </c>
      <c r="C11" s="57">
        <v>14700</v>
      </c>
      <c r="D11" s="29">
        <v>14373</v>
      </c>
      <c r="E11" s="14">
        <v>0.5</v>
      </c>
      <c r="F11" s="15">
        <f t="shared" si="3"/>
        <v>1.3758470058129537E-4</v>
      </c>
      <c r="G11" s="15">
        <f t="shared" si="0"/>
        <v>1.3757523645743767E-4</v>
      </c>
      <c r="H11" s="13">
        <f t="shared" ref="H11:H74" si="6">H10-I10</f>
        <v>99651.842887000967</v>
      </c>
      <c r="I11" s="13">
        <f t="shared" si="4"/>
        <v>13.709625848598586</v>
      </c>
      <c r="J11" s="13">
        <f t="shared" si="1"/>
        <v>99644.988074076668</v>
      </c>
      <c r="K11" s="13">
        <f t="shared" si="2"/>
        <v>8028518.5032913089</v>
      </c>
      <c r="L11" s="16">
        <f t="shared" si="5"/>
        <v>80.565680179092652</v>
      </c>
    </row>
    <row r="12" spans="1:13" x14ac:dyDescent="0.25">
      <c r="A12" s="17">
        <v>3</v>
      </c>
      <c r="B12" s="29">
        <v>1</v>
      </c>
      <c r="C12" s="57">
        <v>14925</v>
      </c>
      <c r="D12" s="29">
        <v>14742</v>
      </c>
      <c r="E12" s="14">
        <v>0.5</v>
      </c>
      <c r="F12" s="15">
        <f t="shared" si="3"/>
        <v>6.7414972865473418E-5</v>
      </c>
      <c r="G12" s="15">
        <f t="shared" si="0"/>
        <v>6.7412700552784143E-5</v>
      </c>
      <c r="H12" s="13">
        <f t="shared" si="6"/>
        <v>99638.133261152369</v>
      </c>
      <c r="I12" s="13">
        <f t="shared" si="4"/>
        <v>6.7168756411724662</v>
      </c>
      <c r="J12" s="13">
        <f t="shared" si="1"/>
        <v>99634.774823331783</v>
      </c>
      <c r="K12" s="13">
        <f t="shared" si="2"/>
        <v>7928873.5152172325</v>
      </c>
      <c r="L12" s="16">
        <f t="shared" si="5"/>
        <v>79.576696749582709</v>
      </c>
    </row>
    <row r="13" spans="1:13" x14ac:dyDescent="0.25">
      <c r="A13" s="17">
        <v>4</v>
      </c>
      <c r="B13" s="29">
        <v>0</v>
      </c>
      <c r="C13" s="57">
        <v>14697</v>
      </c>
      <c r="D13" s="29">
        <v>15008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99631.416385511198</v>
      </c>
      <c r="I13" s="13">
        <f t="shared" si="4"/>
        <v>0</v>
      </c>
      <c r="J13" s="13">
        <f t="shared" si="1"/>
        <v>99631.416385511198</v>
      </c>
      <c r="K13" s="13">
        <f t="shared" si="2"/>
        <v>7829238.7403939003</v>
      </c>
      <c r="L13" s="16">
        <f t="shared" si="5"/>
        <v>78.582027882647466</v>
      </c>
    </row>
    <row r="14" spans="1:13" x14ac:dyDescent="0.25">
      <c r="A14" s="17">
        <v>5</v>
      </c>
      <c r="B14" s="29">
        <v>0</v>
      </c>
      <c r="C14" s="57">
        <v>14684</v>
      </c>
      <c r="D14" s="29">
        <v>14746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99631.416385511198</v>
      </c>
      <c r="I14" s="13">
        <f t="shared" si="4"/>
        <v>0</v>
      </c>
      <c r="J14" s="13">
        <f t="shared" si="1"/>
        <v>99631.416385511198</v>
      </c>
      <c r="K14" s="13">
        <f t="shared" si="2"/>
        <v>7729607.3240083894</v>
      </c>
      <c r="L14" s="16">
        <f t="shared" si="5"/>
        <v>77.582027882647466</v>
      </c>
    </row>
    <row r="15" spans="1:13" x14ac:dyDescent="0.25">
      <c r="A15" s="17">
        <v>6</v>
      </c>
      <c r="B15" s="29">
        <v>3</v>
      </c>
      <c r="C15" s="57">
        <v>14977</v>
      </c>
      <c r="D15" s="29">
        <v>14731</v>
      </c>
      <c r="E15" s="14">
        <v>0.5</v>
      </c>
      <c r="F15" s="15">
        <f t="shared" si="3"/>
        <v>2.0196580045778916E-4</v>
      </c>
      <c r="G15" s="15">
        <f t="shared" si="0"/>
        <v>2.0194540742485948E-4</v>
      </c>
      <c r="H15" s="13">
        <f t="shared" si="6"/>
        <v>99631.416385511198</v>
      </c>
      <c r="I15" s="13">
        <f t="shared" si="4"/>
        <v>20.120106974287879</v>
      </c>
      <c r="J15" s="13">
        <f t="shared" si="1"/>
        <v>99621.356332024065</v>
      </c>
      <c r="K15" s="13">
        <f t="shared" si="2"/>
        <v>7629975.9076228784</v>
      </c>
      <c r="L15" s="16">
        <f t="shared" si="5"/>
        <v>76.582027882647466</v>
      </c>
    </row>
    <row r="16" spans="1:13" x14ac:dyDescent="0.25">
      <c r="A16" s="17">
        <v>7</v>
      </c>
      <c r="B16" s="29">
        <v>1</v>
      </c>
      <c r="C16" s="57">
        <v>14961</v>
      </c>
      <c r="D16" s="29">
        <v>15050</v>
      </c>
      <c r="E16" s="14">
        <v>0.5</v>
      </c>
      <c r="F16" s="15">
        <f t="shared" si="3"/>
        <v>6.6642231181899975E-5</v>
      </c>
      <c r="G16" s="15">
        <f t="shared" si="0"/>
        <v>6.6640010662401706E-5</v>
      </c>
      <c r="H16" s="13">
        <f t="shared" si="6"/>
        <v>99611.296278536916</v>
      </c>
      <c r="I16" s="13">
        <f t="shared" si="4"/>
        <v>6.6380978460973559</v>
      </c>
      <c r="J16" s="13">
        <f t="shared" si="1"/>
        <v>99607.977229613869</v>
      </c>
      <c r="K16" s="13">
        <f t="shared" si="2"/>
        <v>7530354.5512908548</v>
      </c>
      <c r="L16" s="16">
        <f t="shared" si="5"/>
        <v>75.59739540216593</v>
      </c>
    </row>
    <row r="17" spans="1:12" x14ac:dyDescent="0.25">
      <c r="A17" s="17">
        <v>8</v>
      </c>
      <c r="B17" s="29">
        <v>1</v>
      </c>
      <c r="C17" s="57">
        <v>15098</v>
      </c>
      <c r="D17" s="29">
        <v>15042</v>
      </c>
      <c r="E17" s="14">
        <v>0.5</v>
      </c>
      <c r="F17" s="15">
        <f t="shared" si="3"/>
        <v>6.6357000663570004E-5</v>
      </c>
      <c r="G17" s="15">
        <f t="shared" si="0"/>
        <v>6.6354799110845687E-5</v>
      </c>
      <c r="H17" s="13">
        <f t="shared" si="6"/>
        <v>99604.658180690822</v>
      </c>
      <c r="I17" s="13">
        <f t="shared" si="4"/>
        <v>6.6092470840841919</v>
      </c>
      <c r="J17" s="13">
        <f t="shared" si="1"/>
        <v>99601.353557148788</v>
      </c>
      <c r="K17" s="13">
        <f t="shared" si="2"/>
        <v>7430746.574061241</v>
      </c>
      <c r="L17" s="16">
        <f t="shared" si="5"/>
        <v>74.602400226917823</v>
      </c>
    </row>
    <row r="18" spans="1:12" x14ac:dyDescent="0.25">
      <c r="A18" s="17">
        <v>9</v>
      </c>
      <c r="B18" s="29">
        <v>0</v>
      </c>
      <c r="C18" s="57">
        <v>15536</v>
      </c>
      <c r="D18" s="29">
        <v>15238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99598.04893360674</v>
      </c>
      <c r="I18" s="13">
        <f t="shared" si="4"/>
        <v>0</v>
      </c>
      <c r="J18" s="13">
        <f t="shared" si="1"/>
        <v>99598.04893360674</v>
      </c>
      <c r="K18" s="13">
        <f t="shared" si="2"/>
        <v>7331145.2205040921</v>
      </c>
      <c r="L18" s="16">
        <f t="shared" si="5"/>
        <v>73.60731760309001</v>
      </c>
    </row>
    <row r="19" spans="1:12" x14ac:dyDescent="0.25">
      <c r="A19" s="17">
        <v>10</v>
      </c>
      <c r="B19" s="29">
        <v>2</v>
      </c>
      <c r="C19" s="57">
        <v>15733</v>
      </c>
      <c r="D19" s="29">
        <v>15680</v>
      </c>
      <c r="E19" s="14">
        <v>0.5</v>
      </c>
      <c r="F19" s="15">
        <f t="shared" si="3"/>
        <v>1.2733581638175277E-4</v>
      </c>
      <c r="G19" s="15">
        <f t="shared" si="0"/>
        <v>1.2732770969282189E-4</v>
      </c>
      <c r="H19" s="13">
        <f t="shared" si="6"/>
        <v>99598.04893360674</v>
      </c>
      <c r="I19" s="13">
        <f t="shared" si="4"/>
        <v>12.681591460589749</v>
      </c>
      <c r="J19" s="13">
        <f t="shared" si="1"/>
        <v>99591.708137876456</v>
      </c>
      <c r="K19" s="13">
        <f t="shared" si="2"/>
        <v>7231547.1715704855</v>
      </c>
      <c r="L19" s="16">
        <f t="shared" si="5"/>
        <v>72.60731760309001</v>
      </c>
    </row>
    <row r="20" spans="1:12" x14ac:dyDescent="0.25">
      <c r="A20" s="17">
        <v>11</v>
      </c>
      <c r="B20" s="29">
        <v>2</v>
      </c>
      <c r="C20" s="57">
        <v>15136</v>
      </c>
      <c r="D20" s="29">
        <v>15848</v>
      </c>
      <c r="E20" s="14">
        <v>0.5</v>
      </c>
      <c r="F20" s="15">
        <f t="shared" si="3"/>
        <v>1.2909888974954814E-4</v>
      </c>
      <c r="G20" s="15">
        <f t="shared" si="0"/>
        <v>1.2909055702575357E-4</v>
      </c>
      <c r="H20" s="13">
        <f t="shared" si="6"/>
        <v>99585.367342146157</v>
      </c>
      <c r="I20" s="13">
        <f t="shared" si="4"/>
        <v>12.855530541811936</v>
      </c>
      <c r="J20" s="13">
        <f t="shared" si="1"/>
        <v>99578.939576875244</v>
      </c>
      <c r="K20" s="13">
        <f t="shared" si="2"/>
        <v>7131955.4634326091</v>
      </c>
      <c r="L20" s="16">
        <f t="shared" si="5"/>
        <v>71.616500031870132</v>
      </c>
    </row>
    <row r="21" spans="1:12" x14ac:dyDescent="0.25">
      <c r="A21" s="17">
        <v>12</v>
      </c>
      <c r="B21" s="29">
        <v>0</v>
      </c>
      <c r="C21" s="57">
        <v>14586</v>
      </c>
      <c r="D21" s="29">
        <v>15279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99572.511811604345</v>
      </c>
      <c r="I21" s="13">
        <f t="shared" si="4"/>
        <v>0</v>
      </c>
      <c r="J21" s="13">
        <f t="shared" si="1"/>
        <v>99572.511811604345</v>
      </c>
      <c r="K21" s="13">
        <f t="shared" si="2"/>
        <v>7032376.5238557337</v>
      </c>
      <c r="L21" s="16">
        <f t="shared" si="5"/>
        <v>70.625681685737774</v>
      </c>
    </row>
    <row r="22" spans="1:12" x14ac:dyDescent="0.25">
      <c r="A22" s="17">
        <v>13</v>
      </c>
      <c r="B22" s="29">
        <v>1</v>
      </c>
      <c r="C22" s="57">
        <v>14356</v>
      </c>
      <c r="D22" s="29">
        <v>14813</v>
      </c>
      <c r="E22" s="14">
        <v>0.5</v>
      </c>
      <c r="F22" s="15">
        <f t="shared" si="3"/>
        <v>6.856594329596489E-5</v>
      </c>
      <c r="G22" s="15">
        <f t="shared" si="0"/>
        <v>6.8563592732259163E-5</v>
      </c>
      <c r="H22" s="13">
        <f t="shared" si="6"/>
        <v>99572.511811604345</v>
      </c>
      <c r="I22" s="13">
        <f t="shared" si="4"/>
        <v>6.8270491471789052</v>
      </c>
      <c r="J22" s="13">
        <f t="shared" si="1"/>
        <v>99569.098287030763</v>
      </c>
      <c r="K22" s="13">
        <f t="shared" si="2"/>
        <v>6932804.012044129</v>
      </c>
      <c r="L22" s="16">
        <f t="shared" si="5"/>
        <v>69.625681685737774</v>
      </c>
    </row>
    <row r="23" spans="1:12" x14ac:dyDescent="0.25">
      <c r="A23" s="17">
        <v>14</v>
      </c>
      <c r="B23" s="29">
        <v>0</v>
      </c>
      <c r="C23" s="57">
        <v>14800</v>
      </c>
      <c r="D23" s="29">
        <v>14583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99565.684762457167</v>
      </c>
      <c r="I23" s="13">
        <f t="shared" si="4"/>
        <v>0</v>
      </c>
      <c r="J23" s="13">
        <f t="shared" si="1"/>
        <v>99565.684762457167</v>
      </c>
      <c r="K23" s="13">
        <f t="shared" si="2"/>
        <v>6833234.9137570979</v>
      </c>
      <c r="L23" s="16">
        <f t="shared" si="5"/>
        <v>68.630421515803988</v>
      </c>
    </row>
    <row r="24" spans="1:12" x14ac:dyDescent="0.25">
      <c r="A24" s="17">
        <v>15</v>
      </c>
      <c r="B24" s="29">
        <v>3</v>
      </c>
      <c r="C24" s="57">
        <v>14571</v>
      </c>
      <c r="D24" s="29">
        <v>15090</v>
      </c>
      <c r="E24" s="14">
        <v>0.5</v>
      </c>
      <c r="F24" s="15">
        <f t="shared" si="3"/>
        <v>2.0228582987761708E-4</v>
      </c>
      <c r="G24" s="15">
        <f t="shared" si="0"/>
        <v>2.0226537216828477E-4</v>
      </c>
      <c r="H24" s="13">
        <f t="shared" si="6"/>
        <v>99565.684762457167</v>
      </c>
      <c r="I24" s="13">
        <f t="shared" si="4"/>
        <v>20.13869028366852</v>
      </c>
      <c r="J24" s="13">
        <f t="shared" si="1"/>
        <v>99555.615417315334</v>
      </c>
      <c r="K24" s="13">
        <f t="shared" si="2"/>
        <v>6733669.2289946405</v>
      </c>
      <c r="L24" s="16">
        <f t="shared" si="5"/>
        <v>67.630421515803988</v>
      </c>
    </row>
    <row r="25" spans="1:12" x14ac:dyDescent="0.25">
      <c r="A25" s="17">
        <v>16</v>
      </c>
      <c r="B25" s="29">
        <v>3</v>
      </c>
      <c r="C25" s="57">
        <v>14346</v>
      </c>
      <c r="D25" s="29">
        <v>14835</v>
      </c>
      <c r="E25" s="14">
        <v>0.5</v>
      </c>
      <c r="F25" s="15">
        <f t="shared" si="3"/>
        <v>2.0561324149275214E-4</v>
      </c>
      <c r="G25" s="15">
        <f t="shared" si="0"/>
        <v>2.0559210526315788E-4</v>
      </c>
      <c r="H25" s="13">
        <f t="shared" si="6"/>
        <v>99545.5460721735</v>
      </c>
      <c r="I25" s="13">
        <f t="shared" si="4"/>
        <v>20.465778386548827</v>
      </c>
      <c r="J25" s="13">
        <f t="shared" si="1"/>
        <v>99535.313182980215</v>
      </c>
      <c r="K25" s="13">
        <f t="shared" si="2"/>
        <v>6634113.6135773249</v>
      </c>
      <c r="L25" s="16">
        <f t="shared" si="5"/>
        <v>66.644002422442824</v>
      </c>
    </row>
    <row r="26" spans="1:12" x14ac:dyDescent="0.25">
      <c r="A26" s="17">
        <v>17</v>
      </c>
      <c r="B26" s="29">
        <v>4</v>
      </c>
      <c r="C26" s="57">
        <v>14164</v>
      </c>
      <c r="D26" s="29">
        <v>14716</v>
      </c>
      <c r="E26" s="14">
        <v>0.5</v>
      </c>
      <c r="F26" s="15">
        <f t="shared" si="3"/>
        <v>2.770083102493075E-4</v>
      </c>
      <c r="G26" s="15">
        <f t="shared" si="0"/>
        <v>2.7696994876055949E-4</v>
      </c>
      <c r="H26" s="13">
        <f t="shared" si="6"/>
        <v>99525.080293786945</v>
      </c>
      <c r="I26" s="13">
        <f t="shared" si="4"/>
        <v>27.56545638936074</v>
      </c>
      <c r="J26" s="13">
        <f t="shared" si="1"/>
        <v>99511.297565592264</v>
      </c>
      <c r="K26" s="13">
        <f t="shared" si="2"/>
        <v>6534578.3003943451</v>
      </c>
      <c r="L26" s="16">
        <f t="shared" si="5"/>
        <v>65.65760390350853</v>
      </c>
    </row>
    <row r="27" spans="1:12" x14ac:dyDescent="0.25">
      <c r="A27" s="17">
        <v>18</v>
      </c>
      <c r="B27" s="29">
        <v>4</v>
      </c>
      <c r="C27" s="57">
        <v>14756</v>
      </c>
      <c r="D27" s="29">
        <v>15064</v>
      </c>
      <c r="E27" s="14">
        <v>0.5</v>
      </c>
      <c r="F27" s="15">
        <f t="shared" si="3"/>
        <v>2.6827632461435278E-4</v>
      </c>
      <c r="G27" s="15">
        <f t="shared" si="0"/>
        <v>2.6824034334763948E-4</v>
      </c>
      <c r="H27" s="13">
        <f t="shared" si="6"/>
        <v>99497.514837397583</v>
      </c>
      <c r="I27" s="13">
        <f t="shared" si="4"/>
        <v>26.689247542220382</v>
      </c>
      <c r="J27" s="13">
        <f t="shared" si="1"/>
        <v>99484.170213626465</v>
      </c>
      <c r="K27" s="13">
        <f t="shared" si="2"/>
        <v>6435067.0028287526</v>
      </c>
      <c r="L27" s="16">
        <f t="shared" si="5"/>
        <v>64.675655601500907</v>
      </c>
    </row>
    <row r="28" spans="1:12" x14ac:dyDescent="0.25">
      <c r="A28" s="17">
        <v>19</v>
      </c>
      <c r="B28" s="29">
        <v>1</v>
      </c>
      <c r="C28" s="57">
        <v>14924</v>
      </c>
      <c r="D28" s="29">
        <v>15852</v>
      </c>
      <c r="E28" s="14">
        <v>0.5</v>
      </c>
      <c r="F28" s="15">
        <f t="shared" si="3"/>
        <v>6.4985703145308026E-5</v>
      </c>
      <c r="G28" s="15">
        <f t="shared" si="0"/>
        <v>6.4983591643110112E-5</v>
      </c>
      <c r="H28" s="13">
        <f t="shared" si="6"/>
        <v>99470.825589855362</v>
      </c>
      <c r="I28" s="13">
        <f t="shared" si="4"/>
        <v>6.4639715105341882</v>
      </c>
      <c r="J28" s="13">
        <f t="shared" si="1"/>
        <v>99467.593604100097</v>
      </c>
      <c r="K28" s="13">
        <f t="shared" si="2"/>
        <v>6335582.8326151259</v>
      </c>
      <c r="L28" s="16">
        <f t="shared" si="5"/>
        <v>63.692874720256341</v>
      </c>
    </row>
    <row r="29" spans="1:12" x14ac:dyDescent="0.25">
      <c r="A29" s="17">
        <v>20</v>
      </c>
      <c r="B29" s="29">
        <v>4</v>
      </c>
      <c r="C29" s="57">
        <v>15078</v>
      </c>
      <c r="D29" s="29">
        <v>15932</v>
      </c>
      <c r="E29" s="14">
        <v>0.5</v>
      </c>
      <c r="F29" s="15">
        <f t="shared" si="3"/>
        <v>2.5798129635601417E-4</v>
      </c>
      <c r="G29" s="15">
        <f t="shared" si="0"/>
        <v>2.5794802347327013E-4</v>
      </c>
      <c r="H29" s="13">
        <f t="shared" si="6"/>
        <v>99464.361618344832</v>
      </c>
      <c r="I29" s="13">
        <f t="shared" si="4"/>
        <v>25.656635485482642</v>
      </c>
      <c r="J29" s="13">
        <f t="shared" si="1"/>
        <v>99451.533300602081</v>
      </c>
      <c r="K29" s="13">
        <f t="shared" si="2"/>
        <v>6236115.239011026</v>
      </c>
      <c r="L29" s="16">
        <f t="shared" si="5"/>
        <v>62.696981487094369</v>
      </c>
    </row>
    <row r="30" spans="1:12" x14ac:dyDescent="0.25">
      <c r="A30" s="17">
        <v>21</v>
      </c>
      <c r="B30" s="29">
        <v>4</v>
      </c>
      <c r="C30" s="57">
        <v>15500</v>
      </c>
      <c r="D30" s="29">
        <v>15972</v>
      </c>
      <c r="E30" s="14">
        <v>0.5</v>
      </c>
      <c r="F30" s="15">
        <f t="shared" si="3"/>
        <v>2.5419420437214032E-4</v>
      </c>
      <c r="G30" s="15">
        <f t="shared" si="0"/>
        <v>2.5416190113102048E-4</v>
      </c>
      <c r="H30" s="13">
        <f t="shared" si="6"/>
        <v>99438.704982859344</v>
      </c>
      <c r="I30" s="13">
        <f t="shared" si="4"/>
        <v>25.273530304450212</v>
      </c>
      <c r="J30" s="13">
        <f t="shared" si="1"/>
        <v>99426.068217707128</v>
      </c>
      <c r="K30" s="13">
        <f t="shared" si="2"/>
        <v>6136663.7057104241</v>
      </c>
      <c r="L30" s="16">
        <f t="shared" si="5"/>
        <v>61.713029215014679</v>
      </c>
    </row>
    <row r="31" spans="1:12" x14ac:dyDescent="0.25">
      <c r="A31" s="17">
        <v>22</v>
      </c>
      <c r="B31" s="29">
        <v>9</v>
      </c>
      <c r="C31" s="57">
        <v>15576</v>
      </c>
      <c r="D31" s="29">
        <v>16646</v>
      </c>
      <c r="E31" s="14">
        <v>0.5</v>
      </c>
      <c r="F31" s="15">
        <f t="shared" si="3"/>
        <v>5.5862454223822228E-4</v>
      </c>
      <c r="G31" s="15">
        <f t="shared" si="0"/>
        <v>5.5846855511774377E-4</v>
      </c>
      <c r="H31" s="13">
        <f t="shared" si="6"/>
        <v>99413.431452554898</v>
      </c>
      <c r="I31" s="13">
        <f t="shared" si="4"/>
        <v>55.519275422605197</v>
      </c>
      <c r="J31" s="13">
        <f t="shared" si="1"/>
        <v>99385.671814843605</v>
      </c>
      <c r="K31" s="13">
        <f t="shared" si="2"/>
        <v>6037237.6374927172</v>
      </c>
      <c r="L31" s="16">
        <f t="shared" si="5"/>
        <v>60.728591190155143</v>
      </c>
    </row>
    <row r="32" spans="1:12" x14ac:dyDescent="0.25">
      <c r="A32" s="17">
        <v>23</v>
      </c>
      <c r="B32" s="29">
        <v>3</v>
      </c>
      <c r="C32" s="57">
        <v>16297</v>
      </c>
      <c r="D32" s="29">
        <v>16934</v>
      </c>
      <c r="E32" s="14">
        <v>0.5</v>
      </c>
      <c r="F32" s="15">
        <f t="shared" si="3"/>
        <v>1.8055430170623815E-4</v>
      </c>
      <c r="G32" s="15">
        <f t="shared" si="0"/>
        <v>1.8053800324968408E-4</v>
      </c>
      <c r="H32" s="13">
        <f t="shared" si="6"/>
        <v>99357.912177132297</v>
      </c>
      <c r="I32" s="13">
        <f t="shared" si="4"/>
        <v>17.937879071516935</v>
      </c>
      <c r="J32" s="13">
        <f t="shared" si="1"/>
        <v>99348.943237596541</v>
      </c>
      <c r="K32" s="13">
        <f t="shared" si="2"/>
        <v>5937851.9656778732</v>
      </c>
      <c r="L32" s="16">
        <f t="shared" si="5"/>
        <v>59.762245759472577</v>
      </c>
    </row>
    <row r="33" spans="1:12" x14ac:dyDescent="0.25">
      <c r="A33" s="17">
        <v>24</v>
      </c>
      <c r="B33" s="29">
        <v>1</v>
      </c>
      <c r="C33" s="57">
        <v>17137</v>
      </c>
      <c r="D33" s="29">
        <v>18085</v>
      </c>
      <c r="E33" s="14">
        <v>0.5</v>
      </c>
      <c r="F33" s="15">
        <f t="shared" si="3"/>
        <v>5.6782692635284766E-5</v>
      </c>
      <c r="G33" s="15">
        <f t="shared" si="0"/>
        <v>5.6781080543962746E-5</v>
      </c>
      <c r="H33" s="13">
        <f t="shared" si="6"/>
        <v>99339.974298060784</v>
      </c>
      <c r="I33" s="13">
        <f t="shared" si="4"/>
        <v>5.6406310818533782</v>
      </c>
      <c r="J33" s="13">
        <f t="shared" si="1"/>
        <v>99337.153982519856</v>
      </c>
      <c r="K33" s="13">
        <f t="shared" si="2"/>
        <v>5838503.022440277</v>
      </c>
      <c r="L33" s="16">
        <f t="shared" si="5"/>
        <v>58.772946778930773</v>
      </c>
    </row>
    <row r="34" spans="1:12" x14ac:dyDescent="0.25">
      <c r="A34" s="17">
        <v>25</v>
      </c>
      <c r="B34" s="29">
        <v>6</v>
      </c>
      <c r="C34" s="57">
        <v>18389</v>
      </c>
      <c r="D34" s="29">
        <v>19174</v>
      </c>
      <c r="E34" s="14">
        <v>0.5</v>
      </c>
      <c r="F34" s="15">
        <f t="shared" si="3"/>
        <v>3.1946330165322261E-4</v>
      </c>
      <c r="G34" s="15">
        <f t="shared" si="0"/>
        <v>3.1941228140221992E-4</v>
      </c>
      <c r="H34" s="13">
        <f t="shared" si="6"/>
        <v>99334.333666978928</v>
      </c>
      <c r="I34" s="13">
        <f t="shared" si="4"/>
        <v>31.728606138139082</v>
      </c>
      <c r="J34" s="13">
        <f t="shared" si="1"/>
        <v>99318.469363909855</v>
      </c>
      <c r="K34" s="13">
        <f t="shared" si="2"/>
        <v>5739165.8684577569</v>
      </c>
      <c r="L34" s="16">
        <f t="shared" si="5"/>
        <v>57.776255767703319</v>
      </c>
    </row>
    <row r="35" spans="1:12" x14ac:dyDescent="0.25">
      <c r="A35" s="17">
        <v>26</v>
      </c>
      <c r="B35" s="29">
        <v>3</v>
      </c>
      <c r="C35" s="57">
        <v>19619</v>
      </c>
      <c r="D35" s="29">
        <v>20603</v>
      </c>
      <c r="E35" s="14">
        <v>0.5</v>
      </c>
      <c r="F35" s="15">
        <f t="shared" si="3"/>
        <v>1.4917209487345234E-4</v>
      </c>
      <c r="G35" s="15">
        <f t="shared" si="0"/>
        <v>1.4916096954630206E-4</v>
      </c>
      <c r="H35" s="13">
        <f t="shared" si="6"/>
        <v>99302.605060840782</v>
      </c>
      <c r="I35" s="13">
        <f t="shared" si="4"/>
        <v>14.812072849348533</v>
      </c>
      <c r="J35" s="13">
        <f t="shared" si="1"/>
        <v>99295.199024416099</v>
      </c>
      <c r="K35" s="13">
        <f t="shared" si="2"/>
        <v>5639847.3990938468</v>
      </c>
      <c r="L35" s="16">
        <f t="shared" si="5"/>
        <v>56.794556352659846</v>
      </c>
    </row>
    <row r="36" spans="1:12" x14ac:dyDescent="0.25">
      <c r="A36" s="17">
        <v>27</v>
      </c>
      <c r="B36" s="29">
        <v>5</v>
      </c>
      <c r="C36" s="57">
        <v>19592</v>
      </c>
      <c r="D36" s="29">
        <v>21646</v>
      </c>
      <c r="E36" s="14">
        <v>0.5</v>
      </c>
      <c r="F36" s="15">
        <f t="shared" si="3"/>
        <v>2.4249478636209323E-4</v>
      </c>
      <c r="G36" s="15">
        <f t="shared" si="0"/>
        <v>2.424653880658536E-4</v>
      </c>
      <c r="H36" s="13">
        <f t="shared" si="6"/>
        <v>99287.79298799143</v>
      </c>
      <c r="I36" s="13">
        <f t="shared" si="4"/>
        <v>24.073853257035481</v>
      </c>
      <c r="J36" s="13">
        <f t="shared" si="1"/>
        <v>99275.756061362903</v>
      </c>
      <c r="K36" s="13">
        <f t="shared" si="2"/>
        <v>5540552.2000694303</v>
      </c>
      <c r="L36" s="16">
        <f t="shared" si="5"/>
        <v>55.802954555949732</v>
      </c>
    </row>
    <row r="37" spans="1:12" x14ac:dyDescent="0.25">
      <c r="A37" s="17">
        <v>28</v>
      </c>
      <c r="B37" s="29">
        <v>7</v>
      </c>
      <c r="C37" s="57">
        <v>20112</v>
      </c>
      <c r="D37" s="29">
        <v>21507</v>
      </c>
      <c r="E37" s="14">
        <v>0.5</v>
      </c>
      <c r="F37" s="15">
        <f t="shared" si="3"/>
        <v>3.3638482423892934E-4</v>
      </c>
      <c r="G37" s="15">
        <f t="shared" si="0"/>
        <v>3.3632825637822512E-4</v>
      </c>
      <c r="H37" s="13">
        <f t="shared" si="6"/>
        <v>99263.719134734391</v>
      </c>
      <c r="I37" s="13">
        <f t="shared" si="4"/>
        <v>33.385193578203079</v>
      </c>
      <c r="J37" s="13">
        <f t="shared" si="1"/>
        <v>99247.02653794529</v>
      </c>
      <c r="K37" s="13">
        <f t="shared" si="2"/>
        <v>5441276.4440080673</v>
      </c>
      <c r="L37" s="16">
        <f t="shared" si="5"/>
        <v>54.816366860306914</v>
      </c>
    </row>
    <row r="38" spans="1:12" x14ac:dyDescent="0.25">
      <c r="A38" s="17">
        <v>29</v>
      </c>
      <c r="B38" s="29">
        <v>4</v>
      </c>
      <c r="C38" s="57">
        <v>21003</v>
      </c>
      <c r="D38" s="29">
        <v>21815</v>
      </c>
      <c r="E38" s="14">
        <v>0.5</v>
      </c>
      <c r="F38" s="15">
        <f t="shared" si="3"/>
        <v>1.8683731141108878E-4</v>
      </c>
      <c r="G38" s="15">
        <f t="shared" si="0"/>
        <v>1.8681985895100647E-4</v>
      </c>
      <c r="H38" s="13">
        <f t="shared" si="6"/>
        <v>99230.33394115619</v>
      </c>
      <c r="I38" s="13">
        <f t="shared" si="4"/>
        <v>18.538196990548069</v>
      </c>
      <c r="J38" s="13">
        <f t="shared" si="1"/>
        <v>99221.064842660926</v>
      </c>
      <c r="K38" s="13">
        <f t="shared" si="2"/>
        <v>5342029.4174701218</v>
      </c>
      <c r="L38" s="16">
        <f t="shared" si="5"/>
        <v>53.834641135420917</v>
      </c>
    </row>
    <row r="39" spans="1:12" x14ac:dyDescent="0.25">
      <c r="A39" s="17">
        <v>30</v>
      </c>
      <c r="B39" s="29">
        <v>9</v>
      </c>
      <c r="C39" s="57">
        <v>21085</v>
      </c>
      <c r="D39" s="29">
        <v>22491</v>
      </c>
      <c r="E39" s="14">
        <v>0.5</v>
      </c>
      <c r="F39" s="15">
        <f t="shared" si="3"/>
        <v>4.1307141545805028E-4</v>
      </c>
      <c r="G39" s="15">
        <f t="shared" si="0"/>
        <v>4.1298611907766429E-4</v>
      </c>
      <c r="H39" s="13">
        <f t="shared" si="6"/>
        <v>99211.795744165647</v>
      </c>
      <c r="I39" s="13">
        <f t="shared" si="4"/>
        <v>40.973094491108903</v>
      </c>
      <c r="J39" s="13">
        <f t="shared" si="1"/>
        <v>99191.30919692009</v>
      </c>
      <c r="K39" s="13">
        <f t="shared" si="2"/>
        <v>5242808.3526274608</v>
      </c>
      <c r="L39" s="16">
        <f t="shared" si="5"/>
        <v>52.84460696737036</v>
      </c>
    </row>
    <row r="40" spans="1:12" x14ac:dyDescent="0.25">
      <c r="A40" s="17">
        <v>31</v>
      </c>
      <c r="B40" s="29">
        <v>8</v>
      </c>
      <c r="C40" s="57">
        <v>21352</v>
      </c>
      <c r="D40" s="29">
        <v>22411</v>
      </c>
      <c r="E40" s="14">
        <v>0.5</v>
      </c>
      <c r="F40" s="15">
        <f t="shared" si="3"/>
        <v>3.6560564860727099E-4</v>
      </c>
      <c r="G40" s="15">
        <f t="shared" si="0"/>
        <v>3.6553882707728865E-4</v>
      </c>
      <c r="H40" s="13">
        <f t="shared" si="6"/>
        <v>99170.822649674534</v>
      </c>
      <c r="I40" s="13">
        <f t="shared" si="4"/>
        <v>36.250786191651841</v>
      </c>
      <c r="J40" s="13">
        <f t="shared" si="1"/>
        <v>99152.6972565787</v>
      </c>
      <c r="K40" s="13">
        <f t="shared" si="2"/>
        <v>5143617.0434305407</v>
      </c>
      <c r="L40" s="16">
        <f t="shared" si="5"/>
        <v>51.866233494912137</v>
      </c>
    </row>
    <row r="41" spans="1:12" x14ac:dyDescent="0.25">
      <c r="A41" s="17">
        <v>32</v>
      </c>
      <c r="B41" s="29">
        <v>10</v>
      </c>
      <c r="C41" s="57">
        <v>21615</v>
      </c>
      <c r="D41" s="29">
        <v>22388</v>
      </c>
      <c r="E41" s="14">
        <v>0.5</v>
      </c>
      <c r="F41" s="15">
        <f t="shared" si="3"/>
        <v>4.5451446492284614E-4</v>
      </c>
      <c r="G41" s="15">
        <f t="shared" si="0"/>
        <v>4.5441119669188641E-4</v>
      </c>
      <c r="H41" s="13">
        <f t="shared" si="6"/>
        <v>99134.571863482881</v>
      </c>
      <c r="I41" s="13">
        <f t="shared" si="4"/>
        <v>45.047859434023067</v>
      </c>
      <c r="J41" s="13">
        <f t="shared" si="1"/>
        <v>99112.047933765862</v>
      </c>
      <c r="K41" s="13">
        <f t="shared" si="2"/>
        <v>5044464.3461739616</v>
      </c>
      <c r="L41" s="16">
        <f t="shared" si="5"/>
        <v>50.885016713650991</v>
      </c>
    </row>
    <row r="42" spans="1:12" x14ac:dyDescent="0.25">
      <c r="A42" s="17">
        <v>33</v>
      </c>
      <c r="B42" s="29">
        <v>5</v>
      </c>
      <c r="C42" s="57">
        <v>22042</v>
      </c>
      <c r="D42" s="29">
        <v>22572</v>
      </c>
      <c r="E42" s="14">
        <v>0.5</v>
      </c>
      <c r="F42" s="15">
        <f t="shared" si="3"/>
        <v>2.2414488725512171E-4</v>
      </c>
      <c r="G42" s="15">
        <f t="shared" si="0"/>
        <v>2.2411976960487682E-4</v>
      </c>
      <c r="H42" s="13">
        <f t="shared" si="6"/>
        <v>99089.524004048857</v>
      </c>
      <c r="I42" s="13">
        <f t="shared" si="4"/>
        <v>22.207921290044339</v>
      </c>
      <c r="J42" s="13">
        <f t="shared" si="1"/>
        <v>99078.420043403836</v>
      </c>
      <c r="K42" s="13">
        <f t="shared" si="2"/>
        <v>4945352.298240196</v>
      </c>
      <c r="L42" s="16">
        <f t="shared" si="5"/>
        <v>49.907922638099727</v>
      </c>
    </row>
    <row r="43" spans="1:12" x14ac:dyDescent="0.25">
      <c r="A43" s="17">
        <v>34</v>
      </c>
      <c r="B43" s="29">
        <v>9</v>
      </c>
      <c r="C43" s="57">
        <v>22721</v>
      </c>
      <c r="D43" s="29">
        <v>22863</v>
      </c>
      <c r="E43" s="14">
        <v>0.5</v>
      </c>
      <c r="F43" s="15">
        <f t="shared" si="3"/>
        <v>3.9487539487539485E-4</v>
      </c>
      <c r="G43" s="15">
        <f t="shared" si="0"/>
        <v>3.9479744697650958E-4</v>
      </c>
      <c r="H43" s="13">
        <f t="shared" si="6"/>
        <v>99067.316082758814</v>
      </c>
      <c r="I43" s="13">
        <f t="shared" si="4"/>
        <v>39.111523468288091</v>
      </c>
      <c r="J43" s="13">
        <f t="shared" si="1"/>
        <v>99047.76032102466</v>
      </c>
      <c r="K43" s="13">
        <f t="shared" si="2"/>
        <v>4846273.8781967917</v>
      </c>
      <c r="L43" s="16">
        <f t="shared" si="5"/>
        <v>48.918998412638061</v>
      </c>
    </row>
    <row r="44" spans="1:12" x14ac:dyDescent="0.25">
      <c r="A44" s="17">
        <v>35</v>
      </c>
      <c r="B44" s="29">
        <v>6</v>
      </c>
      <c r="C44" s="57">
        <v>23064</v>
      </c>
      <c r="D44" s="29">
        <v>23531</v>
      </c>
      <c r="E44" s="14">
        <v>0.5</v>
      </c>
      <c r="F44" s="15">
        <f t="shared" si="3"/>
        <v>2.5753836248524519E-4</v>
      </c>
      <c r="G44" s="15">
        <f t="shared" si="0"/>
        <v>2.5750520375099247E-4</v>
      </c>
      <c r="H44" s="13">
        <f t="shared" si="6"/>
        <v>99028.20455929052</v>
      </c>
      <c r="I44" s="13">
        <f t="shared" si="4"/>
        <v>25.500277992135068</v>
      </c>
      <c r="J44" s="13">
        <f t="shared" si="1"/>
        <v>99015.454420294453</v>
      </c>
      <c r="K44" s="13">
        <f t="shared" si="2"/>
        <v>4747226.1178757669</v>
      </c>
      <c r="L44" s="16">
        <f t="shared" si="5"/>
        <v>47.938121659405539</v>
      </c>
    </row>
    <row r="45" spans="1:12" x14ac:dyDescent="0.25">
      <c r="A45" s="17">
        <v>36</v>
      </c>
      <c r="B45" s="29">
        <v>9</v>
      </c>
      <c r="C45" s="57">
        <v>24007</v>
      </c>
      <c r="D45" s="29">
        <v>23718</v>
      </c>
      <c r="E45" s="14">
        <v>0.5</v>
      </c>
      <c r="F45" s="15">
        <f t="shared" si="3"/>
        <v>3.7716081718177058E-4</v>
      </c>
      <c r="G45" s="15">
        <f t="shared" si="0"/>
        <v>3.7708970545104122E-4</v>
      </c>
      <c r="H45" s="13">
        <f t="shared" si="6"/>
        <v>99002.704281298385</v>
      </c>
      <c r="I45" s="13">
        <f t="shared" si="4"/>
        <v>37.332900596291346</v>
      </c>
      <c r="J45" s="13">
        <f t="shared" si="1"/>
        <v>98984.037831000242</v>
      </c>
      <c r="K45" s="13">
        <f t="shared" si="2"/>
        <v>4648210.6634554723</v>
      </c>
      <c r="L45" s="16">
        <f t="shared" si="5"/>
        <v>46.950340368970302</v>
      </c>
    </row>
    <row r="46" spans="1:12" x14ac:dyDescent="0.25">
      <c r="A46" s="17">
        <v>37</v>
      </c>
      <c r="B46" s="29">
        <v>12</v>
      </c>
      <c r="C46" s="57">
        <v>24386</v>
      </c>
      <c r="D46" s="29">
        <v>24408</v>
      </c>
      <c r="E46" s="14">
        <v>0.5</v>
      </c>
      <c r="F46" s="15">
        <f t="shared" si="3"/>
        <v>4.9186375374021395E-4</v>
      </c>
      <c r="G46" s="15">
        <f t="shared" si="0"/>
        <v>4.9174281850592133E-4</v>
      </c>
      <c r="H46" s="13">
        <f t="shared" si="6"/>
        <v>98965.371380702098</v>
      </c>
      <c r="I46" s="13">
        <f t="shared" si="4"/>
        <v>48.665510657231692</v>
      </c>
      <c r="J46" s="13">
        <f t="shared" si="1"/>
        <v>98941.038625373491</v>
      </c>
      <c r="K46" s="13">
        <f t="shared" si="2"/>
        <v>4549226.6256244723</v>
      </c>
      <c r="L46" s="16">
        <f t="shared" si="5"/>
        <v>45.967862921712388</v>
      </c>
    </row>
    <row r="47" spans="1:12" x14ac:dyDescent="0.25">
      <c r="A47" s="17">
        <v>38</v>
      </c>
      <c r="B47" s="29">
        <v>19</v>
      </c>
      <c r="C47" s="57">
        <v>24734</v>
      </c>
      <c r="D47" s="29">
        <v>24726</v>
      </c>
      <c r="E47" s="14">
        <v>0.5</v>
      </c>
      <c r="F47" s="15">
        <f t="shared" si="3"/>
        <v>7.6829761423372425E-4</v>
      </c>
      <c r="G47" s="15">
        <f t="shared" si="0"/>
        <v>7.6800258695608242E-4</v>
      </c>
      <c r="H47" s="13">
        <f t="shared" si="6"/>
        <v>98916.705870044869</v>
      </c>
      <c r="I47" s="13">
        <f t="shared" si="4"/>
        <v>75.968286001368369</v>
      </c>
      <c r="J47" s="13">
        <f t="shared" si="1"/>
        <v>98878.721727044176</v>
      </c>
      <c r="K47" s="13">
        <f t="shared" si="2"/>
        <v>4450285.5869990988</v>
      </c>
      <c r="L47" s="16">
        <f t="shared" si="5"/>
        <v>44.990232416815523</v>
      </c>
    </row>
    <row r="48" spans="1:12" x14ac:dyDescent="0.25">
      <c r="A48" s="17">
        <v>39</v>
      </c>
      <c r="B48" s="29">
        <v>14</v>
      </c>
      <c r="C48" s="57">
        <v>25089</v>
      </c>
      <c r="D48" s="29">
        <v>25138</v>
      </c>
      <c r="E48" s="14">
        <v>0.5</v>
      </c>
      <c r="F48" s="15">
        <f t="shared" si="3"/>
        <v>5.5746909032990219E-4</v>
      </c>
      <c r="G48" s="15">
        <f t="shared" si="0"/>
        <v>5.5731374773591283E-4</v>
      </c>
      <c r="H48" s="13">
        <f t="shared" si="6"/>
        <v>98840.737584043498</v>
      </c>
      <c r="I48" s="13">
        <f t="shared" si="4"/>
        <v>55.085301891945178</v>
      </c>
      <c r="J48" s="13">
        <f t="shared" si="1"/>
        <v>98813.194933097533</v>
      </c>
      <c r="K48" s="13">
        <f t="shared" si="2"/>
        <v>4351406.8652720544</v>
      </c>
      <c r="L48" s="16">
        <f t="shared" si="5"/>
        <v>44.024427292158634</v>
      </c>
    </row>
    <row r="49" spans="1:12" x14ac:dyDescent="0.25">
      <c r="A49" s="17">
        <v>40</v>
      </c>
      <c r="B49" s="29">
        <v>18</v>
      </c>
      <c r="C49" s="57">
        <v>25815</v>
      </c>
      <c r="D49" s="29">
        <v>25550</v>
      </c>
      <c r="E49" s="14">
        <v>0.5</v>
      </c>
      <c r="F49" s="15">
        <f t="shared" si="3"/>
        <v>7.0086634868100851E-4</v>
      </c>
      <c r="G49" s="15">
        <f t="shared" si="0"/>
        <v>7.0062082790027839E-4</v>
      </c>
      <c r="H49" s="13">
        <f t="shared" si="6"/>
        <v>98785.652282151554</v>
      </c>
      <c r="I49" s="13">
        <f t="shared" si="4"/>
        <v>69.211285486590043</v>
      </c>
      <c r="J49" s="13">
        <f t="shared" si="1"/>
        <v>98751.046639408261</v>
      </c>
      <c r="K49" s="13">
        <f t="shared" si="2"/>
        <v>4252593.6703389566</v>
      </c>
      <c r="L49" s="16">
        <f t="shared" si="5"/>
        <v>43.048697580015968</v>
      </c>
    </row>
    <row r="50" spans="1:12" x14ac:dyDescent="0.25">
      <c r="A50" s="17">
        <v>41</v>
      </c>
      <c r="B50" s="29">
        <v>23</v>
      </c>
      <c r="C50" s="57">
        <v>26319</v>
      </c>
      <c r="D50" s="29">
        <v>26029</v>
      </c>
      <c r="E50" s="14">
        <v>0.5</v>
      </c>
      <c r="F50" s="15">
        <f t="shared" si="3"/>
        <v>8.7873462214411243E-4</v>
      </c>
      <c r="G50" s="15">
        <f t="shared" si="0"/>
        <v>8.7834870443566089E-4</v>
      </c>
      <c r="H50" s="13">
        <f t="shared" si="6"/>
        <v>98716.440996664969</v>
      </c>
      <c r="I50" s="13">
        <f t="shared" si="4"/>
        <v>86.707458055920043</v>
      </c>
      <c r="J50" s="13">
        <f t="shared" si="1"/>
        <v>98673.08726763702</v>
      </c>
      <c r="K50" s="13">
        <f t="shared" si="2"/>
        <v>4153842.6236995487</v>
      </c>
      <c r="L50" s="16">
        <f t="shared" si="5"/>
        <v>42.07852898424369</v>
      </c>
    </row>
    <row r="51" spans="1:12" x14ac:dyDescent="0.25">
      <c r="A51" s="17">
        <v>42</v>
      </c>
      <c r="B51" s="29">
        <v>20</v>
      </c>
      <c r="C51" s="57">
        <v>26533</v>
      </c>
      <c r="D51" s="29">
        <v>26473</v>
      </c>
      <c r="E51" s="14">
        <v>0.5</v>
      </c>
      <c r="F51" s="15">
        <f t="shared" si="3"/>
        <v>7.5463155114515335E-4</v>
      </c>
      <c r="G51" s="15">
        <f t="shared" si="0"/>
        <v>7.5434692415041671E-4</v>
      </c>
      <c r="H51" s="13">
        <f t="shared" si="6"/>
        <v>98629.733538609056</v>
      </c>
      <c r="I51" s="13">
        <f t="shared" si="4"/>
        <v>74.401036124624937</v>
      </c>
      <c r="J51" s="13">
        <f t="shared" si="1"/>
        <v>98592.533020546747</v>
      </c>
      <c r="K51" s="13">
        <f t="shared" si="2"/>
        <v>4055169.5364319119</v>
      </c>
      <c r="L51" s="16">
        <f t="shared" si="5"/>
        <v>41.115081537196865</v>
      </c>
    </row>
    <row r="52" spans="1:12" x14ac:dyDescent="0.25">
      <c r="A52" s="17">
        <v>43</v>
      </c>
      <c r="B52" s="29">
        <v>22</v>
      </c>
      <c r="C52" s="57">
        <v>26446</v>
      </c>
      <c r="D52" s="29">
        <v>26736</v>
      </c>
      <c r="E52" s="14">
        <v>0.5</v>
      </c>
      <c r="F52" s="15">
        <f t="shared" si="3"/>
        <v>8.2734759881162797E-4</v>
      </c>
      <c r="G52" s="15">
        <f t="shared" si="0"/>
        <v>8.2700548830914964E-4</v>
      </c>
      <c r="H52" s="13">
        <f t="shared" si="6"/>
        <v>98555.332502484438</v>
      </c>
      <c r="I52" s="13">
        <f t="shared" si="4"/>
        <v>81.505800881687748</v>
      </c>
      <c r="J52" s="13">
        <f t="shared" si="1"/>
        <v>98514.579602043596</v>
      </c>
      <c r="K52" s="13">
        <f t="shared" si="2"/>
        <v>3956577.0034113652</v>
      </c>
      <c r="L52" s="16">
        <f t="shared" si="5"/>
        <v>40.145742528052715</v>
      </c>
    </row>
    <row r="53" spans="1:12" x14ac:dyDescent="0.25">
      <c r="A53" s="17">
        <v>44</v>
      </c>
      <c r="B53" s="29">
        <v>17</v>
      </c>
      <c r="C53" s="57">
        <v>26554</v>
      </c>
      <c r="D53" s="29">
        <v>26710</v>
      </c>
      <c r="E53" s="14">
        <v>0.5</v>
      </c>
      <c r="F53" s="15">
        <f t="shared" si="3"/>
        <v>6.3832982877741061E-4</v>
      </c>
      <c r="G53" s="15">
        <f t="shared" si="0"/>
        <v>6.3812616129577137E-4</v>
      </c>
      <c r="H53" s="13">
        <f t="shared" si="6"/>
        <v>98473.826701602753</v>
      </c>
      <c r="I53" s="13">
        <f t="shared" si="4"/>
        <v>62.838725021198798</v>
      </c>
      <c r="J53" s="13">
        <f t="shared" si="1"/>
        <v>98442.407339092155</v>
      </c>
      <c r="K53" s="13">
        <f t="shared" si="2"/>
        <v>3858062.4238093216</v>
      </c>
      <c r="L53" s="16">
        <f t="shared" si="5"/>
        <v>39.178556912387442</v>
      </c>
    </row>
    <row r="54" spans="1:12" x14ac:dyDescent="0.25">
      <c r="A54" s="17">
        <v>45</v>
      </c>
      <c r="B54" s="29">
        <v>28</v>
      </c>
      <c r="C54" s="57">
        <v>25846</v>
      </c>
      <c r="D54" s="29">
        <v>26704</v>
      </c>
      <c r="E54" s="14">
        <v>0.5</v>
      </c>
      <c r="F54" s="15">
        <f t="shared" si="3"/>
        <v>1.0656517602283539E-3</v>
      </c>
      <c r="G54" s="15">
        <f t="shared" si="0"/>
        <v>1.0650842557723761E-3</v>
      </c>
      <c r="H54" s="13">
        <f t="shared" si="6"/>
        <v>98410.987976581557</v>
      </c>
      <c r="I54" s="13">
        <f t="shared" si="4"/>
        <v>104.81599388886163</v>
      </c>
      <c r="J54" s="13">
        <f t="shared" si="1"/>
        <v>98358.579979637128</v>
      </c>
      <c r="K54" s="13">
        <f t="shared" si="2"/>
        <v>3759620.0164702293</v>
      </c>
      <c r="L54" s="16">
        <f t="shared" si="5"/>
        <v>38.203254471593048</v>
      </c>
    </row>
    <row r="55" spans="1:12" x14ac:dyDescent="0.25">
      <c r="A55" s="17">
        <v>46</v>
      </c>
      <c r="B55" s="29">
        <v>39</v>
      </c>
      <c r="C55" s="57">
        <v>25406</v>
      </c>
      <c r="D55" s="29">
        <v>25996</v>
      </c>
      <c r="E55" s="14">
        <v>0.5</v>
      </c>
      <c r="F55" s="15">
        <f t="shared" si="3"/>
        <v>1.5174506828528073E-3</v>
      </c>
      <c r="G55" s="15">
        <f t="shared" si="0"/>
        <v>1.5163002274450341E-3</v>
      </c>
      <c r="H55" s="13">
        <f t="shared" si="6"/>
        <v>98306.1719826927</v>
      </c>
      <c r="I55" s="13">
        <f t="shared" si="4"/>
        <v>149.06167093660758</v>
      </c>
      <c r="J55" s="13">
        <f t="shared" si="1"/>
        <v>98231.641147224407</v>
      </c>
      <c r="K55" s="13">
        <f t="shared" si="2"/>
        <v>3661261.4364905921</v>
      </c>
      <c r="L55" s="16">
        <f t="shared" si="5"/>
        <v>37.243454430665615</v>
      </c>
    </row>
    <row r="56" spans="1:12" x14ac:dyDescent="0.25">
      <c r="A56" s="17">
        <v>47</v>
      </c>
      <c r="B56" s="29">
        <v>39</v>
      </c>
      <c r="C56" s="57">
        <v>24870</v>
      </c>
      <c r="D56" s="29">
        <v>25574</v>
      </c>
      <c r="E56" s="14">
        <v>0.5</v>
      </c>
      <c r="F56" s="15">
        <f t="shared" si="3"/>
        <v>1.5462691301244946E-3</v>
      </c>
      <c r="G56" s="15">
        <f t="shared" si="0"/>
        <v>1.5450745795614364E-3</v>
      </c>
      <c r="H56" s="13">
        <f t="shared" si="6"/>
        <v>98157.1103117561</v>
      </c>
      <c r="I56" s="13">
        <f t="shared" si="4"/>
        <v>151.66005594590209</v>
      </c>
      <c r="J56" s="13">
        <f t="shared" si="1"/>
        <v>98081.28028378314</v>
      </c>
      <c r="K56" s="13">
        <f t="shared" si="2"/>
        <v>3563029.7953433678</v>
      </c>
      <c r="L56" s="16">
        <f t="shared" si="5"/>
        <v>36.299253146581577</v>
      </c>
    </row>
    <row r="57" spans="1:12" x14ac:dyDescent="0.25">
      <c r="A57" s="17">
        <v>48</v>
      </c>
      <c r="B57" s="29">
        <v>35</v>
      </c>
      <c r="C57" s="57">
        <v>24330</v>
      </c>
      <c r="D57" s="29">
        <v>25129</v>
      </c>
      <c r="E57" s="14">
        <v>0.5</v>
      </c>
      <c r="F57" s="15">
        <f t="shared" si="3"/>
        <v>1.4153136941709294E-3</v>
      </c>
      <c r="G57" s="15">
        <f t="shared" si="0"/>
        <v>1.4143128460015356E-3</v>
      </c>
      <c r="H57" s="13">
        <f t="shared" si="6"/>
        <v>98005.450255810196</v>
      </c>
      <c r="I57" s="13">
        <f t="shared" si="4"/>
        <v>138.61036727495684</v>
      </c>
      <c r="J57" s="13">
        <f t="shared" si="1"/>
        <v>97936.145072172716</v>
      </c>
      <c r="K57" s="13">
        <f t="shared" si="2"/>
        <v>3464948.5150595848</v>
      </c>
      <c r="L57" s="16">
        <f t="shared" si="5"/>
        <v>35.354651256797503</v>
      </c>
    </row>
    <row r="58" spans="1:12" x14ac:dyDescent="0.25">
      <c r="A58" s="17">
        <v>49</v>
      </c>
      <c r="B58" s="29">
        <v>42</v>
      </c>
      <c r="C58" s="57">
        <v>23853</v>
      </c>
      <c r="D58" s="29">
        <v>24455</v>
      </c>
      <c r="E58" s="14">
        <v>0.5</v>
      </c>
      <c r="F58" s="15">
        <f t="shared" si="3"/>
        <v>1.7388424277552373E-3</v>
      </c>
      <c r="G58" s="15">
        <f t="shared" si="0"/>
        <v>1.737331954498449E-3</v>
      </c>
      <c r="H58" s="13">
        <f t="shared" si="6"/>
        <v>97866.839888535236</v>
      </c>
      <c r="I58" s="13">
        <f t="shared" si="4"/>
        <v>170.0271882241357</v>
      </c>
      <c r="J58" s="13">
        <f t="shared" si="1"/>
        <v>97781.826294423168</v>
      </c>
      <c r="K58" s="13">
        <f t="shared" si="2"/>
        <v>3367012.3699874119</v>
      </c>
      <c r="L58" s="16">
        <f t="shared" si="5"/>
        <v>34.404016455647771</v>
      </c>
    </row>
    <row r="59" spans="1:12" x14ac:dyDescent="0.25">
      <c r="A59" s="17">
        <v>50</v>
      </c>
      <c r="B59" s="29">
        <v>58</v>
      </c>
      <c r="C59" s="57">
        <v>23823</v>
      </c>
      <c r="D59" s="29">
        <v>23998</v>
      </c>
      <c r="E59" s="14">
        <v>0.5</v>
      </c>
      <c r="F59" s="15">
        <f t="shared" si="3"/>
        <v>2.4257125530624622E-3</v>
      </c>
      <c r="G59" s="15">
        <f t="shared" si="0"/>
        <v>2.4227740763173833E-3</v>
      </c>
      <c r="H59" s="13">
        <f t="shared" si="6"/>
        <v>97696.8127003111</v>
      </c>
      <c r="I59" s="13">
        <f t="shared" si="4"/>
        <v>236.69730514914863</v>
      </c>
      <c r="J59" s="13">
        <f t="shared" si="1"/>
        <v>97578.464047736517</v>
      </c>
      <c r="K59" s="13">
        <f t="shared" si="2"/>
        <v>3269230.5436929888</v>
      </c>
      <c r="L59" s="16">
        <f t="shared" si="5"/>
        <v>33.463021498167855</v>
      </c>
    </row>
    <row r="60" spans="1:12" x14ac:dyDescent="0.25">
      <c r="A60" s="17">
        <v>51</v>
      </c>
      <c r="B60" s="29">
        <v>60</v>
      </c>
      <c r="C60" s="57">
        <v>23702</v>
      </c>
      <c r="D60" s="29">
        <v>23976</v>
      </c>
      <c r="E60" s="14">
        <v>0.5</v>
      </c>
      <c r="F60" s="15">
        <f t="shared" si="3"/>
        <v>2.5168840974873108E-3</v>
      </c>
      <c r="G60" s="15">
        <f t="shared" si="0"/>
        <v>2.5137207256273829E-3</v>
      </c>
      <c r="H60" s="13">
        <f t="shared" si="6"/>
        <v>97460.115395161949</v>
      </c>
      <c r="I60" s="13">
        <f t="shared" si="4"/>
        <v>244.98751199085498</v>
      </c>
      <c r="J60" s="13">
        <f t="shared" si="1"/>
        <v>97337.621639166522</v>
      </c>
      <c r="K60" s="13">
        <f t="shared" si="2"/>
        <v>3171652.0796452523</v>
      </c>
      <c r="L60" s="16">
        <f t="shared" si="5"/>
        <v>32.543077409517387</v>
      </c>
    </row>
    <row r="61" spans="1:12" x14ac:dyDescent="0.25">
      <c r="A61" s="17">
        <v>52</v>
      </c>
      <c r="B61" s="29">
        <v>70</v>
      </c>
      <c r="C61" s="57">
        <v>23218</v>
      </c>
      <c r="D61" s="29">
        <v>23855</v>
      </c>
      <c r="E61" s="14">
        <v>0.5</v>
      </c>
      <c r="F61" s="15">
        <f t="shared" si="3"/>
        <v>2.9741040511545897E-3</v>
      </c>
      <c r="G61" s="15">
        <f t="shared" si="0"/>
        <v>2.9696879706425133E-3</v>
      </c>
      <c r="H61" s="13">
        <f t="shared" si="6"/>
        <v>97215.127883171095</v>
      </c>
      <c r="I61" s="13">
        <f t="shared" si="4"/>
        <v>288.69859583912677</v>
      </c>
      <c r="J61" s="13">
        <f t="shared" si="1"/>
        <v>97070.778585251523</v>
      </c>
      <c r="K61" s="13">
        <f t="shared" si="2"/>
        <v>3074314.4580060858</v>
      </c>
      <c r="L61" s="16">
        <f t="shared" si="5"/>
        <v>31.623827741096662</v>
      </c>
    </row>
    <row r="62" spans="1:12" x14ac:dyDescent="0.25">
      <c r="A62" s="17">
        <v>53</v>
      </c>
      <c r="B62" s="29">
        <v>75</v>
      </c>
      <c r="C62" s="57">
        <v>23202</v>
      </c>
      <c r="D62" s="29">
        <v>23312</v>
      </c>
      <c r="E62" s="14">
        <v>0.5</v>
      </c>
      <c r="F62" s="15">
        <f t="shared" si="3"/>
        <v>3.2248355333877972E-3</v>
      </c>
      <c r="G62" s="15">
        <f t="shared" si="0"/>
        <v>3.2196441220030481E-3</v>
      </c>
      <c r="H62" s="13">
        <f t="shared" si="6"/>
        <v>96926.429287331965</v>
      </c>
      <c r="I62" s="13">
        <f t="shared" si="4"/>
        <v>312.06860832170247</v>
      </c>
      <c r="J62" s="13">
        <f t="shared" si="1"/>
        <v>96770.394983171122</v>
      </c>
      <c r="K62" s="13">
        <f t="shared" si="2"/>
        <v>2977243.6794208344</v>
      </c>
      <c r="L62" s="16">
        <f t="shared" si="5"/>
        <v>30.716531097983534</v>
      </c>
    </row>
    <row r="63" spans="1:12" x14ac:dyDescent="0.25">
      <c r="A63" s="17">
        <v>54</v>
      </c>
      <c r="B63" s="29">
        <v>100</v>
      </c>
      <c r="C63" s="57">
        <v>23083</v>
      </c>
      <c r="D63" s="29">
        <v>23303</v>
      </c>
      <c r="E63" s="14">
        <v>0.5</v>
      </c>
      <c r="F63" s="15">
        <f t="shared" si="3"/>
        <v>4.3116457551847544E-3</v>
      </c>
      <c r="G63" s="15">
        <f t="shared" si="0"/>
        <v>4.3023706062040182E-3</v>
      </c>
      <c r="H63" s="13">
        <f t="shared" si="6"/>
        <v>96614.360679010264</v>
      </c>
      <c r="I63" s="13">
        <f t="shared" si="4"/>
        <v>415.67078552256703</v>
      </c>
      <c r="J63" s="13">
        <f t="shared" si="1"/>
        <v>96406.525286248972</v>
      </c>
      <c r="K63" s="13">
        <f t="shared" si="2"/>
        <v>2880473.2844376634</v>
      </c>
      <c r="L63" s="16">
        <f t="shared" si="5"/>
        <v>29.814131814293049</v>
      </c>
    </row>
    <row r="64" spans="1:12" x14ac:dyDescent="0.25">
      <c r="A64" s="17">
        <v>55</v>
      </c>
      <c r="B64" s="29">
        <v>100</v>
      </c>
      <c r="C64" s="57">
        <v>21925</v>
      </c>
      <c r="D64" s="29">
        <v>23090</v>
      </c>
      <c r="E64" s="14">
        <v>0.5</v>
      </c>
      <c r="F64" s="15">
        <f t="shared" si="3"/>
        <v>4.4429634566255692E-3</v>
      </c>
      <c r="G64" s="15">
        <f t="shared" si="0"/>
        <v>4.4331153718275519E-3</v>
      </c>
      <c r="H64" s="13">
        <f t="shared" si="6"/>
        <v>96198.689893487695</v>
      </c>
      <c r="I64" s="13">
        <f t="shared" si="4"/>
        <v>426.45989091649204</v>
      </c>
      <c r="J64" s="13">
        <f t="shared" si="1"/>
        <v>95985.459948029442</v>
      </c>
      <c r="K64" s="13">
        <f t="shared" si="2"/>
        <v>2784066.7591514145</v>
      </c>
      <c r="L64" s="16">
        <f t="shared" si="5"/>
        <v>28.940797034075675</v>
      </c>
    </row>
    <row r="65" spans="1:12" x14ac:dyDescent="0.25">
      <c r="A65" s="17">
        <v>56</v>
      </c>
      <c r="B65" s="29">
        <v>106</v>
      </c>
      <c r="C65" s="57">
        <v>21255</v>
      </c>
      <c r="D65" s="29">
        <v>21952</v>
      </c>
      <c r="E65" s="14">
        <v>0.5</v>
      </c>
      <c r="F65" s="15">
        <f t="shared" si="3"/>
        <v>4.9066123544795979E-3</v>
      </c>
      <c r="G65" s="15">
        <f t="shared" si="0"/>
        <v>4.8946043912912974E-3</v>
      </c>
      <c r="H65" s="13">
        <f t="shared" si="6"/>
        <v>95772.230002571203</v>
      </c>
      <c r="I65" s="13">
        <f t="shared" si="4"/>
        <v>468.76717753434514</v>
      </c>
      <c r="J65" s="13">
        <f t="shared" si="1"/>
        <v>95537.846413804029</v>
      </c>
      <c r="K65" s="13">
        <f t="shared" si="2"/>
        <v>2688081.2992033851</v>
      </c>
      <c r="L65" s="16">
        <f t="shared" si="5"/>
        <v>28.067439790544899</v>
      </c>
    </row>
    <row r="66" spans="1:12" x14ac:dyDescent="0.25">
      <c r="A66" s="17">
        <v>57</v>
      </c>
      <c r="B66" s="29">
        <v>95</v>
      </c>
      <c r="C66" s="57">
        <v>20250</v>
      </c>
      <c r="D66" s="29">
        <v>21254</v>
      </c>
      <c r="E66" s="14">
        <v>0.5</v>
      </c>
      <c r="F66" s="15">
        <f t="shared" si="3"/>
        <v>4.5778720123361601E-3</v>
      </c>
      <c r="G66" s="15">
        <f t="shared" si="0"/>
        <v>4.5674174859972596E-3</v>
      </c>
      <c r="H66" s="13">
        <f t="shared" si="6"/>
        <v>95303.462825036855</v>
      </c>
      <c r="I66" s="13">
        <f t="shared" si="4"/>
        <v>435.29070258316312</v>
      </c>
      <c r="J66" s="13">
        <f t="shared" si="1"/>
        <v>95085.817473745265</v>
      </c>
      <c r="K66" s="13">
        <f t="shared" si="2"/>
        <v>2592543.4527895809</v>
      </c>
      <c r="L66" s="16">
        <f t="shared" si="5"/>
        <v>27.203035188229304</v>
      </c>
    </row>
    <row r="67" spans="1:12" x14ac:dyDescent="0.25">
      <c r="A67" s="17">
        <v>58</v>
      </c>
      <c r="B67" s="29">
        <v>102</v>
      </c>
      <c r="C67" s="57">
        <v>20132</v>
      </c>
      <c r="D67" s="29">
        <v>20204</v>
      </c>
      <c r="E67" s="14">
        <v>0.5</v>
      </c>
      <c r="F67" s="15">
        <f t="shared" si="3"/>
        <v>5.0575168583895276E-3</v>
      </c>
      <c r="G67" s="15">
        <f t="shared" si="0"/>
        <v>5.0447598793214293E-3</v>
      </c>
      <c r="H67" s="13">
        <f t="shared" si="6"/>
        <v>94868.172122453689</v>
      </c>
      <c r="I67" s="13">
        <f t="shared" si="4"/>
        <v>478.58714854791407</v>
      </c>
      <c r="J67" s="13">
        <f t="shared" si="1"/>
        <v>94628.878548179724</v>
      </c>
      <c r="K67" s="13">
        <f t="shared" si="2"/>
        <v>2497457.6353158355</v>
      </c>
      <c r="L67" s="16">
        <f t="shared" si="5"/>
        <v>26.325558714172058</v>
      </c>
    </row>
    <row r="68" spans="1:12" x14ac:dyDescent="0.25">
      <c r="A68" s="17">
        <v>59</v>
      </c>
      <c r="B68" s="29">
        <v>115</v>
      </c>
      <c r="C68" s="57">
        <v>19121</v>
      </c>
      <c r="D68" s="29">
        <v>20183</v>
      </c>
      <c r="E68" s="14">
        <v>0.5</v>
      </c>
      <c r="F68" s="15">
        <f t="shared" si="3"/>
        <v>5.8518216975371462E-3</v>
      </c>
      <c r="G68" s="15">
        <f t="shared" si="0"/>
        <v>5.8347497399731099E-3</v>
      </c>
      <c r="H68" s="13">
        <f t="shared" si="6"/>
        <v>94389.584973905774</v>
      </c>
      <c r="I68" s="13">
        <f t="shared" si="4"/>
        <v>550.73960638266647</v>
      </c>
      <c r="J68" s="13">
        <f t="shared" si="1"/>
        <v>94114.215170714451</v>
      </c>
      <c r="K68" s="13">
        <f t="shared" si="2"/>
        <v>2402828.7567676557</v>
      </c>
      <c r="L68" s="16">
        <f t="shared" si="5"/>
        <v>25.456503039312267</v>
      </c>
    </row>
    <row r="69" spans="1:12" x14ac:dyDescent="0.25">
      <c r="A69" s="17">
        <v>60</v>
      </c>
      <c r="B69" s="29">
        <v>136</v>
      </c>
      <c r="C69" s="57">
        <v>18593</v>
      </c>
      <c r="D69" s="29">
        <v>19118</v>
      </c>
      <c r="E69" s="14">
        <v>0.5</v>
      </c>
      <c r="F69" s="15">
        <f t="shared" si="3"/>
        <v>7.2127495956087083E-3</v>
      </c>
      <c r="G69" s="15">
        <f t="shared" si="0"/>
        <v>7.1868311887335855E-3</v>
      </c>
      <c r="H69" s="13">
        <f t="shared" si="6"/>
        <v>93838.845367523114</v>
      </c>
      <c r="I69" s="13">
        <f t="shared" si="4"/>
        <v>674.40394060206324</v>
      </c>
      <c r="J69" s="13">
        <f t="shared" si="1"/>
        <v>93501.643397222084</v>
      </c>
      <c r="K69" s="13">
        <f t="shared" si="2"/>
        <v>2308714.5415969412</v>
      </c>
      <c r="L69" s="16">
        <f t="shared" si="5"/>
        <v>24.60297260217536</v>
      </c>
    </row>
    <row r="70" spans="1:12" x14ac:dyDescent="0.25">
      <c r="A70" s="17">
        <v>61</v>
      </c>
      <c r="B70" s="29">
        <v>154</v>
      </c>
      <c r="C70" s="57">
        <v>17678</v>
      </c>
      <c r="D70" s="29">
        <v>18513</v>
      </c>
      <c r="E70" s="14">
        <v>0.5</v>
      </c>
      <c r="F70" s="15">
        <f t="shared" si="3"/>
        <v>8.5104031389019365E-3</v>
      </c>
      <c r="G70" s="15">
        <f t="shared" si="0"/>
        <v>8.4743431008391795E-3</v>
      </c>
      <c r="H70" s="13">
        <f t="shared" si="6"/>
        <v>93164.441426921054</v>
      </c>
      <c r="I70" s="13">
        <f t="shared" si="4"/>
        <v>789.50744144976431</v>
      </c>
      <c r="J70" s="13">
        <f t="shared" si="1"/>
        <v>92769.687706196171</v>
      </c>
      <c r="K70" s="13">
        <f t="shared" si="2"/>
        <v>2215212.8981997189</v>
      </c>
      <c r="L70" s="16">
        <f t="shared" si="5"/>
        <v>23.777450540905672</v>
      </c>
    </row>
    <row r="71" spans="1:12" x14ac:dyDescent="0.25">
      <c r="A71" s="17">
        <v>62</v>
      </c>
      <c r="B71" s="29">
        <v>135</v>
      </c>
      <c r="C71" s="57">
        <v>16387</v>
      </c>
      <c r="D71" s="29">
        <v>17532</v>
      </c>
      <c r="E71" s="14">
        <v>0.5</v>
      </c>
      <c r="F71" s="15">
        <f t="shared" si="3"/>
        <v>7.9601403343258943E-3</v>
      </c>
      <c r="G71" s="15">
        <f t="shared" si="0"/>
        <v>7.9285840136254192E-3</v>
      </c>
      <c r="H71" s="13">
        <f t="shared" si="6"/>
        <v>92374.933985471289</v>
      </c>
      <c r="I71" s="13">
        <f t="shared" si="4"/>
        <v>732.40242485691113</v>
      </c>
      <c r="J71" s="13">
        <f t="shared" si="1"/>
        <v>92008.732773042837</v>
      </c>
      <c r="K71" s="13">
        <f t="shared" si="2"/>
        <v>2122443.2104935227</v>
      </c>
      <c r="L71" s="16">
        <f t="shared" si="5"/>
        <v>22.976397588845263</v>
      </c>
    </row>
    <row r="72" spans="1:12" x14ac:dyDescent="0.25">
      <c r="A72" s="17">
        <v>63</v>
      </c>
      <c r="B72" s="29">
        <v>146</v>
      </c>
      <c r="C72" s="57">
        <v>15442</v>
      </c>
      <c r="D72" s="29">
        <v>16274</v>
      </c>
      <c r="E72" s="14">
        <v>0.5</v>
      </c>
      <c r="F72" s="15">
        <f t="shared" si="3"/>
        <v>9.2067095472316805E-3</v>
      </c>
      <c r="G72" s="15">
        <f t="shared" si="0"/>
        <v>9.1645220011298736E-3</v>
      </c>
      <c r="H72" s="13">
        <f t="shared" si="6"/>
        <v>91642.531560614385</v>
      </c>
      <c r="I72" s="13">
        <f t="shared" si="4"/>
        <v>839.85999672648938</v>
      </c>
      <c r="J72" s="13">
        <f t="shared" si="1"/>
        <v>91222.601562251148</v>
      </c>
      <c r="K72" s="13">
        <f t="shared" si="2"/>
        <v>2030434.4777204797</v>
      </c>
      <c r="L72" s="16">
        <f t="shared" si="5"/>
        <v>22.156027808741904</v>
      </c>
    </row>
    <row r="73" spans="1:12" x14ac:dyDescent="0.25">
      <c r="A73" s="17">
        <v>64</v>
      </c>
      <c r="B73" s="29">
        <v>156</v>
      </c>
      <c r="C73" s="57">
        <v>14278</v>
      </c>
      <c r="D73" s="29">
        <v>15309</v>
      </c>
      <c r="E73" s="14">
        <v>0.5</v>
      </c>
      <c r="F73" s="15">
        <f t="shared" si="3"/>
        <v>1.0545171866022239E-2</v>
      </c>
      <c r="G73" s="15">
        <f t="shared" ref="G73:G108" si="7">F73/((1+(1-E73)*F73))</f>
        <v>1.0489863161079917E-2</v>
      </c>
      <c r="H73" s="13">
        <f t="shared" si="6"/>
        <v>90802.671563887896</v>
      </c>
      <c r="I73" s="13">
        <f t="shared" si="4"/>
        <v>952.50759936566658</v>
      </c>
      <c r="J73" s="13">
        <f t="shared" ref="J73:J108" si="8">H74+I73*E73</f>
        <v>90326.417764205064</v>
      </c>
      <c r="K73" s="13">
        <f t="shared" ref="K73:K97" si="9">K74+J73</f>
        <v>1939211.8761582286</v>
      </c>
      <c r="L73" s="16">
        <f t="shared" si="5"/>
        <v>21.356330631679903</v>
      </c>
    </row>
    <row r="74" spans="1:12" x14ac:dyDescent="0.25">
      <c r="A74" s="17">
        <v>65</v>
      </c>
      <c r="B74" s="29">
        <v>143</v>
      </c>
      <c r="C74" s="57">
        <v>13828</v>
      </c>
      <c r="D74" s="29">
        <v>14153</v>
      </c>
      <c r="E74" s="14">
        <v>0.5</v>
      </c>
      <c r="F74" s="15">
        <f t="shared" ref="F74:F108" si="10">B74/((C74+D74)/2)</f>
        <v>1.0221221543190022E-2</v>
      </c>
      <c r="G74" s="15">
        <f t="shared" si="7"/>
        <v>1.0169250462238657E-2</v>
      </c>
      <c r="H74" s="13">
        <f t="shared" si="6"/>
        <v>89850.163964522231</v>
      </c>
      <c r="I74" s="13">
        <f t="shared" ref="I74:I108" si="11">H74*G74</f>
        <v>913.70882142843675</v>
      </c>
      <c r="J74" s="13">
        <f t="shared" si="8"/>
        <v>89393.309553808023</v>
      </c>
      <c r="K74" s="13">
        <f t="shared" si="9"/>
        <v>1848885.4583940236</v>
      </c>
      <c r="L74" s="16">
        <f t="shared" ref="L74:L108" si="12">K74/H74</f>
        <v>20.5774299880417</v>
      </c>
    </row>
    <row r="75" spans="1:12" x14ac:dyDescent="0.25">
      <c r="A75" s="17">
        <v>66</v>
      </c>
      <c r="B75" s="29">
        <v>142</v>
      </c>
      <c r="C75" s="57">
        <v>13671</v>
      </c>
      <c r="D75" s="29">
        <v>13622</v>
      </c>
      <c r="E75" s="14">
        <v>0.5</v>
      </c>
      <c r="F75" s="15">
        <f t="shared" si="10"/>
        <v>1.0405598505111201E-2</v>
      </c>
      <c r="G75" s="15">
        <f t="shared" si="7"/>
        <v>1.0351740477492256E-2</v>
      </c>
      <c r="H75" s="13">
        <f t="shared" ref="H75:H108" si="13">H74-I74</f>
        <v>88936.455143093801</v>
      </c>
      <c r="I75" s="13">
        <f t="shared" si="11"/>
        <v>920.64710262943845</v>
      </c>
      <c r="J75" s="13">
        <f t="shared" si="8"/>
        <v>88476.131591779078</v>
      </c>
      <c r="K75" s="13">
        <f t="shared" si="9"/>
        <v>1759492.1488402155</v>
      </c>
      <c r="L75" s="16">
        <f t="shared" si="12"/>
        <v>19.78370001378277</v>
      </c>
    </row>
    <row r="76" spans="1:12" x14ac:dyDescent="0.25">
      <c r="A76" s="17">
        <v>67</v>
      </c>
      <c r="B76" s="29">
        <v>160</v>
      </c>
      <c r="C76" s="57">
        <v>12746</v>
      </c>
      <c r="D76" s="29">
        <v>13563</v>
      </c>
      <c r="E76" s="14">
        <v>0.5</v>
      </c>
      <c r="F76" s="15">
        <f t="shared" si="10"/>
        <v>1.2163138089627124E-2</v>
      </c>
      <c r="G76" s="15">
        <f t="shared" si="7"/>
        <v>1.2089614265744834E-2</v>
      </c>
      <c r="H76" s="13">
        <f t="shared" si="13"/>
        <v>88015.808040464355</v>
      </c>
      <c r="I76" s="13">
        <f t="shared" si="11"/>
        <v>1064.0771684970568</v>
      </c>
      <c r="J76" s="13">
        <f t="shared" si="8"/>
        <v>87483.769456215829</v>
      </c>
      <c r="K76" s="13">
        <f t="shared" si="9"/>
        <v>1671016.0172484363</v>
      </c>
      <c r="L76" s="16">
        <f t="shared" si="12"/>
        <v>18.985407899456018</v>
      </c>
    </row>
    <row r="77" spans="1:12" x14ac:dyDescent="0.25">
      <c r="A77" s="17">
        <v>68</v>
      </c>
      <c r="B77" s="29">
        <v>161</v>
      </c>
      <c r="C77" s="57">
        <v>12653</v>
      </c>
      <c r="D77" s="29">
        <v>12618</v>
      </c>
      <c r="E77" s="14">
        <v>0.5</v>
      </c>
      <c r="F77" s="15">
        <f t="shared" si="10"/>
        <v>1.2741878042024455E-2</v>
      </c>
      <c r="G77" s="15">
        <f t="shared" si="7"/>
        <v>1.2661214218307643E-2</v>
      </c>
      <c r="H77" s="13">
        <f t="shared" si="13"/>
        <v>86951.730871967302</v>
      </c>
      <c r="I77" s="13">
        <f t="shared" si="11"/>
        <v>1100.914491222612</v>
      </c>
      <c r="J77" s="13">
        <f t="shared" si="8"/>
        <v>86401.273626355993</v>
      </c>
      <c r="K77" s="13">
        <f t="shared" si="9"/>
        <v>1583532.2477922204</v>
      </c>
      <c r="L77" s="16">
        <f t="shared" si="12"/>
        <v>18.211624218543779</v>
      </c>
    </row>
    <row r="78" spans="1:12" x14ac:dyDescent="0.25">
      <c r="A78" s="17">
        <v>69</v>
      </c>
      <c r="B78" s="29">
        <v>176</v>
      </c>
      <c r="C78" s="57">
        <v>12815</v>
      </c>
      <c r="D78" s="29">
        <v>12492</v>
      </c>
      <c r="E78" s="14">
        <v>0.5</v>
      </c>
      <c r="F78" s="15">
        <f t="shared" si="10"/>
        <v>1.390919508436401E-2</v>
      </c>
      <c r="G78" s="15">
        <f t="shared" si="7"/>
        <v>1.3813130322175567E-2</v>
      </c>
      <c r="H78" s="13">
        <f t="shared" si="13"/>
        <v>85850.816380744684</v>
      </c>
      <c r="I78" s="13">
        <f t="shared" si="11"/>
        <v>1185.8685149323912</v>
      </c>
      <c r="J78" s="13">
        <f t="shared" si="8"/>
        <v>85257.882123278498</v>
      </c>
      <c r="K78" s="13">
        <f t="shared" si="9"/>
        <v>1497130.9741658645</v>
      </c>
      <c r="L78" s="16">
        <f t="shared" si="12"/>
        <v>17.438750582477319</v>
      </c>
    </row>
    <row r="79" spans="1:12" x14ac:dyDescent="0.25">
      <c r="A79" s="17">
        <v>70</v>
      </c>
      <c r="B79" s="29">
        <v>188</v>
      </c>
      <c r="C79" s="57">
        <v>13546</v>
      </c>
      <c r="D79" s="29">
        <v>12637</v>
      </c>
      <c r="E79" s="14">
        <v>0.5</v>
      </c>
      <c r="F79" s="15">
        <f t="shared" si="10"/>
        <v>1.4360462895772065E-2</v>
      </c>
      <c r="G79" s="15">
        <f t="shared" si="7"/>
        <v>1.4258086534450723E-2</v>
      </c>
      <c r="H79" s="13">
        <f t="shared" si="13"/>
        <v>84664.947865812297</v>
      </c>
      <c r="I79" s="13">
        <f t="shared" si="11"/>
        <v>1207.1601531055107</v>
      </c>
      <c r="J79" s="13">
        <f t="shared" si="8"/>
        <v>84061.367789259544</v>
      </c>
      <c r="K79" s="13">
        <f t="shared" si="9"/>
        <v>1411873.0920425861</v>
      </c>
      <c r="L79" s="16">
        <f t="shared" si="12"/>
        <v>16.676004977647903</v>
      </c>
    </row>
    <row r="80" spans="1:12" x14ac:dyDescent="0.25">
      <c r="A80" s="17">
        <v>71</v>
      </c>
      <c r="B80" s="29">
        <v>221</v>
      </c>
      <c r="C80" s="57">
        <v>12395</v>
      </c>
      <c r="D80" s="29">
        <v>13352</v>
      </c>
      <c r="E80" s="14">
        <v>0.5</v>
      </c>
      <c r="F80" s="15">
        <f t="shared" si="10"/>
        <v>1.7167048588185033E-2</v>
      </c>
      <c r="G80" s="15">
        <f t="shared" si="7"/>
        <v>1.7020948860135551E-2</v>
      </c>
      <c r="H80" s="13">
        <f t="shared" si="13"/>
        <v>83457.787712706791</v>
      </c>
      <c r="I80" s="13">
        <f t="shared" si="11"/>
        <v>1420.5307366380314</v>
      </c>
      <c r="J80" s="13">
        <f t="shared" si="8"/>
        <v>82747.522344387777</v>
      </c>
      <c r="K80" s="13">
        <f t="shared" si="9"/>
        <v>1327811.7242533264</v>
      </c>
      <c r="L80" s="16">
        <f t="shared" si="12"/>
        <v>15.90997989096183</v>
      </c>
    </row>
    <row r="81" spans="1:12" x14ac:dyDescent="0.25">
      <c r="A81" s="17">
        <v>72</v>
      </c>
      <c r="B81" s="29">
        <v>202</v>
      </c>
      <c r="C81" s="57">
        <v>11673</v>
      </c>
      <c r="D81" s="29">
        <v>12180</v>
      </c>
      <c r="E81" s="14">
        <v>0.5</v>
      </c>
      <c r="F81" s="15">
        <f t="shared" si="10"/>
        <v>1.6937072904875696E-2</v>
      </c>
      <c r="G81" s="15">
        <f t="shared" si="7"/>
        <v>1.6794845146539179E-2</v>
      </c>
      <c r="H81" s="13">
        <f t="shared" si="13"/>
        <v>82037.256976068762</v>
      </c>
      <c r="I81" s="13">
        <f t="shared" si="11"/>
        <v>1377.8030271599159</v>
      </c>
      <c r="J81" s="13">
        <f t="shared" si="8"/>
        <v>81348.355462488806</v>
      </c>
      <c r="K81" s="13">
        <f t="shared" si="9"/>
        <v>1245064.2019089386</v>
      </c>
      <c r="L81" s="16">
        <f t="shared" si="12"/>
        <v>15.176814142775868</v>
      </c>
    </row>
    <row r="82" spans="1:12" x14ac:dyDescent="0.25">
      <c r="A82" s="17">
        <v>73</v>
      </c>
      <c r="B82" s="29">
        <v>243</v>
      </c>
      <c r="C82" s="57">
        <v>12307</v>
      </c>
      <c r="D82" s="29">
        <v>11487</v>
      </c>
      <c r="E82" s="14">
        <v>0.5</v>
      </c>
      <c r="F82" s="15">
        <f t="shared" si="10"/>
        <v>2.0425317306884089E-2</v>
      </c>
      <c r="G82" s="15">
        <f t="shared" si="7"/>
        <v>2.0218829304821731E-2</v>
      </c>
      <c r="H82" s="13">
        <f t="shared" si="13"/>
        <v>80659.453948908849</v>
      </c>
      <c r="I82" s="13">
        <f t="shared" si="11"/>
        <v>1630.8397312131171</v>
      </c>
      <c r="J82" s="13">
        <f t="shared" si="8"/>
        <v>79844.034083302293</v>
      </c>
      <c r="K82" s="13">
        <f t="shared" si="9"/>
        <v>1163715.8464464499</v>
      </c>
      <c r="L82" s="16">
        <f t="shared" si="12"/>
        <v>14.42751952156245</v>
      </c>
    </row>
    <row r="83" spans="1:12" x14ac:dyDescent="0.25">
      <c r="A83" s="17">
        <v>74</v>
      </c>
      <c r="B83" s="29">
        <v>271</v>
      </c>
      <c r="C83" s="57">
        <v>11943</v>
      </c>
      <c r="D83" s="29">
        <v>12028</v>
      </c>
      <c r="E83" s="14">
        <v>0.5</v>
      </c>
      <c r="F83" s="15">
        <f t="shared" si="10"/>
        <v>2.261065454090359E-2</v>
      </c>
      <c r="G83" s="15">
        <f t="shared" si="7"/>
        <v>2.2357891263097104E-2</v>
      </c>
      <c r="H83" s="13">
        <f t="shared" si="13"/>
        <v>79028.614217695736</v>
      </c>
      <c r="I83" s="13">
        <f t="shared" si="11"/>
        <v>1766.9131633524912</v>
      </c>
      <c r="J83" s="13">
        <f t="shared" si="8"/>
        <v>78145.157636019489</v>
      </c>
      <c r="K83" s="13">
        <f t="shared" si="9"/>
        <v>1083871.8123631475</v>
      </c>
      <c r="L83" s="16">
        <f t="shared" si="12"/>
        <v>13.714928739323025</v>
      </c>
    </row>
    <row r="84" spans="1:12" x14ac:dyDescent="0.25">
      <c r="A84" s="17">
        <v>75</v>
      </c>
      <c r="B84" s="29">
        <v>288</v>
      </c>
      <c r="C84" s="57">
        <v>11594</v>
      </c>
      <c r="D84" s="29">
        <v>11693</v>
      </c>
      <c r="E84" s="14">
        <v>0.5</v>
      </c>
      <c r="F84" s="15">
        <f t="shared" si="10"/>
        <v>2.4734830592175891E-2</v>
      </c>
      <c r="G84" s="15">
        <f t="shared" si="7"/>
        <v>2.4432661717921526E-2</v>
      </c>
      <c r="H84" s="13">
        <f t="shared" si="13"/>
        <v>77261.701054343241</v>
      </c>
      <c r="I84" s="13">
        <f t="shared" si="11"/>
        <v>1887.7090056119494</v>
      </c>
      <c r="J84" s="13">
        <f t="shared" si="8"/>
        <v>76317.846551537266</v>
      </c>
      <c r="K84" s="13">
        <f t="shared" si="9"/>
        <v>1005726.654727128</v>
      </c>
      <c r="L84" s="16">
        <f t="shared" si="12"/>
        <v>13.017143565344675</v>
      </c>
    </row>
    <row r="85" spans="1:12" x14ac:dyDescent="0.25">
      <c r="A85" s="17">
        <v>76</v>
      </c>
      <c r="B85" s="29">
        <v>256</v>
      </c>
      <c r="C85" s="57">
        <v>10123</v>
      </c>
      <c r="D85" s="29">
        <v>11319</v>
      </c>
      <c r="E85" s="14">
        <v>0.5</v>
      </c>
      <c r="F85" s="15">
        <f t="shared" si="10"/>
        <v>2.3878369555078816E-2</v>
      </c>
      <c r="G85" s="15">
        <f t="shared" si="7"/>
        <v>2.3596644852060096E-2</v>
      </c>
      <c r="H85" s="13">
        <f t="shared" si="13"/>
        <v>75373.992048731292</v>
      </c>
      <c r="I85" s="13">
        <f t="shared" si="11"/>
        <v>1778.5733214559139</v>
      </c>
      <c r="J85" s="13">
        <f t="shared" si="8"/>
        <v>74484.705388003335</v>
      </c>
      <c r="K85" s="13">
        <f t="shared" si="9"/>
        <v>929408.8081755907</v>
      </c>
      <c r="L85" s="16">
        <f t="shared" si="12"/>
        <v>12.330630007956898</v>
      </c>
    </row>
    <row r="86" spans="1:12" x14ac:dyDescent="0.25">
      <c r="A86" s="17">
        <v>77</v>
      </c>
      <c r="B86" s="29">
        <v>268</v>
      </c>
      <c r="C86" s="57">
        <v>9297</v>
      </c>
      <c r="D86" s="29">
        <v>9854</v>
      </c>
      <c r="E86" s="14">
        <v>0.5</v>
      </c>
      <c r="F86" s="15">
        <f t="shared" si="10"/>
        <v>2.7988094616469113E-2</v>
      </c>
      <c r="G86" s="15">
        <f t="shared" si="7"/>
        <v>2.7601833256089399E-2</v>
      </c>
      <c r="H86" s="13">
        <f t="shared" si="13"/>
        <v>73595.418727275377</v>
      </c>
      <c r="I86" s="13">
        <f t="shared" si="11"/>
        <v>2031.368476122334</v>
      </c>
      <c r="J86" s="13">
        <f t="shared" si="8"/>
        <v>72579.734489214199</v>
      </c>
      <c r="K86" s="13">
        <f t="shared" si="9"/>
        <v>854924.10278758733</v>
      </c>
      <c r="L86" s="16">
        <f t="shared" si="12"/>
        <v>11.616539691902613</v>
      </c>
    </row>
    <row r="87" spans="1:12" x14ac:dyDescent="0.25">
      <c r="A87" s="17">
        <v>78</v>
      </c>
      <c r="B87" s="29">
        <v>318</v>
      </c>
      <c r="C87" s="57">
        <v>11508</v>
      </c>
      <c r="D87" s="29">
        <v>9022</v>
      </c>
      <c r="E87" s="14">
        <v>0.5</v>
      </c>
      <c r="F87" s="15">
        <f t="shared" si="10"/>
        <v>3.0979055041402824E-2</v>
      </c>
      <c r="G87" s="15">
        <f t="shared" si="7"/>
        <v>3.0506523407521104E-2</v>
      </c>
      <c r="H87" s="13">
        <f t="shared" si="13"/>
        <v>71564.050251153036</v>
      </c>
      <c r="I87" s="13">
        <f t="shared" si="11"/>
        <v>2183.1703741238166</v>
      </c>
      <c r="J87" s="13">
        <f t="shared" si="8"/>
        <v>70472.465064091128</v>
      </c>
      <c r="K87" s="13">
        <f t="shared" si="9"/>
        <v>782344.36829837307</v>
      </c>
      <c r="L87" s="16">
        <f t="shared" si="12"/>
        <v>10.932086229786414</v>
      </c>
    </row>
    <row r="88" spans="1:12" x14ac:dyDescent="0.25">
      <c r="A88" s="17">
        <v>79</v>
      </c>
      <c r="B88" s="29">
        <v>360</v>
      </c>
      <c r="C88" s="57">
        <v>6871</v>
      </c>
      <c r="D88" s="29">
        <v>11102</v>
      </c>
      <c r="E88" s="14">
        <v>0.5</v>
      </c>
      <c r="F88" s="15">
        <f t="shared" si="10"/>
        <v>4.0060090135202807E-2</v>
      </c>
      <c r="G88" s="15">
        <f t="shared" si="7"/>
        <v>3.9273441335297005E-2</v>
      </c>
      <c r="H88" s="13">
        <f t="shared" si="13"/>
        <v>69380.87987702922</v>
      </c>
      <c r="I88" s="13">
        <f t="shared" si="11"/>
        <v>2724.8259156417953</v>
      </c>
      <c r="J88" s="13">
        <f t="shared" si="8"/>
        <v>68018.466919208324</v>
      </c>
      <c r="K88" s="13">
        <f t="shared" si="9"/>
        <v>711871.90323428193</v>
      </c>
      <c r="L88" s="16">
        <f t="shared" si="12"/>
        <v>10.260347007648285</v>
      </c>
    </row>
    <row r="89" spans="1:12" x14ac:dyDescent="0.25">
      <c r="A89" s="17">
        <v>80</v>
      </c>
      <c r="B89" s="29">
        <v>309</v>
      </c>
      <c r="C89" s="57">
        <v>8019</v>
      </c>
      <c r="D89" s="29">
        <v>6602</v>
      </c>
      <c r="E89" s="14">
        <v>0.5</v>
      </c>
      <c r="F89" s="15">
        <f t="shared" si="10"/>
        <v>4.2267970727036454E-2</v>
      </c>
      <c r="G89" s="15">
        <f t="shared" si="7"/>
        <v>4.1393168117883454E-2</v>
      </c>
      <c r="H89" s="13">
        <f t="shared" si="13"/>
        <v>66656.053961387428</v>
      </c>
      <c r="I89" s="13">
        <f t="shared" si="11"/>
        <v>2759.1052476984214</v>
      </c>
      <c r="J89" s="13">
        <f t="shared" si="8"/>
        <v>65276.501337538219</v>
      </c>
      <c r="K89" s="13">
        <f t="shared" si="9"/>
        <v>643853.43631507363</v>
      </c>
      <c r="L89" s="16">
        <f t="shared" si="12"/>
        <v>9.6593392205311996</v>
      </c>
    </row>
    <row r="90" spans="1:12" x14ac:dyDescent="0.25">
      <c r="A90" s="17">
        <v>81</v>
      </c>
      <c r="B90" s="29">
        <v>378</v>
      </c>
      <c r="C90" s="57">
        <v>8376</v>
      </c>
      <c r="D90" s="29">
        <v>7644</v>
      </c>
      <c r="E90" s="14">
        <v>0.5</v>
      </c>
      <c r="F90" s="15">
        <f t="shared" si="10"/>
        <v>4.7191011235955059E-2</v>
      </c>
      <c r="G90" s="15">
        <f t="shared" si="7"/>
        <v>4.6103183315038425E-2</v>
      </c>
      <c r="H90" s="13">
        <f t="shared" si="13"/>
        <v>63896.948713689009</v>
      </c>
      <c r="I90" s="13">
        <f t="shared" si="11"/>
        <v>2945.852739818813</v>
      </c>
      <c r="J90" s="13">
        <f t="shared" si="8"/>
        <v>62424.022343779601</v>
      </c>
      <c r="K90" s="13">
        <f t="shared" si="9"/>
        <v>578576.93497753539</v>
      </c>
      <c r="L90" s="16">
        <f t="shared" si="12"/>
        <v>9.0548445054870594</v>
      </c>
    </row>
    <row r="91" spans="1:12" x14ac:dyDescent="0.25">
      <c r="A91" s="17">
        <v>82</v>
      </c>
      <c r="B91" s="29">
        <v>446</v>
      </c>
      <c r="C91" s="57">
        <v>8683</v>
      </c>
      <c r="D91" s="29">
        <v>7952</v>
      </c>
      <c r="E91" s="14">
        <v>0.5</v>
      </c>
      <c r="F91" s="15">
        <f t="shared" si="10"/>
        <v>5.3621881574992487E-2</v>
      </c>
      <c r="G91" s="15">
        <f t="shared" si="7"/>
        <v>5.2221766875475674E-2</v>
      </c>
      <c r="H91" s="13">
        <f t="shared" si="13"/>
        <v>60951.095973870193</v>
      </c>
      <c r="I91" s="13">
        <f t="shared" si="11"/>
        <v>3182.9739247521929</v>
      </c>
      <c r="J91" s="13">
        <f t="shared" si="8"/>
        <v>59359.609011494096</v>
      </c>
      <c r="K91" s="13">
        <f t="shared" si="9"/>
        <v>516152.91263375577</v>
      </c>
      <c r="L91" s="16">
        <f t="shared" si="12"/>
        <v>8.4683122491354563</v>
      </c>
    </row>
    <row r="92" spans="1:12" x14ac:dyDescent="0.25">
      <c r="A92" s="17">
        <v>83</v>
      </c>
      <c r="B92" s="29">
        <v>493</v>
      </c>
      <c r="C92" s="57">
        <v>8015</v>
      </c>
      <c r="D92" s="29">
        <v>8217</v>
      </c>
      <c r="E92" s="14">
        <v>0.5</v>
      </c>
      <c r="F92" s="15">
        <f t="shared" si="10"/>
        <v>6.0744208969935931E-2</v>
      </c>
      <c r="G92" s="15">
        <f t="shared" si="7"/>
        <v>5.8953662182361727E-2</v>
      </c>
      <c r="H92" s="13">
        <f t="shared" si="13"/>
        <v>57768.122049117999</v>
      </c>
      <c r="I92" s="13">
        <f t="shared" si="11"/>
        <v>3405.6423521931442</v>
      </c>
      <c r="J92" s="13">
        <f t="shared" si="8"/>
        <v>56065.300873021428</v>
      </c>
      <c r="K92" s="13">
        <f t="shared" si="9"/>
        <v>456793.30362226168</v>
      </c>
      <c r="L92" s="16">
        <f t="shared" si="12"/>
        <v>7.9073594124085949</v>
      </c>
    </row>
    <row r="93" spans="1:12" x14ac:dyDescent="0.25">
      <c r="A93" s="17">
        <v>84</v>
      </c>
      <c r="B93" s="29">
        <v>497</v>
      </c>
      <c r="C93" s="57">
        <v>7653</v>
      </c>
      <c r="D93" s="29">
        <v>7496</v>
      </c>
      <c r="E93" s="14">
        <v>0.5</v>
      </c>
      <c r="F93" s="15">
        <f t="shared" si="10"/>
        <v>6.5614892072083972E-2</v>
      </c>
      <c r="G93" s="15">
        <f t="shared" si="7"/>
        <v>6.3530614853636716E-2</v>
      </c>
      <c r="H93" s="13">
        <f t="shared" si="13"/>
        <v>54362.479696924856</v>
      </c>
      <c r="I93" s="13">
        <f t="shared" si="11"/>
        <v>3453.6817601139787</v>
      </c>
      <c r="J93" s="13">
        <f t="shared" si="8"/>
        <v>52635.638816867868</v>
      </c>
      <c r="K93" s="13">
        <f t="shared" si="9"/>
        <v>400728.00274924026</v>
      </c>
      <c r="L93" s="16">
        <f t="shared" si="12"/>
        <v>7.3714077242857705</v>
      </c>
    </row>
    <row r="94" spans="1:12" x14ac:dyDescent="0.25">
      <c r="A94" s="17">
        <v>85</v>
      </c>
      <c r="B94" s="29">
        <v>543</v>
      </c>
      <c r="C94" s="57">
        <v>7136</v>
      </c>
      <c r="D94" s="29">
        <v>7127</v>
      </c>
      <c r="E94" s="14">
        <v>0.5</v>
      </c>
      <c r="F94" s="15">
        <f t="shared" si="10"/>
        <v>7.6141064292224642E-2</v>
      </c>
      <c r="G94" s="15">
        <f t="shared" si="7"/>
        <v>7.3348642442253142E-2</v>
      </c>
      <c r="H94" s="13">
        <f t="shared" si="13"/>
        <v>50908.797936810879</v>
      </c>
      <c r="I94" s="13">
        <f t="shared" si="11"/>
        <v>3734.0912170320557</v>
      </c>
      <c r="J94" s="13">
        <f t="shared" si="8"/>
        <v>49041.752328294846</v>
      </c>
      <c r="K94" s="13">
        <f t="shared" si="9"/>
        <v>348092.36393237236</v>
      </c>
      <c r="L94" s="16">
        <f t="shared" si="12"/>
        <v>6.8375679261653808</v>
      </c>
    </row>
    <row r="95" spans="1:12" x14ac:dyDescent="0.25">
      <c r="A95" s="17">
        <v>86</v>
      </c>
      <c r="B95" s="29">
        <v>617</v>
      </c>
      <c r="C95" s="57">
        <v>6632</v>
      </c>
      <c r="D95" s="29">
        <v>6522</v>
      </c>
      <c r="E95" s="14">
        <v>0.5</v>
      </c>
      <c r="F95" s="15">
        <f t="shared" si="10"/>
        <v>9.3811768283411895E-2</v>
      </c>
      <c r="G95" s="15">
        <f t="shared" si="7"/>
        <v>8.9608597777939142E-2</v>
      </c>
      <c r="H95" s="13">
        <f t="shared" si="13"/>
        <v>47174.70671977882</v>
      </c>
      <c r="I95" s="13">
        <f t="shared" si="11"/>
        <v>4227.2593197449032</v>
      </c>
      <c r="J95" s="13">
        <f t="shared" si="8"/>
        <v>45061.077059906369</v>
      </c>
      <c r="K95" s="13">
        <f t="shared" si="9"/>
        <v>299050.61160407751</v>
      </c>
      <c r="L95" s="16">
        <f t="shared" si="12"/>
        <v>6.3392150666767222</v>
      </c>
    </row>
    <row r="96" spans="1:12" x14ac:dyDescent="0.25">
      <c r="A96" s="17">
        <v>87</v>
      </c>
      <c r="B96" s="29">
        <v>584</v>
      </c>
      <c r="C96" s="57">
        <v>5619</v>
      </c>
      <c r="D96" s="29">
        <v>6015</v>
      </c>
      <c r="E96" s="14">
        <v>0.5</v>
      </c>
      <c r="F96" s="15">
        <f t="shared" si="10"/>
        <v>0.10039539281416537</v>
      </c>
      <c r="G96" s="15">
        <f t="shared" si="7"/>
        <v>9.5596660664593214E-2</v>
      </c>
      <c r="H96" s="13">
        <f t="shared" si="13"/>
        <v>42947.447400033918</v>
      </c>
      <c r="I96" s="13">
        <f t="shared" si="11"/>
        <v>4105.6325555115081</v>
      </c>
      <c r="J96" s="13">
        <f t="shared" si="8"/>
        <v>40894.631122278159</v>
      </c>
      <c r="K96" s="13">
        <f t="shared" si="9"/>
        <v>253989.53454417113</v>
      </c>
      <c r="L96" s="16">
        <f t="shared" si="12"/>
        <v>5.9139611297124617</v>
      </c>
    </row>
    <row r="97" spans="1:12" x14ac:dyDescent="0.25">
      <c r="A97" s="17">
        <v>88</v>
      </c>
      <c r="B97" s="29">
        <v>567</v>
      </c>
      <c r="C97" s="57">
        <v>4852</v>
      </c>
      <c r="D97" s="29">
        <v>5044</v>
      </c>
      <c r="E97" s="14">
        <v>0.5</v>
      </c>
      <c r="F97" s="15">
        <f t="shared" si="10"/>
        <v>0.11459175424413905</v>
      </c>
      <c r="G97" s="15">
        <f t="shared" si="7"/>
        <v>0.10838191723215139</v>
      </c>
      <c r="H97" s="13">
        <f t="shared" si="13"/>
        <v>38841.814844522407</v>
      </c>
      <c r="I97" s="13">
        <f t="shared" si="11"/>
        <v>4209.7503616255763</v>
      </c>
      <c r="J97" s="13">
        <f t="shared" si="8"/>
        <v>36736.939663709614</v>
      </c>
      <c r="K97" s="13">
        <f t="shared" si="9"/>
        <v>213094.90342189296</v>
      </c>
      <c r="L97" s="16">
        <f t="shared" si="12"/>
        <v>5.4862241703915711</v>
      </c>
    </row>
    <row r="98" spans="1:12" x14ac:dyDescent="0.25">
      <c r="A98" s="17">
        <v>89</v>
      </c>
      <c r="B98" s="29">
        <v>546</v>
      </c>
      <c r="C98" s="57">
        <v>3978</v>
      </c>
      <c r="D98" s="29">
        <v>4227</v>
      </c>
      <c r="E98" s="14">
        <v>0.5</v>
      </c>
      <c r="F98" s="15">
        <f t="shared" si="10"/>
        <v>0.13308957952468006</v>
      </c>
      <c r="G98" s="15">
        <f t="shared" si="7"/>
        <v>0.12478573877271167</v>
      </c>
      <c r="H98" s="13">
        <f t="shared" si="13"/>
        <v>34632.064482896829</v>
      </c>
      <c r="I98" s="13">
        <f t="shared" si="11"/>
        <v>4321.587751722469</v>
      </c>
      <c r="J98" s="13">
        <f t="shared" si="8"/>
        <v>32471.270607035593</v>
      </c>
      <c r="K98" s="13">
        <f>K99+J98</f>
        <v>176357.96375818335</v>
      </c>
      <c r="L98" s="16">
        <f t="shared" si="12"/>
        <v>5.0923318142144938</v>
      </c>
    </row>
    <row r="99" spans="1:12" x14ac:dyDescent="0.25">
      <c r="A99" s="17">
        <v>90</v>
      </c>
      <c r="B99" s="29">
        <v>456</v>
      </c>
      <c r="C99" s="57">
        <v>3265</v>
      </c>
      <c r="D99" s="29">
        <v>3486</v>
      </c>
      <c r="E99" s="14">
        <v>0.5</v>
      </c>
      <c r="F99" s="32">
        <f t="shared" si="10"/>
        <v>0.13509109761516813</v>
      </c>
      <c r="G99" s="32">
        <f t="shared" si="7"/>
        <v>0.12654363812959624</v>
      </c>
      <c r="H99" s="33">
        <f t="shared" si="13"/>
        <v>30310.47673117436</v>
      </c>
      <c r="I99" s="33">
        <f t="shared" si="11"/>
        <v>3835.5979990052751</v>
      </c>
      <c r="J99" s="33">
        <f t="shared" si="8"/>
        <v>28392.67773167172</v>
      </c>
      <c r="K99" s="33">
        <f t="shared" ref="K99:K108" si="14">K100+J99</f>
        <v>143886.69315114777</v>
      </c>
      <c r="L99" s="18">
        <f t="shared" si="12"/>
        <v>4.7470943603853035</v>
      </c>
    </row>
    <row r="100" spans="1:12" x14ac:dyDescent="0.25">
      <c r="A100" s="17">
        <v>91</v>
      </c>
      <c r="B100" s="29">
        <v>470</v>
      </c>
      <c r="C100" s="57">
        <v>2499</v>
      </c>
      <c r="D100" s="29">
        <v>2776</v>
      </c>
      <c r="E100" s="14">
        <v>0.5</v>
      </c>
      <c r="F100" s="32">
        <f t="shared" si="10"/>
        <v>0.17819905213270143</v>
      </c>
      <c r="G100" s="32">
        <f t="shared" si="7"/>
        <v>0.16362053959965187</v>
      </c>
      <c r="H100" s="33">
        <f t="shared" si="13"/>
        <v>26474.878732169083</v>
      </c>
      <c r="I100" s="33">
        <f t="shared" si="11"/>
        <v>4331.8339439928523</v>
      </c>
      <c r="J100" s="33">
        <f t="shared" si="8"/>
        <v>24308.961760172657</v>
      </c>
      <c r="K100" s="33">
        <f t="shared" si="14"/>
        <v>115494.01541947605</v>
      </c>
      <c r="L100" s="18">
        <f t="shared" si="12"/>
        <v>4.36240016764049</v>
      </c>
    </row>
    <row r="101" spans="1:12" x14ac:dyDescent="0.25">
      <c r="A101" s="17">
        <v>92</v>
      </c>
      <c r="B101" s="29">
        <v>375</v>
      </c>
      <c r="C101" s="57">
        <v>1961</v>
      </c>
      <c r="D101" s="29">
        <v>2068</v>
      </c>
      <c r="E101" s="14">
        <v>0.5</v>
      </c>
      <c r="F101" s="32">
        <f t="shared" si="10"/>
        <v>0.18615040953090098</v>
      </c>
      <c r="G101" s="32">
        <f t="shared" si="7"/>
        <v>0.17029972752043598</v>
      </c>
      <c r="H101" s="33">
        <f t="shared" si="13"/>
        <v>22143.04478817623</v>
      </c>
      <c r="I101" s="33">
        <f t="shared" si="11"/>
        <v>3770.9544938992221</v>
      </c>
      <c r="J101" s="33">
        <f t="shared" si="8"/>
        <v>20257.567541226621</v>
      </c>
      <c r="K101" s="33">
        <f t="shared" si="14"/>
        <v>91185.053659303405</v>
      </c>
      <c r="L101" s="18">
        <f t="shared" si="12"/>
        <v>4.1179997842028344</v>
      </c>
    </row>
    <row r="102" spans="1:12" x14ac:dyDescent="0.25">
      <c r="A102" s="17">
        <v>93</v>
      </c>
      <c r="B102" s="29">
        <v>300</v>
      </c>
      <c r="C102" s="57">
        <v>1498</v>
      </c>
      <c r="D102" s="29">
        <v>1593</v>
      </c>
      <c r="E102" s="14">
        <v>0.5</v>
      </c>
      <c r="F102" s="32">
        <f t="shared" si="10"/>
        <v>0.19411193788417988</v>
      </c>
      <c r="G102" s="32">
        <f t="shared" si="7"/>
        <v>0.17693895606015925</v>
      </c>
      <c r="H102" s="33">
        <f t="shared" si="13"/>
        <v>18372.090294277008</v>
      </c>
      <c r="I102" s="33">
        <f t="shared" si="11"/>
        <v>3250.7384773123576</v>
      </c>
      <c r="J102" s="33">
        <f t="shared" si="8"/>
        <v>16746.72105562083</v>
      </c>
      <c r="K102" s="33">
        <f t="shared" si="14"/>
        <v>70927.486118076791</v>
      </c>
      <c r="L102" s="18">
        <f t="shared" si="12"/>
        <v>3.8606105773479151</v>
      </c>
    </row>
    <row r="103" spans="1:12" x14ac:dyDescent="0.25">
      <c r="A103" s="17">
        <v>94</v>
      </c>
      <c r="B103" s="29">
        <v>241</v>
      </c>
      <c r="C103" s="57">
        <v>1099</v>
      </c>
      <c r="D103" s="29">
        <v>1213</v>
      </c>
      <c r="E103" s="14">
        <v>0.5</v>
      </c>
      <c r="F103" s="32">
        <f t="shared" si="10"/>
        <v>0.20847750865051903</v>
      </c>
      <c r="G103" s="32">
        <f t="shared" si="7"/>
        <v>0.18879749314531924</v>
      </c>
      <c r="H103" s="33">
        <f t="shared" si="13"/>
        <v>15121.35181696465</v>
      </c>
      <c r="I103" s="33">
        <f t="shared" si="11"/>
        <v>2854.8733160113443</v>
      </c>
      <c r="J103" s="33">
        <f t="shared" si="8"/>
        <v>13693.915158958978</v>
      </c>
      <c r="K103" s="33">
        <f t="shared" si="14"/>
        <v>54180.765062455961</v>
      </c>
      <c r="L103" s="18">
        <f t="shared" si="12"/>
        <v>3.5830635857351418</v>
      </c>
    </row>
    <row r="104" spans="1:12" x14ac:dyDescent="0.25">
      <c r="A104" s="17">
        <v>95</v>
      </c>
      <c r="B104" s="29">
        <v>221</v>
      </c>
      <c r="C104" s="57">
        <v>828</v>
      </c>
      <c r="D104" s="29">
        <v>858</v>
      </c>
      <c r="E104" s="14">
        <v>0.5</v>
      </c>
      <c r="F104" s="32">
        <f t="shared" si="10"/>
        <v>0.26215895610913403</v>
      </c>
      <c r="G104" s="32">
        <f t="shared" si="7"/>
        <v>0.23177766124803356</v>
      </c>
      <c r="H104" s="33">
        <f t="shared" si="13"/>
        <v>12266.478500953306</v>
      </c>
      <c r="I104" s="33">
        <f t="shared" si="11"/>
        <v>2843.0956987002419</v>
      </c>
      <c r="J104" s="33">
        <f t="shared" si="8"/>
        <v>10844.930651603187</v>
      </c>
      <c r="K104" s="33">
        <f t="shared" si="14"/>
        <v>40486.849903496986</v>
      </c>
      <c r="L104" s="18">
        <f t="shared" si="12"/>
        <v>3.3006090460559236</v>
      </c>
    </row>
    <row r="105" spans="1:12" x14ac:dyDescent="0.25">
      <c r="A105" s="17">
        <v>96</v>
      </c>
      <c r="B105" s="29">
        <v>163</v>
      </c>
      <c r="C105" s="57">
        <v>571</v>
      </c>
      <c r="D105" s="29">
        <v>623</v>
      </c>
      <c r="E105" s="14">
        <v>0.5</v>
      </c>
      <c r="F105" s="32">
        <f t="shared" si="10"/>
        <v>0.27303182579564489</v>
      </c>
      <c r="G105" s="32">
        <f t="shared" si="7"/>
        <v>0.24023581429624172</v>
      </c>
      <c r="H105" s="33">
        <f t="shared" si="13"/>
        <v>9423.3828022530652</v>
      </c>
      <c r="I105" s="33">
        <f t="shared" si="11"/>
        <v>2263.8340409244652</v>
      </c>
      <c r="J105" s="33">
        <f t="shared" si="8"/>
        <v>8291.4657817908337</v>
      </c>
      <c r="K105" s="33">
        <f t="shared" si="14"/>
        <v>29641.9192518938</v>
      </c>
      <c r="L105" s="18">
        <f t="shared" si="12"/>
        <v>3.1455709561970275</v>
      </c>
    </row>
    <row r="106" spans="1:12" x14ac:dyDescent="0.25">
      <c r="A106" s="17">
        <v>97</v>
      </c>
      <c r="B106" s="29">
        <v>141</v>
      </c>
      <c r="C106" s="57">
        <v>388</v>
      </c>
      <c r="D106" s="29">
        <v>425</v>
      </c>
      <c r="E106" s="14">
        <v>0.5</v>
      </c>
      <c r="F106" s="32">
        <f t="shared" si="10"/>
        <v>0.34686346863468637</v>
      </c>
      <c r="G106" s="32">
        <f t="shared" si="7"/>
        <v>0.29559748427672955</v>
      </c>
      <c r="H106" s="33">
        <f t="shared" si="13"/>
        <v>7159.5487613286004</v>
      </c>
      <c r="I106" s="33">
        <f t="shared" si="11"/>
        <v>2116.3446024053096</v>
      </c>
      <c r="J106" s="33">
        <f t="shared" si="8"/>
        <v>6101.3764601259454</v>
      </c>
      <c r="K106" s="33">
        <f t="shared" si="14"/>
        <v>21350.453470102966</v>
      </c>
      <c r="L106" s="18">
        <f t="shared" si="12"/>
        <v>2.9820948472932747</v>
      </c>
    </row>
    <row r="107" spans="1:12" x14ac:dyDescent="0.25">
      <c r="A107" s="17">
        <v>98</v>
      </c>
      <c r="B107" s="29">
        <v>90</v>
      </c>
      <c r="C107" s="57">
        <v>209</v>
      </c>
      <c r="D107" s="29">
        <v>272</v>
      </c>
      <c r="E107" s="14">
        <v>0.5</v>
      </c>
      <c r="F107" s="32">
        <f t="shared" si="10"/>
        <v>0.37422037422037424</v>
      </c>
      <c r="G107" s="32">
        <f t="shared" si="7"/>
        <v>0.3152364273204904</v>
      </c>
      <c r="H107" s="33">
        <f t="shared" si="13"/>
        <v>5043.2041589232904</v>
      </c>
      <c r="I107" s="33">
        <f t="shared" si="11"/>
        <v>1589.8016613068166</v>
      </c>
      <c r="J107" s="33">
        <f t="shared" si="8"/>
        <v>4248.3033282698816</v>
      </c>
      <c r="K107" s="33">
        <f t="shared" si="14"/>
        <v>15249.07700997702</v>
      </c>
      <c r="L107" s="18">
        <f t="shared" si="12"/>
        <v>3.0236882207109881</v>
      </c>
    </row>
    <row r="108" spans="1:12" x14ac:dyDescent="0.25">
      <c r="A108" s="17">
        <v>99</v>
      </c>
      <c r="B108" s="29">
        <v>45</v>
      </c>
      <c r="C108" s="57">
        <v>131</v>
      </c>
      <c r="D108" s="29">
        <v>146</v>
      </c>
      <c r="E108" s="14">
        <v>0.5</v>
      </c>
      <c r="F108" s="32">
        <f t="shared" si="10"/>
        <v>0.32490974729241878</v>
      </c>
      <c r="G108" s="32">
        <f t="shared" si="7"/>
        <v>0.27950310559006208</v>
      </c>
      <c r="H108" s="33">
        <f t="shared" si="13"/>
        <v>3453.4024976164737</v>
      </c>
      <c r="I108" s="33">
        <f t="shared" si="11"/>
        <v>965.23672293628135</v>
      </c>
      <c r="J108" s="33">
        <f t="shared" si="8"/>
        <v>2970.7841361483333</v>
      </c>
      <c r="K108" s="33">
        <f t="shared" si="14"/>
        <v>11000.773681707138</v>
      </c>
      <c r="L108" s="18">
        <f t="shared" si="12"/>
        <v>3.1854884246188604</v>
      </c>
    </row>
    <row r="109" spans="1:12" x14ac:dyDescent="0.25">
      <c r="A109" s="17" t="s">
        <v>25</v>
      </c>
      <c r="B109" s="29">
        <v>77</v>
      </c>
      <c r="C109" s="57">
        <v>240</v>
      </c>
      <c r="D109" s="57">
        <v>257</v>
      </c>
      <c r="E109" s="31"/>
      <c r="F109" s="32">
        <f>B109/((C109+D109)/2)</f>
        <v>0.30985915492957744</v>
      </c>
      <c r="G109" s="32">
        <v>1</v>
      </c>
      <c r="H109" s="33">
        <f>H108-I108</f>
        <v>2488.1657746801925</v>
      </c>
      <c r="I109" s="33">
        <f>H109*G109</f>
        <v>2488.1657746801925</v>
      </c>
      <c r="J109" s="33">
        <f>H109/F109</f>
        <v>8029.9895455588039</v>
      </c>
      <c r="K109" s="33">
        <f>J109</f>
        <v>8029.9895455588039</v>
      </c>
      <c r="L109" s="18">
        <f>K109/H109</f>
        <v>3.2272727272727275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5">
      <c r="A112" s="36" t="s">
        <v>12</v>
      </c>
      <c r="B112" s="13"/>
      <c r="C112" s="13"/>
      <c r="D112" s="13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x14ac:dyDescent="0.25">
      <c r="A113" s="37" t="s">
        <v>13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5">
      <c r="A114" s="36" t="s">
        <v>14</v>
      </c>
      <c r="B114" s="58"/>
      <c r="C114" s="58"/>
      <c r="D114" s="5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15</v>
      </c>
      <c r="B115" s="58"/>
      <c r="C115" s="58"/>
      <c r="D115" s="5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16</v>
      </c>
      <c r="B116" s="58"/>
      <c r="C116" s="58"/>
      <c r="D116" s="5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17</v>
      </c>
      <c r="B117" s="58"/>
      <c r="C117" s="58"/>
      <c r="D117" s="5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18</v>
      </c>
      <c r="B118" s="58"/>
      <c r="C118" s="58"/>
      <c r="D118" s="5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6" t="s">
        <v>19</v>
      </c>
      <c r="B119" s="58"/>
      <c r="C119" s="58"/>
      <c r="D119" s="5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36" t="s">
        <v>20</v>
      </c>
      <c r="B120" s="58"/>
      <c r="C120" s="58"/>
      <c r="D120" s="5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x14ac:dyDescent="0.25">
      <c r="A121" s="36" t="s">
        <v>21</v>
      </c>
      <c r="B121" s="58"/>
      <c r="C121" s="58"/>
      <c r="D121" s="5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x14ac:dyDescent="0.25">
      <c r="A122" s="36" t="s">
        <v>22</v>
      </c>
      <c r="B122" s="58"/>
      <c r="C122" s="58"/>
      <c r="D122" s="5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x14ac:dyDescent="0.25">
      <c r="A123" s="36" t="s">
        <v>23</v>
      </c>
      <c r="B123" s="58"/>
      <c r="C123" s="58"/>
      <c r="D123" s="5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x14ac:dyDescent="0.25">
      <c r="A124" s="35"/>
      <c r="B124" s="58"/>
      <c r="C124" s="58"/>
      <c r="D124" s="5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x14ac:dyDescent="0.25">
      <c r="A125" s="4" t="s">
        <v>49</v>
      </c>
      <c r="B125" s="13"/>
      <c r="C125" s="13"/>
      <c r="D125" s="13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5">
      <c r="B127" s="9"/>
      <c r="C127" s="9"/>
      <c r="D127" s="9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00" x14ac:dyDescent="0.25">
      <c r="A6" s="60" t="s">
        <v>0</v>
      </c>
      <c r="B6" s="61" t="s">
        <v>32</v>
      </c>
      <c r="C6" s="68" t="s">
        <v>33</v>
      </c>
      <c r="D6" s="68"/>
      <c r="E6" s="62" t="s">
        <v>34</v>
      </c>
      <c r="F6" s="62" t="s">
        <v>35</v>
      </c>
      <c r="G6" s="62" t="s">
        <v>36</v>
      </c>
      <c r="H6" s="61" t="s">
        <v>37</v>
      </c>
      <c r="I6" s="61" t="s">
        <v>38</v>
      </c>
      <c r="J6" s="61" t="s">
        <v>39</v>
      </c>
      <c r="K6" s="61" t="s">
        <v>40</v>
      </c>
      <c r="L6" s="62" t="s">
        <v>41</v>
      </c>
    </row>
    <row r="7" spans="1:13" s="42" customFormat="1" ht="14.5" x14ac:dyDescent="0.25">
      <c r="A7" s="63"/>
      <c r="B7" s="64"/>
      <c r="C7" s="65">
        <v>43101</v>
      </c>
      <c r="D7" s="66">
        <v>43466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51</v>
      </c>
      <c r="C9" s="57">
        <v>14479</v>
      </c>
      <c r="D9" s="29">
        <v>13552</v>
      </c>
      <c r="E9" s="14">
        <v>0.5</v>
      </c>
      <c r="F9" s="15">
        <f>B9/((C9+D9)/2)</f>
        <v>3.6388284399414932E-3</v>
      </c>
      <c r="G9" s="15">
        <f t="shared" ref="G9:G72" si="0">F9/((1+(1-E9)*F9))</f>
        <v>3.6322199273556011E-3</v>
      </c>
      <c r="H9" s="13">
        <v>100000</v>
      </c>
      <c r="I9" s="13">
        <f>H9*G9</f>
        <v>363.22199273556009</v>
      </c>
      <c r="J9" s="13">
        <f t="shared" ref="J9:J72" si="1">H10+I9*E9</f>
        <v>99818.389003632212</v>
      </c>
      <c r="K9" s="13">
        <f t="shared" ref="K9:K72" si="2">K10+J9</f>
        <v>8174075.1162010822</v>
      </c>
      <c r="L9" s="30">
        <f>K9/H9</f>
        <v>81.740751162010824</v>
      </c>
    </row>
    <row r="10" spans="1:13" x14ac:dyDescent="0.25">
      <c r="A10" s="17">
        <v>1</v>
      </c>
      <c r="B10" s="29">
        <v>3</v>
      </c>
      <c r="C10" s="57">
        <v>14901</v>
      </c>
      <c r="D10" s="29">
        <v>14570</v>
      </c>
      <c r="E10" s="14">
        <v>0.5</v>
      </c>
      <c r="F10" s="15">
        <f t="shared" ref="F10:F73" si="3">B10/((C10+D10)/2)</f>
        <v>2.0358996980082114E-4</v>
      </c>
      <c r="G10" s="15">
        <f t="shared" si="0"/>
        <v>2.0356924747234848E-4</v>
      </c>
      <c r="H10" s="13">
        <f>H9-I9</f>
        <v>99636.778007264438</v>
      </c>
      <c r="I10" s="13">
        <f t="shared" ref="I10:I73" si="4">H10*G10</f>
        <v>20.282983919508265</v>
      </c>
      <c r="J10" s="13">
        <f t="shared" si="1"/>
        <v>99626.636515304694</v>
      </c>
      <c r="K10" s="13">
        <f t="shared" si="2"/>
        <v>8074256.7271974497</v>
      </c>
      <c r="L10" s="16">
        <f t="shared" ref="L10:L73" si="5">K10/H10</f>
        <v>81.036911155524948</v>
      </c>
    </row>
    <row r="11" spans="1:13" x14ac:dyDescent="0.25">
      <c r="A11" s="17">
        <v>2</v>
      </c>
      <c r="B11" s="29">
        <v>3</v>
      </c>
      <c r="C11" s="57">
        <v>14850</v>
      </c>
      <c r="D11" s="29">
        <v>14700</v>
      </c>
      <c r="E11" s="14">
        <v>0.5</v>
      </c>
      <c r="F11" s="15">
        <f t="shared" si="3"/>
        <v>2.0304568527918781E-4</v>
      </c>
      <c r="G11" s="15">
        <f t="shared" si="0"/>
        <v>2.0302507359658918E-4</v>
      </c>
      <c r="H11" s="13">
        <f t="shared" ref="H11:H74" si="6">H10-I10</f>
        <v>99616.495023344934</v>
      </c>
      <c r="I11" s="13">
        <f t="shared" si="4"/>
        <v>20.224646233548864</v>
      </c>
      <c r="J11" s="13">
        <f t="shared" si="1"/>
        <v>99606.382700228161</v>
      </c>
      <c r="K11" s="13">
        <f t="shared" si="2"/>
        <v>7974630.0906821452</v>
      </c>
      <c r="L11" s="16">
        <f t="shared" si="5"/>
        <v>80.053309332087082</v>
      </c>
    </row>
    <row r="12" spans="1:13" x14ac:dyDescent="0.25">
      <c r="A12" s="17">
        <v>3</v>
      </c>
      <c r="B12" s="29">
        <v>1</v>
      </c>
      <c r="C12" s="57">
        <v>14769</v>
      </c>
      <c r="D12" s="29">
        <v>14925</v>
      </c>
      <c r="E12" s="14">
        <v>0.5</v>
      </c>
      <c r="F12" s="15">
        <f t="shared" si="3"/>
        <v>6.7353674142924498E-5</v>
      </c>
      <c r="G12" s="15">
        <f t="shared" si="0"/>
        <v>6.7351405960599432E-5</v>
      </c>
      <c r="H12" s="13">
        <f t="shared" si="6"/>
        <v>99596.270377111388</v>
      </c>
      <c r="I12" s="13">
        <f t="shared" si="4"/>
        <v>6.7079488383304531</v>
      </c>
      <c r="J12" s="13">
        <f t="shared" si="1"/>
        <v>99592.916402692223</v>
      </c>
      <c r="K12" s="13">
        <f t="shared" si="2"/>
        <v>7875023.7079819171</v>
      </c>
      <c r="L12" s="16">
        <f t="shared" si="5"/>
        <v>79.06946392835718</v>
      </c>
    </row>
    <row r="13" spans="1:13" x14ac:dyDescent="0.25">
      <c r="A13" s="17">
        <v>4</v>
      </c>
      <c r="B13" s="29">
        <v>6</v>
      </c>
      <c r="C13" s="57">
        <v>14709</v>
      </c>
      <c r="D13" s="29">
        <v>14697</v>
      </c>
      <c r="E13" s="14">
        <v>0.5</v>
      </c>
      <c r="F13" s="15">
        <f t="shared" si="3"/>
        <v>4.0807998367680065E-4</v>
      </c>
      <c r="G13" s="15">
        <f t="shared" si="0"/>
        <v>4.0799673602611179E-4</v>
      </c>
      <c r="H13" s="13">
        <f t="shared" si="6"/>
        <v>99589.562428273057</v>
      </c>
      <c r="I13" s="13">
        <f t="shared" si="4"/>
        <v>40.632216413004102</v>
      </c>
      <c r="J13" s="13">
        <f t="shared" si="1"/>
        <v>99569.246320066552</v>
      </c>
      <c r="K13" s="13">
        <f t="shared" si="2"/>
        <v>7775430.7915792251</v>
      </c>
      <c r="L13" s="16">
        <f t="shared" si="5"/>
        <v>78.074756048650059</v>
      </c>
    </row>
    <row r="14" spans="1:13" x14ac:dyDescent="0.25">
      <c r="A14" s="17">
        <v>5</v>
      </c>
      <c r="B14" s="29">
        <v>2</v>
      </c>
      <c r="C14" s="57">
        <v>14972</v>
      </c>
      <c r="D14" s="29">
        <v>14684</v>
      </c>
      <c r="E14" s="14">
        <v>0.5</v>
      </c>
      <c r="F14" s="15">
        <f t="shared" si="3"/>
        <v>1.3487995683841381E-4</v>
      </c>
      <c r="G14" s="15">
        <f t="shared" si="0"/>
        <v>1.3487086115044844E-4</v>
      </c>
      <c r="H14" s="13">
        <f t="shared" si="6"/>
        <v>99548.930211860046</v>
      </c>
      <c r="I14" s="13">
        <f t="shared" si="4"/>
        <v>13.426249944279459</v>
      </c>
      <c r="J14" s="13">
        <f t="shared" si="1"/>
        <v>99542.217086887904</v>
      </c>
      <c r="K14" s="13">
        <f t="shared" si="2"/>
        <v>7675861.5452591581</v>
      </c>
      <c r="L14" s="16">
        <f t="shared" si="5"/>
        <v>77.106419214384204</v>
      </c>
    </row>
    <row r="15" spans="1:13" x14ac:dyDescent="0.25">
      <c r="A15" s="17">
        <v>6</v>
      </c>
      <c r="B15" s="29">
        <v>0</v>
      </c>
      <c r="C15" s="57">
        <v>14919</v>
      </c>
      <c r="D15" s="29">
        <v>14977</v>
      </c>
      <c r="E15" s="14">
        <v>0.5</v>
      </c>
      <c r="F15" s="15">
        <f t="shared" si="3"/>
        <v>0</v>
      </c>
      <c r="G15" s="15">
        <f t="shared" si="0"/>
        <v>0</v>
      </c>
      <c r="H15" s="13">
        <f t="shared" si="6"/>
        <v>99535.503961915761</v>
      </c>
      <c r="I15" s="13">
        <f t="shared" si="4"/>
        <v>0</v>
      </c>
      <c r="J15" s="13">
        <f t="shared" si="1"/>
        <v>99535.503961915761</v>
      </c>
      <c r="K15" s="13">
        <f t="shared" si="2"/>
        <v>7576319.3281722702</v>
      </c>
      <c r="L15" s="16">
        <f t="shared" si="5"/>
        <v>76.116752581783473</v>
      </c>
    </row>
    <row r="16" spans="1:13" x14ac:dyDescent="0.25">
      <c r="A16" s="17">
        <v>7</v>
      </c>
      <c r="B16" s="29">
        <v>0</v>
      </c>
      <c r="C16" s="57">
        <v>15017</v>
      </c>
      <c r="D16" s="29">
        <v>14961</v>
      </c>
      <c r="E16" s="14">
        <v>0.5</v>
      </c>
      <c r="F16" s="15">
        <f t="shared" si="3"/>
        <v>0</v>
      </c>
      <c r="G16" s="15">
        <f t="shared" si="0"/>
        <v>0</v>
      </c>
      <c r="H16" s="13">
        <f t="shared" si="6"/>
        <v>99535.503961915761</v>
      </c>
      <c r="I16" s="13">
        <f t="shared" si="4"/>
        <v>0</v>
      </c>
      <c r="J16" s="13">
        <f t="shared" si="1"/>
        <v>99535.503961915761</v>
      </c>
      <c r="K16" s="13">
        <f t="shared" si="2"/>
        <v>7476783.8242103541</v>
      </c>
      <c r="L16" s="16">
        <f t="shared" si="5"/>
        <v>75.116752581783459</v>
      </c>
    </row>
    <row r="17" spans="1:12" x14ac:dyDescent="0.25">
      <c r="A17" s="17">
        <v>8</v>
      </c>
      <c r="B17" s="29">
        <v>2</v>
      </c>
      <c r="C17" s="57">
        <v>15499</v>
      </c>
      <c r="D17" s="29">
        <v>15098</v>
      </c>
      <c r="E17" s="14">
        <v>0.5</v>
      </c>
      <c r="F17" s="15">
        <f t="shared" si="3"/>
        <v>1.3073177108866883E-4</v>
      </c>
      <c r="G17" s="15">
        <f t="shared" si="0"/>
        <v>1.3072322624922385E-4</v>
      </c>
      <c r="H17" s="13">
        <f t="shared" si="6"/>
        <v>99535.503961915761</v>
      </c>
      <c r="I17" s="13">
        <f t="shared" si="4"/>
        <v>13.011602204244031</v>
      </c>
      <c r="J17" s="13">
        <f t="shared" si="1"/>
        <v>99528.99816081363</v>
      </c>
      <c r="K17" s="13">
        <f t="shared" si="2"/>
        <v>7377248.320248438</v>
      </c>
      <c r="L17" s="16">
        <f t="shared" si="5"/>
        <v>74.116752581783459</v>
      </c>
    </row>
    <row r="18" spans="1:12" x14ac:dyDescent="0.25">
      <c r="A18" s="17">
        <v>9</v>
      </c>
      <c r="B18" s="29">
        <v>1</v>
      </c>
      <c r="C18" s="57">
        <v>15692</v>
      </c>
      <c r="D18" s="29">
        <v>15536</v>
      </c>
      <c r="E18" s="14">
        <v>0.5</v>
      </c>
      <c r="F18" s="15">
        <f t="shared" si="3"/>
        <v>6.4045087741770203E-5</v>
      </c>
      <c r="G18" s="15">
        <f t="shared" si="0"/>
        <v>6.4043036920810793E-5</v>
      </c>
      <c r="H18" s="13">
        <f t="shared" si="6"/>
        <v>99522.492359711512</v>
      </c>
      <c r="I18" s="13">
        <f t="shared" si="4"/>
        <v>6.3737226526441146</v>
      </c>
      <c r="J18" s="13">
        <f t="shared" si="1"/>
        <v>99519.305498385191</v>
      </c>
      <c r="K18" s="13">
        <f t="shared" si="2"/>
        <v>7277719.3220876241</v>
      </c>
      <c r="L18" s="16">
        <f t="shared" si="5"/>
        <v>73.126377259355849</v>
      </c>
    </row>
    <row r="19" spans="1:12" x14ac:dyDescent="0.25">
      <c r="A19" s="17">
        <v>10</v>
      </c>
      <c r="B19" s="29">
        <v>1</v>
      </c>
      <c r="C19" s="57">
        <v>15020</v>
      </c>
      <c r="D19" s="29">
        <v>15733</v>
      </c>
      <c r="E19" s="14">
        <v>0.5</v>
      </c>
      <c r="F19" s="15">
        <f t="shared" si="3"/>
        <v>6.5034305596201991E-5</v>
      </c>
      <c r="G19" s="15">
        <f t="shared" si="0"/>
        <v>6.5032190934512568E-5</v>
      </c>
      <c r="H19" s="13">
        <f t="shared" si="6"/>
        <v>99516.118637058869</v>
      </c>
      <c r="I19" s="13">
        <f t="shared" si="4"/>
        <v>6.4717512282668173</v>
      </c>
      <c r="J19" s="13">
        <f t="shared" si="1"/>
        <v>99512.882761444736</v>
      </c>
      <c r="K19" s="13">
        <f t="shared" si="2"/>
        <v>7178200.0165892392</v>
      </c>
      <c r="L19" s="16">
        <f t="shared" si="5"/>
        <v>72.131028771013035</v>
      </c>
    </row>
    <row r="20" spans="1:12" x14ac:dyDescent="0.25">
      <c r="A20" s="17">
        <v>11</v>
      </c>
      <c r="B20" s="29">
        <v>3</v>
      </c>
      <c r="C20" s="57">
        <v>14438</v>
      </c>
      <c r="D20" s="29">
        <v>15136</v>
      </c>
      <c r="E20" s="14">
        <v>0.5</v>
      </c>
      <c r="F20" s="15">
        <f t="shared" si="3"/>
        <v>2.028809089064719E-4</v>
      </c>
      <c r="G20" s="15">
        <f t="shared" si="0"/>
        <v>2.0286033066233897E-4</v>
      </c>
      <c r="H20" s="13">
        <f t="shared" si="6"/>
        <v>99509.646885830603</v>
      </c>
      <c r="I20" s="13">
        <f t="shared" si="4"/>
        <v>20.186559871352188</v>
      </c>
      <c r="J20" s="13">
        <f t="shared" si="1"/>
        <v>99499.553605894936</v>
      </c>
      <c r="K20" s="13">
        <f t="shared" si="2"/>
        <v>7078687.1338277943</v>
      </c>
      <c r="L20" s="16">
        <f t="shared" si="5"/>
        <v>71.135687396713536</v>
      </c>
    </row>
    <row r="21" spans="1:12" x14ac:dyDescent="0.25">
      <c r="A21" s="17">
        <v>12</v>
      </c>
      <c r="B21" s="29">
        <v>1</v>
      </c>
      <c r="C21" s="57">
        <v>14234</v>
      </c>
      <c r="D21" s="29">
        <v>14586</v>
      </c>
      <c r="E21" s="14">
        <v>0.5</v>
      </c>
      <c r="F21" s="15">
        <f t="shared" si="3"/>
        <v>6.9396252602359478E-5</v>
      </c>
      <c r="G21" s="15">
        <f t="shared" si="0"/>
        <v>6.9393844765969272E-5</v>
      </c>
      <c r="H21" s="13">
        <f t="shared" si="6"/>
        <v>99489.460325959255</v>
      </c>
      <c r="I21" s="13">
        <f t="shared" si="4"/>
        <v>6.9039561657096753</v>
      </c>
      <c r="J21" s="13">
        <f t="shared" si="1"/>
        <v>99486.008347876399</v>
      </c>
      <c r="K21" s="13">
        <f t="shared" si="2"/>
        <v>6979187.5802218998</v>
      </c>
      <c r="L21" s="16">
        <f t="shared" si="5"/>
        <v>70.150019483027165</v>
      </c>
    </row>
    <row r="22" spans="1:12" x14ac:dyDescent="0.25">
      <c r="A22" s="17">
        <v>13</v>
      </c>
      <c r="B22" s="29">
        <v>0</v>
      </c>
      <c r="C22" s="57">
        <v>14609</v>
      </c>
      <c r="D22" s="29">
        <v>14356</v>
      </c>
      <c r="E22" s="14">
        <v>0.5</v>
      </c>
      <c r="F22" s="15">
        <f t="shared" si="3"/>
        <v>0</v>
      </c>
      <c r="G22" s="15">
        <f t="shared" si="0"/>
        <v>0</v>
      </c>
      <c r="H22" s="13">
        <f t="shared" si="6"/>
        <v>99482.556369793543</v>
      </c>
      <c r="I22" s="13">
        <f t="shared" si="4"/>
        <v>0</v>
      </c>
      <c r="J22" s="13">
        <f t="shared" si="1"/>
        <v>99482.556369793543</v>
      </c>
      <c r="K22" s="13">
        <f t="shared" si="2"/>
        <v>6879701.5718740234</v>
      </c>
      <c r="L22" s="16">
        <f t="shared" si="5"/>
        <v>69.154853101090453</v>
      </c>
    </row>
    <row r="23" spans="1:12" x14ac:dyDescent="0.25">
      <c r="A23" s="17">
        <v>14</v>
      </c>
      <c r="B23" s="29">
        <v>2</v>
      </c>
      <c r="C23" s="57">
        <v>14424</v>
      </c>
      <c r="D23" s="29">
        <v>14800</v>
      </c>
      <c r="E23" s="14">
        <v>0.5</v>
      </c>
      <c r="F23" s="15">
        <f t="shared" si="3"/>
        <v>1.3687380235422939E-4</v>
      </c>
      <c r="G23" s="15">
        <f t="shared" si="0"/>
        <v>1.368644357763635E-4</v>
      </c>
      <c r="H23" s="13">
        <f t="shared" si="6"/>
        <v>99482.556369793543</v>
      </c>
      <c r="I23" s="13">
        <f t="shared" si="4"/>
        <v>13.615623947142071</v>
      </c>
      <c r="J23" s="13">
        <f t="shared" si="1"/>
        <v>99475.74855781997</v>
      </c>
      <c r="K23" s="13">
        <f t="shared" si="2"/>
        <v>6780219.0155042298</v>
      </c>
      <c r="L23" s="16">
        <f t="shared" si="5"/>
        <v>68.154853101090453</v>
      </c>
    </row>
    <row r="24" spans="1:12" x14ac:dyDescent="0.25">
      <c r="A24" s="17">
        <v>15</v>
      </c>
      <c r="B24" s="29">
        <v>0</v>
      </c>
      <c r="C24" s="57">
        <v>14089</v>
      </c>
      <c r="D24" s="29">
        <v>14571</v>
      </c>
      <c r="E24" s="14">
        <v>0.5</v>
      </c>
      <c r="F24" s="15">
        <f t="shared" si="3"/>
        <v>0</v>
      </c>
      <c r="G24" s="15">
        <f t="shared" si="0"/>
        <v>0</v>
      </c>
      <c r="H24" s="13">
        <f t="shared" si="6"/>
        <v>99468.940745846397</v>
      </c>
      <c r="I24" s="13">
        <f t="shared" si="4"/>
        <v>0</v>
      </c>
      <c r="J24" s="13">
        <f t="shared" si="1"/>
        <v>99468.940745846397</v>
      </c>
      <c r="K24" s="13">
        <f t="shared" si="2"/>
        <v>6680743.2669464098</v>
      </c>
      <c r="L24" s="16">
        <f t="shared" si="5"/>
        <v>67.164113911863311</v>
      </c>
    </row>
    <row r="25" spans="1:12" x14ac:dyDescent="0.25">
      <c r="A25" s="17">
        <v>16</v>
      </c>
      <c r="B25" s="29">
        <v>3</v>
      </c>
      <c r="C25" s="57">
        <v>13882</v>
      </c>
      <c r="D25" s="29">
        <v>14346</v>
      </c>
      <c r="E25" s="14">
        <v>0.5</v>
      </c>
      <c r="F25" s="15">
        <f t="shared" si="3"/>
        <v>2.1255491001842143E-4</v>
      </c>
      <c r="G25" s="15">
        <f t="shared" si="0"/>
        <v>2.1253232262406576E-4</v>
      </c>
      <c r="H25" s="13">
        <f t="shared" si="6"/>
        <v>99468.940745846397</v>
      </c>
      <c r="I25" s="13">
        <f t="shared" si="4"/>
        <v>21.140365005670308</v>
      </c>
      <c r="J25" s="13">
        <f t="shared" si="1"/>
        <v>99458.37056334356</v>
      </c>
      <c r="K25" s="13">
        <f t="shared" si="2"/>
        <v>6581274.3262005635</v>
      </c>
      <c r="L25" s="16">
        <f t="shared" si="5"/>
        <v>66.164113911863311</v>
      </c>
    </row>
    <row r="26" spans="1:12" x14ac:dyDescent="0.25">
      <c r="A26" s="17">
        <v>17</v>
      </c>
      <c r="B26" s="29">
        <v>4</v>
      </c>
      <c r="C26" s="57">
        <v>14067</v>
      </c>
      <c r="D26" s="29">
        <v>14164</v>
      </c>
      <c r="E26" s="14">
        <v>0.5</v>
      </c>
      <c r="F26" s="15">
        <f t="shared" si="3"/>
        <v>2.8337643016542098E-4</v>
      </c>
      <c r="G26" s="15">
        <f t="shared" si="0"/>
        <v>2.8333628475296619E-4</v>
      </c>
      <c r="H26" s="13">
        <f t="shared" si="6"/>
        <v>99447.800380840723</v>
      </c>
      <c r="I26" s="13">
        <f t="shared" si="4"/>
        <v>28.177170286762028</v>
      </c>
      <c r="J26" s="13">
        <f t="shared" si="1"/>
        <v>99433.711795697352</v>
      </c>
      <c r="K26" s="13">
        <f t="shared" si="2"/>
        <v>6481815.9556372203</v>
      </c>
      <c r="L26" s="16">
        <f t="shared" si="5"/>
        <v>65.17807262518383</v>
      </c>
    </row>
    <row r="27" spans="1:12" x14ac:dyDescent="0.25">
      <c r="A27" s="17">
        <v>18</v>
      </c>
      <c r="B27" s="29">
        <v>6</v>
      </c>
      <c r="C27" s="57">
        <v>14144</v>
      </c>
      <c r="D27" s="29">
        <v>14756</v>
      </c>
      <c r="E27" s="14">
        <v>0.5</v>
      </c>
      <c r="F27" s="15">
        <f t="shared" si="3"/>
        <v>4.152249134948097E-4</v>
      </c>
      <c r="G27" s="15">
        <f t="shared" si="0"/>
        <v>4.1513872552411264E-4</v>
      </c>
      <c r="H27" s="13">
        <f t="shared" si="6"/>
        <v>99419.623210553968</v>
      </c>
      <c r="I27" s="13">
        <f t="shared" si="4"/>
        <v>41.272935671716859</v>
      </c>
      <c r="J27" s="13">
        <f t="shared" si="1"/>
        <v>99398.986742718102</v>
      </c>
      <c r="K27" s="13">
        <f t="shared" si="2"/>
        <v>6382382.2438415233</v>
      </c>
      <c r="L27" s="16">
        <f t="shared" si="5"/>
        <v>64.196403463778125</v>
      </c>
    </row>
    <row r="28" spans="1:12" x14ac:dyDescent="0.25">
      <c r="A28" s="17">
        <v>19</v>
      </c>
      <c r="B28" s="29">
        <v>4</v>
      </c>
      <c r="C28" s="57">
        <v>14337</v>
      </c>
      <c r="D28" s="29">
        <v>14924</v>
      </c>
      <c r="E28" s="14">
        <v>0.5</v>
      </c>
      <c r="F28" s="15">
        <f t="shared" si="3"/>
        <v>2.7340145586275249E-4</v>
      </c>
      <c r="G28" s="15">
        <f t="shared" si="0"/>
        <v>2.7336408679309756E-4</v>
      </c>
      <c r="H28" s="13">
        <f t="shared" si="6"/>
        <v>99378.35027488225</v>
      </c>
      <c r="I28" s="13">
        <f t="shared" si="4"/>
        <v>27.166471969897763</v>
      </c>
      <c r="J28" s="13">
        <f t="shared" si="1"/>
        <v>99364.767038897291</v>
      </c>
      <c r="K28" s="13">
        <f t="shared" si="2"/>
        <v>6282983.2570988052</v>
      </c>
      <c r="L28" s="16">
        <f t="shared" si="5"/>
        <v>63.222857289540066</v>
      </c>
    </row>
    <row r="29" spans="1:12" x14ac:dyDescent="0.25">
      <c r="A29" s="17">
        <v>20</v>
      </c>
      <c r="B29" s="29">
        <v>2</v>
      </c>
      <c r="C29" s="57">
        <v>14780</v>
      </c>
      <c r="D29" s="29">
        <v>15078</v>
      </c>
      <c r="E29" s="14">
        <v>0.5</v>
      </c>
      <c r="F29" s="15">
        <f t="shared" si="3"/>
        <v>1.3396744591064372E-4</v>
      </c>
      <c r="G29" s="15">
        <f t="shared" si="0"/>
        <v>1.3395847287340926E-4</v>
      </c>
      <c r="H29" s="13">
        <f t="shared" si="6"/>
        <v>99351.183802912346</v>
      </c>
      <c r="I29" s="13">
        <f t="shared" si="4"/>
        <v>13.30893286040353</v>
      </c>
      <c r="J29" s="13">
        <f t="shared" si="1"/>
        <v>99344.529336482155</v>
      </c>
      <c r="K29" s="13">
        <f t="shared" si="2"/>
        <v>6183618.4900599075</v>
      </c>
      <c r="L29" s="16">
        <f t="shared" si="5"/>
        <v>62.240008154574632</v>
      </c>
    </row>
    <row r="30" spans="1:12" x14ac:dyDescent="0.25">
      <c r="A30" s="17">
        <v>21</v>
      </c>
      <c r="B30" s="29">
        <v>5</v>
      </c>
      <c r="C30" s="57">
        <v>14699</v>
      </c>
      <c r="D30" s="29">
        <v>15500</v>
      </c>
      <c r="E30" s="14">
        <v>0.5</v>
      </c>
      <c r="F30" s="15">
        <f t="shared" si="3"/>
        <v>3.311367926090268E-4</v>
      </c>
      <c r="G30" s="15">
        <f t="shared" si="0"/>
        <v>3.3108197589723222E-4</v>
      </c>
      <c r="H30" s="13">
        <f t="shared" si="6"/>
        <v>99337.87487005195</v>
      </c>
      <c r="I30" s="13">
        <f t="shared" si="4"/>
        <v>32.888979893408809</v>
      </c>
      <c r="J30" s="13">
        <f t="shared" si="1"/>
        <v>99321.430380105245</v>
      </c>
      <c r="K30" s="13">
        <f t="shared" si="2"/>
        <v>6084273.9607234253</v>
      </c>
      <c r="L30" s="16">
        <f t="shared" si="5"/>
        <v>61.248279859847209</v>
      </c>
    </row>
    <row r="31" spans="1:12" x14ac:dyDescent="0.25">
      <c r="A31" s="17">
        <v>22</v>
      </c>
      <c r="B31" s="29">
        <v>3</v>
      </c>
      <c r="C31" s="57">
        <v>15278</v>
      </c>
      <c r="D31" s="29">
        <v>15576</v>
      </c>
      <c r="E31" s="14">
        <v>0.5</v>
      </c>
      <c r="F31" s="15">
        <f t="shared" si="3"/>
        <v>1.9446425098852661E-4</v>
      </c>
      <c r="G31" s="15">
        <f t="shared" si="0"/>
        <v>1.9444534465437341E-4</v>
      </c>
      <c r="H31" s="13">
        <f t="shared" si="6"/>
        <v>99304.985890158539</v>
      </c>
      <c r="I31" s="13">
        <f t="shared" si="4"/>
        <v>19.309392207309568</v>
      </c>
      <c r="J31" s="13">
        <f t="shared" si="1"/>
        <v>99295.331194054874</v>
      </c>
      <c r="K31" s="13">
        <f t="shared" si="2"/>
        <v>5984952.5303433202</v>
      </c>
      <c r="L31" s="16">
        <f t="shared" si="5"/>
        <v>60.268399181520344</v>
      </c>
    </row>
    <row r="32" spans="1:12" x14ac:dyDescent="0.25">
      <c r="A32" s="17">
        <v>23</v>
      </c>
      <c r="B32" s="29">
        <v>5</v>
      </c>
      <c r="C32" s="57">
        <v>15781</v>
      </c>
      <c r="D32" s="29">
        <v>16297</v>
      </c>
      <c r="E32" s="14">
        <v>0.5</v>
      </c>
      <c r="F32" s="15">
        <f t="shared" si="3"/>
        <v>3.1174013342477711E-4</v>
      </c>
      <c r="G32" s="15">
        <f t="shared" si="0"/>
        <v>3.1169155004207835E-4</v>
      </c>
      <c r="H32" s="13">
        <f t="shared" si="6"/>
        <v>99285.676497951223</v>
      </c>
      <c r="I32" s="13">
        <f t="shared" si="4"/>
        <v>30.946506404622767</v>
      </c>
      <c r="J32" s="13">
        <f t="shared" si="1"/>
        <v>99270.203244748904</v>
      </c>
      <c r="K32" s="13">
        <f t="shared" si="2"/>
        <v>5885657.199149265</v>
      </c>
      <c r="L32" s="16">
        <f t="shared" si="5"/>
        <v>59.280023128721055</v>
      </c>
    </row>
    <row r="33" spans="1:12" x14ac:dyDescent="0.25">
      <c r="A33" s="17">
        <v>24</v>
      </c>
      <c r="B33" s="29">
        <v>6</v>
      </c>
      <c r="C33" s="57">
        <v>16770</v>
      </c>
      <c r="D33" s="29">
        <v>17137</v>
      </c>
      <c r="E33" s="14">
        <v>0.5</v>
      </c>
      <c r="F33" s="15">
        <f t="shared" si="3"/>
        <v>3.5390922228448402E-4</v>
      </c>
      <c r="G33" s="15">
        <f t="shared" si="0"/>
        <v>3.5384660749565063E-4</v>
      </c>
      <c r="H33" s="13">
        <f t="shared" si="6"/>
        <v>99254.729991546599</v>
      </c>
      <c r="I33" s="13">
        <f t="shared" si="4"/>
        <v>35.120949485405575</v>
      </c>
      <c r="J33" s="13">
        <f t="shared" si="1"/>
        <v>99237.169516803886</v>
      </c>
      <c r="K33" s="13">
        <f t="shared" si="2"/>
        <v>5786386.9959045164</v>
      </c>
      <c r="L33" s="16">
        <f t="shared" si="5"/>
        <v>58.298350077596659</v>
      </c>
    </row>
    <row r="34" spans="1:12" x14ac:dyDescent="0.25">
      <c r="A34" s="17">
        <v>25</v>
      </c>
      <c r="B34" s="29">
        <v>4</v>
      </c>
      <c r="C34" s="57">
        <v>17944</v>
      </c>
      <c r="D34" s="29">
        <v>18389</v>
      </c>
      <c r="E34" s="14">
        <v>0.5</v>
      </c>
      <c r="F34" s="15">
        <f t="shared" si="3"/>
        <v>2.2018550628904852E-4</v>
      </c>
      <c r="G34" s="15">
        <f t="shared" si="0"/>
        <v>2.2016126812890441E-4</v>
      </c>
      <c r="H34" s="13">
        <f t="shared" si="6"/>
        <v>99219.609042061187</v>
      </c>
      <c r="I34" s="13">
        <f t="shared" si="4"/>
        <v>21.844314949954303</v>
      </c>
      <c r="J34" s="13">
        <f t="shared" si="1"/>
        <v>99208.686884586219</v>
      </c>
      <c r="K34" s="13">
        <f t="shared" si="2"/>
        <v>5687149.8263877127</v>
      </c>
      <c r="L34" s="16">
        <f t="shared" si="5"/>
        <v>57.318809067034479</v>
      </c>
    </row>
    <row r="35" spans="1:12" x14ac:dyDescent="0.25">
      <c r="A35" s="17">
        <v>26</v>
      </c>
      <c r="B35" s="29">
        <v>7</v>
      </c>
      <c r="C35" s="57">
        <v>18069</v>
      </c>
      <c r="D35" s="29">
        <v>19619</v>
      </c>
      <c r="E35" s="14">
        <v>0.5</v>
      </c>
      <c r="F35" s="15">
        <f t="shared" si="3"/>
        <v>3.714710252600297E-4</v>
      </c>
      <c r="G35" s="15">
        <f t="shared" si="0"/>
        <v>3.7140204271123489E-4</v>
      </c>
      <c r="H35" s="13">
        <f t="shared" si="6"/>
        <v>99197.764727111236</v>
      </c>
      <c r="I35" s="13">
        <f t="shared" si="4"/>
        <v>36.842252452037599</v>
      </c>
      <c r="J35" s="13">
        <f t="shared" si="1"/>
        <v>99179.343600885215</v>
      </c>
      <c r="K35" s="13">
        <f t="shared" si="2"/>
        <v>5587941.139503127</v>
      </c>
      <c r="L35" s="16">
        <f t="shared" si="5"/>
        <v>56.331321122762304</v>
      </c>
    </row>
    <row r="36" spans="1:12" x14ac:dyDescent="0.25">
      <c r="A36" s="17">
        <v>27</v>
      </c>
      <c r="B36" s="29">
        <v>6</v>
      </c>
      <c r="C36" s="57">
        <v>18723</v>
      </c>
      <c r="D36" s="29">
        <v>19592</v>
      </c>
      <c r="E36" s="14">
        <v>0.5</v>
      </c>
      <c r="F36" s="15">
        <f t="shared" si="3"/>
        <v>3.1319326634477357E-4</v>
      </c>
      <c r="G36" s="15">
        <f t="shared" si="0"/>
        <v>3.1314422901281279E-4</v>
      </c>
      <c r="H36" s="13">
        <f t="shared" si="6"/>
        <v>99160.922474659194</v>
      </c>
      <c r="I36" s="13">
        <f t="shared" si="4"/>
        <v>31.051670616526454</v>
      </c>
      <c r="J36" s="13">
        <f t="shared" si="1"/>
        <v>99145.396639350933</v>
      </c>
      <c r="K36" s="13">
        <f t="shared" si="2"/>
        <v>5488761.795902242</v>
      </c>
      <c r="L36" s="16">
        <f t="shared" si="5"/>
        <v>55.352064693679182</v>
      </c>
    </row>
    <row r="37" spans="1:12" x14ac:dyDescent="0.25">
      <c r="A37" s="17">
        <v>28</v>
      </c>
      <c r="B37" s="29">
        <v>7</v>
      </c>
      <c r="C37" s="57">
        <v>19633</v>
      </c>
      <c r="D37" s="29">
        <v>20112</v>
      </c>
      <c r="E37" s="14">
        <v>0.5</v>
      </c>
      <c r="F37" s="15">
        <f t="shared" si="3"/>
        <v>3.5224556547993458E-4</v>
      </c>
      <c r="G37" s="15">
        <f t="shared" si="0"/>
        <v>3.5218353793519823E-4</v>
      </c>
      <c r="H37" s="13">
        <f t="shared" si="6"/>
        <v>99129.870804042672</v>
      </c>
      <c r="I37" s="13">
        <f t="shared" si="4"/>
        <v>34.911908614826864</v>
      </c>
      <c r="J37" s="13">
        <f t="shared" si="1"/>
        <v>99112.414849735258</v>
      </c>
      <c r="K37" s="13">
        <f t="shared" si="2"/>
        <v>5389616.3992628912</v>
      </c>
      <c r="L37" s="16">
        <f t="shared" si="5"/>
        <v>54.369246681627814</v>
      </c>
    </row>
    <row r="38" spans="1:12" x14ac:dyDescent="0.25">
      <c r="A38" s="17">
        <v>29</v>
      </c>
      <c r="B38" s="29">
        <v>8</v>
      </c>
      <c r="C38" s="57">
        <v>19971</v>
      </c>
      <c r="D38" s="29">
        <v>21003</v>
      </c>
      <c r="E38" s="14">
        <v>0.5</v>
      </c>
      <c r="F38" s="15">
        <f t="shared" si="3"/>
        <v>3.9049153121491675E-4</v>
      </c>
      <c r="G38" s="15">
        <f t="shared" si="0"/>
        <v>3.9041530427992777E-4</v>
      </c>
      <c r="H38" s="13">
        <f t="shared" si="6"/>
        <v>99094.958895427844</v>
      </c>
      <c r="I38" s="13">
        <f t="shared" si="4"/>
        <v>38.688188529765398</v>
      </c>
      <c r="J38" s="13">
        <f t="shared" si="1"/>
        <v>99075.61480116297</v>
      </c>
      <c r="K38" s="13">
        <f t="shared" si="2"/>
        <v>5290503.9844131563</v>
      </c>
      <c r="L38" s="16">
        <f t="shared" si="5"/>
        <v>53.388225227441467</v>
      </c>
    </row>
    <row r="39" spans="1:12" x14ac:dyDescent="0.25">
      <c r="A39" s="17">
        <v>30</v>
      </c>
      <c r="B39" s="29">
        <v>5</v>
      </c>
      <c r="C39" s="57">
        <v>20418</v>
      </c>
      <c r="D39" s="29">
        <v>21085</v>
      </c>
      <c r="E39" s="14">
        <v>0.5</v>
      </c>
      <c r="F39" s="15">
        <f t="shared" si="3"/>
        <v>2.4094643760691999E-4</v>
      </c>
      <c r="G39" s="15">
        <f t="shared" si="0"/>
        <v>2.4091741351064857E-4</v>
      </c>
      <c r="H39" s="13">
        <f t="shared" si="6"/>
        <v>99056.270706898082</v>
      </c>
      <c r="I39" s="13">
        <f t="shared" si="4"/>
        <v>23.86438053071651</v>
      </c>
      <c r="J39" s="13">
        <f t="shared" si="1"/>
        <v>99044.338516632721</v>
      </c>
      <c r="K39" s="13">
        <f t="shared" si="2"/>
        <v>5191428.3696119934</v>
      </c>
      <c r="L39" s="16">
        <f t="shared" si="5"/>
        <v>52.408881664575652</v>
      </c>
    </row>
    <row r="40" spans="1:12" x14ac:dyDescent="0.25">
      <c r="A40" s="17">
        <v>31</v>
      </c>
      <c r="B40" s="29">
        <v>5</v>
      </c>
      <c r="C40" s="57">
        <v>21016</v>
      </c>
      <c r="D40" s="29">
        <v>21352</v>
      </c>
      <c r="E40" s="14">
        <v>0.5</v>
      </c>
      <c r="F40" s="15">
        <f t="shared" si="3"/>
        <v>2.360271903323263E-4</v>
      </c>
      <c r="G40" s="15">
        <f t="shared" si="0"/>
        <v>2.3599933920185026E-4</v>
      </c>
      <c r="H40" s="13">
        <f t="shared" si="6"/>
        <v>99032.40632636736</v>
      </c>
      <c r="I40" s="13">
        <f t="shared" si="4"/>
        <v>23.371582452591831</v>
      </c>
      <c r="J40" s="13">
        <f t="shared" si="1"/>
        <v>99020.720535141067</v>
      </c>
      <c r="K40" s="13">
        <f t="shared" si="2"/>
        <v>5092384.0310953604</v>
      </c>
      <c r="L40" s="16">
        <f t="shared" si="5"/>
        <v>51.421390431664328</v>
      </c>
    </row>
    <row r="41" spans="1:12" x14ac:dyDescent="0.25">
      <c r="A41" s="17">
        <v>32</v>
      </c>
      <c r="B41" s="29">
        <v>10</v>
      </c>
      <c r="C41" s="57">
        <v>21473</v>
      </c>
      <c r="D41" s="29">
        <v>21615</v>
      </c>
      <c r="E41" s="14">
        <v>0.5</v>
      </c>
      <c r="F41" s="15">
        <f t="shared" si="3"/>
        <v>4.6416635722242852E-4</v>
      </c>
      <c r="G41" s="15">
        <f t="shared" si="0"/>
        <v>4.6405865701424666E-4</v>
      </c>
      <c r="H41" s="13">
        <f t="shared" si="6"/>
        <v>99009.034743914774</v>
      </c>
      <c r="I41" s="13">
        <f t="shared" si="4"/>
        <v>45.945999695537978</v>
      </c>
      <c r="J41" s="13">
        <f t="shared" si="1"/>
        <v>98986.061744067003</v>
      </c>
      <c r="K41" s="13">
        <f t="shared" si="2"/>
        <v>4993363.310560219</v>
      </c>
      <c r="L41" s="16">
        <f t="shared" si="5"/>
        <v>50.433410682928788</v>
      </c>
    </row>
    <row r="42" spans="1:12" x14ac:dyDescent="0.25">
      <c r="A42" s="17">
        <v>33</v>
      </c>
      <c r="B42" s="29">
        <v>15</v>
      </c>
      <c r="C42" s="57">
        <v>22279</v>
      </c>
      <c r="D42" s="29">
        <v>22042</v>
      </c>
      <c r="E42" s="14">
        <v>0.5</v>
      </c>
      <c r="F42" s="15">
        <f t="shared" si="3"/>
        <v>6.7688003429525504E-4</v>
      </c>
      <c r="G42" s="15">
        <f t="shared" si="0"/>
        <v>6.7665102850956332E-4</v>
      </c>
      <c r="H42" s="13">
        <f t="shared" si="6"/>
        <v>98963.088744219232</v>
      </c>
      <c r="I42" s="13">
        <f t="shared" si="4"/>
        <v>66.963475783259128</v>
      </c>
      <c r="J42" s="13">
        <f t="shared" si="1"/>
        <v>98929.607006327613</v>
      </c>
      <c r="K42" s="13">
        <f t="shared" si="2"/>
        <v>4894377.2488161521</v>
      </c>
      <c r="L42" s="16">
        <f t="shared" si="5"/>
        <v>49.456593472604695</v>
      </c>
    </row>
    <row r="43" spans="1:12" x14ac:dyDescent="0.25">
      <c r="A43" s="17">
        <v>34</v>
      </c>
      <c r="B43" s="29">
        <v>13</v>
      </c>
      <c r="C43" s="57">
        <v>22623</v>
      </c>
      <c r="D43" s="29">
        <v>22721</v>
      </c>
      <c r="E43" s="14">
        <v>0.5</v>
      </c>
      <c r="F43" s="15">
        <f t="shared" si="3"/>
        <v>5.7339449541284407E-4</v>
      </c>
      <c r="G43" s="15">
        <f t="shared" si="0"/>
        <v>5.7323015190599027E-4</v>
      </c>
      <c r="H43" s="13">
        <f t="shared" si="6"/>
        <v>98896.125268435979</v>
      </c>
      <c r="I43" s="13">
        <f t="shared" si="4"/>
        <v>56.690240910539401</v>
      </c>
      <c r="J43" s="13">
        <f t="shared" si="1"/>
        <v>98867.780147980709</v>
      </c>
      <c r="K43" s="13">
        <f t="shared" si="2"/>
        <v>4795447.6418098249</v>
      </c>
      <c r="L43" s="16">
        <f t="shared" si="5"/>
        <v>48.489742432207869</v>
      </c>
    </row>
    <row r="44" spans="1:12" x14ac:dyDescent="0.25">
      <c r="A44" s="17">
        <v>35</v>
      </c>
      <c r="B44" s="29">
        <v>9</v>
      </c>
      <c r="C44" s="57">
        <v>23641</v>
      </c>
      <c r="D44" s="29">
        <v>23064</v>
      </c>
      <c r="E44" s="14">
        <v>0.5</v>
      </c>
      <c r="F44" s="15">
        <f t="shared" si="3"/>
        <v>3.8539770902472971E-4</v>
      </c>
      <c r="G44" s="15">
        <f t="shared" si="0"/>
        <v>3.853234576358265E-4</v>
      </c>
      <c r="H44" s="13">
        <f t="shared" si="6"/>
        <v>98839.43502752544</v>
      </c>
      <c r="I44" s="13">
        <f t="shared" si="4"/>
        <v>38.085152855577725</v>
      </c>
      <c r="J44" s="13">
        <f t="shared" si="1"/>
        <v>98820.39245109765</v>
      </c>
      <c r="K44" s="13">
        <f t="shared" si="2"/>
        <v>4696579.861661844</v>
      </c>
      <c r="L44" s="16">
        <f t="shared" si="5"/>
        <v>47.517267377680888</v>
      </c>
    </row>
    <row r="45" spans="1:12" x14ac:dyDescent="0.25">
      <c r="A45" s="17">
        <v>36</v>
      </c>
      <c r="B45" s="29">
        <v>14</v>
      </c>
      <c r="C45" s="57">
        <v>24149</v>
      </c>
      <c r="D45" s="29">
        <v>24007</v>
      </c>
      <c r="E45" s="14">
        <v>0.5</v>
      </c>
      <c r="F45" s="15">
        <f t="shared" si="3"/>
        <v>5.8144364149846335E-4</v>
      </c>
      <c r="G45" s="15">
        <f t="shared" si="0"/>
        <v>5.8127465227319911E-4</v>
      </c>
      <c r="H45" s="13">
        <f t="shared" si="6"/>
        <v>98801.349874669861</v>
      </c>
      <c r="I45" s="13">
        <f t="shared" si="4"/>
        <v>57.430720292521407</v>
      </c>
      <c r="J45" s="13">
        <f t="shared" si="1"/>
        <v>98772.634514523597</v>
      </c>
      <c r="K45" s="13">
        <f t="shared" si="2"/>
        <v>4597759.4692107467</v>
      </c>
      <c r="L45" s="16">
        <f t="shared" si="5"/>
        <v>46.535391217255977</v>
      </c>
    </row>
    <row r="46" spans="1:12" x14ac:dyDescent="0.25">
      <c r="A46" s="17">
        <v>37</v>
      </c>
      <c r="B46" s="29">
        <v>14</v>
      </c>
      <c r="C46" s="57">
        <v>24618</v>
      </c>
      <c r="D46" s="29">
        <v>24386</v>
      </c>
      <c r="E46" s="14">
        <v>0.5</v>
      </c>
      <c r="F46" s="15">
        <f t="shared" si="3"/>
        <v>5.7138192800587704E-4</v>
      </c>
      <c r="G46" s="15">
        <f t="shared" si="0"/>
        <v>5.7121873597453996E-4</v>
      </c>
      <c r="H46" s="13">
        <f t="shared" si="6"/>
        <v>98743.919154377334</v>
      </c>
      <c r="I46" s="13">
        <f t="shared" si="4"/>
        <v>56.404376684535585</v>
      </c>
      <c r="J46" s="13">
        <f t="shared" si="1"/>
        <v>98715.716966035063</v>
      </c>
      <c r="K46" s="13">
        <f t="shared" si="2"/>
        <v>4498986.834696223</v>
      </c>
      <c r="L46" s="16">
        <f t="shared" si="5"/>
        <v>45.562165986772889</v>
      </c>
    </row>
    <row r="47" spans="1:12" x14ac:dyDescent="0.25">
      <c r="A47" s="17">
        <v>38</v>
      </c>
      <c r="B47" s="29">
        <v>16</v>
      </c>
      <c r="C47" s="57">
        <v>25041</v>
      </c>
      <c r="D47" s="29">
        <v>24734</v>
      </c>
      <c r="E47" s="14">
        <v>0.5</v>
      </c>
      <c r="F47" s="15">
        <f t="shared" si="3"/>
        <v>6.4289301858362635E-4</v>
      </c>
      <c r="G47" s="15">
        <f t="shared" si="0"/>
        <v>6.4268642927436687E-4</v>
      </c>
      <c r="H47" s="13">
        <f t="shared" si="6"/>
        <v>98687.514777692792</v>
      </c>
      <c r="I47" s="13">
        <f t="shared" si="4"/>
        <v>63.425126486436696</v>
      </c>
      <c r="J47" s="13">
        <f t="shared" si="1"/>
        <v>98655.802214449563</v>
      </c>
      <c r="K47" s="13">
        <f t="shared" si="2"/>
        <v>4400271.1177301882</v>
      </c>
      <c r="L47" s="16">
        <f t="shared" si="5"/>
        <v>44.587921052043967</v>
      </c>
    </row>
    <row r="48" spans="1:12" x14ac:dyDescent="0.25">
      <c r="A48" s="17">
        <v>39</v>
      </c>
      <c r="B48" s="29">
        <v>10</v>
      </c>
      <c r="C48" s="57">
        <v>25796</v>
      </c>
      <c r="D48" s="29">
        <v>25089</v>
      </c>
      <c r="E48" s="14">
        <v>0.5</v>
      </c>
      <c r="F48" s="15">
        <f t="shared" si="3"/>
        <v>3.9304313648422912E-4</v>
      </c>
      <c r="G48" s="15">
        <f t="shared" si="0"/>
        <v>3.9296591020728953E-4</v>
      </c>
      <c r="H48" s="13">
        <f t="shared" si="6"/>
        <v>98624.089651206348</v>
      </c>
      <c r="I48" s="13">
        <f t="shared" si="4"/>
        <v>38.755905158151627</v>
      </c>
      <c r="J48" s="13">
        <f t="shared" si="1"/>
        <v>98604.711698627274</v>
      </c>
      <c r="K48" s="13">
        <f t="shared" si="2"/>
        <v>4301615.3155157389</v>
      </c>
      <c r="L48" s="16">
        <f t="shared" si="5"/>
        <v>43.616273982642767</v>
      </c>
    </row>
    <row r="49" spans="1:12" x14ac:dyDescent="0.25">
      <c r="A49" s="17">
        <v>40</v>
      </c>
      <c r="B49" s="29">
        <v>24</v>
      </c>
      <c r="C49" s="57">
        <v>26297</v>
      </c>
      <c r="D49" s="29">
        <v>25815</v>
      </c>
      <c r="E49" s="14">
        <v>0.5</v>
      </c>
      <c r="F49" s="15">
        <f t="shared" si="3"/>
        <v>9.2109303039606999E-4</v>
      </c>
      <c r="G49" s="15">
        <f t="shared" si="0"/>
        <v>9.2066901948749413E-4</v>
      </c>
      <c r="H49" s="13">
        <f t="shared" si="6"/>
        <v>98585.3337460482</v>
      </c>
      <c r="I49" s="13">
        <f t="shared" si="4"/>
        <v>90.764462555821567</v>
      </c>
      <c r="J49" s="13">
        <f t="shared" si="1"/>
        <v>98539.951514770291</v>
      </c>
      <c r="K49" s="13">
        <f t="shared" si="2"/>
        <v>4203010.6038171118</v>
      </c>
      <c r="L49" s="16">
        <f t="shared" si="5"/>
        <v>42.633223869220707</v>
      </c>
    </row>
    <row r="50" spans="1:12" x14ac:dyDescent="0.25">
      <c r="A50" s="17">
        <v>41</v>
      </c>
      <c r="B50" s="29">
        <v>26</v>
      </c>
      <c r="C50" s="57">
        <v>26597</v>
      </c>
      <c r="D50" s="29">
        <v>26319</v>
      </c>
      <c r="E50" s="14">
        <v>0.5</v>
      </c>
      <c r="F50" s="15">
        <f t="shared" si="3"/>
        <v>9.8268954569506392E-4</v>
      </c>
      <c r="G50" s="15">
        <f t="shared" si="0"/>
        <v>9.8220694344754622E-4</v>
      </c>
      <c r="H50" s="13">
        <f t="shared" si="6"/>
        <v>98494.569283492383</v>
      </c>
      <c r="I50" s="13">
        <f t="shared" si="4"/>
        <v>96.742049842121631</v>
      </c>
      <c r="J50" s="13">
        <f t="shared" si="1"/>
        <v>98446.198258571312</v>
      </c>
      <c r="K50" s="13">
        <f t="shared" si="2"/>
        <v>4104470.6523023415</v>
      </c>
      <c r="L50" s="16">
        <f t="shared" si="5"/>
        <v>41.672050369484154</v>
      </c>
    </row>
    <row r="51" spans="1:12" x14ac:dyDescent="0.25">
      <c r="A51" s="17">
        <v>42</v>
      </c>
      <c r="B51" s="29">
        <v>17</v>
      </c>
      <c r="C51" s="57">
        <v>26484</v>
      </c>
      <c r="D51" s="29">
        <v>26533</v>
      </c>
      <c r="E51" s="14">
        <v>0.5</v>
      </c>
      <c r="F51" s="15">
        <f t="shared" si="3"/>
        <v>6.4130373276496217E-4</v>
      </c>
      <c r="G51" s="15">
        <f t="shared" si="0"/>
        <v>6.4109816344232E-4</v>
      </c>
      <c r="H51" s="13">
        <f t="shared" si="6"/>
        <v>98397.827233650256</v>
      </c>
      <c r="I51" s="13">
        <f t="shared" si="4"/>
        <v>63.082666326207878</v>
      </c>
      <c r="J51" s="13">
        <f t="shared" si="1"/>
        <v>98366.285900487142</v>
      </c>
      <c r="K51" s="13">
        <f t="shared" si="2"/>
        <v>4006024.4540437702</v>
      </c>
      <c r="L51" s="16">
        <f t="shared" si="5"/>
        <v>40.712529602216492</v>
      </c>
    </row>
    <row r="52" spans="1:12" x14ac:dyDescent="0.25">
      <c r="A52" s="17">
        <v>43</v>
      </c>
      <c r="B52" s="29">
        <v>22</v>
      </c>
      <c r="C52" s="57">
        <v>26570</v>
      </c>
      <c r="D52" s="29">
        <v>26446</v>
      </c>
      <c r="E52" s="14">
        <v>0.5</v>
      </c>
      <c r="F52" s="15">
        <f t="shared" si="3"/>
        <v>8.299381318847141E-4</v>
      </c>
      <c r="G52" s="15">
        <f t="shared" si="0"/>
        <v>8.2959387608884209E-4</v>
      </c>
      <c r="H52" s="13">
        <f t="shared" si="6"/>
        <v>98334.744567324044</v>
      </c>
      <c r="I52" s="13">
        <f t="shared" si="4"/>
        <v>81.577901899812559</v>
      </c>
      <c r="J52" s="13">
        <f t="shared" si="1"/>
        <v>98293.955616374136</v>
      </c>
      <c r="K52" s="13">
        <f t="shared" si="2"/>
        <v>3907658.1681432831</v>
      </c>
      <c r="L52" s="16">
        <f t="shared" si="5"/>
        <v>39.738326319319803</v>
      </c>
    </row>
    <row r="53" spans="1:12" x14ac:dyDescent="0.25">
      <c r="A53" s="17">
        <v>44</v>
      </c>
      <c r="B53" s="29">
        <v>28</v>
      </c>
      <c r="C53" s="57">
        <v>25916</v>
      </c>
      <c r="D53" s="29">
        <v>26554</v>
      </c>
      <c r="E53" s="14">
        <v>0.5</v>
      </c>
      <c r="F53" s="15">
        <f t="shared" si="3"/>
        <v>1.0672765389746523E-3</v>
      </c>
      <c r="G53" s="15">
        <f t="shared" si="0"/>
        <v>1.0667073031353576E-3</v>
      </c>
      <c r="H53" s="13">
        <f t="shared" si="6"/>
        <v>98253.166665424229</v>
      </c>
      <c r="I53" s="13">
        <f t="shared" si="4"/>
        <v>104.8073704381835</v>
      </c>
      <c r="J53" s="13">
        <f t="shared" si="1"/>
        <v>98200.762980205138</v>
      </c>
      <c r="K53" s="13">
        <f t="shared" si="2"/>
        <v>3809364.2125269091</v>
      </c>
      <c r="L53" s="16">
        <f t="shared" si="5"/>
        <v>38.770905221800277</v>
      </c>
    </row>
    <row r="54" spans="1:12" x14ac:dyDescent="0.25">
      <c r="A54" s="17">
        <v>45</v>
      </c>
      <c r="B54" s="29">
        <v>35</v>
      </c>
      <c r="C54" s="57">
        <v>25429</v>
      </c>
      <c r="D54" s="29">
        <v>25846</v>
      </c>
      <c r="E54" s="14">
        <v>0.5</v>
      </c>
      <c r="F54" s="15">
        <f t="shared" si="3"/>
        <v>1.3651877133105802E-3</v>
      </c>
      <c r="G54" s="15">
        <f t="shared" si="0"/>
        <v>1.364256480218281E-3</v>
      </c>
      <c r="H54" s="13">
        <f t="shared" si="6"/>
        <v>98148.359294986047</v>
      </c>
      <c r="I54" s="13">
        <f t="shared" si="4"/>
        <v>133.89953519097688</v>
      </c>
      <c r="J54" s="13">
        <f t="shared" si="1"/>
        <v>98081.409527390555</v>
      </c>
      <c r="K54" s="13">
        <f t="shared" si="2"/>
        <v>3711163.4495467041</v>
      </c>
      <c r="L54" s="16">
        <f t="shared" si="5"/>
        <v>37.811772669502901</v>
      </c>
    </row>
    <row r="55" spans="1:12" x14ac:dyDescent="0.25">
      <c r="A55" s="17">
        <v>46</v>
      </c>
      <c r="B55" s="29">
        <v>46</v>
      </c>
      <c r="C55" s="57">
        <v>24862</v>
      </c>
      <c r="D55" s="29">
        <v>25406</v>
      </c>
      <c r="E55" s="14">
        <v>0.5</v>
      </c>
      <c r="F55" s="15">
        <f t="shared" si="3"/>
        <v>1.8301901806318135E-3</v>
      </c>
      <c r="G55" s="15">
        <f t="shared" si="0"/>
        <v>1.8285169137814527E-3</v>
      </c>
      <c r="H55" s="13">
        <f t="shared" si="6"/>
        <v>98014.459759795063</v>
      </c>
      <c r="I55" s="13">
        <f t="shared" si="4"/>
        <v>179.22109746593685</v>
      </c>
      <c r="J55" s="13">
        <f t="shared" si="1"/>
        <v>97924.849211062086</v>
      </c>
      <c r="K55" s="13">
        <f t="shared" si="2"/>
        <v>3613082.0400193133</v>
      </c>
      <c r="L55" s="16">
        <f t="shared" si="5"/>
        <v>36.862745036537738</v>
      </c>
    </row>
    <row r="56" spans="1:12" x14ac:dyDescent="0.25">
      <c r="A56" s="17">
        <v>47</v>
      </c>
      <c r="B56" s="29">
        <v>47</v>
      </c>
      <c r="C56" s="57">
        <v>24374</v>
      </c>
      <c r="D56" s="29">
        <v>24870</v>
      </c>
      <c r="E56" s="14">
        <v>0.5</v>
      </c>
      <c r="F56" s="15">
        <f t="shared" si="3"/>
        <v>1.9088619933392901E-3</v>
      </c>
      <c r="G56" s="15">
        <f t="shared" si="0"/>
        <v>1.9070418534823804E-3</v>
      </c>
      <c r="H56" s="13">
        <f t="shared" si="6"/>
        <v>97835.238662329124</v>
      </c>
      <c r="I56" s="13">
        <f t="shared" si="4"/>
        <v>186.57589487449917</v>
      </c>
      <c r="J56" s="13">
        <f t="shared" si="1"/>
        <v>97741.950714891864</v>
      </c>
      <c r="K56" s="13">
        <f t="shared" si="2"/>
        <v>3515157.190808251</v>
      </c>
      <c r="L56" s="16">
        <f t="shared" si="5"/>
        <v>35.929356731479423</v>
      </c>
    </row>
    <row r="57" spans="1:12" x14ac:dyDescent="0.25">
      <c r="A57" s="17">
        <v>48</v>
      </c>
      <c r="B57" s="29">
        <v>61</v>
      </c>
      <c r="C57" s="57">
        <v>23852</v>
      </c>
      <c r="D57" s="29">
        <v>24330</v>
      </c>
      <c r="E57" s="14">
        <v>0.5</v>
      </c>
      <c r="F57" s="15">
        <f t="shared" si="3"/>
        <v>2.5320659167323897E-3</v>
      </c>
      <c r="G57" s="15">
        <f t="shared" si="0"/>
        <v>2.5288642911925046E-3</v>
      </c>
      <c r="H57" s="13">
        <f t="shared" si="6"/>
        <v>97648.662767454618</v>
      </c>
      <c r="I57" s="13">
        <f t="shared" si="4"/>
        <v>246.94021635531504</v>
      </c>
      <c r="J57" s="13">
        <f t="shared" si="1"/>
        <v>97525.19265927696</v>
      </c>
      <c r="K57" s="13">
        <f t="shared" si="2"/>
        <v>3417415.2400933593</v>
      </c>
      <c r="L57" s="16">
        <f t="shared" si="5"/>
        <v>34.997051093590109</v>
      </c>
    </row>
    <row r="58" spans="1:12" x14ac:dyDescent="0.25">
      <c r="A58" s="17">
        <v>49</v>
      </c>
      <c r="B58" s="29">
        <v>48</v>
      </c>
      <c r="C58" s="57">
        <v>23894</v>
      </c>
      <c r="D58" s="29">
        <v>23853</v>
      </c>
      <c r="E58" s="14">
        <v>0.5</v>
      </c>
      <c r="F58" s="15">
        <f t="shared" si="3"/>
        <v>2.0105975244517982E-3</v>
      </c>
      <c r="G58" s="15">
        <f t="shared" si="0"/>
        <v>2.0085783031697875E-3</v>
      </c>
      <c r="H58" s="13">
        <f t="shared" si="6"/>
        <v>97401.722551099301</v>
      </c>
      <c r="I58" s="13">
        <f t="shared" si="4"/>
        <v>195.63898660750147</v>
      </c>
      <c r="J58" s="13">
        <f t="shared" si="1"/>
        <v>97303.903057795542</v>
      </c>
      <c r="K58" s="13">
        <f t="shared" si="2"/>
        <v>3319890.0474340823</v>
      </c>
      <c r="L58" s="16">
        <f t="shared" si="5"/>
        <v>34.084510627544475</v>
      </c>
    </row>
    <row r="59" spans="1:12" x14ac:dyDescent="0.25">
      <c r="A59" s="17">
        <v>50</v>
      </c>
      <c r="B59" s="29">
        <v>66</v>
      </c>
      <c r="C59" s="57">
        <v>23695</v>
      </c>
      <c r="D59" s="29">
        <v>23823</v>
      </c>
      <c r="E59" s="14">
        <v>0.5</v>
      </c>
      <c r="F59" s="15">
        <f t="shared" si="3"/>
        <v>2.7778946925375646E-3</v>
      </c>
      <c r="G59" s="15">
        <f t="shared" si="0"/>
        <v>2.77404169468729E-3</v>
      </c>
      <c r="H59" s="13">
        <f t="shared" si="6"/>
        <v>97206.083564491797</v>
      </c>
      <c r="I59" s="13">
        <f t="shared" si="4"/>
        <v>269.65372878515717</v>
      </c>
      <c r="J59" s="13">
        <f t="shared" si="1"/>
        <v>97071.256700099228</v>
      </c>
      <c r="K59" s="13">
        <f t="shared" si="2"/>
        <v>3222586.1443762868</v>
      </c>
      <c r="L59" s="16">
        <f t="shared" si="5"/>
        <v>33.152103512515737</v>
      </c>
    </row>
    <row r="60" spans="1:12" x14ac:dyDescent="0.25">
      <c r="A60" s="17">
        <v>51</v>
      </c>
      <c r="B60" s="29">
        <v>68</v>
      </c>
      <c r="C60" s="57">
        <v>23262</v>
      </c>
      <c r="D60" s="29">
        <v>23702</v>
      </c>
      <c r="E60" s="14">
        <v>0.5</v>
      </c>
      <c r="F60" s="15">
        <f t="shared" si="3"/>
        <v>2.8958351077421002E-3</v>
      </c>
      <c r="G60" s="15">
        <f t="shared" si="0"/>
        <v>2.8916482394965126E-3</v>
      </c>
      <c r="H60" s="13">
        <f t="shared" si="6"/>
        <v>96936.429835706644</v>
      </c>
      <c r="I60" s="13">
        <f t="shared" si="4"/>
        <v>280.30605667749836</v>
      </c>
      <c r="J60" s="13">
        <f t="shared" si="1"/>
        <v>96796.276807367904</v>
      </c>
      <c r="K60" s="13">
        <f t="shared" si="2"/>
        <v>3125514.8876761873</v>
      </c>
      <c r="L60" s="16">
        <f t="shared" si="5"/>
        <v>32.242933776016791</v>
      </c>
    </row>
    <row r="61" spans="1:12" x14ac:dyDescent="0.25">
      <c r="A61" s="17">
        <v>52</v>
      </c>
      <c r="B61" s="29">
        <v>77</v>
      </c>
      <c r="C61" s="57">
        <v>23182</v>
      </c>
      <c r="D61" s="29">
        <v>23218</v>
      </c>
      <c r="E61" s="14">
        <v>0.5</v>
      </c>
      <c r="F61" s="15">
        <f t="shared" si="3"/>
        <v>3.3189655172413792E-3</v>
      </c>
      <c r="G61" s="15">
        <f t="shared" si="0"/>
        <v>3.3134668760892482E-3</v>
      </c>
      <c r="H61" s="13">
        <f t="shared" si="6"/>
        <v>96656.123779029149</v>
      </c>
      <c r="I61" s="13">
        <f t="shared" si="4"/>
        <v>320.26686451299543</v>
      </c>
      <c r="J61" s="13">
        <f t="shared" si="1"/>
        <v>96495.990346772654</v>
      </c>
      <c r="K61" s="13">
        <f t="shared" si="2"/>
        <v>3028718.6108688195</v>
      </c>
      <c r="L61" s="16">
        <f t="shared" si="5"/>
        <v>31.334989366974188</v>
      </c>
    </row>
    <row r="62" spans="1:12" x14ac:dyDescent="0.25">
      <c r="A62" s="17">
        <v>53</v>
      </c>
      <c r="B62" s="29">
        <v>70</v>
      </c>
      <c r="C62" s="57">
        <v>23124</v>
      </c>
      <c r="D62" s="29">
        <v>23202</v>
      </c>
      <c r="E62" s="14">
        <v>0.5</v>
      </c>
      <c r="F62" s="15">
        <f t="shared" si="3"/>
        <v>3.0220610456331218E-3</v>
      </c>
      <c r="G62" s="15">
        <f t="shared" si="0"/>
        <v>3.0175015087507543E-3</v>
      </c>
      <c r="H62" s="13">
        <f t="shared" si="6"/>
        <v>96335.85691451616</v>
      </c>
      <c r="I62" s="13">
        <f t="shared" si="4"/>
        <v>290.69359358634932</v>
      </c>
      <c r="J62" s="13">
        <f t="shared" si="1"/>
        <v>96190.510117722995</v>
      </c>
      <c r="K62" s="13">
        <f t="shared" si="2"/>
        <v>2932222.6205220469</v>
      </c>
      <c r="L62" s="16">
        <f t="shared" si="5"/>
        <v>30.437499747616936</v>
      </c>
    </row>
    <row r="63" spans="1:12" x14ac:dyDescent="0.25">
      <c r="A63" s="17">
        <v>54</v>
      </c>
      <c r="B63" s="29">
        <v>82</v>
      </c>
      <c r="C63" s="57">
        <v>22002</v>
      </c>
      <c r="D63" s="29">
        <v>23083</v>
      </c>
      <c r="E63" s="14">
        <v>0.5</v>
      </c>
      <c r="F63" s="15">
        <f t="shared" si="3"/>
        <v>3.6375734723300434E-3</v>
      </c>
      <c r="G63" s="15">
        <f t="shared" si="0"/>
        <v>3.630969513140125E-3</v>
      </c>
      <c r="H63" s="13">
        <f t="shared" si="6"/>
        <v>96045.163320929816</v>
      </c>
      <c r="I63" s="13">
        <f t="shared" si="4"/>
        <v>348.73705990286032</v>
      </c>
      <c r="J63" s="13">
        <f t="shared" si="1"/>
        <v>95870.794790978383</v>
      </c>
      <c r="K63" s="13">
        <f t="shared" si="2"/>
        <v>2836032.1104043238</v>
      </c>
      <c r="L63" s="16">
        <f t="shared" si="5"/>
        <v>29.528109613681149</v>
      </c>
    </row>
    <row r="64" spans="1:12" x14ac:dyDescent="0.25">
      <c r="A64" s="17">
        <v>55</v>
      </c>
      <c r="B64" s="29">
        <v>101</v>
      </c>
      <c r="C64" s="57">
        <v>21341</v>
      </c>
      <c r="D64" s="29">
        <v>21925</v>
      </c>
      <c r="E64" s="14">
        <v>0.5</v>
      </c>
      <c r="F64" s="15">
        <f t="shared" si="3"/>
        <v>4.6687930476586696E-3</v>
      </c>
      <c r="G64" s="15">
        <f t="shared" si="0"/>
        <v>4.6579196162981062E-3</v>
      </c>
      <c r="H64" s="13">
        <f t="shared" si="6"/>
        <v>95696.426261026951</v>
      </c>
      <c r="I64" s="13">
        <f t="shared" si="4"/>
        <v>445.74626109086267</v>
      </c>
      <c r="J64" s="13">
        <f t="shared" si="1"/>
        <v>95473.553130481509</v>
      </c>
      <c r="K64" s="13">
        <f t="shared" si="2"/>
        <v>2740161.3156133452</v>
      </c>
      <c r="L64" s="16">
        <f t="shared" si="5"/>
        <v>28.633893894210086</v>
      </c>
    </row>
    <row r="65" spans="1:12" x14ac:dyDescent="0.25">
      <c r="A65" s="17">
        <v>56</v>
      </c>
      <c r="B65" s="29">
        <v>115</v>
      </c>
      <c r="C65" s="57">
        <v>20305</v>
      </c>
      <c r="D65" s="29">
        <v>21255</v>
      </c>
      <c r="E65" s="14">
        <v>0.5</v>
      </c>
      <c r="F65" s="15">
        <f t="shared" si="3"/>
        <v>5.5341674687199227E-3</v>
      </c>
      <c r="G65" s="15">
        <f t="shared" si="0"/>
        <v>5.5188962207558491E-3</v>
      </c>
      <c r="H65" s="13">
        <f t="shared" si="6"/>
        <v>95250.679999936081</v>
      </c>
      <c r="I65" s="13">
        <f t="shared" si="4"/>
        <v>525.67861787607194</v>
      </c>
      <c r="J65" s="13">
        <f t="shared" si="1"/>
        <v>94987.840690998055</v>
      </c>
      <c r="K65" s="13">
        <f t="shared" si="2"/>
        <v>2644687.7624828639</v>
      </c>
      <c r="L65" s="16">
        <f t="shared" si="5"/>
        <v>27.765552565972637</v>
      </c>
    </row>
    <row r="66" spans="1:12" x14ac:dyDescent="0.25">
      <c r="A66" s="17">
        <v>57</v>
      </c>
      <c r="B66" s="29">
        <v>94</v>
      </c>
      <c r="C66" s="57">
        <v>20228</v>
      </c>
      <c r="D66" s="29">
        <v>20250</v>
      </c>
      <c r="E66" s="14">
        <v>0.5</v>
      </c>
      <c r="F66" s="15">
        <f t="shared" si="3"/>
        <v>4.6444982459607686E-3</v>
      </c>
      <c r="G66" s="15">
        <f t="shared" si="0"/>
        <v>4.6337375529922108E-3</v>
      </c>
      <c r="H66" s="13">
        <f t="shared" si="6"/>
        <v>94725.001382060014</v>
      </c>
      <c r="I66" s="13">
        <f t="shared" si="4"/>
        <v>438.93079611129053</v>
      </c>
      <c r="J66" s="13">
        <f t="shared" si="1"/>
        <v>94505.535984004367</v>
      </c>
      <c r="K66" s="13">
        <f t="shared" si="2"/>
        <v>2549699.921791866</v>
      </c>
      <c r="L66" s="16">
        <f t="shared" si="5"/>
        <v>26.91686338971914</v>
      </c>
    </row>
    <row r="67" spans="1:12" x14ac:dyDescent="0.25">
      <c r="A67" s="17">
        <v>58</v>
      </c>
      <c r="B67" s="29">
        <v>106</v>
      </c>
      <c r="C67" s="57">
        <v>19257</v>
      </c>
      <c r="D67" s="29">
        <v>20132</v>
      </c>
      <c r="E67" s="14">
        <v>0.5</v>
      </c>
      <c r="F67" s="15">
        <f t="shared" si="3"/>
        <v>5.3822133082840383E-3</v>
      </c>
      <c r="G67" s="15">
        <f t="shared" si="0"/>
        <v>5.3677680719078366E-3</v>
      </c>
      <c r="H67" s="13">
        <f t="shared" si="6"/>
        <v>94286.070585948721</v>
      </c>
      <c r="I67" s="13">
        <f t="shared" si="4"/>
        <v>506.10575931690414</v>
      </c>
      <c r="J67" s="13">
        <f t="shared" si="1"/>
        <v>94033.017706290266</v>
      </c>
      <c r="K67" s="13">
        <f t="shared" si="2"/>
        <v>2455194.3858078616</v>
      </c>
      <c r="L67" s="16">
        <f t="shared" si="5"/>
        <v>26.039842052488236</v>
      </c>
    </row>
    <row r="68" spans="1:12" x14ac:dyDescent="0.25">
      <c r="A68" s="17">
        <v>59</v>
      </c>
      <c r="B68" s="29">
        <v>122</v>
      </c>
      <c r="C68" s="57">
        <v>18718</v>
      </c>
      <c r="D68" s="29">
        <v>19121</v>
      </c>
      <c r="E68" s="14">
        <v>0.5</v>
      </c>
      <c r="F68" s="15">
        <f t="shared" si="3"/>
        <v>6.4483733713893076E-3</v>
      </c>
      <c r="G68" s="15">
        <f t="shared" si="0"/>
        <v>6.4276494296778277E-3</v>
      </c>
      <c r="H68" s="13">
        <f t="shared" si="6"/>
        <v>93779.964826631811</v>
      </c>
      <c r="I68" s="13">
        <f t="shared" si="4"/>
        <v>602.78473743310667</v>
      </c>
      <c r="J68" s="13">
        <f t="shared" si="1"/>
        <v>93478.572457915259</v>
      </c>
      <c r="K68" s="13">
        <f t="shared" si="2"/>
        <v>2361161.3681015712</v>
      </c>
      <c r="L68" s="16">
        <f t="shared" si="5"/>
        <v>25.17767385034297</v>
      </c>
    </row>
    <row r="69" spans="1:12" x14ac:dyDescent="0.25">
      <c r="A69" s="17">
        <v>60</v>
      </c>
      <c r="B69" s="29">
        <v>113</v>
      </c>
      <c r="C69" s="57">
        <v>17808</v>
      </c>
      <c r="D69" s="29">
        <v>18593</v>
      </c>
      <c r="E69" s="14">
        <v>0.5</v>
      </c>
      <c r="F69" s="15">
        <f t="shared" si="3"/>
        <v>6.2086206422900473E-3</v>
      </c>
      <c r="G69" s="15">
        <f t="shared" si="0"/>
        <v>6.1894068028701321E-3</v>
      </c>
      <c r="H69" s="13">
        <f t="shared" si="6"/>
        <v>93177.180089198708</v>
      </c>
      <c r="I69" s="13">
        <f t="shared" si="4"/>
        <v>576.71147231634188</v>
      </c>
      <c r="J69" s="13">
        <f t="shared" si="1"/>
        <v>92888.824353040545</v>
      </c>
      <c r="K69" s="13">
        <f t="shared" si="2"/>
        <v>2267682.795643656</v>
      </c>
      <c r="L69" s="16">
        <f t="shared" si="5"/>
        <v>24.337319432427538</v>
      </c>
    </row>
    <row r="70" spans="1:12" x14ac:dyDescent="0.25">
      <c r="A70" s="17">
        <v>61</v>
      </c>
      <c r="B70" s="29">
        <v>131</v>
      </c>
      <c r="C70" s="57">
        <v>16539</v>
      </c>
      <c r="D70" s="29">
        <v>17678</v>
      </c>
      <c r="E70" s="14">
        <v>0.5</v>
      </c>
      <c r="F70" s="15">
        <f t="shared" si="3"/>
        <v>7.6570125960779729E-3</v>
      </c>
      <c r="G70" s="15">
        <f t="shared" si="0"/>
        <v>7.6278094794456734E-3</v>
      </c>
      <c r="H70" s="13">
        <f t="shared" si="6"/>
        <v>92600.468616882368</v>
      </c>
      <c r="I70" s="13">
        <f t="shared" si="4"/>
        <v>706.33873231696691</v>
      </c>
      <c r="J70" s="13">
        <f t="shared" si="1"/>
        <v>92247.299250723881</v>
      </c>
      <c r="K70" s="13">
        <f t="shared" si="2"/>
        <v>2174793.9712906154</v>
      </c>
      <c r="L70" s="16">
        <f t="shared" si="5"/>
        <v>23.485777164783375</v>
      </c>
    </row>
    <row r="71" spans="1:12" x14ac:dyDescent="0.25">
      <c r="A71" s="17">
        <v>62</v>
      </c>
      <c r="B71" s="29">
        <v>144</v>
      </c>
      <c r="C71" s="57">
        <v>15630</v>
      </c>
      <c r="D71" s="29">
        <v>16387</v>
      </c>
      <c r="E71" s="14">
        <v>0.5</v>
      </c>
      <c r="F71" s="15">
        <f t="shared" si="3"/>
        <v>8.9952212886903835E-3</v>
      </c>
      <c r="G71" s="15">
        <f t="shared" si="0"/>
        <v>8.9549454308012807E-3</v>
      </c>
      <c r="H71" s="13">
        <f t="shared" si="6"/>
        <v>91894.129884565395</v>
      </c>
      <c r="I71" s="13">
        <f t="shared" si="4"/>
        <v>822.90691852724831</v>
      </c>
      <c r="J71" s="13">
        <f t="shared" si="1"/>
        <v>91482.676425301761</v>
      </c>
      <c r="K71" s="13">
        <f t="shared" si="2"/>
        <v>2082546.6720398914</v>
      </c>
      <c r="L71" s="16">
        <f t="shared" si="5"/>
        <v>22.662455965967826</v>
      </c>
    </row>
    <row r="72" spans="1:12" x14ac:dyDescent="0.25">
      <c r="A72" s="17">
        <v>63</v>
      </c>
      <c r="B72" s="29">
        <v>149</v>
      </c>
      <c r="C72" s="57">
        <v>14419</v>
      </c>
      <c r="D72" s="29">
        <v>15442</v>
      </c>
      <c r="E72" s="14">
        <v>0.5</v>
      </c>
      <c r="F72" s="15">
        <f t="shared" si="3"/>
        <v>9.9795720170121564E-3</v>
      </c>
      <c r="G72" s="15">
        <f t="shared" si="0"/>
        <v>9.9300233255581478E-3</v>
      </c>
      <c r="H72" s="13">
        <f t="shared" si="6"/>
        <v>91071.222966038142</v>
      </c>
      <c r="I72" s="13">
        <f t="shared" si="4"/>
        <v>904.33936833986559</v>
      </c>
      <c r="J72" s="13">
        <f t="shared" si="1"/>
        <v>90619.053281868211</v>
      </c>
      <c r="K72" s="13">
        <f t="shared" si="2"/>
        <v>1991063.9956145897</v>
      </c>
      <c r="L72" s="16">
        <f t="shared" si="5"/>
        <v>21.862712839126889</v>
      </c>
    </row>
    <row r="73" spans="1:12" x14ac:dyDescent="0.25">
      <c r="A73" s="17">
        <v>64</v>
      </c>
      <c r="B73" s="29">
        <v>127</v>
      </c>
      <c r="C73" s="57">
        <v>14071</v>
      </c>
      <c r="D73" s="29">
        <v>14278</v>
      </c>
      <c r="E73" s="14">
        <v>0.5</v>
      </c>
      <c r="F73" s="15">
        <f t="shared" si="3"/>
        <v>8.959751666725458E-3</v>
      </c>
      <c r="G73" s="15">
        <f t="shared" ref="G73:G108" si="7">F73/((1+(1-E73)*F73))</f>
        <v>8.9197921056328143E-3</v>
      </c>
      <c r="H73" s="13">
        <f t="shared" si="6"/>
        <v>90166.883597698281</v>
      </c>
      <c r="I73" s="13">
        <f t="shared" si="4"/>
        <v>804.26985650426207</v>
      </c>
      <c r="J73" s="13">
        <f t="shared" ref="J73:J108" si="8">H74+I73*E73</f>
        <v>89764.74866944614</v>
      </c>
      <c r="K73" s="13">
        <f t="shared" ref="K73:K97" si="9">K74+J73</f>
        <v>1900444.9423327215</v>
      </c>
      <c r="L73" s="16">
        <f t="shared" si="5"/>
        <v>21.076972681145595</v>
      </c>
    </row>
    <row r="74" spans="1:12" x14ac:dyDescent="0.25">
      <c r="A74" s="17">
        <v>65</v>
      </c>
      <c r="B74" s="29">
        <v>169</v>
      </c>
      <c r="C74" s="57">
        <v>13895</v>
      </c>
      <c r="D74" s="29">
        <v>13828</v>
      </c>
      <c r="E74" s="14">
        <v>0.5</v>
      </c>
      <c r="F74" s="15">
        <f t="shared" ref="F74:F108" si="10">B74/((C74+D74)/2)</f>
        <v>1.2192042708220611E-2</v>
      </c>
      <c r="G74" s="15">
        <f t="shared" si="7"/>
        <v>1.2118170084612074E-2</v>
      </c>
      <c r="H74" s="13">
        <f t="shared" si="6"/>
        <v>89362.613741194014</v>
      </c>
      <c r="I74" s="13">
        <f t="shared" ref="I74:I108" si="11">H74*G74</f>
        <v>1082.9113525212811</v>
      </c>
      <c r="J74" s="13">
        <f t="shared" si="8"/>
        <v>88821.158064933377</v>
      </c>
      <c r="K74" s="13">
        <f t="shared" si="9"/>
        <v>1810680.1936632753</v>
      </c>
      <c r="L74" s="16">
        <f t="shared" ref="L74:L108" si="12">K74/H74</f>
        <v>20.262166893498051</v>
      </c>
    </row>
    <row r="75" spans="1:12" x14ac:dyDescent="0.25">
      <c r="A75" s="17">
        <v>66</v>
      </c>
      <c r="B75" s="29">
        <v>146</v>
      </c>
      <c r="C75" s="57">
        <v>12952</v>
      </c>
      <c r="D75" s="29">
        <v>13671</v>
      </c>
      <c r="E75" s="14">
        <v>0.5</v>
      </c>
      <c r="F75" s="15">
        <f t="shared" si="10"/>
        <v>1.0967960034556586E-2</v>
      </c>
      <c r="G75" s="15">
        <f t="shared" si="7"/>
        <v>1.0908140012701257E-2</v>
      </c>
      <c r="H75" s="13">
        <f t="shared" ref="H75:H108" si="13">H74-I74</f>
        <v>88279.70238867274</v>
      </c>
      <c r="I75" s="13">
        <f t="shared" si="11"/>
        <v>962.96735393523988</v>
      </c>
      <c r="J75" s="13">
        <f t="shared" si="8"/>
        <v>87798.218711705122</v>
      </c>
      <c r="K75" s="13">
        <f t="shared" si="9"/>
        <v>1721859.0355983418</v>
      </c>
      <c r="L75" s="16">
        <f t="shared" si="12"/>
        <v>19.504585867512795</v>
      </c>
    </row>
    <row r="76" spans="1:12" x14ac:dyDescent="0.25">
      <c r="A76" s="17">
        <v>67</v>
      </c>
      <c r="B76" s="29">
        <v>178</v>
      </c>
      <c r="C76" s="57">
        <v>12833</v>
      </c>
      <c r="D76" s="29">
        <v>12746</v>
      </c>
      <c r="E76" s="14">
        <v>0.5</v>
      </c>
      <c r="F76" s="15">
        <f t="shared" si="10"/>
        <v>1.3917666836076469E-2</v>
      </c>
      <c r="G76" s="15">
        <f t="shared" si="7"/>
        <v>1.3821485421438833E-2</v>
      </c>
      <c r="H76" s="13">
        <f t="shared" si="13"/>
        <v>87316.735034737503</v>
      </c>
      <c r="I76" s="13">
        <f t="shared" si="11"/>
        <v>1206.8469803302619</v>
      </c>
      <c r="J76" s="13">
        <f t="shared" si="8"/>
        <v>86713.311544572382</v>
      </c>
      <c r="K76" s="13">
        <f t="shared" si="9"/>
        <v>1634060.8168866367</v>
      </c>
      <c r="L76" s="16">
        <f t="shared" si="12"/>
        <v>18.714176798256975</v>
      </c>
    </row>
    <row r="77" spans="1:12" x14ac:dyDescent="0.25">
      <c r="A77" s="17">
        <v>68</v>
      </c>
      <c r="B77" s="29">
        <v>182</v>
      </c>
      <c r="C77" s="57">
        <v>13023</v>
      </c>
      <c r="D77" s="29">
        <v>12653</v>
      </c>
      <c r="E77" s="14">
        <v>0.5</v>
      </c>
      <c r="F77" s="15">
        <f t="shared" si="10"/>
        <v>1.4176663031624863E-2</v>
      </c>
      <c r="G77" s="15">
        <f t="shared" si="7"/>
        <v>1.4076881429344884E-2</v>
      </c>
      <c r="H77" s="13">
        <f t="shared" si="13"/>
        <v>86109.888054407245</v>
      </c>
      <c r="I77" s="13">
        <f t="shared" si="11"/>
        <v>1212.1586840360521</v>
      </c>
      <c r="J77" s="13">
        <f t="shared" si="8"/>
        <v>85503.808712389218</v>
      </c>
      <c r="K77" s="13">
        <f t="shared" si="9"/>
        <v>1547347.5053420642</v>
      </c>
      <c r="L77" s="16">
        <f t="shared" si="12"/>
        <v>17.969452060655286</v>
      </c>
    </row>
    <row r="78" spans="1:12" x14ac:dyDescent="0.25">
      <c r="A78" s="17">
        <v>69</v>
      </c>
      <c r="B78" s="29">
        <v>209</v>
      </c>
      <c r="C78" s="57">
        <v>13743</v>
      </c>
      <c r="D78" s="29">
        <v>12815</v>
      </c>
      <c r="E78" s="14">
        <v>0.5</v>
      </c>
      <c r="F78" s="15">
        <f t="shared" si="10"/>
        <v>1.5739136983206566E-2</v>
      </c>
      <c r="G78" s="15">
        <f t="shared" si="7"/>
        <v>1.5616243882392498E-2</v>
      </c>
      <c r="H78" s="13">
        <f t="shared" si="13"/>
        <v>84897.729370371191</v>
      </c>
      <c r="I78" s="13">
        <f t="shared" si="11"/>
        <v>1325.783646909073</v>
      </c>
      <c r="J78" s="13">
        <f t="shared" si="8"/>
        <v>84234.837546916664</v>
      </c>
      <c r="K78" s="13">
        <f t="shared" si="9"/>
        <v>1461843.6966296749</v>
      </c>
      <c r="L78" s="16">
        <f t="shared" si="12"/>
        <v>17.218878613965025</v>
      </c>
    </row>
    <row r="79" spans="1:12" x14ac:dyDescent="0.25">
      <c r="A79" s="17">
        <v>70</v>
      </c>
      <c r="B79" s="29">
        <v>213</v>
      </c>
      <c r="C79" s="57">
        <v>12618</v>
      </c>
      <c r="D79" s="29">
        <v>13546</v>
      </c>
      <c r="E79" s="14">
        <v>0.5</v>
      </c>
      <c r="F79" s="15">
        <f t="shared" si="10"/>
        <v>1.6281914080415839E-2</v>
      </c>
      <c r="G79" s="15">
        <f t="shared" si="7"/>
        <v>1.6150434090305948E-2</v>
      </c>
      <c r="H79" s="13">
        <f t="shared" si="13"/>
        <v>83571.945723462122</v>
      </c>
      <c r="I79" s="13">
        <f t="shared" si="11"/>
        <v>1349.723201205401</v>
      </c>
      <c r="J79" s="13">
        <f t="shared" si="8"/>
        <v>82897.084122859422</v>
      </c>
      <c r="K79" s="13">
        <f t="shared" si="9"/>
        <v>1377608.8590827582</v>
      </c>
      <c r="L79" s="16">
        <f t="shared" si="12"/>
        <v>16.484106564196054</v>
      </c>
    </row>
    <row r="80" spans="1:12" x14ac:dyDescent="0.25">
      <c r="A80" s="17">
        <v>71</v>
      </c>
      <c r="B80" s="29">
        <v>200</v>
      </c>
      <c r="C80" s="57">
        <v>11879</v>
      </c>
      <c r="D80" s="29">
        <v>12395</v>
      </c>
      <c r="E80" s="14">
        <v>0.5</v>
      </c>
      <c r="F80" s="15">
        <f t="shared" si="10"/>
        <v>1.6478536705940513E-2</v>
      </c>
      <c r="G80" s="15">
        <f t="shared" si="7"/>
        <v>1.6343875132793988E-2</v>
      </c>
      <c r="H80" s="13">
        <f t="shared" si="13"/>
        <v>82222.222522256721</v>
      </c>
      <c r="I80" s="13">
        <f t="shared" si="11"/>
        <v>1343.8297380445654</v>
      </c>
      <c r="J80" s="13">
        <f t="shared" si="8"/>
        <v>81550.307653234442</v>
      </c>
      <c r="K80" s="13">
        <f t="shared" si="9"/>
        <v>1294711.7749598988</v>
      </c>
      <c r="L80" s="16">
        <f t="shared" si="12"/>
        <v>15.74649450286306</v>
      </c>
    </row>
    <row r="81" spans="1:12" x14ac:dyDescent="0.25">
      <c r="A81" s="17">
        <v>72</v>
      </c>
      <c r="B81" s="29">
        <v>215</v>
      </c>
      <c r="C81" s="57">
        <v>12574</v>
      </c>
      <c r="D81" s="29">
        <v>11673</v>
      </c>
      <c r="E81" s="14">
        <v>0.5</v>
      </c>
      <c r="F81" s="15">
        <f t="shared" si="10"/>
        <v>1.7734152678681898E-2</v>
      </c>
      <c r="G81" s="15">
        <f t="shared" si="7"/>
        <v>1.7578284686452453E-2</v>
      </c>
      <c r="H81" s="13">
        <f t="shared" si="13"/>
        <v>80878.392784212163</v>
      </c>
      <c r="I81" s="13">
        <f t="shared" si="11"/>
        <v>1421.7034133436032</v>
      </c>
      <c r="J81" s="13">
        <f t="shared" si="8"/>
        <v>80167.541077540358</v>
      </c>
      <c r="K81" s="13">
        <f t="shared" si="9"/>
        <v>1213161.4673066644</v>
      </c>
      <c r="L81" s="16">
        <f t="shared" si="12"/>
        <v>14.99982165253263</v>
      </c>
    </row>
    <row r="82" spans="1:12" x14ac:dyDescent="0.25">
      <c r="A82" s="17">
        <v>73</v>
      </c>
      <c r="B82" s="29">
        <v>232</v>
      </c>
      <c r="C82" s="57">
        <v>12238</v>
      </c>
      <c r="D82" s="29">
        <v>12307</v>
      </c>
      <c r="E82" s="14">
        <v>0.5</v>
      </c>
      <c r="F82" s="15">
        <f t="shared" si="10"/>
        <v>1.8904053778773681E-2</v>
      </c>
      <c r="G82" s="15">
        <f t="shared" si="7"/>
        <v>1.872704524357267E-2</v>
      </c>
      <c r="H82" s="13">
        <f t="shared" si="13"/>
        <v>79456.689370868553</v>
      </c>
      <c r="I82" s="13">
        <f t="shared" si="11"/>
        <v>1487.9890167527551</v>
      </c>
      <c r="J82" s="13">
        <f t="shared" si="8"/>
        <v>78712.694862492179</v>
      </c>
      <c r="K82" s="13">
        <f t="shared" si="9"/>
        <v>1132993.9262291242</v>
      </c>
      <c r="L82" s="16">
        <f t="shared" si="12"/>
        <v>14.259264200410007</v>
      </c>
    </row>
    <row r="83" spans="1:12" x14ac:dyDescent="0.25">
      <c r="A83" s="17">
        <v>74</v>
      </c>
      <c r="B83" s="29">
        <v>262</v>
      </c>
      <c r="C83" s="57">
        <v>11887</v>
      </c>
      <c r="D83" s="29">
        <v>11943</v>
      </c>
      <c r="E83" s="14">
        <v>0.5</v>
      </c>
      <c r="F83" s="15">
        <f t="shared" si="10"/>
        <v>2.1989089383130506E-2</v>
      </c>
      <c r="G83" s="15">
        <f t="shared" si="7"/>
        <v>2.1749958492445622E-2</v>
      </c>
      <c r="H83" s="13">
        <f t="shared" si="13"/>
        <v>77968.700354115805</v>
      </c>
      <c r="I83" s="13">
        <f t="shared" si="11"/>
        <v>1695.8159964119491</v>
      </c>
      <c r="J83" s="13">
        <f t="shared" si="8"/>
        <v>77120.792355909827</v>
      </c>
      <c r="K83" s="13">
        <f t="shared" si="9"/>
        <v>1054281.231366632</v>
      </c>
      <c r="L83" s="16">
        <f t="shared" si="12"/>
        <v>13.521852058304557</v>
      </c>
    </row>
    <row r="84" spans="1:12" x14ac:dyDescent="0.25">
      <c r="A84" s="17">
        <v>75</v>
      </c>
      <c r="B84" s="29">
        <v>272</v>
      </c>
      <c r="C84" s="57">
        <v>10410</v>
      </c>
      <c r="D84" s="29">
        <v>11594</v>
      </c>
      <c r="E84" s="14">
        <v>0.5</v>
      </c>
      <c r="F84" s="15">
        <f t="shared" si="10"/>
        <v>2.4722777676786038E-2</v>
      </c>
      <c r="G84" s="15">
        <f t="shared" si="7"/>
        <v>2.4420901418567065E-2</v>
      </c>
      <c r="H84" s="13">
        <f t="shared" si="13"/>
        <v>76272.88435770385</v>
      </c>
      <c r="I84" s="13">
        <f t="shared" si="11"/>
        <v>1862.6525898092516</v>
      </c>
      <c r="J84" s="13">
        <f t="shared" si="8"/>
        <v>75341.558062799231</v>
      </c>
      <c r="K84" s="13">
        <f t="shared" si="9"/>
        <v>977160.43901072221</v>
      </c>
      <c r="L84" s="16">
        <f t="shared" si="12"/>
        <v>12.811373887842558</v>
      </c>
    </row>
    <row r="85" spans="1:12" x14ac:dyDescent="0.25">
      <c r="A85" s="17">
        <v>76</v>
      </c>
      <c r="B85" s="29">
        <v>248</v>
      </c>
      <c r="C85" s="57">
        <v>9568</v>
      </c>
      <c r="D85" s="29">
        <v>10123</v>
      </c>
      <c r="E85" s="14">
        <v>0.5</v>
      </c>
      <c r="F85" s="15">
        <f t="shared" si="10"/>
        <v>2.5189172718500838E-2</v>
      </c>
      <c r="G85" s="15">
        <f t="shared" si="7"/>
        <v>2.4875871407793768E-2</v>
      </c>
      <c r="H85" s="13">
        <f t="shared" si="13"/>
        <v>74410.231767894598</v>
      </c>
      <c r="I85" s="13">
        <f t="shared" si="11"/>
        <v>1851.0193568822767</v>
      </c>
      <c r="J85" s="13">
        <f t="shared" si="8"/>
        <v>73484.722089453469</v>
      </c>
      <c r="K85" s="13">
        <f t="shared" si="9"/>
        <v>901818.88094792294</v>
      </c>
      <c r="L85" s="16">
        <f t="shared" si="12"/>
        <v>12.11955479134828</v>
      </c>
    </row>
    <row r="86" spans="1:12" x14ac:dyDescent="0.25">
      <c r="A86" s="17">
        <v>77</v>
      </c>
      <c r="B86" s="29">
        <v>311</v>
      </c>
      <c r="C86" s="57">
        <v>11920</v>
      </c>
      <c r="D86" s="29">
        <v>9297</v>
      </c>
      <c r="E86" s="14">
        <v>0.5</v>
      </c>
      <c r="F86" s="15">
        <f t="shared" si="10"/>
        <v>2.9316114436536738E-2</v>
      </c>
      <c r="G86" s="15">
        <f t="shared" si="7"/>
        <v>2.88926049795615E-2</v>
      </c>
      <c r="H86" s="13">
        <f t="shared" si="13"/>
        <v>72559.212411012326</v>
      </c>
      <c r="I86" s="13">
        <f t="shared" si="11"/>
        <v>2096.4246618194752</v>
      </c>
      <c r="J86" s="13">
        <f t="shared" si="8"/>
        <v>71511.000080102589</v>
      </c>
      <c r="K86" s="13">
        <f t="shared" si="9"/>
        <v>828334.15885846945</v>
      </c>
      <c r="L86" s="16">
        <f t="shared" si="12"/>
        <v>11.415975054502562</v>
      </c>
    </row>
    <row r="87" spans="1:12" x14ac:dyDescent="0.25">
      <c r="A87" s="17">
        <v>78</v>
      </c>
      <c r="B87" s="29">
        <v>322</v>
      </c>
      <c r="C87" s="57">
        <v>7120</v>
      </c>
      <c r="D87" s="29">
        <v>11508</v>
      </c>
      <c r="E87" s="14">
        <v>0.5</v>
      </c>
      <c r="F87" s="15">
        <f t="shared" si="10"/>
        <v>3.4571612626154179E-2</v>
      </c>
      <c r="G87" s="15">
        <f t="shared" si="7"/>
        <v>3.3984168865435357E-2</v>
      </c>
      <c r="H87" s="13">
        <f t="shared" si="13"/>
        <v>70462.787749192852</v>
      </c>
      <c r="I87" s="13">
        <f t="shared" si="11"/>
        <v>2394.6192775978998</v>
      </c>
      <c r="J87" s="13">
        <f t="shared" si="8"/>
        <v>69265.478110393902</v>
      </c>
      <c r="K87" s="13">
        <f t="shared" si="9"/>
        <v>756823.15877836687</v>
      </c>
      <c r="L87" s="16">
        <f t="shared" si="12"/>
        <v>10.740749592142503</v>
      </c>
    </row>
    <row r="88" spans="1:12" x14ac:dyDescent="0.25">
      <c r="A88" s="17">
        <v>79</v>
      </c>
      <c r="B88" s="29">
        <v>276</v>
      </c>
      <c r="C88" s="57">
        <v>8401</v>
      </c>
      <c r="D88" s="29">
        <v>6871</v>
      </c>
      <c r="E88" s="14">
        <v>0.5</v>
      </c>
      <c r="F88" s="15">
        <f t="shared" si="10"/>
        <v>3.614457831325301E-2</v>
      </c>
      <c r="G88" s="15">
        <f t="shared" si="7"/>
        <v>3.5502958579881658E-2</v>
      </c>
      <c r="H88" s="13">
        <f t="shared" si="13"/>
        <v>68068.168471594952</v>
      </c>
      <c r="I88" s="13">
        <f t="shared" si="11"/>
        <v>2416.621365855442</v>
      </c>
      <c r="J88" s="13">
        <f t="shared" si="8"/>
        <v>66859.857788667228</v>
      </c>
      <c r="K88" s="13">
        <f t="shared" si="9"/>
        <v>687557.68066797301</v>
      </c>
      <c r="L88" s="16">
        <f t="shared" si="12"/>
        <v>10.101016320938514</v>
      </c>
    </row>
    <row r="89" spans="1:12" x14ac:dyDescent="0.25">
      <c r="A89" s="17">
        <v>80</v>
      </c>
      <c r="B89" s="29">
        <v>416</v>
      </c>
      <c r="C89" s="57">
        <v>8813</v>
      </c>
      <c r="D89" s="29">
        <v>8019</v>
      </c>
      <c r="E89" s="14">
        <v>0.5</v>
      </c>
      <c r="F89" s="15">
        <f t="shared" si="10"/>
        <v>4.9429657794676805E-2</v>
      </c>
      <c r="G89" s="15">
        <f t="shared" si="7"/>
        <v>4.8237476808905375E-2</v>
      </c>
      <c r="H89" s="13">
        <f t="shared" si="13"/>
        <v>65651.547105739504</v>
      </c>
      <c r="I89" s="13">
        <f t="shared" si="11"/>
        <v>3166.864980981868</v>
      </c>
      <c r="J89" s="13">
        <f t="shared" si="8"/>
        <v>64068.114615248574</v>
      </c>
      <c r="K89" s="13">
        <f t="shared" si="9"/>
        <v>620697.82287930581</v>
      </c>
      <c r="L89" s="16">
        <f t="shared" si="12"/>
        <v>9.4544279646540428</v>
      </c>
    </row>
    <row r="90" spans="1:12" x14ac:dyDescent="0.25">
      <c r="A90" s="17">
        <v>81</v>
      </c>
      <c r="B90" s="29">
        <v>440</v>
      </c>
      <c r="C90" s="57">
        <v>9177</v>
      </c>
      <c r="D90" s="29">
        <v>8376</v>
      </c>
      <c r="E90" s="14">
        <v>0.5</v>
      </c>
      <c r="F90" s="15">
        <f t="shared" si="10"/>
        <v>5.0133880248390592E-2</v>
      </c>
      <c r="G90" s="15">
        <f t="shared" si="7"/>
        <v>4.8907908631134339E-2</v>
      </c>
      <c r="H90" s="13">
        <f t="shared" si="13"/>
        <v>62484.682124757637</v>
      </c>
      <c r="I90" s="13">
        <f t="shared" si="11"/>
        <v>3055.9951242031198</v>
      </c>
      <c r="J90" s="13">
        <f t="shared" si="8"/>
        <v>60956.684562656083</v>
      </c>
      <c r="K90" s="13">
        <f t="shared" si="9"/>
        <v>556629.70826405718</v>
      </c>
      <c r="L90" s="16">
        <f t="shared" si="12"/>
        <v>8.9082586217320259</v>
      </c>
    </row>
    <row r="91" spans="1:12" x14ac:dyDescent="0.25">
      <c r="A91" s="17">
        <v>82</v>
      </c>
      <c r="B91" s="29">
        <v>440</v>
      </c>
      <c r="C91" s="57">
        <v>8494</v>
      </c>
      <c r="D91" s="29">
        <v>8683</v>
      </c>
      <c r="E91" s="14">
        <v>0.5</v>
      </c>
      <c r="F91" s="15">
        <f t="shared" si="10"/>
        <v>5.1231297665482914E-2</v>
      </c>
      <c r="G91" s="15">
        <f t="shared" si="7"/>
        <v>4.9951751149457907E-2</v>
      </c>
      <c r="H91" s="13">
        <f t="shared" si="13"/>
        <v>59428.687000554521</v>
      </c>
      <c r="I91" s="13">
        <f t="shared" si="11"/>
        <v>2968.5669841907234</v>
      </c>
      <c r="J91" s="13">
        <f t="shared" si="8"/>
        <v>57944.40350845916</v>
      </c>
      <c r="K91" s="13">
        <f t="shared" si="9"/>
        <v>495673.02370140108</v>
      </c>
      <c r="L91" s="16">
        <f t="shared" si="12"/>
        <v>8.3406356209211889</v>
      </c>
    </row>
    <row r="92" spans="1:12" x14ac:dyDescent="0.25">
      <c r="A92" s="17">
        <v>83</v>
      </c>
      <c r="B92" s="29">
        <v>490</v>
      </c>
      <c r="C92" s="57">
        <v>8188</v>
      </c>
      <c r="D92" s="29">
        <v>8015</v>
      </c>
      <c r="E92" s="14">
        <v>0.5</v>
      </c>
      <c r="F92" s="15">
        <f t="shared" si="10"/>
        <v>6.0482626674072705E-2</v>
      </c>
      <c r="G92" s="15">
        <f t="shared" si="7"/>
        <v>5.8707242556760325E-2</v>
      </c>
      <c r="H92" s="13">
        <f t="shared" si="13"/>
        <v>56460.120016363799</v>
      </c>
      <c r="I92" s="13">
        <f t="shared" si="11"/>
        <v>3314.6179605844682</v>
      </c>
      <c r="J92" s="13">
        <f t="shared" si="8"/>
        <v>54802.811036071565</v>
      </c>
      <c r="K92" s="13">
        <f t="shared" si="9"/>
        <v>437728.62019294192</v>
      </c>
      <c r="L92" s="16">
        <f t="shared" si="12"/>
        <v>7.7528815040789025</v>
      </c>
    </row>
    <row r="93" spans="1:12" x14ac:dyDescent="0.25">
      <c r="A93" s="17">
        <v>84</v>
      </c>
      <c r="B93" s="29">
        <v>537</v>
      </c>
      <c r="C93" s="57">
        <v>7698</v>
      </c>
      <c r="D93" s="29">
        <v>7653</v>
      </c>
      <c r="E93" s="14">
        <v>0.5</v>
      </c>
      <c r="F93" s="15">
        <f t="shared" si="10"/>
        <v>6.9962868868477621E-2</v>
      </c>
      <c r="G93" s="15">
        <f t="shared" si="7"/>
        <v>6.7598187311178254E-2</v>
      </c>
      <c r="H93" s="13">
        <f t="shared" si="13"/>
        <v>53145.502055779332</v>
      </c>
      <c r="I93" s="13">
        <f t="shared" si="11"/>
        <v>3592.5396027131801</v>
      </c>
      <c r="J93" s="13">
        <f t="shared" si="8"/>
        <v>51349.232254422743</v>
      </c>
      <c r="K93" s="13">
        <f t="shared" si="9"/>
        <v>382925.80915687035</v>
      </c>
      <c r="L93" s="16">
        <f t="shared" si="12"/>
        <v>7.2052345794939932</v>
      </c>
    </row>
    <row r="94" spans="1:12" x14ac:dyDescent="0.25">
      <c r="A94" s="17">
        <v>85</v>
      </c>
      <c r="B94" s="29">
        <v>516</v>
      </c>
      <c r="C94" s="57">
        <v>7259</v>
      </c>
      <c r="D94" s="29">
        <v>7136</v>
      </c>
      <c r="E94" s="14">
        <v>0.5</v>
      </c>
      <c r="F94" s="15">
        <f t="shared" si="10"/>
        <v>7.1691559569294891E-2</v>
      </c>
      <c r="G94" s="15">
        <f t="shared" si="7"/>
        <v>6.9210649855811143E-2</v>
      </c>
      <c r="H94" s="13">
        <f t="shared" si="13"/>
        <v>49552.962453066153</v>
      </c>
      <c r="I94" s="13">
        <f t="shared" si="11"/>
        <v>3429.5927336573181</v>
      </c>
      <c r="J94" s="13">
        <f t="shared" si="8"/>
        <v>47838.166086237499</v>
      </c>
      <c r="K94" s="13">
        <f t="shared" si="9"/>
        <v>331576.57690244762</v>
      </c>
      <c r="L94" s="16">
        <f t="shared" si="12"/>
        <v>6.6913572970838775</v>
      </c>
    </row>
    <row r="95" spans="1:12" x14ac:dyDescent="0.25">
      <c r="A95" s="17">
        <v>86</v>
      </c>
      <c r="B95" s="29">
        <v>580</v>
      </c>
      <c r="C95" s="57">
        <v>6213</v>
      </c>
      <c r="D95" s="29">
        <v>6632</v>
      </c>
      <c r="E95" s="14">
        <v>0.5</v>
      </c>
      <c r="F95" s="15">
        <f t="shared" si="10"/>
        <v>9.0307512650836905E-2</v>
      </c>
      <c r="G95" s="15">
        <f t="shared" si="7"/>
        <v>8.6405959031657348E-2</v>
      </c>
      <c r="H95" s="13">
        <f t="shared" si="13"/>
        <v>46123.369719408838</v>
      </c>
      <c r="I95" s="13">
        <f t="shared" si="11"/>
        <v>3985.3339943772253</v>
      </c>
      <c r="J95" s="13">
        <f t="shared" si="8"/>
        <v>44130.70272222023</v>
      </c>
      <c r="K95" s="13">
        <f t="shared" si="9"/>
        <v>283738.41081621015</v>
      </c>
      <c r="L95" s="16">
        <f t="shared" si="12"/>
        <v>6.1517276934085814</v>
      </c>
    </row>
    <row r="96" spans="1:12" x14ac:dyDescent="0.25">
      <c r="A96" s="17">
        <v>87</v>
      </c>
      <c r="B96" s="29">
        <v>586</v>
      </c>
      <c r="C96" s="57">
        <v>5502</v>
      </c>
      <c r="D96" s="29">
        <v>5619</v>
      </c>
      <c r="E96" s="14">
        <v>0.5</v>
      </c>
      <c r="F96" s="15">
        <f t="shared" si="10"/>
        <v>0.10538620627641399</v>
      </c>
      <c r="G96" s="15">
        <f t="shared" si="7"/>
        <v>0.10011104467412658</v>
      </c>
      <c r="H96" s="13">
        <f t="shared" si="13"/>
        <v>42138.035725031616</v>
      </c>
      <c r="I96" s="13">
        <f t="shared" si="11"/>
        <v>4218.4827769485819</v>
      </c>
      <c r="J96" s="13">
        <f t="shared" si="8"/>
        <v>40028.794336557323</v>
      </c>
      <c r="K96" s="13">
        <f t="shared" si="9"/>
        <v>239607.70809398993</v>
      </c>
      <c r="L96" s="16">
        <f t="shared" si="12"/>
        <v>5.6862571776608402</v>
      </c>
    </row>
    <row r="97" spans="1:12" x14ac:dyDescent="0.25">
      <c r="A97" s="17">
        <v>88</v>
      </c>
      <c r="B97" s="29">
        <v>616</v>
      </c>
      <c r="C97" s="57">
        <v>4586</v>
      </c>
      <c r="D97" s="29">
        <v>4852</v>
      </c>
      <c r="E97" s="14">
        <v>0.5</v>
      </c>
      <c r="F97" s="15">
        <f t="shared" si="10"/>
        <v>0.13053613053613053</v>
      </c>
      <c r="G97" s="15">
        <f t="shared" si="7"/>
        <v>0.12253829321663019</v>
      </c>
      <c r="H97" s="13">
        <f t="shared" si="13"/>
        <v>37919.55294808303</v>
      </c>
      <c r="I97" s="13">
        <f t="shared" si="11"/>
        <v>4646.5972977957326</v>
      </c>
      <c r="J97" s="13">
        <f t="shared" si="8"/>
        <v>35596.254299185159</v>
      </c>
      <c r="K97" s="13">
        <f t="shared" si="9"/>
        <v>199578.9137574326</v>
      </c>
      <c r="L97" s="16">
        <f t="shared" si="12"/>
        <v>5.2632190582700957</v>
      </c>
    </row>
    <row r="98" spans="1:12" x14ac:dyDescent="0.25">
      <c r="A98" s="17">
        <v>89</v>
      </c>
      <c r="B98" s="29">
        <v>501</v>
      </c>
      <c r="C98" s="57">
        <v>3796</v>
      </c>
      <c r="D98" s="29">
        <v>3978</v>
      </c>
      <c r="E98" s="14">
        <v>0.5</v>
      </c>
      <c r="F98" s="15">
        <f t="shared" si="10"/>
        <v>0.1288911757139182</v>
      </c>
      <c r="G98" s="15">
        <f t="shared" si="7"/>
        <v>0.12108761329305136</v>
      </c>
      <c r="H98" s="13">
        <f t="shared" si="13"/>
        <v>33272.955650287295</v>
      </c>
      <c r="I98" s="13">
        <f t="shared" si="11"/>
        <v>4028.9427868988359</v>
      </c>
      <c r="J98" s="13">
        <f t="shared" si="8"/>
        <v>31258.484256837877</v>
      </c>
      <c r="K98" s="13">
        <f>K99+J98</f>
        <v>163982.65945824745</v>
      </c>
      <c r="L98" s="16">
        <f t="shared" si="12"/>
        <v>4.9284067571806336</v>
      </c>
    </row>
    <row r="99" spans="1:12" x14ac:dyDescent="0.25">
      <c r="A99" s="17">
        <v>90</v>
      </c>
      <c r="B99" s="29">
        <v>469</v>
      </c>
      <c r="C99" s="57">
        <v>2966</v>
      </c>
      <c r="D99" s="29">
        <v>3265</v>
      </c>
      <c r="E99" s="14">
        <v>0.5</v>
      </c>
      <c r="F99" s="32">
        <f t="shared" si="10"/>
        <v>0.15053763440860216</v>
      </c>
      <c r="G99" s="32">
        <f t="shared" si="7"/>
        <v>0.14000000000000001</v>
      </c>
      <c r="H99" s="33">
        <f t="shared" si="13"/>
        <v>29244.01286338846</v>
      </c>
      <c r="I99" s="33">
        <f t="shared" si="11"/>
        <v>4094.1618008743849</v>
      </c>
      <c r="J99" s="33">
        <f t="shared" si="8"/>
        <v>27196.931962951265</v>
      </c>
      <c r="K99" s="33">
        <f t="shared" ref="K99:K108" si="14">K100+J99</f>
        <v>132724.17520140958</v>
      </c>
      <c r="L99" s="18">
        <f t="shared" si="12"/>
        <v>4.5385076193688638</v>
      </c>
    </row>
    <row r="100" spans="1:12" x14ac:dyDescent="0.25">
      <c r="A100" s="17">
        <v>91</v>
      </c>
      <c r="B100" s="29">
        <v>449</v>
      </c>
      <c r="C100" s="57">
        <v>2389</v>
      </c>
      <c r="D100" s="29">
        <v>2499</v>
      </c>
      <c r="E100" s="14">
        <v>0.5</v>
      </c>
      <c r="F100" s="32">
        <f t="shared" si="10"/>
        <v>0.18371522094926351</v>
      </c>
      <c r="G100" s="32">
        <f t="shared" si="7"/>
        <v>0.16825932171632002</v>
      </c>
      <c r="H100" s="33">
        <f t="shared" si="13"/>
        <v>25149.851062514073</v>
      </c>
      <c r="I100" s="33">
        <f t="shared" si="11"/>
        <v>4231.696881045088</v>
      </c>
      <c r="J100" s="33">
        <f t="shared" si="8"/>
        <v>23034.002621991527</v>
      </c>
      <c r="K100" s="33">
        <f t="shared" si="14"/>
        <v>105527.24323845831</v>
      </c>
      <c r="L100" s="18">
        <f t="shared" si="12"/>
        <v>4.1959390922893762</v>
      </c>
    </row>
    <row r="101" spans="1:12" x14ac:dyDescent="0.25">
      <c r="A101" s="17">
        <v>92</v>
      </c>
      <c r="B101" s="29">
        <v>371</v>
      </c>
      <c r="C101" s="57">
        <v>1869</v>
      </c>
      <c r="D101" s="29">
        <v>1961</v>
      </c>
      <c r="E101" s="14">
        <v>0.5</v>
      </c>
      <c r="F101" s="32">
        <f t="shared" si="10"/>
        <v>0.19373368146214098</v>
      </c>
      <c r="G101" s="32">
        <f t="shared" si="7"/>
        <v>0.17662461318733635</v>
      </c>
      <c r="H101" s="33">
        <f t="shared" si="13"/>
        <v>20918.154181468984</v>
      </c>
      <c r="I101" s="33">
        <f t="shared" si="11"/>
        <v>3694.660890895022</v>
      </c>
      <c r="J101" s="33">
        <f t="shared" si="8"/>
        <v>19070.823736021473</v>
      </c>
      <c r="K101" s="33">
        <f t="shared" si="14"/>
        <v>82493.240616466777</v>
      </c>
      <c r="L101" s="18">
        <f t="shared" si="12"/>
        <v>3.9436194943790044</v>
      </c>
    </row>
    <row r="102" spans="1:12" x14ac:dyDescent="0.25">
      <c r="A102" s="17">
        <v>93</v>
      </c>
      <c r="B102" s="29">
        <v>315</v>
      </c>
      <c r="C102" s="57">
        <v>1407</v>
      </c>
      <c r="D102" s="29">
        <v>1498</v>
      </c>
      <c r="E102" s="14">
        <v>0.5</v>
      </c>
      <c r="F102" s="32">
        <f t="shared" si="10"/>
        <v>0.21686746987951808</v>
      </c>
      <c r="G102" s="32">
        <f t="shared" si="7"/>
        <v>0.19565217391304349</v>
      </c>
      <c r="H102" s="33">
        <f t="shared" si="13"/>
        <v>17223.493290573962</v>
      </c>
      <c r="I102" s="33">
        <f t="shared" si="11"/>
        <v>3369.8139046775145</v>
      </c>
      <c r="J102" s="33">
        <f t="shared" si="8"/>
        <v>15538.586338235205</v>
      </c>
      <c r="K102" s="33">
        <f t="shared" si="14"/>
        <v>63422.416880445307</v>
      </c>
      <c r="L102" s="18">
        <f t="shared" si="12"/>
        <v>3.682320178053252</v>
      </c>
    </row>
    <row r="103" spans="1:12" x14ac:dyDescent="0.25">
      <c r="A103" s="17">
        <v>94</v>
      </c>
      <c r="B103" s="29">
        <v>262</v>
      </c>
      <c r="C103" s="57">
        <v>1072</v>
      </c>
      <c r="D103" s="29">
        <v>1099</v>
      </c>
      <c r="E103" s="14">
        <v>0.5</v>
      </c>
      <c r="F103" s="32">
        <f t="shared" si="10"/>
        <v>0.24136342699216951</v>
      </c>
      <c r="G103" s="32">
        <f t="shared" si="7"/>
        <v>0.21537196876284423</v>
      </c>
      <c r="H103" s="33">
        <f t="shared" si="13"/>
        <v>13853.679385896448</v>
      </c>
      <c r="I103" s="33">
        <f t="shared" si="11"/>
        <v>2983.694203949749</v>
      </c>
      <c r="J103" s="33">
        <f t="shared" si="8"/>
        <v>12361.832283921574</v>
      </c>
      <c r="K103" s="33">
        <f t="shared" si="14"/>
        <v>47883.830542210104</v>
      </c>
      <c r="L103" s="18">
        <f t="shared" si="12"/>
        <v>3.4563980592013404</v>
      </c>
    </row>
    <row r="104" spans="1:12" x14ac:dyDescent="0.25">
      <c r="A104" s="17">
        <v>95</v>
      </c>
      <c r="B104" s="29">
        <v>221</v>
      </c>
      <c r="C104" s="57">
        <v>757</v>
      </c>
      <c r="D104" s="29">
        <v>828</v>
      </c>
      <c r="E104" s="14">
        <v>0.5</v>
      </c>
      <c r="F104" s="32">
        <f t="shared" si="10"/>
        <v>0.27886435331230286</v>
      </c>
      <c r="G104" s="32">
        <f t="shared" si="7"/>
        <v>0.24473975636766335</v>
      </c>
      <c r="H104" s="33">
        <f t="shared" si="13"/>
        <v>10869.9851819467</v>
      </c>
      <c r="I104" s="33">
        <f t="shared" si="11"/>
        <v>2660.317525149746</v>
      </c>
      <c r="J104" s="33">
        <f t="shared" si="8"/>
        <v>9539.8264193718278</v>
      </c>
      <c r="K104" s="33">
        <f t="shared" si="14"/>
        <v>35521.998258288528</v>
      </c>
      <c r="L104" s="18">
        <f t="shared" si="12"/>
        <v>3.2678975788563962</v>
      </c>
    </row>
    <row r="105" spans="1:12" x14ac:dyDescent="0.25">
      <c r="A105" s="17">
        <v>96</v>
      </c>
      <c r="B105" s="29">
        <v>164</v>
      </c>
      <c r="C105" s="57">
        <v>517</v>
      </c>
      <c r="D105" s="29">
        <v>571</v>
      </c>
      <c r="E105" s="14">
        <v>0.5</v>
      </c>
      <c r="F105" s="32">
        <f t="shared" si="10"/>
        <v>0.3014705882352941</v>
      </c>
      <c r="G105" s="32">
        <f t="shared" si="7"/>
        <v>0.26198083067092653</v>
      </c>
      <c r="H105" s="33">
        <f t="shared" si="13"/>
        <v>8209.6676567969553</v>
      </c>
      <c r="I105" s="33">
        <f t="shared" si="11"/>
        <v>2150.7755522599055</v>
      </c>
      <c r="J105" s="33">
        <f t="shared" si="8"/>
        <v>7134.2798806670025</v>
      </c>
      <c r="K105" s="33">
        <f t="shared" si="14"/>
        <v>25982.1718389167</v>
      </c>
      <c r="L105" s="18">
        <f t="shared" si="12"/>
        <v>3.1648262664330287</v>
      </c>
    </row>
    <row r="106" spans="1:12" x14ac:dyDescent="0.25">
      <c r="A106" s="17">
        <v>97</v>
      </c>
      <c r="B106" s="29">
        <v>116</v>
      </c>
      <c r="C106" s="57">
        <v>289</v>
      </c>
      <c r="D106" s="29">
        <v>388</v>
      </c>
      <c r="E106" s="14">
        <v>0.5</v>
      </c>
      <c r="F106" s="32">
        <f t="shared" si="10"/>
        <v>0.34268833087149186</v>
      </c>
      <c r="G106" s="32">
        <f t="shared" si="7"/>
        <v>0.29255989911727615</v>
      </c>
      <c r="H106" s="33">
        <f t="shared" si="13"/>
        <v>6058.8921045370498</v>
      </c>
      <c r="I106" s="33">
        <f t="shared" si="11"/>
        <v>1772.5888628658201</v>
      </c>
      <c r="J106" s="33">
        <f t="shared" si="8"/>
        <v>5172.5976731041392</v>
      </c>
      <c r="K106" s="33">
        <f t="shared" si="14"/>
        <v>18847.891958249696</v>
      </c>
      <c r="L106" s="18">
        <f t="shared" si="12"/>
        <v>3.1107819107945369</v>
      </c>
    </row>
    <row r="107" spans="1:12" x14ac:dyDescent="0.25">
      <c r="A107" s="17">
        <v>98</v>
      </c>
      <c r="B107" s="29">
        <v>66</v>
      </c>
      <c r="C107" s="57">
        <v>192</v>
      </c>
      <c r="D107" s="29">
        <v>209</v>
      </c>
      <c r="E107" s="14">
        <v>0.5</v>
      </c>
      <c r="F107" s="32">
        <f t="shared" si="10"/>
        <v>0.32917705735660846</v>
      </c>
      <c r="G107" s="32">
        <f t="shared" si="7"/>
        <v>0.28265524625267663</v>
      </c>
      <c r="H107" s="33">
        <f t="shared" si="13"/>
        <v>4286.3032416712294</v>
      </c>
      <c r="I107" s="33">
        <f t="shared" si="11"/>
        <v>1211.5460982882275</v>
      </c>
      <c r="J107" s="33">
        <f t="shared" si="8"/>
        <v>3680.5301925271156</v>
      </c>
      <c r="K107" s="33">
        <f t="shared" si="14"/>
        <v>13675.294285145555</v>
      </c>
      <c r="L107" s="18">
        <f t="shared" si="12"/>
        <v>3.1904635566133113</v>
      </c>
    </row>
    <row r="108" spans="1:12" x14ac:dyDescent="0.25">
      <c r="A108" s="17">
        <v>99</v>
      </c>
      <c r="B108" s="29">
        <v>44</v>
      </c>
      <c r="C108" s="57">
        <v>135</v>
      </c>
      <c r="D108" s="29">
        <v>131</v>
      </c>
      <c r="E108" s="14">
        <v>0.5</v>
      </c>
      <c r="F108" s="32">
        <f t="shared" si="10"/>
        <v>0.33082706766917291</v>
      </c>
      <c r="G108" s="32">
        <f t="shared" si="7"/>
        <v>0.28387096774193549</v>
      </c>
      <c r="H108" s="33">
        <f t="shared" si="13"/>
        <v>3074.7571433830017</v>
      </c>
      <c r="I108" s="33">
        <f t="shared" si="11"/>
        <v>872.83428586356183</v>
      </c>
      <c r="J108" s="33">
        <f t="shared" si="8"/>
        <v>2638.3400004512205</v>
      </c>
      <c r="K108" s="33">
        <f t="shared" si="14"/>
        <v>9994.7640926184395</v>
      </c>
      <c r="L108" s="18">
        <f t="shared" si="12"/>
        <v>3.2505865102639291</v>
      </c>
    </row>
    <row r="109" spans="1:12" x14ac:dyDescent="0.25">
      <c r="A109" s="17" t="s">
        <v>25</v>
      </c>
      <c r="B109" s="29">
        <v>66</v>
      </c>
      <c r="C109" s="57">
        <v>201</v>
      </c>
      <c r="D109" s="57">
        <v>240</v>
      </c>
      <c r="E109" s="31"/>
      <c r="F109" s="32">
        <f>B109/((C109+D109)/2)</f>
        <v>0.29931972789115646</v>
      </c>
      <c r="G109" s="32">
        <v>1</v>
      </c>
      <c r="H109" s="33">
        <f>H108-I108</f>
        <v>2201.9228575194397</v>
      </c>
      <c r="I109" s="33">
        <f>H109*G109</f>
        <v>2201.9228575194397</v>
      </c>
      <c r="J109" s="33">
        <f>H109/F109</f>
        <v>7356.424092167219</v>
      </c>
      <c r="K109" s="33">
        <f>J109</f>
        <v>7356.424092167219</v>
      </c>
      <c r="L109" s="18">
        <f>K109/H109</f>
        <v>3.3409090909090908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5">
      <c r="A112" s="36" t="s">
        <v>12</v>
      </c>
      <c r="B112" s="13"/>
      <c r="C112" s="13"/>
      <c r="D112" s="13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x14ac:dyDescent="0.25">
      <c r="A113" s="37" t="s">
        <v>13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5">
      <c r="A114" s="36" t="s">
        <v>14</v>
      </c>
      <c r="B114" s="58"/>
      <c r="C114" s="58"/>
      <c r="D114" s="5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15</v>
      </c>
      <c r="B115" s="58"/>
      <c r="C115" s="58"/>
      <c r="D115" s="5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16</v>
      </c>
      <c r="B116" s="58"/>
      <c r="C116" s="58"/>
      <c r="D116" s="5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17</v>
      </c>
      <c r="B117" s="58"/>
      <c r="C117" s="58"/>
      <c r="D117" s="5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18</v>
      </c>
      <c r="B118" s="58"/>
      <c r="C118" s="58"/>
      <c r="D118" s="5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6" t="s">
        <v>19</v>
      </c>
      <c r="B119" s="58"/>
      <c r="C119" s="58"/>
      <c r="D119" s="5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36" t="s">
        <v>20</v>
      </c>
      <c r="B120" s="58"/>
      <c r="C120" s="58"/>
      <c r="D120" s="5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x14ac:dyDescent="0.25">
      <c r="A121" s="36" t="s">
        <v>21</v>
      </c>
      <c r="B121" s="58"/>
      <c r="C121" s="58"/>
      <c r="D121" s="5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x14ac:dyDescent="0.25">
      <c r="A122" s="36" t="s">
        <v>22</v>
      </c>
      <c r="B122" s="58"/>
      <c r="C122" s="58"/>
      <c r="D122" s="5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x14ac:dyDescent="0.25">
      <c r="A123" s="36" t="s">
        <v>23</v>
      </c>
      <c r="B123" s="58"/>
      <c r="C123" s="58"/>
      <c r="D123" s="5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x14ac:dyDescent="0.25">
      <c r="A124" s="35"/>
      <c r="B124" s="58"/>
      <c r="C124" s="58"/>
      <c r="D124" s="5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x14ac:dyDescent="0.25">
      <c r="A125" s="4" t="s">
        <v>49</v>
      </c>
      <c r="B125" s="13"/>
      <c r="C125" s="13"/>
      <c r="D125" s="13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5">
      <c r="B127" s="9"/>
      <c r="C127" s="9"/>
      <c r="D127" s="9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87.5" x14ac:dyDescent="0.25">
      <c r="A6" s="60" t="s">
        <v>0</v>
      </c>
      <c r="B6" s="61" t="s">
        <v>32</v>
      </c>
      <c r="C6" s="68" t="s">
        <v>33</v>
      </c>
      <c r="D6" s="68"/>
      <c r="E6" s="62" t="s">
        <v>34</v>
      </c>
      <c r="F6" s="62" t="s">
        <v>35</v>
      </c>
      <c r="G6" s="62" t="s">
        <v>36</v>
      </c>
      <c r="H6" s="61" t="s">
        <v>37</v>
      </c>
      <c r="I6" s="61" t="s">
        <v>38</v>
      </c>
      <c r="J6" s="61" t="s">
        <v>39</v>
      </c>
      <c r="K6" s="61" t="s">
        <v>40</v>
      </c>
      <c r="L6" s="62" t="s">
        <v>41</v>
      </c>
    </row>
    <row r="7" spans="1:13" s="42" customFormat="1" ht="14.5" x14ac:dyDescent="0.25">
      <c r="A7" s="63"/>
      <c r="B7" s="64"/>
      <c r="C7" s="65">
        <v>42736</v>
      </c>
      <c r="D7" s="66">
        <v>43101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43</v>
      </c>
      <c r="C9" s="57">
        <v>14772</v>
      </c>
      <c r="D9" s="29">
        <v>14479</v>
      </c>
      <c r="E9" s="14">
        <v>0.14219999999999999</v>
      </c>
      <c r="F9" s="15">
        <f>B9/((C9+D9)/2)</f>
        <v>2.9400704249427372E-3</v>
      </c>
      <c r="G9" s="15">
        <f t="shared" ref="G9:G72" si="0">F9/((1+(1-E9)*F9))</f>
        <v>2.9326742427599807E-3</v>
      </c>
      <c r="H9" s="13">
        <v>100000</v>
      </c>
      <c r="I9" s="13">
        <f>H9*G9</f>
        <v>293.26742427599805</v>
      </c>
      <c r="J9" s="13">
        <f t="shared" ref="J9:J72" si="1">H10+I9*E9</f>
        <v>99748.435203456043</v>
      </c>
      <c r="K9" s="13">
        <f t="shared" ref="K9:K72" si="2">K10+J9</f>
        <v>8155826.2824895736</v>
      </c>
      <c r="L9" s="30">
        <f>K9/H9</f>
        <v>81.558262824895735</v>
      </c>
    </row>
    <row r="10" spans="1:13" x14ac:dyDescent="0.25">
      <c r="A10" s="17">
        <v>1</v>
      </c>
      <c r="B10" s="29">
        <v>5</v>
      </c>
      <c r="C10" s="57">
        <v>14989</v>
      </c>
      <c r="D10" s="29">
        <v>14901</v>
      </c>
      <c r="E10" s="14">
        <v>0.68489999999999995</v>
      </c>
      <c r="F10" s="15">
        <f t="shared" ref="F10:F73" si="3">B10/((C10+D10)/2)</f>
        <v>3.3456005352960856E-4</v>
      </c>
      <c r="G10" s="15">
        <f t="shared" si="0"/>
        <v>3.3452478796898997E-4</v>
      </c>
      <c r="H10" s="13">
        <f>H9-I9</f>
        <v>99706.732575724003</v>
      </c>
      <c r="I10" s="13">
        <f t="shared" ref="I10:I73" si="4">H10*G10</f>
        <v>33.354373573974854</v>
      </c>
      <c r="J10" s="13">
        <f t="shared" si="1"/>
        <v>99696.222612610843</v>
      </c>
      <c r="K10" s="13">
        <f t="shared" si="2"/>
        <v>8056077.8472861173</v>
      </c>
      <c r="L10" s="16">
        <f t="shared" ref="L10:L73" si="5">K10/H10</f>
        <v>80.797731900077963</v>
      </c>
    </row>
    <row r="11" spans="1:13" x14ac:dyDescent="0.25">
      <c r="A11" s="17">
        <v>2</v>
      </c>
      <c r="B11" s="29">
        <v>5</v>
      </c>
      <c r="C11" s="57">
        <v>14795</v>
      </c>
      <c r="D11" s="29">
        <v>14850</v>
      </c>
      <c r="E11" s="14">
        <v>0.2586</v>
      </c>
      <c r="F11" s="15">
        <f t="shared" si="3"/>
        <v>3.3732501264968796E-4</v>
      </c>
      <c r="G11" s="15">
        <f t="shared" si="0"/>
        <v>3.372406711979672E-4</v>
      </c>
      <c r="H11" s="13">
        <f t="shared" ref="H11:H74" si="6">H10-I10</f>
        <v>99673.378202150023</v>
      </c>
      <c r="I11" s="13">
        <f t="shared" si="4"/>
        <v>33.613916965461904</v>
      </c>
      <c r="J11" s="13">
        <f t="shared" si="1"/>
        <v>99648.456844111832</v>
      </c>
      <c r="K11" s="13">
        <f t="shared" si="2"/>
        <v>7956381.6246735062</v>
      </c>
      <c r="L11" s="16">
        <f t="shared" si="5"/>
        <v>79.824540596356371</v>
      </c>
    </row>
    <row r="12" spans="1:13" x14ac:dyDescent="0.25">
      <c r="A12" s="17">
        <v>3</v>
      </c>
      <c r="B12" s="29">
        <v>2</v>
      </c>
      <c r="C12" s="57">
        <v>14662</v>
      </c>
      <c r="D12" s="29">
        <v>14769</v>
      </c>
      <c r="E12" s="14">
        <v>0.39319999999999999</v>
      </c>
      <c r="F12" s="15">
        <f t="shared" si="3"/>
        <v>1.359111141313581E-4</v>
      </c>
      <c r="G12" s="15">
        <f t="shared" si="0"/>
        <v>1.3589990634865653E-4</v>
      </c>
      <c r="H12" s="13">
        <f t="shared" si="6"/>
        <v>99639.764285184559</v>
      </c>
      <c r="I12" s="13">
        <f t="shared" si="4"/>
        <v>13.541034634958793</v>
      </c>
      <c r="J12" s="13">
        <f t="shared" si="1"/>
        <v>99631.547585368069</v>
      </c>
      <c r="K12" s="13">
        <f t="shared" si="2"/>
        <v>7856733.1678293943</v>
      </c>
      <c r="L12" s="16">
        <f t="shared" si="5"/>
        <v>78.851382519755845</v>
      </c>
    </row>
    <row r="13" spans="1:13" x14ac:dyDescent="0.25">
      <c r="A13" s="17">
        <v>4</v>
      </c>
      <c r="B13" s="29">
        <v>1</v>
      </c>
      <c r="C13" s="57">
        <v>15011</v>
      </c>
      <c r="D13" s="29">
        <v>14709</v>
      </c>
      <c r="E13" s="14">
        <v>0.2329</v>
      </c>
      <c r="F13" s="15">
        <f t="shared" si="3"/>
        <v>6.729475100942126E-5</v>
      </c>
      <c r="G13" s="15">
        <f t="shared" si="0"/>
        <v>6.7291277312326616E-5</v>
      </c>
      <c r="H13" s="13">
        <f t="shared" si="6"/>
        <v>99626.223250549607</v>
      </c>
      <c r="I13" s="13">
        <f t="shared" si="4"/>
        <v>6.7039758163324947</v>
      </c>
      <c r="J13" s="13">
        <f t="shared" si="1"/>
        <v>99621.080630700904</v>
      </c>
      <c r="K13" s="13">
        <f t="shared" si="2"/>
        <v>7757101.6202440262</v>
      </c>
      <c r="L13" s="16">
        <f t="shared" si="5"/>
        <v>77.862046428636773</v>
      </c>
    </row>
    <row r="14" spans="1:13" x14ac:dyDescent="0.25">
      <c r="A14" s="17">
        <v>5</v>
      </c>
      <c r="B14" s="29">
        <v>0</v>
      </c>
      <c r="C14" s="57">
        <v>14859</v>
      </c>
      <c r="D14" s="29">
        <v>14972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99619.519274733277</v>
      </c>
      <c r="I14" s="13">
        <f t="shared" si="4"/>
        <v>0</v>
      </c>
      <c r="J14" s="13">
        <f t="shared" si="1"/>
        <v>99619.519274733277</v>
      </c>
      <c r="K14" s="13">
        <f t="shared" si="2"/>
        <v>7657480.5396133251</v>
      </c>
      <c r="L14" s="16">
        <f t="shared" si="5"/>
        <v>76.867270544594064</v>
      </c>
    </row>
    <row r="15" spans="1:13" x14ac:dyDescent="0.25">
      <c r="A15" s="17">
        <v>6</v>
      </c>
      <c r="B15" s="29">
        <v>2</v>
      </c>
      <c r="C15" s="57">
        <v>15035</v>
      </c>
      <c r="D15" s="29">
        <v>14919</v>
      </c>
      <c r="E15" s="14">
        <v>0.4904</v>
      </c>
      <c r="F15" s="15">
        <f t="shared" si="3"/>
        <v>1.3353809174066904E-4</v>
      </c>
      <c r="G15" s="15">
        <f t="shared" si="0"/>
        <v>1.3352900495681034E-4</v>
      </c>
      <c r="H15" s="13">
        <f t="shared" si="6"/>
        <v>99619.519274733277</v>
      </c>
      <c r="I15" s="13">
        <f t="shared" si="4"/>
        <v>13.302095283030923</v>
      </c>
      <c r="J15" s="13">
        <f t="shared" si="1"/>
        <v>99612.740526977053</v>
      </c>
      <c r="K15" s="13">
        <f t="shared" si="2"/>
        <v>7557861.0203385921</v>
      </c>
      <c r="L15" s="16">
        <f t="shared" si="5"/>
        <v>75.867270544594064</v>
      </c>
    </row>
    <row r="16" spans="1:13" x14ac:dyDescent="0.25">
      <c r="A16" s="17">
        <v>7</v>
      </c>
      <c r="B16" s="29">
        <v>1</v>
      </c>
      <c r="C16" s="57">
        <v>15467</v>
      </c>
      <c r="D16" s="29">
        <v>15017</v>
      </c>
      <c r="E16" s="14">
        <v>0.49320000000000003</v>
      </c>
      <c r="F16" s="15">
        <f t="shared" si="3"/>
        <v>6.5608187901850152E-5</v>
      </c>
      <c r="G16" s="15">
        <f t="shared" si="0"/>
        <v>6.5606006487069435E-5</v>
      </c>
      <c r="H16" s="13">
        <f t="shared" si="6"/>
        <v>99606.21717945025</v>
      </c>
      <c r="I16" s="13">
        <f t="shared" si="4"/>
        <v>6.5347661304274602</v>
      </c>
      <c r="J16" s="13">
        <f t="shared" si="1"/>
        <v>99602.905359975353</v>
      </c>
      <c r="K16" s="13">
        <f t="shared" si="2"/>
        <v>7458248.2798116151</v>
      </c>
      <c r="L16" s="16">
        <f t="shared" si="5"/>
        <v>74.877336887263354</v>
      </c>
    </row>
    <row r="17" spans="1:12" x14ac:dyDescent="0.25">
      <c r="A17" s="17">
        <v>8</v>
      </c>
      <c r="B17" s="29">
        <v>2</v>
      </c>
      <c r="C17" s="57">
        <v>15711</v>
      </c>
      <c r="D17" s="29">
        <v>15499</v>
      </c>
      <c r="E17" s="14">
        <v>0.3397</v>
      </c>
      <c r="F17" s="15">
        <f t="shared" si="3"/>
        <v>1.2816404998397949E-4</v>
      </c>
      <c r="G17" s="15">
        <f t="shared" si="0"/>
        <v>1.2815320479831743E-4</v>
      </c>
      <c r="H17" s="13">
        <f t="shared" si="6"/>
        <v>99599.682413319824</v>
      </c>
      <c r="I17" s="13">
        <f t="shared" si="4"/>
        <v>12.764018498161549</v>
      </c>
      <c r="J17" s="13">
        <f t="shared" si="1"/>
        <v>99591.254331905497</v>
      </c>
      <c r="K17" s="13">
        <f t="shared" si="2"/>
        <v>7358645.3744516401</v>
      </c>
      <c r="L17" s="16">
        <f t="shared" si="5"/>
        <v>73.88221725361187</v>
      </c>
    </row>
    <row r="18" spans="1:12" x14ac:dyDescent="0.25">
      <c r="A18" s="17">
        <v>9</v>
      </c>
      <c r="B18" s="29">
        <v>2</v>
      </c>
      <c r="C18" s="57">
        <v>15017</v>
      </c>
      <c r="D18" s="29">
        <v>15692</v>
      </c>
      <c r="E18" s="14">
        <v>0.44790000000000002</v>
      </c>
      <c r="F18" s="15">
        <f t="shared" si="3"/>
        <v>1.3025497411182389E-4</v>
      </c>
      <c r="G18" s="15">
        <f t="shared" si="0"/>
        <v>1.3024560765899398E-4</v>
      </c>
      <c r="H18" s="13">
        <f t="shared" si="6"/>
        <v>99586.918394821667</v>
      </c>
      <c r="I18" s="13">
        <f t="shared" si="4"/>
        <v>12.970758701220193</v>
      </c>
      <c r="J18" s="13">
        <f t="shared" si="1"/>
        <v>99579.757238942722</v>
      </c>
      <c r="K18" s="13">
        <f t="shared" si="2"/>
        <v>7259054.1201197347</v>
      </c>
      <c r="L18" s="16">
        <f t="shared" si="5"/>
        <v>72.891643170848354</v>
      </c>
    </row>
    <row r="19" spans="1:12" x14ac:dyDescent="0.25">
      <c r="A19" s="17">
        <v>10</v>
      </c>
      <c r="B19" s="29">
        <v>1</v>
      </c>
      <c r="C19" s="57">
        <v>14444</v>
      </c>
      <c r="D19" s="29">
        <v>15020</v>
      </c>
      <c r="E19" s="14">
        <v>0.29039999999999999</v>
      </c>
      <c r="F19" s="15">
        <f t="shared" si="3"/>
        <v>6.7879446103719793E-5</v>
      </c>
      <c r="G19" s="15">
        <f t="shared" si="0"/>
        <v>6.787617669461155E-5</v>
      </c>
      <c r="H19" s="13">
        <f t="shared" si="6"/>
        <v>99573.947636120443</v>
      </c>
      <c r="I19" s="13">
        <f t="shared" si="4"/>
        <v>6.7586988639293093</v>
      </c>
      <c r="J19" s="13">
        <f t="shared" si="1"/>
        <v>99569.151663406607</v>
      </c>
      <c r="K19" s="13">
        <f t="shared" si="2"/>
        <v>7159474.3628807915</v>
      </c>
      <c r="L19" s="16">
        <f t="shared" si="5"/>
        <v>71.901079879288559</v>
      </c>
    </row>
    <row r="20" spans="1:12" x14ac:dyDescent="0.25">
      <c r="A20" s="17">
        <v>11</v>
      </c>
      <c r="B20" s="29">
        <v>2</v>
      </c>
      <c r="C20" s="57">
        <v>14103</v>
      </c>
      <c r="D20" s="29">
        <v>14438</v>
      </c>
      <c r="E20" s="14">
        <v>0.55479999999999996</v>
      </c>
      <c r="F20" s="15">
        <f t="shared" si="3"/>
        <v>1.4014925896079324E-4</v>
      </c>
      <c r="G20" s="15">
        <f t="shared" si="0"/>
        <v>1.4014051497042643E-4</v>
      </c>
      <c r="H20" s="13">
        <f t="shared" si="6"/>
        <v>99567.18893725652</v>
      </c>
      <c r="I20" s="13">
        <f t="shared" si="4"/>
        <v>13.953397131824875</v>
      </c>
      <c r="J20" s="13">
        <f t="shared" si="1"/>
        <v>99560.97688485343</v>
      </c>
      <c r="K20" s="13">
        <f t="shared" si="2"/>
        <v>7059905.2112173848</v>
      </c>
      <c r="L20" s="16">
        <f t="shared" si="5"/>
        <v>70.905940868394609</v>
      </c>
    </row>
    <row r="21" spans="1:12" x14ac:dyDescent="0.25">
      <c r="A21" s="17">
        <v>12</v>
      </c>
      <c r="B21" s="29">
        <v>4</v>
      </c>
      <c r="C21" s="57">
        <v>14510</v>
      </c>
      <c r="D21" s="29">
        <v>14234</v>
      </c>
      <c r="E21" s="14">
        <v>0.43630000000000002</v>
      </c>
      <c r="F21" s="15">
        <f t="shared" si="3"/>
        <v>2.7831895352073476E-4</v>
      </c>
      <c r="G21" s="15">
        <f t="shared" si="0"/>
        <v>2.7827529535652865E-4</v>
      </c>
      <c r="H21" s="13">
        <f t="shared" si="6"/>
        <v>99553.23554012469</v>
      </c>
      <c r="I21" s="13">
        <f t="shared" si="4"/>
        <v>27.703206023626262</v>
      </c>
      <c r="J21" s="13">
        <f t="shared" si="1"/>
        <v>99537.619242889181</v>
      </c>
      <c r="K21" s="13">
        <f t="shared" si="2"/>
        <v>6960344.2343325317</v>
      </c>
      <c r="L21" s="16">
        <f t="shared" si="5"/>
        <v>69.915801295349979</v>
      </c>
    </row>
    <row r="22" spans="1:12" x14ac:dyDescent="0.25">
      <c r="A22" s="17">
        <v>13</v>
      </c>
      <c r="B22" s="29">
        <v>2</v>
      </c>
      <c r="C22" s="57">
        <v>14293</v>
      </c>
      <c r="D22" s="29">
        <v>14609</v>
      </c>
      <c r="E22" s="14">
        <v>0.63290000000000002</v>
      </c>
      <c r="F22" s="15">
        <f t="shared" si="3"/>
        <v>1.3839872673171406E-4</v>
      </c>
      <c r="G22" s="15">
        <f t="shared" si="0"/>
        <v>1.3839169557934436E-4</v>
      </c>
      <c r="H22" s="13">
        <f t="shared" si="6"/>
        <v>99525.532334101066</v>
      </c>
      <c r="I22" s="13">
        <f t="shared" si="4"/>
        <v>13.773507173153108</v>
      </c>
      <c r="J22" s="13">
        <f t="shared" si="1"/>
        <v>99520.476079617802</v>
      </c>
      <c r="K22" s="13">
        <f t="shared" si="2"/>
        <v>6860806.6150896428</v>
      </c>
      <c r="L22" s="16">
        <f t="shared" si="5"/>
        <v>68.935141105885663</v>
      </c>
    </row>
    <row r="23" spans="1:12" x14ac:dyDescent="0.25">
      <c r="A23" s="17">
        <v>14</v>
      </c>
      <c r="B23" s="29">
        <v>2</v>
      </c>
      <c r="C23" s="57">
        <v>13890</v>
      </c>
      <c r="D23" s="29">
        <v>14424</v>
      </c>
      <c r="E23" s="14">
        <v>0.28079999999999999</v>
      </c>
      <c r="F23" s="15">
        <f t="shared" si="3"/>
        <v>1.4127286854559581E-4</v>
      </c>
      <c r="G23" s="15">
        <f t="shared" si="0"/>
        <v>1.4125851619342425E-4</v>
      </c>
      <c r="H23" s="13">
        <f t="shared" si="6"/>
        <v>99511.758826927908</v>
      </c>
      <c r="I23" s="13">
        <f t="shared" si="4"/>
        <v>14.056883395689724</v>
      </c>
      <c r="J23" s="13">
        <f t="shared" si="1"/>
        <v>99501.64911638973</v>
      </c>
      <c r="K23" s="13">
        <f t="shared" si="2"/>
        <v>6761286.1390100252</v>
      </c>
      <c r="L23" s="16">
        <f t="shared" si="5"/>
        <v>67.944594877167617</v>
      </c>
    </row>
    <row r="24" spans="1:12" x14ac:dyDescent="0.25">
      <c r="A24" s="17">
        <v>15</v>
      </c>
      <c r="B24" s="29">
        <v>3</v>
      </c>
      <c r="C24" s="57">
        <v>13698</v>
      </c>
      <c r="D24" s="29">
        <v>14089</v>
      </c>
      <c r="E24" s="14">
        <v>0.17630000000000001</v>
      </c>
      <c r="F24" s="15">
        <f t="shared" si="3"/>
        <v>2.1592831180048224E-4</v>
      </c>
      <c r="G24" s="15">
        <f t="shared" si="0"/>
        <v>2.1588991358797513E-4</v>
      </c>
      <c r="H24" s="13">
        <f t="shared" si="6"/>
        <v>99497.701943532215</v>
      </c>
      <c r="I24" s="13">
        <f t="shared" si="4"/>
        <v>21.480550274791277</v>
      </c>
      <c r="J24" s="13">
        <f t="shared" si="1"/>
        <v>99480.008414270866</v>
      </c>
      <c r="K24" s="13">
        <f t="shared" si="2"/>
        <v>6661784.4898936357</v>
      </c>
      <c r="L24" s="16">
        <f t="shared" si="5"/>
        <v>66.954154314783963</v>
      </c>
    </row>
    <row r="25" spans="1:12" x14ac:dyDescent="0.25">
      <c r="A25" s="17">
        <v>16</v>
      </c>
      <c r="B25" s="29">
        <v>3</v>
      </c>
      <c r="C25" s="57">
        <v>13807</v>
      </c>
      <c r="D25" s="29">
        <v>13882</v>
      </c>
      <c r="E25" s="14">
        <v>0.72509999999999997</v>
      </c>
      <c r="F25" s="15">
        <f t="shared" si="3"/>
        <v>2.1669254938784356E-4</v>
      </c>
      <c r="G25" s="15">
        <f t="shared" si="0"/>
        <v>2.1667964204552024E-4</v>
      </c>
      <c r="H25" s="13">
        <f t="shared" si="6"/>
        <v>99476.221393257423</v>
      </c>
      <c r="I25" s="13">
        <f t="shared" si="4"/>
        <v>21.554472043531941</v>
      </c>
      <c r="J25" s="13">
        <f t="shared" si="1"/>
        <v>99470.296068892654</v>
      </c>
      <c r="K25" s="13">
        <f t="shared" si="2"/>
        <v>6562304.4814793644</v>
      </c>
      <c r="L25" s="16">
        <f t="shared" si="5"/>
        <v>65.968574093066252</v>
      </c>
    </row>
    <row r="26" spans="1:12" x14ac:dyDescent="0.25">
      <c r="A26" s="17">
        <v>17</v>
      </c>
      <c r="B26" s="29">
        <v>2</v>
      </c>
      <c r="C26" s="57">
        <v>13489</v>
      </c>
      <c r="D26" s="29">
        <v>14067</v>
      </c>
      <c r="E26" s="14">
        <v>0.42470000000000002</v>
      </c>
      <c r="F26" s="15">
        <f t="shared" si="3"/>
        <v>1.4515894904920887E-4</v>
      </c>
      <c r="G26" s="15">
        <f t="shared" si="0"/>
        <v>1.4514682784583252E-4</v>
      </c>
      <c r="H26" s="13">
        <f t="shared" si="6"/>
        <v>99454.666921213895</v>
      </c>
      <c r="I26" s="13">
        <f t="shared" si="4"/>
        <v>14.435529418078048</v>
      </c>
      <c r="J26" s="13">
        <f t="shared" si="1"/>
        <v>99446.362161139681</v>
      </c>
      <c r="K26" s="13">
        <f t="shared" si="2"/>
        <v>6462834.1854104716</v>
      </c>
      <c r="L26" s="16">
        <f t="shared" si="5"/>
        <v>64.982714089527917</v>
      </c>
    </row>
    <row r="27" spans="1:12" x14ac:dyDescent="0.25">
      <c r="A27" s="17">
        <v>18</v>
      </c>
      <c r="B27" s="29">
        <v>3</v>
      </c>
      <c r="C27" s="57">
        <v>13559</v>
      </c>
      <c r="D27" s="29">
        <v>14144</v>
      </c>
      <c r="E27" s="14">
        <v>0.62009999999999998</v>
      </c>
      <c r="F27" s="15">
        <f t="shared" si="3"/>
        <v>2.165830415478468E-4</v>
      </c>
      <c r="G27" s="15">
        <f t="shared" si="0"/>
        <v>2.1656522258353401E-4</v>
      </c>
      <c r="H27" s="13">
        <f t="shared" si="6"/>
        <v>99440.231391795824</v>
      </c>
      <c r="I27" s="13">
        <f t="shared" si="4"/>
        <v>21.535295845122388</v>
      </c>
      <c r="J27" s="13">
        <f t="shared" si="1"/>
        <v>99432.05013290426</v>
      </c>
      <c r="K27" s="13">
        <f t="shared" si="2"/>
        <v>6363387.8232493317</v>
      </c>
      <c r="L27" s="16">
        <f t="shared" si="5"/>
        <v>63.992085840764986</v>
      </c>
    </row>
    <row r="28" spans="1:12" x14ac:dyDescent="0.25">
      <c r="A28" s="17">
        <v>19</v>
      </c>
      <c r="B28" s="29">
        <v>4</v>
      </c>
      <c r="C28" s="57">
        <v>14076</v>
      </c>
      <c r="D28" s="29">
        <v>14337</v>
      </c>
      <c r="E28" s="14">
        <v>0.29380000000000001</v>
      </c>
      <c r="F28" s="15">
        <f t="shared" si="3"/>
        <v>2.8156125717101327E-4</v>
      </c>
      <c r="G28" s="15">
        <f t="shared" si="0"/>
        <v>2.8150528306594838E-4</v>
      </c>
      <c r="H28" s="13">
        <f t="shared" si="6"/>
        <v>99418.696095950698</v>
      </c>
      <c r="I28" s="13">
        <f t="shared" si="4"/>
        <v>27.986888186538099</v>
      </c>
      <c r="J28" s="13">
        <f t="shared" si="1"/>
        <v>99398.93175551336</v>
      </c>
      <c r="K28" s="13">
        <f t="shared" si="2"/>
        <v>6263955.7731164275</v>
      </c>
      <c r="L28" s="16">
        <f t="shared" si="5"/>
        <v>63.005812981805512</v>
      </c>
    </row>
    <row r="29" spans="1:12" x14ac:dyDescent="0.25">
      <c r="A29" s="17">
        <v>20</v>
      </c>
      <c r="B29" s="29">
        <v>4</v>
      </c>
      <c r="C29" s="57">
        <v>14041</v>
      </c>
      <c r="D29" s="29">
        <v>14780</v>
      </c>
      <c r="E29" s="14">
        <v>0.52259999999999995</v>
      </c>
      <c r="F29" s="15">
        <f t="shared" si="3"/>
        <v>2.7757537906387703E-4</v>
      </c>
      <c r="G29" s="15">
        <f t="shared" si="0"/>
        <v>2.7753860117880631E-4</v>
      </c>
      <c r="H29" s="13">
        <f t="shared" si="6"/>
        <v>99390.709207764157</v>
      </c>
      <c r="I29" s="13">
        <f t="shared" si="4"/>
        <v>27.584758403692369</v>
      </c>
      <c r="J29" s="13">
        <f t="shared" si="1"/>
        <v>99377.540244102231</v>
      </c>
      <c r="K29" s="13">
        <f t="shared" si="2"/>
        <v>6164556.8413609145</v>
      </c>
      <c r="L29" s="16">
        <f t="shared" si="5"/>
        <v>62.023471715798507</v>
      </c>
    </row>
    <row r="30" spans="1:12" x14ac:dyDescent="0.25">
      <c r="A30" s="17">
        <v>21</v>
      </c>
      <c r="B30" s="29">
        <v>4</v>
      </c>
      <c r="C30" s="57">
        <v>14463</v>
      </c>
      <c r="D30" s="29">
        <v>14699</v>
      </c>
      <c r="E30" s="14">
        <v>0.4753</v>
      </c>
      <c r="F30" s="15">
        <f t="shared" si="3"/>
        <v>2.7432960702283794E-4</v>
      </c>
      <c r="G30" s="15">
        <f t="shared" si="0"/>
        <v>2.7429012549788113E-4</v>
      </c>
      <c r="H30" s="13">
        <f t="shared" si="6"/>
        <v>99363.124449360461</v>
      </c>
      <c r="I30" s="13">
        <f t="shared" si="4"/>
        <v>27.254323875076661</v>
      </c>
      <c r="J30" s="13">
        <f t="shared" si="1"/>
        <v>99348.824105623207</v>
      </c>
      <c r="K30" s="13">
        <f t="shared" si="2"/>
        <v>6065179.301116812</v>
      </c>
      <c r="L30" s="16">
        <f t="shared" si="5"/>
        <v>61.040545320290093</v>
      </c>
    </row>
    <row r="31" spans="1:12" x14ac:dyDescent="0.25">
      <c r="A31" s="17">
        <v>22</v>
      </c>
      <c r="B31" s="29">
        <v>3</v>
      </c>
      <c r="C31" s="57">
        <v>14783</v>
      </c>
      <c r="D31" s="29">
        <v>15278</v>
      </c>
      <c r="E31" s="14">
        <v>0.6694</v>
      </c>
      <c r="F31" s="15">
        <f t="shared" si="3"/>
        <v>1.9959415854429327E-4</v>
      </c>
      <c r="G31" s="15">
        <f t="shared" si="0"/>
        <v>1.9958098902731662E-4</v>
      </c>
      <c r="H31" s="13">
        <f t="shared" si="6"/>
        <v>99335.87012548538</v>
      </c>
      <c r="I31" s="13">
        <f t="shared" si="4"/>
        <v>19.825551205533447</v>
      </c>
      <c r="J31" s="13">
        <f t="shared" si="1"/>
        <v>99329.315798256837</v>
      </c>
      <c r="K31" s="13">
        <f t="shared" si="2"/>
        <v>5965830.4770111889</v>
      </c>
      <c r="L31" s="16">
        <f t="shared" si="5"/>
        <v>60.057162326910642</v>
      </c>
    </row>
    <row r="32" spans="1:12" x14ac:dyDescent="0.25">
      <c r="A32" s="17">
        <v>23</v>
      </c>
      <c r="B32" s="29">
        <v>7</v>
      </c>
      <c r="C32" s="57">
        <v>15535</v>
      </c>
      <c r="D32" s="29">
        <v>15781</v>
      </c>
      <c r="E32" s="14">
        <v>0.62470000000000003</v>
      </c>
      <c r="F32" s="15">
        <f t="shared" si="3"/>
        <v>4.4705581811214717E-4</v>
      </c>
      <c r="G32" s="15">
        <f t="shared" si="0"/>
        <v>4.4698082364786018E-4</v>
      </c>
      <c r="H32" s="13">
        <f t="shared" si="6"/>
        <v>99316.044574279847</v>
      </c>
      <c r="I32" s="13">
        <f t="shared" si="4"/>
        <v>44.392367405259201</v>
      </c>
      <c r="J32" s="13">
        <f t="shared" si="1"/>
        <v>99299.384118792645</v>
      </c>
      <c r="K32" s="13">
        <f t="shared" si="2"/>
        <v>5866501.1612129323</v>
      </c>
      <c r="L32" s="16">
        <f t="shared" si="5"/>
        <v>59.069017361291458</v>
      </c>
    </row>
    <row r="33" spans="1:12" x14ac:dyDescent="0.25">
      <c r="A33" s="17">
        <v>24</v>
      </c>
      <c r="B33" s="29">
        <v>3</v>
      </c>
      <c r="C33" s="57">
        <v>16495</v>
      </c>
      <c r="D33" s="29">
        <v>16770</v>
      </c>
      <c r="E33" s="14">
        <v>0.51229999999999998</v>
      </c>
      <c r="F33" s="15">
        <f t="shared" si="3"/>
        <v>1.8036975800390801E-4</v>
      </c>
      <c r="G33" s="15">
        <f t="shared" si="0"/>
        <v>1.8035389293366894E-4</v>
      </c>
      <c r="H33" s="13">
        <f t="shared" si="6"/>
        <v>99271.652206874583</v>
      </c>
      <c r="I33" s="13">
        <f t="shared" si="4"/>
        <v>17.904028933467078</v>
      </c>
      <c r="J33" s="13">
        <f t="shared" si="1"/>
        <v>99262.920411963729</v>
      </c>
      <c r="K33" s="13">
        <f t="shared" si="2"/>
        <v>5767201.7770941397</v>
      </c>
      <c r="L33" s="16">
        <f t="shared" si="5"/>
        <v>58.095152532323418</v>
      </c>
    </row>
    <row r="34" spans="1:12" x14ac:dyDescent="0.25">
      <c r="A34" s="17">
        <v>25</v>
      </c>
      <c r="B34" s="29">
        <v>6</v>
      </c>
      <c r="C34" s="57">
        <v>16540</v>
      </c>
      <c r="D34" s="29">
        <v>17944</v>
      </c>
      <c r="E34" s="14">
        <v>0.46160000000000001</v>
      </c>
      <c r="F34" s="15">
        <f t="shared" si="3"/>
        <v>3.4798747245099175E-4</v>
      </c>
      <c r="G34" s="15">
        <f t="shared" si="0"/>
        <v>3.4792228696463225E-4</v>
      </c>
      <c r="H34" s="13">
        <f t="shared" si="6"/>
        <v>99253.748177941117</v>
      </c>
      <c r="I34" s="13">
        <f t="shared" si="4"/>
        <v>34.532591055880978</v>
      </c>
      <c r="J34" s="13">
        <f t="shared" si="1"/>
        <v>99235.155830916643</v>
      </c>
      <c r="K34" s="13">
        <f t="shared" si="2"/>
        <v>5667938.8566821758</v>
      </c>
      <c r="L34" s="16">
        <f t="shared" si="5"/>
        <v>57.105539697309489</v>
      </c>
    </row>
    <row r="35" spans="1:12" x14ac:dyDescent="0.25">
      <c r="A35" s="17">
        <v>26</v>
      </c>
      <c r="B35" s="29">
        <v>2</v>
      </c>
      <c r="C35" s="57">
        <v>17348</v>
      </c>
      <c r="D35" s="29">
        <v>18069</v>
      </c>
      <c r="E35" s="14">
        <v>0.73419999999999996</v>
      </c>
      <c r="F35" s="15">
        <f t="shared" si="3"/>
        <v>1.1294011350481407E-4</v>
      </c>
      <c r="G35" s="15">
        <f t="shared" si="0"/>
        <v>1.1293672320286559E-4</v>
      </c>
      <c r="H35" s="13">
        <f t="shared" si="6"/>
        <v>99219.215586885242</v>
      </c>
      <c r="I35" s="13">
        <f t="shared" si="4"/>
        <v>11.205493087141505</v>
      </c>
      <c r="J35" s="13">
        <f t="shared" si="1"/>
        <v>99216.237166822684</v>
      </c>
      <c r="K35" s="13">
        <f t="shared" si="2"/>
        <v>5568703.7008512588</v>
      </c>
      <c r="L35" s="16">
        <f t="shared" si="5"/>
        <v>56.125254245482346</v>
      </c>
    </row>
    <row r="36" spans="1:12" x14ac:dyDescent="0.25">
      <c r="A36" s="17">
        <v>27</v>
      </c>
      <c r="B36" s="29">
        <v>5</v>
      </c>
      <c r="C36" s="57">
        <v>18457</v>
      </c>
      <c r="D36" s="29">
        <v>18723</v>
      </c>
      <c r="E36" s="14">
        <v>0.35620000000000002</v>
      </c>
      <c r="F36" s="15">
        <f t="shared" si="3"/>
        <v>2.6896180742334586E-4</v>
      </c>
      <c r="G36" s="15">
        <f t="shared" si="0"/>
        <v>2.6891524270219156E-4</v>
      </c>
      <c r="H36" s="13">
        <f t="shared" si="6"/>
        <v>99208.010093798104</v>
      </c>
      <c r="I36" s="13">
        <f t="shared" si="4"/>
        <v>26.678546112375187</v>
      </c>
      <c r="J36" s="13">
        <f t="shared" si="1"/>
        <v>99190.83444581095</v>
      </c>
      <c r="K36" s="13">
        <f t="shared" si="2"/>
        <v>5469487.4636844359</v>
      </c>
      <c r="L36" s="16">
        <f t="shared" si="5"/>
        <v>55.131510636219843</v>
      </c>
    </row>
    <row r="37" spans="1:12" x14ac:dyDescent="0.25">
      <c r="A37" s="17">
        <v>28</v>
      </c>
      <c r="B37" s="29">
        <v>8</v>
      </c>
      <c r="C37" s="57">
        <v>18794</v>
      </c>
      <c r="D37" s="29">
        <v>19633</v>
      </c>
      <c r="E37" s="14">
        <v>0.36849999999999999</v>
      </c>
      <c r="F37" s="15">
        <f t="shared" si="3"/>
        <v>4.1637390376558152E-4</v>
      </c>
      <c r="G37" s="15">
        <f t="shared" si="0"/>
        <v>4.1626445114075199E-4</v>
      </c>
      <c r="H37" s="13">
        <f t="shared" si="6"/>
        <v>99181.331547685724</v>
      </c>
      <c r="I37" s="13">
        <f t="shared" si="4"/>
        <v>41.285662540106351</v>
      </c>
      <c r="J37" s="13">
        <f t="shared" si="1"/>
        <v>99155.259651791654</v>
      </c>
      <c r="K37" s="13">
        <f t="shared" si="2"/>
        <v>5370296.6292386251</v>
      </c>
      <c r="L37" s="16">
        <f t="shared" si="5"/>
        <v>54.146244514338086</v>
      </c>
    </row>
    <row r="38" spans="1:12" x14ac:dyDescent="0.25">
      <c r="A38" s="17">
        <v>29</v>
      </c>
      <c r="B38" s="29">
        <v>6</v>
      </c>
      <c r="C38" s="57">
        <v>19537</v>
      </c>
      <c r="D38" s="29">
        <v>19971</v>
      </c>
      <c r="E38" s="14">
        <v>0.626</v>
      </c>
      <c r="F38" s="15">
        <f t="shared" si="3"/>
        <v>3.037359522122102E-4</v>
      </c>
      <c r="G38" s="15">
        <f t="shared" si="0"/>
        <v>3.0370145256355404E-4</v>
      </c>
      <c r="H38" s="13">
        <f t="shared" si="6"/>
        <v>99140.045885145621</v>
      </c>
      <c r="I38" s="13">
        <f t="shared" si="4"/>
        <v>30.108975942536123</v>
      </c>
      <c r="J38" s="13">
        <f t="shared" si="1"/>
        <v>99128.785128143107</v>
      </c>
      <c r="K38" s="13">
        <f t="shared" si="2"/>
        <v>5271141.3695868338</v>
      </c>
      <c r="L38" s="16">
        <f t="shared" si="5"/>
        <v>53.168639599919942</v>
      </c>
    </row>
    <row r="39" spans="1:12" x14ac:dyDescent="0.25">
      <c r="A39" s="17">
        <v>30</v>
      </c>
      <c r="B39" s="29">
        <v>4</v>
      </c>
      <c r="C39" s="57">
        <v>20330</v>
      </c>
      <c r="D39" s="29">
        <v>20418</v>
      </c>
      <c r="E39" s="14">
        <v>0.53769999999999996</v>
      </c>
      <c r="F39" s="15">
        <f t="shared" si="3"/>
        <v>1.9632865416707569E-4</v>
      </c>
      <c r="G39" s="15">
        <f t="shared" si="0"/>
        <v>1.9631083645829103E-4</v>
      </c>
      <c r="H39" s="13">
        <f t="shared" si="6"/>
        <v>99109.936909203083</v>
      </c>
      <c r="I39" s="13">
        <f t="shared" si="4"/>
        <v>19.456354615974107</v>
      </c>
      <c r="J39" s="13">
        <f t="shared" si="1"/>
        <v>99100.942236464121</v>
      </c>
      <c r="K39" s="13">
        <f t="shared" si="2"/>
        <v>5172012.5844586911</v>
      </c>
      <c r="L39" s="16">
        <f t="shared" si="5"/>
        <v>52.184601723608118</v>
      </c>
    </row>
    <row r="40" spans="1:12" x14ac:dyDescent="0.25">
      <c r="A40" s="17">
        <v>31</v>
      </c>
      <c r="B40" s="29">
        <v>9</v>
      </c>
      <c r="C40" s="57">
        <v>20838</v>
      </c>
      <c r="D40" s="29">
        <v>21016</v>
      </c>
      <c r="E40" s="14">
        <v>0.4773</v>
      </c>
      <c r="F40" s="15">
        <f t="shared" si="3"/>
        <v>4.3006642136952261E-4</v>
      </c>
      <c r="G40" s="15">
        <f t="shared" si="0"/>
        <v>4.2996976600706137E-4</v>
      </c>
      <c r="H40" s="13">
        <f t="shared" si="6"/>
        <v>99090.480554587106</v>
      </c>
      <c r="I40" s="13">
        <f t="shared" si="4"/>
        <v>42.605910737583081</v>
      </c>
      <c r="J40" s="13">
        <f t="shared" si="1"/>
        <v>99068.210445044577</v>
      </c>
      <c r="K40" s="13">
        <f t="shared" si="2"/>
        <v>5072911.6422222266</v>
      </c>
      <c r="L40" s="16">
        <f t="shared" si="5"/>
        <v>51.194742560842194</v>
      </c>
    </row>
    <row r="41" spans="1:12" x14ac:dyDescent="0.25">
      <c r="A41" s="17">
        <v>32</v>
      </c>
      <c r="B41" s="29">
        <v>9</v>
      </c>
      <c r="C41" s="57">
        <v>21708</v>
      </c>
      <c r="D41" s="29">
        <v>21473</v>
      </c>
      <c r="E41" s="14">
        <v>0.62339999999999995</v>
      </c>
      <c r="F41" s="15">
        <f t="shared" si="3"/>
        <v>4.1685000347375001E-4</v>
      </c>
      <c r="G41" s="15">
        <f t="shared" si="0"/>
        <v>4.1678457425089896E-4</v>
      </c>
      <c r="H41" s="13">
        <f t="shared" si="6"/>
        <v>99047.874643849529</v>
      </c>
      <c r="I41" s="13">
        <f t="shared" si="4"/>
        <v>41.281626263893237</v>
      </c>
      <c r="J41" s="13">
        <f t="shared" si="1"/>
        <v>99032.327983398543</v>
      </c>
      <c r="K41" s="13">
        <f t="shared" si="2"/>
        <v>4973843.431777182</v>
      </c>
      <c r="L41" s="16">
        <f t="shared" si="5"/>
        <v>50.216558908122288</v>
      </c>
    </row>
    <row r="42" spans="1:12" x14ac:dyDescent="0.25">
      <c r="A42" s="17">
        <v>33</v>
      </c>
      <c r="B42" s="29">
        <v>8</v>
      </c>
      <c r="C42" s="57">
        <v>22204</v>
      </c>
      <c r="D42" s="29">
        <v>22279</v>
      </c>
      <c r="E42" s="14">
        <v>0.63419999999999999</v>
      </c>
      <c r="F42" s="15">
        <f t="shared" si="3"/>
        <v>3.5968797068543039E-4</v>
      </c>
      <c r="G42" s="15">
        <f t="shared" si="0"/>
        <v>3.5964065137683208E-4</v>
      </c>
      <c r="H42" s="13">
        <f t="shared" si="6"/>
        <v>99006.593017585634</v>
      </c>
      <c r="I42" s="13">
        <f t="shared" si="4"/>
        <v>35.606795603445413</v>
      </c>
      <c r="J42" s="13">
        <f t="shared" si="1"/>
        <v>98993.5680517539</v>
      </c>
      <c r="K42" s="13">
        <f t="shared" si="2"/>
        <v>4874811.1037937831</v>
      </c>
      <c r="L42" s="16">
        <f t="shared" si="5"/>
        <v>49.237237190132532</v>
      </c>
    </row>
    <row r="43" spans="1:12" x14ac:dyDescent="0.25">
      <c r="A43" s="17">
        <v>34</v>
      </c>
      <c r="B43" s="29">
        <v>9</v>
      </c>
      <c r="C43" s="57">
        <v>23259</v>
      </c>
      <c r="D43" s="29">
        <v>22623</v>
      </c>
      <c r="E43" s="14">
        <v>0.51449999999999996</v>
      </c>
      <c r="F43" s="15">
        <f t="shared" si="3"/>
        <v>3.9231071008238524E-4</v>
      </c>
      <c r="G43" s="15">
        <f t="shared" si="0"/>
        <v>3.9223600212670362E-4</v>
      </c>
      <c r="H43" s="13">
        <f t="shared" si="6"/>
        <v>98970.986221982195</v>
      </c>
      <c r="I43" s="13">
        <f t="shared" si="4"/>
        <v>38.819983962247363</v>
      </c>
      <c r="J43" s="13">
        <f t="shared" si="1"/>
        <v>98952.139119768515</v>
      </c>
      <c r="K43" s="13">
        <f t="shared" si="2"/>
        <v>4775817.5357420295</v>
      </c>
      <c r="L43" s="16">
        <f t="shared" si="5"/>
        <v>48.254723106732918</v>
      </c>
    </row>
    <row r="44" spans="1:12" x14ac:dyDescent="0.25">
      <c r="A44" s="17">
        <v>35</v>
      </c>
      <c r="B44" s="29">
        <v>10</v>
      </c>
      <c r="C44" s="57">
        <v>23894</v>
      </c>
      <c r="D44" s="29">
        <v>23641</v>
      </c>
      <c r="E44" s="14">
        <v>0.48080000000000001</v>
      </c>
      <c r="F44" s="15">
        <f t="shared" si="3"/>
        <v>4.2074261070789944E-4</v>
      </c>
      <c r="G44" s="15">
        <f t="shared" si="0"/>
        <v>4.2065071974179449E-4</v>
      </c>
      <c r="H44" s="13">
        <f t="shared" si="6"/>
        <v>98932.166238019941</v>
      </c>
      <c r="I44" s="13">
        <f t="shared" si="4"/>
        <v>41.615886933637952</v>
      </c>
      <c r="J44" s="13">
        <f t="shared" si="1"/>
        <v>98910.559269524005</v>
      </c>
      <c r="K44" s="13">
        <f t="shared" si="2"/>
        <v>4676865.396622261</v>
      </c>
      <c r="L44" s="16">
        <f t="shared" si="5"/>
        <v>47.273455888656436</v>
      </c>
    </row>
    <row r="45" spans="1:12" x14ac:dyDescent="0.25">
      <c r="A45" s="17">
        <v>36</v>
      </c>
      <c r="B45" s="29">
        <v>11</v>
      </c>
      <c r="C45" s="57">
        <v>24464</v>
      </c>
      <c r="D45" s="29">
        <v>24149</v>
      </c>
      <c r="E45" s="14">
        <v>0.54690000000000005</v>
      </c>
      <c r="F45" s="15">
        <f t="shared" si="3"/>
        <v>4.525538436220764E-4</v>
      </c>
      <c r="G45" s="15">
        <f t="shared" si="0"/>
        <v>4.5246106550936565E-4</v>
      </c>
      <c r="H45" s="13">
        <f t="shared" si="6"/>
        <v>98890.550351086305</v>
      </c>
      <c r="I45" s="13">
        <f t="shared" si="4"/>
        <v>44.744123780660082</v>
      </c>
      <c r="J45" s="13">
        <f t="shared" si="1"/>
        <v>98870.276788601288</v>
      </c>
      <c r="K45" s="13">
        <f t="shared" si="2"/>
        <v>4577954.8373527369</v>
      </c>
      <c r="L45" s="16">
        <f t="shared" si="5"/>
        <v>46.293147536340399</v>
      </c>
    </row>
    <row r="46" spans="1:12" x14ac:dyDescent="0.25">
      <c r="A46" s="17">
        <v>37</v>
      </c>
      <c r="B46" s="29">
        <v>13</v>
      </c>
      <c r="C46" s="57">
        <v>24958</v>
      </c>
      <c r="D46" s="29">
        <v>24618</v>
      </c>
      <c r="E46" s="14">
        <v>0.63249999999999995</v>
      </c>
      <c r="F46" s="15">
        <f t="shared" si="3"/>
        <v>5.2444731321607226E-4</v>
      </c>
      <c r="G46" s="15">
        <f t="shared" si="0"/>
        <v>5.2434625366197876E-4</v>
      </c>
      <c r="H46" s="13">
        <f t="shared" si="6"/>
        <v>98845.806227305642</v>
      </c>
      <c r="I46" s="13">
        <f t="shared" si="4"/>
        <v>51.829428185485604</v>
      </c>
      <c r="J46" s="13">
        <f t="shared" si="1"/>
        <v>98826.758912447476</v>
      </c>
      <c r="K46" s="13">
        <f t="shared" si="2"/>
        <v>4479084.5605641352</v>
      </c>
      <c r="L46" s="16">
        <f t="shared" si="5"/>
        <v>45.313855301701324</v>
      </c>
    </row>
    <row r="47" spans="1:12" x14ac:dyDescent="0.25">
      <c r="A47" s="17">
        <v>38</v>
      </c>
      <c r="B47" s="29">
        <v>14</v>
      </c>
      <c r="C47" s="57">
        <v>25736</v>
      </c>
      <c r="D47" s="29">
        <v>25041</v>
      </c>
      <c r="E47" s="14">
        <v>0.37590000000000001</v>
      </c>
      <c r="F47" s="15">
        <f t="shared" si="3"/>
        <v>5.5143076589794597E-4</v>
      </c>
      <c r="G47" s="15">
        <f t="shared" si="0"/>
        <v>5.5124105742304088E-4</v>
      </c>
      <c r="H47" s="13">
        <f t="shared" si="6"/>
        <v>98793.976799120152</v>
      </c>
      <c r="I47" s="13">
        <f t="shared" si="4"/>
        <v>54.45929623777436</v>
      </c>
      <c r="J47" s="13">
        <f t="shared" si="1"/>
        <v>98759.988752338148</v>
      </c>
      <c r="K47" s="13">
        <f t="shared" si="2"/>
        <v>4380257.8016516874</v>
      </c>
      <c r="L47" s="16">
        <f t="shared" si="5"/>
        <v>44.337296094053961</v>
      </c>
    </row>
    <row r="48" spans="1:12" x14ac:dyDescent="0.25">
      <c r="A48" s="17">
        <v>39</v>
      </c>
      <c r="B48" s="29">
        <v>15</v>
      </c>
      <c r="C48" s="57">
        <v>26219</v>
      </c>
      <c r="D48" s="29">
        <v>25796</v>
      </c>
      <c r="E48" s="14">
        <v>0.57640000000000002</v>
      </c>
      <c r="F48" s="15">
        <f t="shared" si="3"/>
        <v>5.7675670479669322E-4</v>
      </c>
      <c r="G48" s="15">
        <f t="shared" si="0"/>
        <v>5.7661582939613635E-4</v>
      </c>
      <c r="H48" s="13">
        <f t="shared" si="6"/>
        <v>98739.517502882372</v>
      </c>
      <c r="I48" s="13">
        <f t="shared" si="4"/>
        <v>56.934768779098839</v>
      </c>
      <c r="J48" s="13">
        <f t="shared" si="1"/>
        <v>98715.399934827539</v>
      </c>
      <c r="K48" s="13">
        <f t="shared" si="2"/>
        <v>4281497.8128993493</v>
      </c>
      <c r="L48" s="16">
        <f t="shared" si="5"/>
        <v>43.361542786294912</v>
      </c>
    </row>
    <row r="49" spans="1:12" x14ac:dyDescent="0.25">
      <c r="A49" s="17">
        <v>40</v>
      </c>
      <c r="B49" s="29">
        <v>26</v>
      </c>
      <c r="C49" s="57">
        <v>26618</v>
      </c>
      <c r="D49" s="29">
        <v>26297</v>
      </c>
      <c r="E49" s="14">
        <v>0.51600000000000001</v>
      </c>
      <c r="F49" s="15">
        <f t="shared" si="3"/>
        <v>9.8270811679107995E-4</v>
      </c>
      <c r="G49" s="15">
        <f t="shared" si="0"/>
        <v>9.822409328206134E-4</v>
      </c>
      <c r="H49" s="13">
        <f t="shared" si="6"/>
        <v>98682.582734103271</v>
      </c>
      <c r="I49" s="13">
        <f t="shared" si="4"/>
        <v>96.930072117892948</v>
      </c>
      <c r="J49" s="13">
        <f t="shared" si="1"/>
        <v>98635.668579198216</v>
      </c>
      <c r="K49" s="13">
        <f t="shared" si="2"/>
        <v>4182782.4129645214</v>
      </c>
      <c r="L49" s="16">
        <f t="shared" si="5"/>
        <v>42.386227610548872</v>
      </c>
    </row>
    <row r="50" spans="1:12" x14ac:dyDescent="0.25">
      <c r="A50" s="17">
        <v>41</v>
      </c>
      <c r="B50" s="29">
        <v>23</v>
      </c>
      <c r="C50" s="57">
        <v>26576</v>
      </c>
      <c r="D50" s="29">
        <v>26597</v>
      </c>
      <c r="E50" s="14">
        <v>0.53169999999999995</v>
      </c>
      <c r="F50" s="15">
        <f t="shared" si="3"/>
        <v>8.651007090064506E-4</v>
      </c>
      <c r="G50" s="15">
        <f t="shared" si="0"/>
        <v>8.6475037557330733E-4</v>
      </c>
      <c r="H50" s="13">
        <f t="shared" si="6"/>
        <v>98585.652661985383</v>
      </c>
      <c r="I50" s="13">
        <f t="shared" si="4"/>
        <v>85.25198016559149</v>
      </c>
      <c r="J50" s="13">
        <f t="shared" si="1"/>
        <v>98545.729159673836</v>
      </c>
      <c r="K50" s="13">
        <f t="shared" si="2"/>
        <v>4084146.744385323</v>
      </c>
      <c r="L50" s="16">
        <f t="shared" si="5"/>
        <v>41.427394697972815</v>
      </c>
    </row>
    <row r="51" spans="1:12" x14ac:dyDescent="0.25">
      <c r="A51" s="17">
        <v>42</v>
      </c>
      <c r="B51" s="29">
        <v>17</v>
      </c>
      <c r="C51" s="57">
        <v>26455</v>
      </c>
      <c r="D51" s="29">
        <v>26484</v>
      </c>
      <c r="E51" s="14">
        <v>0.4667</v>
      </c>
      <c r="F51" s="15">
        <f t="shared" si="3"/>
        <v>6.4224862577683746E-4</v>
      </c>
      <c r="G51" s="15">
        <f t="shared" si="0"/>
        <v>6.4202872375328517E-4</v>
      </c>
      <c r="H51" s="13">
        <f t="shared" si="6"/>
        <v>98500.400681819796</v>
      </c>
      <c r="I51" s="13">
        <f t="shared" si="4"/>
        <v>63.240086538935984</v>
      </c>
      <c r="J51" s="13">
        <f t="shared" si="1"/>
        <v>98466.674743668584</v>
      </c>
      <c r="K51" s="13">
        <f t="shared" si="2"/>
        <v>3985601.0152256493</v>
      </c>
      <c r="L51" s="16">
        <f t="shared" si="5"/>
        <v>40.46278987331339</v>
      </c>
    </row>
    <row r="52" spans="1:12" x14ac:dyDescent="0.25">
      <c r="A52" s="17">
        <v>43</v>
      </c>
      <c r="B52" s="29">
        <v>21</v>
      </c>
      <c r="C52" s="57">
        <v>25963</v>
      </c>
      <c r="D52" s="29">
        <v>26570</v>
      </c>
      <c r="E52" s="14">
        <v>0.4582</v>
      </c>
      <c r="F52" s="15">
        <f t="shared" si="3"/>
        <v>7.9949745874022043E-4</v>
      </c>
      <c r="G52" s="15">
        <f t="shared" si="0"/>
        <v>7.9915129219453171E-4</v>
      </c>
      <c r="H52" s="13">
        <f t="shared" si="6"/>
        <v>98437.16059528086</v>
      </c>
      <c r="I52" s="13">
        <f t="shared" si="4"/>
        <v>78.666184089679334</v>
      </c>
      <c r="J52" s="13">
        <f t="shared" si="1"/>
        <v>98394.53925674106</v>
      </c>
      <c r="K52" s="13">
        <f t="shared" si="2"/>
        <v>3887134.3404819807</v>
      </c>
      <c r="L52" s="16">
        <f t="shared" si="5"/>
        <v>39.488485008864956</v>
      </c>
    </row>
    <row r="53" spans="1:12" x14ac:dyDescent="0.25">
      <c r="A53" s="17">
        <v>44</v>
      </c>
      <c r="B53" s="29">
        <v>37</v>
      </c>
      <c r="C53" s="57">
        <v>25405</v>
      </c>
      <c r="D53" s="29">
        <v>25916</v>
      </c>
      <c r="E53" s="14">
        <v>0.57179999999999997</v>
      </c>
      <c r="F53" s="15">
        <f t="shared" si="3"/>
        <v>1.4419048732487675E-3</v>
      </c>
      <c r="G53" s="15">
        <f t="shared" si="0"/>
        <v>1.4410151563871046E-3</v>
      </c>
      <c r="H53" s="13">
        <f t="shared" si="6"/>
        <v>98358.494411191175</v>
      </c>
      <c r="I53" s="13">
        <f t="shared" si="4"/>
        <v>141.73608120594281</v>
      </c>
      <c r="J53" s="13">
        <f t="shared" si="1"/>
        <v>98297.803021218788</v>
      </c>
      <c r="K53" s="13">
        <f t="shared" si="2"/>
        <v>3788739.8012252399</v>
      </c>
      <c r="L53" s="16">
        <f t="shared" si="5"/>
        <v>38.519701057910453</v>
      </c>
    </row>
    <row r="54" spans="1:12" x14ac:dyDescent="0.25">
      <c r="A54" s="17">
        <v>45</v>
      </c>
      <c r="B54" s="29">
        <v>35</v>
      </c>
      <c r="C54" s="57">
        <v>24936</v>
      </c>
      <c r="D54" s="29">
        <v>25429</v>
      </c>
      <c r="E54" s="14">
        <v>0.54390000000000005</v>
      </c>
      <c r="F54" s="15">
        <f t="shared" si="3"/>
        <v>1.389854065323141E-3</v>
      </c>
      <c r="G54" s="15">
        <f t="shared" si="0"/>
        <v>1.3889735776945289E-3</v>
      </c>
      <c r="H54" s="13">
        <f t="shared" si="6"/>
        <v>98216.758329985227</v>
      </c>
      <c r="I54" s="13">
        <f t="shared" si="4"/>
        <v>136.4204822071585</v>
      </c>
      <c r="J54" s="13">
        <f t="shared" si="1"/>
        <v>98154.536948050532</v>
      </c>
      <c r="K54" s="13">
        <f t="shared" si="2"/>
        <v>3690441.9982040212</v>
      </c>
      <c r="L54" s="16">
        <f t="shared" si="5"/>
        <v>37.574463471956619</v>
      </c>
    </row>
    <row r="55" spans="1:12" x14ac:dyDescent="0.25">
      <c r="A55" s="17">
        <v>46</v>
      </c>
      <c r="B55" s="29">
        <v>44</v>
      </c>
      <c r="C55" s="57">
        <v>24405</v>
      </c>
      <c r="D55" s="29">
        <v>24862</v>
      </c>
      <c r="E55" s="14">
        <v>0.53810000000000002</v>
      </c>
      <c r="F55" s="15">
        <f t="shared" si="3"/>
        <v>1.7861854791239571E-3</v>
      </c>
      <c r="G55" s="15">
        <f t="shared" si="0"/>
        <v>1.7847130211477622E-3</v>
      </c>
      <c r="H55" s="13">
        <f t="shared" si="6"/>
        <v>98080.337847778064</v>
      </c>
      <c r="I55" s="13">
        <f t="shared" si="4"/>
        <v>175.04525607550119</v>
      </c>
      <c r="J55" s="13">
        <f t="shared" si="1"/>
        <v>97999.484443996786</v>
      </c>
      <c r="K55" s="13">
        <f t="shared" si="2"/>
        <v>3592287.4612559709</v>
      </c>
      <c r="L55" s="16">
        <f t="shared" si="5"/>
        <v>36.625969486679857</v>
      </c>
    </row>
    <row r="56" spans="1:12" x14ac:dyDescent="0.25">
      <c r="A56" s="17">
        <v>47</v>
      </c>
      <c r="B56" s="29">
        <v>39</v>
      </c>
      <c r="C56" s="57">
        <v>23948</v>
      </c>
      <c r="D56" s="29">
        <v>24374</v>
      </c>
      <c r="E56" s="14">
        <v>0.47299999999999998</v>
      </c>
      <c r="F56" s="15">
        <f t="shared" si="3"/>
        <v>1.6141715988576631E-3</v>
      </c>
      <c r="G56" s="15">
        <f t="shared" si="0"/>
        <v>1.6127996411148613E-3</v>
      </c>
      <c r="H56" s="13">
        <f t="shared" si="6"/>
        <v>97905.292591702557</v>
      </c>
      <c r="I56" s="13">
        <f t="shared" si="4"/>
        <v>157.90162075514337</v>
      </c>
      <c r="J56" s="13">
        <f t="shared" si="1"/>
        <v>97822.078437564589</v>
      </c>
      <c r="K56" s="13">
        <f t="shared" si="2"/>
        <v>3494287.9768119743</v>
      </c>
      <c r="L56" s="16">
        <f t="shared" si="5"/>
        <v>35.690491129874978</v>
      </c>
    </row>
    <row r="57" spans="1:12" x14ac:dyDescent="0.25">
      <c r="A57" s="17">
        <v>48</v>
      </c>
      <c r="B57" s="29">
        <v>39</v>
      </c>
      <c r="C57" s="57">
        <v>23879</v>
      </c>
      <c r="D57" s="29">
        <v>23852</v>
      </c>
      <c r="E57" s="14">
        <v>0.50960000000000005</v>
      </c>
      <c r="F57" s="15">
        <f t="shared" si="3"/>
        <v>1.6341580943202531E-3</v>
      </c>
      <c r="G57" s="15">
        <f t="shared" si="0"/>
        <v>1.632849543180614E-3</v>
      </c>
      <c r="H57" s="13">
        <f t="shared" si="6"/>
        <v>97747.39097094741</v>
      </c>
      <c r="I57" s="13">
        <f t="shared" si="4"/>
        <v>159.60678269400836</v>
      </c>
      <c r="J57" s="13">
        <f t="shared" si="1"/>
        <v>97669.119804714268</v>
      </c>
      <c r="K57" s="13">
        <f t="shared" si="2"/>
        <v>3396465.8983744099</v>
      </c>
      <c r="L57" s="16">
        <f t="shared" si="5"/>
        <v>34.747381639924399</v>
      </c>
    </row>
    <row r="58" spans="1:12" x14ac:dyDescent="0.25">
      <c r="A58" s="17">
        <v>49</v>
      </c>
      <c r="B58" s="29">
        <v>62</v>
      </c>
      <c r="C58" s="57">
        <v>23744</v>
      </c>
      <c r="D58" s="29">
        <v>23894</v>
      </c>
      <c r="E58" s="14">
        <v>0.53859999999999997</v>
      </c>
      <c r="F58" s="15">
        <f t="shared" si="3"/>
        <v>2.6029640203199126E-3</v>
      </c>
      <c r="G58" s="15">
        <f t="shared" si="0"/>
        <v>2.5998415908132129E-3</v>
      </c>
      <c r="H58" s="13">
        <f t="shared" si="6"/>
        <v>97587.784188253398</v>
      </c>
      <c r="I58" s="13">
        <f t="shared" si="4"/>
        <v>253.71278008792521</v>
      </c>
      <c r="J58" s="13">
        <f t="shared" si="1"/>
        <v>97470.721111520834</v>
      </c>
      <c r="K58" s="13">
        <f t="shared" si="2"/>
        <v>3298796.7785696955</v>
      </c>
      <c r="L58" s="16">
        <f t="shared" si="5"/>
        <v>33.803378220024904</v>
      </c>
    </row>
    <row r="59" spans="1:12" x14ac:dyDescent="0.25">
      <c r="A59" s="17">
        <v>50</v>
      </c>
      <c r="B59" s="29">
        <v>55</v>
      </c>
      <c r="C59" s="57">
        <v>23261</v>
      </c>
      <c r="D59" s="29">
        <v>23695</v>
      </c>
      <c r="E59" s="14">
        <v>0.51990000000000003</v>
      </c>
      <c r="F59" s="15">
        <f t="shared" si="3"/>
        <v>2.342618621688389E-3</v>
      </c>
      <c r="G59" s="15">
        <f t="shared" si="0"/>
        <v>2.3399868590592513E-3</v>
      </c>
      <c r="H59" s="13">
        <f t="shared" si="6"/>
        <v>97334.071408165473</v>
      </c>
      <c r="I59" s="13">
        <f t="shared" si="4"/>
        <v>227.76044803384201</v>
      </c>
      <c r="J59" s="13">
        <f t="shared" si="1"/>
        <v>97224.723617064417</v>
      </c>
      <c r="K59" s="13">
        <f t="shared" si="2"/>
        <v>3201326.0574581749</v>
      </c>
      <c r="L59" s="16">
        <f t="shared" si="5"/>
        <v>32.890086802529581</v>
      </c>
    </row>
    <row r="60" spans="1:12" x14ac:dyDescent="0.25">
      <c r="A60" s="17">
        <v>51</v>
      </c>
      <c r="B60" s="29">
        <v>77</v>
      </c>
      <c r="C60" s="57">
        <v>23197</v>
      </c>
      <c r="D60" s="29">
        <v>23262</v>
      </c>
      <c r="E60" s="14">
        <v>0.48959999999999998</v>
      </c>
      <c r="F60" s="15">
        <f t="shared" si="3"/>
        <v>3.3147506403495555E-3</v>
      </c>
      <c r="G60" s="15">
        <f t="shared" si="0"/>
        <v>3.3091520556572901E-3</v>
      </c>
      <c r="H60" s="13">
        <f t="shared" si="6"/>
        <v>97106.310960131625</v>
      </c>
      <c r="I60" s="13">
        <f t="shared" si="4"/>
        <v>321.33954853101562</v>
      </c>
      <c r="J60" s="13">
        <f t="shared" si="1"/>
        <v>96942.299254561396</v>
      </c>
      <c r="K60" s="13">
        <f t="shared" si="2"/>
        <v>3104101.3338411106</v>
      </c>
      <c r="L60" s="16">
        <f t="shared" si="5"/>
        <v>31.966010274198794</v>
      </c>
    </row>
    <row r="61" spans="1:12" x14ac:dyDescent="0.25">
      <c r="A61" s="17">
        <v>52</v>
      </c>
      <c r="B61" s="29">
        <v>75</v>
      </c>
      <c r="C61" s="57">
        <v>23159</v>
      </c>
      <c r="D61" s="29">
        <v>23182</v>
      </c>
      <c r="E61" s="14">
        <v>0.49880000000000002</v>
      </c>
      <c r="F61" s="15">
        <f t="shared" si="3"/>
        <v>3.2368744740078979E-3</v>
      </c>
      <c r="G61" s="15">
        <f t="shared" si="0"/>
        <v>3.2316317284188396E-3</v>
      </c>
      <c r="H61" s="13">
        <f t="shared" si="6"/>
        <v>96784.971411600607</v>
      </c>
      <c r="I61" s="13">
        <f t="shared" si="4"/>
        <v>312.77338444783885</v>
      </c>
      <c r="J61" s="13">
        <f t="shared" si="1"/>
        <v>96628.209391315351</v>
      </c>
      <c r="K61" s="13">
        <f t="shared" si="2"/>
        <v>3007159.0345865493</v>
      </c>
      <c r="L61" s="16">
        <f t="shared" si="5"/>
        <v>31.070516328386418</v>
      </c>
    </row>
    <row r="62" spans="1:12" x14ac:dyDescent="0.25">
      <c r="A62" s="17">
        <v>53</v>
      </c>
      <c r="B62" s="29">
        <v>61</v>
      </c>
      <c r="C62" s="57">
        <v>21989</v>
      </c>
      <c r="D62" s="29">
        <v>23124</v>
      </c>
      <c r="E62" s="14">
        <v>0.55420000000000003</v>
      </c>
      <c r="F62" s="15">
        <f t="shared" si="3"/>
        <v>2.7043202624520649E-3</v>
      </c>
      <c r="G62" s="15">
        <f t="shared" si="0"/>
        <v>2.701063897704812E-3</v>
      </c>
      <c r="H62" s="13">
        <f t="shared" si="6"/>
        <v>96472.198027152772</v>
      </c>
      <c r="I62" s="13">
        <f t="shared" si="4"/>
        <v>260.57757122337176</v>
      </c>
      <c r="J62" s="13">
        <f t="shared" si="1"/>
        <v>96356.032545901384</v>
      </c>
      <c r="K62" s="13">
        <f t="shared" si="2"/>
        <v>2910530.8251952338</v>
      </c>
      <c r="L62" s="16">
        <f t="shared" si="5"/>
        <v>30.169633165982646</v>
      </c>
    </row>
    <row r="63" spans="1:12" x14ac:dyDescent="0.25">
      <c r="A63" s="17">
        <v>54</v>
      </c>
      <c r="B63" s="29">
        <v>87</v>
      </c>
      <c r="C63" s="57">
        <v>21395</v>
      </c>
      <c r="D63" s="29">
        <v>22002</v>
      </c>
      <c r="E63" s="14">
        <v>0.48039999999999999</v>
      </c>
      <c r="F63" s="15">
        <f t="shared" si="3"/>
        <v>4.0094937438071758E-3</v>
      </c>
      <c r="G63" s="15">
        <f t="shared" si="0"/>
        <v>4.0011579995115091E-3</v>
      </c>
      <c r="H63" s="13">
        <f t="shared" si="6"/>
        <v>96211.620455929398</v>
      </c>
      <c r="I63" s="13">
        <f t="shared" si="4"/>
        <v>384.95789483320704</v>
      </c>
      <c r="J63" s="13">
        <f t="shared" si="1"/>
        <v>96011.596333774069</v>
      </c>
      <c r="K63" s="13">
        <f t="shared" si="2"/>
        <v>2814174.7926493324</v>
      </c>
      <c r="L63" s="16">
        <f t="shared" si="5"/>
        <v>29.249842995196101</v>
      </c>
    </row>
    <row r="64" spans="1:12" x14ac:dyDescent="0.25">
      <c r="A64" s="17">
        <v>55</v>
      </c>
      <c r="B64" s="29">
        <v>98</v>
      </c>
      <c r="C64" s="57">
        <v>20371</v>
      </c>
      <c r="D64" s="29">
        <v>21341</v>
      </c>
      <c r="E64" s="14">
        <v>0.4551</v>
      </c>
      <c r="F64" s="15">
        <f t="shared" si="3"/>
        <v>4.6988876102800154E-3</v>
      </c>
      <c r="G64" s="15">
        <f t="shared" si="0"/>
        <v>4.6868871924886689E-3</v>
      </c>
      <c r="H64" s="13">
        <f t="shared" si="6"/>
        <v>95826.662561096193</v>
      </c>
      <c r="I64" s="13">
        <f t="shared" si="4"/>
        <v>449.1287574565352</v>
      </c>
      <c r="J64" s="13">
        <f t="shared" si="1"/>
        <v>95581.932301158129</v>
      </c>
      <c r="K64" s="13">
        <f t="shared" si="2"/>
        <v>2718163.1963155582</v>
      </c>
      <c r="L64" s="16">
        <f t="shared" si="5"/>
        <v>28.365416510071391</v>
      </c>
    </row>
    <row r="65" spans="1:12" x14ac:dyDescent="0.25">
      <c r="A65" s="17">
        <v>56</v>
      </c>
      <c r="B65" s="29">
        <v>95</v>
      </c>
      <c r="C65" s="57">
        <v>20313</v>
      </c>
      <c r="D65" s="29">
        <v>20305</v>
      </c>
      <c r="E65" s="14">
        <v>0.51300000000000001</v>
      </c>
      <c r="F65" s="15">
        <f t="shared" si="3"/>
        <v>4.6777290856270621E-3</v>
      </c>
      <c r="G65" s="15">
        <f t="shared" si="0"/>
        <v>4.6670971859123431E-3</v>
      </c>
      <c r="H65" s="13">
        <f t="shared" si="6"/>
        <v>95377.533803639657</v>
      </c>
      <c r="I65" s="13">
        <f t="shared" si="4"/>
        <v>445.13621961422604</v>
      </c>
      <c r="J65" s="13">
        <f t="shared" si="1"/>
        <v>95160.752464687524</v>
      </c>
      <c r="K65" s="13">
        <f t="shared" si="2"/>
        <v>2622581.2640144001</v>
      </c>
      <c r="L65" s="16">
        <f t="shared" si="5"/>
        <v>27.496845005593141</v>
      </c>
    </row>
    <row r="66" spans="1:12" x14ac:dyDescent="0.25">
      <c r="A66" s="17">
        <v>57</v>
      </c>
      <c r="B66" s="29">
        <v>105</v>
      </c>
      <c r="C66" s="57">
        <v>19270</v>
      </c>
      <c r="D66" s="29">
        <v>20228</v>
      </c>
      <c r="E66" s="14">
        <v>0.49630000000000002</v>
      </c>
      <c r="F66" s="15">
        <f t="shared" si="3"/>
        <v>5.3167248974631629E-3</v>
      </c>
      <c r="G66" s="15">
        <f t="shared" si="0"/>
        <v>5.302524554665582E-3</v>
      </c>
      <c r="H66" s="13">
        <f t="shared" si="6"/>
        <v>94932.397584025428</v>
      </c>
      <c r="I66" s="13">
        <f t="shared" si="4"/>
        <v>503.38136922257041</v>
      </c>
      <c r="J66" s="13">
        <f t="shared" si="1"/>
        <v>94678.844388348021</v>
      </c>
      <c r="K66" s="13">
        <f t="shared" si="2"/>
        <v>2527420.5115497126</v>
      </c>
      <c r="L66" s="16">
        <f t="shared" si="5"/>
        <v>26.62337174527455</v>
      </c>
    </row>
    <row r="67" spans="1:12" x14ac:dyDescent="0.25">
      <c r="A67" s="17">
        <v>58</v>
      </c>
      <c r="B67" s="29">
        <v>114</v>
      </c>
      <c r="C67" s="57">
        <v>18858</v>
      </c>
      <c r="D67" s="29">
        <v>19257</v>
      </c>
      <c r="E67" s="14">
        <v>0.46200000000000002</v>
      </c>
      <c r="F67" s="15">
        <f t="shared" si="3"/>
        <v>5.9818968909878005E-3</v>
      </c>
      <c r="G67" s="15">
        <f t="shared" si="0"/>
        <v>5.9627073453022662E-3</v>
      </c>
      <c r="H67" s="13">
        <f t="shared" si="6"/>
        <v>94429.016214802861</v>
      </c>
      <c r="I67" s="13">
        <f t="shared" si="4"/>
        <v>563.05258859367177</v>
      </c>
      <c r="J67" s="13">
        <f t="shared" si="1"/>
        <v>94126.093922139466</v>
      </c>
      <c r="K67" s="13">
        <f t="shared" si="2"/>
        <v>2432741.6671613646</v>
      </c>
      <c r="L67" s="16">
        <f t="shared" si="5"/>
        <v>25.762649709570983</v>
      </c>
    </row>
    <row r="68" spans="1:12" x14ac:dyDescent="0.25">
      <c r="A68" s="17">
        <v>59</v>
      </c>
      <c r="B68" s="29">
        <v>123</v>
      </c>
      <c r="C68" s="57">
        <v>17952</v>
      </c>
      <c r="D68" s="29">
        <v>18718</v>
      </c>
      <c r="E68" s="14">
        <v>0.48089999999999999</v>
      </c>
      <c r="F68" s="15">
        <f t="shared" si="3"/>
        <v>6.7084810471775289E-3</v>
      </c>
      <c r="G68" s="15">
        <f t="shared" si="0"/>
        <v>6.6852006880669433E-3</v>
      </c>
      <c r="H68" s="13">
        <f t="shared" si="6"/>
        <v>93865.963626209195</v>
      </c>
      <c r="I68" s="13">
        <f t="shared" si="4"/>
        <v>627.51280462000034</v>
      </c>
      <c r="J68" s="13">
        <f t="shared" si="1"/>
        <v>93540.221729330951</v>
      </c>
      <c r="K68" s="13">
        <f t="shared" si="2"/>
        <v>2338615.573239225</v>
      </c>
      <c r="L68" s="16">
        <f t="shared" si="5"/>
        <v>24.914415011515828</v>
      </c>
    </row>
    <row r="69" spans="1:12" x14ac:dyDescent="0.25">
      <c r="A69" s="17">
        <v>60</v>
      </c>
      <c r="B69" s="29">
        <v>134</v>
      </c>
      <c r="C69" s="57">
        <v>16649</v>
      </c>
      <c r="D69" s="29">
        <v>17808</v>
      </c>
      <c r="E69" s="14">
        <v>0.50619999999999998</v>
      </c>
      <c r="F69" s="15">
        <f t="shared" si="3"/>
        <v>7.7778100240879933E-3</v>
      </c>
      <c r="G69" s="15">
        <f t="shared" si="0"/>
        <v>7.7480522148408596E-3</v>
      </c>
      <c r="H69" s="13">
        <f t="shared" si="6"/>
        <v>93238.450821589198</v>
      </c>
      <c r="I69" s="13">
        <f t="shared" si="4"/>
        <v>722.4163853965448</v>
      </c>
      <c r="J69" s="13">
        <f t="shared" si="1"/>
        <v>92881.721610480381</v>
      </c>
      <c r="K69" s="13">
        <f t="shared" si="2"/>
        <v>2245075.3515098938</v>
      </c>
      <c r="L69" s="16">
        <f t="shared" si="5"/>
        <v>24.078857292532906</v>
      </c>
    </row>
    <row r="70" spans="1:12" x14ac:dyDescent="0.25">
      <c r="A70" s="17">
        <v>61</v>
      </c>
      <c r="B70" s="29">
        <v>132</v>
      </c>
      <c r="C70" s="57">
        <v>15720</v>
      </c>
      <c r="D70" s="29">
        <v>16539</v>
      </c>
      <c r="E70" s="14">
        <v>0.4793</v>
      </c>
      <c r="F70" s="15">
        <f t="shared" si="3"/>
        <v>8.1837626708825446E-3</v>
      </c>
      <c r="G70" s="15">
        <f t="shared" si="0"/>
        <v>8.1490372986622907E-3</v>
      </c>
      <c r="H70" s="13">
        <f t="shared" si="6"/>
        <v>92516.034436192655</v>
      </c>
      <c r="I70" s="13">
        <f t="shared" si="4"/>
        <v>753.91661534485888</v>
      </c>
      <c r="J70" s="13">
        <f t="shared" si="1"/>
        <v>92123.470054582591</v>
      </c>
      <c r="K70" s="13">
        <f t="shared" si="2"/>
        <v>2152193.6298994133</v>
      </c>
      <c r="L70" s="16">
        <f t="shared" si="5"/>
        <v>23.262925643270613</v>
      </c>
    </row>
    <row r="71" spans="1:12" x14ac:dyDescent="0.25">
      <c r="A71" s="17">
        <v>62</v>
      </c>
      <c r="B71" s="29">
        <v>117</v>
      </c>
      <c r="C71" s="57">
        <v>14535</v>
      </c>
      <c r="D71" s="29">
        <v>15630</v>
      </c>
      <c r="E71" s="14">
        <v>0.50270000000000004</v>
      </c>
      <c r="F71" s="15">
        <f t="shared" si="3"/>
        <v>7.7573346593734459E-3</v>
      </c>
      <c r="G71" s="15">
        <f t="shared" si="0"/>
        <v>7.727524015906255E-3</v>
      </c>
      <c r="H71" s="13">
        <f t="shared" si="6"/>
        <v>91762.117820847794</v>
      </c>
      <c r="I71" s="13">
        <f t="shared" si="4"/>
        <v>709.09396921102064</v>
      </c>
      <c r="J71" s="13">
        <f t="shared" si="1"/>
        <v>91409.485389959154</v>
      </c>
      <c r="K71" s="13">
        <f t="shared" si="2"/>
        <v>2060070.1598448309</v>
      </c>
      <c r="L71" s="16">
        <f t="shared" si="5"/>
        <v>22.450115677003211</v>
      </c>
    </row>
    <row r="72" spans="1:12" x14ac:dyDescent="0.25">
      <c r="A72" s="17">
        <v>63</v>
      </c>
      <c r="B72" s="29">
        <v>148</v>
      </c>
      <c r="C72" s="57">
        <v>14192</v>
      </c>
      <c r="D72" s="29">
        <v>14419</v>
      </c>
      <c r="E72" s="14">
        <v>0.48909999999999998</v>
      </c>
      <c r="F72" s="15">
        <f t="shared" si="3"/>
        <v>1.0345671245325224E-2</v>
      </c>
      <c r="G72" s="15">
        <f t="shared" si="0"/>
        <v>1.0291275643390389E-2</v>
      </c>
      <c r="H72" s="13">
        <f t="shared" si="6"/>
        <v>91053.023851636768</v>
      </c>
      <c r="I72" s="13">
        <f t="shared" si="4"/>
        <v>937.05176662139354</v>
      </c>
      <c r="J72" s="13">
        <f t="shared" si="1"/>
        <v>90574.284104069899</v>
      </c>
      <c r="K72" s="13">
        <f t="shared" si="2"/>
        <v>1968660.6744548718</v>
      </c>
      <c r="L72" s="16">
        <f t="shared" si="5"/>
        <v>21.621035646906559</v>
      </c>
    </row>
    <row r="73" spans="1:12" x14ac:dyDescent="0.25">
      <c r="A73" s="17">
        <v>64</v>
      </c>
      <c r="B73" s="29">
        <v>125</v>
      </c>
      <c r="C73" s="57">
        <v>14022</v>
      </c>
      <c r="D73" s="29">
        <v>14071</v>
      </c>
      <c r="E73" s="14">
        <v>0.50760000000000005</v>
      </c>
      <c r="F73" s="15">
        <f t="shared" si="3"/>
        <v>8.8990139892499917E-3</v>
      </c>
      <c r="G73" s="15">
        <f t="shared" ref="G73:G108" si="7">F73/((1+(1-E73)*F73))</f>
        <v>8.8601897498236833E-3</v>
      </c>
      <c r="H73" s="13">
        <f t="shared" si="6"/>
        <v>90115.972085015368</v>
      </c>
      <c r="I73" s="13">
        <f t="shared" si="4"/>
        <v>798.44461216305035</v>
      </c>
      <c r="J73" s="13">
        <f t="shared" ref="J73:J108" si="8">H74+I73*E73</f>
        <v>89722.817957986292</v>
      </c>
      <c r="K73" s="13">
        <f t="shared" ref="K73:K97" si="9">K74+J73</f>
        <v>1878086.3903508019</v>
      </c>
      <c r="L73" s="16">
        <f t="shared" si="5"/>
        <v>20.840771584631145</v>
      </c>
    </row>
    <row r="74" spans="1:12" x14ac:dyDescent="0.25">
      <c r="A74" s="17">
        <v>65</v>
      </c>
      <c r="B74" s="29">
        <v>144</v>
      </c>
      <c r="C74" s="57">
        <v>13120</v>
      </c>
      <c r="D74" s="29">
        <v>13895</v>
      </c>
      <c r="E74" s="14">
        <v>0.51500000000000001</v>
      </c>
      <c r="F74" s="15">
        <f t="shared" ref="F74:F108" si="10">B74/((C74+D74)/2)</f>
        <v>1.0660744031093837E-2</v>
      </c>
      <c r="G74" s="15">
        <f t="shared" si="7"/>
        <v>1.0605906606154078E-2</v>
      </c>
      <c r="H74" s="13">
        <f t="shared" si="6"/>
        <v>89317.527472852322</v>
      </c>
      <c r="I74" s="13">
        <f t="shared" ref="I74:I108" si="11">H74*G74</f>
        <v>947.29335466967279</v>
      </c>
      <c r="J74" s="13">
        <f t="shared" si="8"/>
        <v>88858.090195837533</v>
      </c>
      <c r="K74" s="13">
        <f t="shared" si="9"/>
        <v>1788363.5723928155</v>
      </c>
      <c r="L74" s="16">
        <f t="shared" ref="L74:L108" si="12">K74/H74</f>
        <v>20.022537826479589</v>
      </c>
    </row>
    <row r="75" spans="1:12" x14ac:dyDescent="0.25">
      <c r="A75" s="17">
        <v>66</v>
      </c>
      <c r="B75" s="29">
        <v>174</v>
      </c>
      <c r="C75" s="57">
        <v>13004</v>
      </c>
      <c r="D75" s="29">
        <v>12952</v>
      </c>
      <c r="E75" s="14">
        <v>0.50070000000000003</v>
      </c>
      <c r="F75" s="15">
        <f t="shared" si="10"/>
        <v>1.3407304669440592E-2</v>
      </c>
      <c r="G75" s="15">
        <f t="shared" si="7"/>
        <v>1.3318149418339011E-2</v>
      </c>
      <c r="H75" s="13">
        <f t="shared" ref="H75:H108" si="13">H74-I74</f>
        <v>88370.234118182649</v>
      </c>
      <c r="I75" s="13">
        <f t="shared" si="11"/>
        <v>1176.9279821195564</v>
      </c>
      <c r="J75" s="13">
        <f t="shared" si="8"/>
        <v>87782.593976710355</v>
      </c>
      <c r="K75" s="13">
        <f t="shared" si="9"/>
        <v>1699505.4821969781</v>
      </c>
      <c r="L75" s="16">
        <f t="shared" si="12"/>
        <v>19.231650783273139</v>
      </c>
    </row>
    <row r="76" spans="1:12" x14ac:dyDescent="0.25">
      <c r="A76" s="17">
        <v>67</v>
      </c>
      <c r="B76" s="29">
        <v>166</v>
      </c>
      <c r="C76" s="57">
        <v>13190</v>
      </c>
      <c r="D76" s="29">
        <v>12833</v>
      </c>
      <c r="E76" s="14">
        <v>0.48659999999999998</v>
      </c>
      <c r="F76" s="15">
        <f t="shared" si="10"/>
        <v>1.2757944894900664E-2</v>
      </c>
      <c r="G76" s="15">
        <f t="shared" si="7"/>
        <v>1.2674925036981002E-2</v>
      </c>
      <c r="H76" s="13">
        <f t="shared" si="13"/>
        <v>87193.306136063096</v>
      </c>
      <c r="I76" s="13">
        <f t="shared" si="11"/>
        <v>1105.1686190011353</v>
      </c>
      <c r="J76" s="13">
        <f t="shared" si="8"/>
        <v>86625.912567067906</v>
      </c>
      <c r="K76" s="13">
        <f t="shared" si="9"/>
        <v>1611722.8882202676</v>
      </c>
      <c r="L76" s="16">
        <f t="shared" si="12"/>
        <v>18.484479596463657</v>
      </c>
    </row>
    <row r="77" spans="1:12" x14ac:dyDescent="0.25">
      <c r="A77" s="17">
        <v>68</v>
      </c>
      <c r="B77" s="29">
        <v>187</v>
      </c>
      <c r="C77" s="57">
        <v>13931</v>
      </c>
      <c r="D77" s="29">
        <v>13023</v>
      </c>
      <c r="E77" s="14">
        <v>0.50239999999999996</v>
      </c>
      <c r="F77" s="15">
        <f t="shared" si="10"/>
        <v>1.3875491578244416E-2</v>
      </c>
      <c r="G77" s="15">
        <f t="shared" si="7"/>
        <v>1.3780345942983619E-2</v>
      </c>
      <c r="H77" s="13">
        <f t="shared" si="13"/>
        <v>86088.137517061958</v>
      </c>
      <c r="I77" s="13">
        <f t="shared" si="11"/>
        <v>1186.3243165722606</v>
      </c>
      <c r="J77" s="13">
        <f t="shared" si="8"/>
        <v>85497.822537135595</v>
      </c>
      <c r="K77" s="13">
        <f t="shared" si="9"/>
        <v>1525096.9756531997</v>
      </c>
      <c r="L77" s="16">
        <f t="shared" si="12"/>
        <v>17.715529916661726</v>
      </c>
    </row>
    <row r="78" spans="1:12" x14ac:dyDescent="0.25">
      <c r="A78" s="17">
        <v>69</v>
      </c>
      <c r="B78" s="29">
        <v>205</v>
      </c>
      <c r="C78" s="57">
        <v>12751</v>
      </c>
      <c r="D78" s="29">
        <v>13743</v>
      </c>
      <c r="E78" s="14">
        <v>0.48349999999999999</v>
      </c>
      <c r="F78" s="15">
        <f t="shared" si="10"/>
        <v>1.5475201932513023E-2</v>
      </c>
      <c r="G78" s="15">
        <f t="shared" si="7"/>
        <v>1.5352490370524866E-2</v>
      </c>
      <c r="H78" s="13">
        <f t="shared" si="13"/>
        <v>84901.813200489691</v>
      </c>
      <c r="I78" s="13">
        <f t="shared" si="11"/>
        <v>1303.454269600619</v>
      </c>
      <c r="J78" s="13">
        <f t="shared" si="8"/>
        <v>84228.579070240972</v>
      </c>
      <c r="K78" s="13">
        <f t="shared" si="9"/>
        <v>1439599.1531160641</v>
      </c>
      <c r="L78" s="16">
        <f t="shared" si="12"/>
        <v>16.956047213226782</v>
      </c>
    </row>
    <row r="79" spans="1:12" x14ac:dyDescent="0.25">
      <c r="A79" s="17">
        <v>70</v>
      </c>
      <c r="B79" s="29">
        <v>197</v>
      </c>
      <c r="C79" s="57">
        <v>12057</v>
      </c>
      <c r="D79" s="29">
        <v>12618</v>
      </c>
      <c r="E79" s="14">
        <v>0.48659999999999998</v>
      </c>
      <c r="F79" s="15">
        <f t="shared" si="10"/>
        <v>1.596757852077001E-2</v>
      </c>
      <c r="G79" s="15">
        <f t="shared" si="7"/>
        <v>1.583774457396861E-2</v>
      </c>
      <c r="H79" s="13">
        <f t="shared" si="13"/>
        <v>83598.358930889066</v>
      </c>
      <c r="I79" s="13">
        <f t="shared" si="11"/>
        <v>1324.0094555503686</v>
      </c>
      <c r="J79" s="13">
        <f t="shared" si="8"/>
        <v>82918.6124764095</v>
      </c>
      <c r="K79" s="13">
        <f t="shared" si="9"/>
        <v>1355370.5740458232</v>
      </c>
      <c r="L79" s="16">
        <f t="shared" si="12"/>
        <v>16.212884934335982</v>
      </c>
    </row>
    <row r="80" spans="1:12" x14ac:dyDescent="0.25">
      <c r="A80" s="17">
        <v>71</v>
      </c>
      <c r="B80" s="29">
        <v>207</v>
      </c>
      <c r="C80" s="57">
        <v>12789</v>
      </c>
      <c r="D80" s="29">
        <v>11879</v>
      </c>
      <c r="E80" s="14">
        <v>0.51329999999999998</v>
      </c>
      <c r="F80" s="15">
        <f t="shared" si="10"/>
        <v>1.6782876601264797E-2</v>
      </c>
      <c r="G80" s="15">
        <f t="shared" si="7"/>
        <v>1.6646900951397731E-2</v>
      </c>
      <c r="H80" s="13">
        <f t="shared" si="13"/>
        <v>82274.349475338691</v>
      </c>
      <c r="I80" s="13">
        <f t="shared" si="11"/>
        <v>1369.6129465566451</v>
      </c>
      <c r="J80" s="13">
        <f t="shared" si="8"/>
        <v>81607.758854249565</v>
      </c>
      <c r="K80" s="13">
        <f t="shared" si="9"/>
        <v>1272451.9615694138</v>
      </c>
      <c r="L80" s="16">
        <f t="shared" si="12"/>
        <v>15.465961987956218</v>
      </c>
    </row>
    <row r="81" spans="1:12" x14ac:dyDescent="0.25">
      <c r="A81" s="17">
        <v>72</v>
      </c>
      <c r="B81" s="29">
        <v>245</v>
      </c>
      <c r="C81" s="57">
        <v>12466</v>
      </c>
      <c r="D81" s="29">
        <v>12574</v>
      </c>
      <c r="E81" s="14">
        <v>0.50070000000000003</v>
      </c>
      <c r="F81" s="15">
        <f t="shared" si="10"/>
        <v>1.9568690095846646E-2</v>
      </c>
      <c r="G81" s="15">
        <f t="shared" si="7"/>
        <v>1.9379341392687273E-2</v>
      </c>
      <c r="H81" s="13">
        <f t="shared" si="13"/>
        <v>80904.736528782043</v>
      </c>
      <c r="I81" s="13">
        <f t="shared" si="11"/>
        <v>1567.880509476684</v>
      </c>
      <c r="J81" s="13">
        <f t="shared" si="8"/>
        <v>80121.893790400325</v>
      </c>
      <c r="K81" s="13">
        <f t="shared" si="9"/>
        <v>1190844.2027151643</v>
      </c>
      <c r="L81" s="16">
        <f t="shared" si="12"/>
        <v>14.719091289439138</v>
      </c>
    </row>
    <row r="82" spans="1:12" x14ac:dyDescent="0.25">
      <c r="A82" s="17">
        <v>73</v>
      </c>
      <c r="B82" s="29">
        <v>253</v>
      </c>
      <c r="C82" s="57">
        <v>12131</v>
      </c>
      <c r="D82" s="29">
        <v>12238</v>
      </c>
      <c r="E82" s="14">
        <v>0.50429999999999997</v>
      </c>
      <c r="F82" s="15">
        <f t="shared" si="10"/>
        <v>2.0764085518486602E-2</v>
      </c>
      <c r="G82" s="15">
        <f t="shared" si="7"/>
        <v>2.0552543181847738E-2</v>
      </c>
      <c r="H82" s="13">
        <f t="shared" si="13"/>
        <v>79336.856019305356</v>
      </c>
      <c r="I82" s="13">
        <f t="shared" si="11"/>
        <v>1630.57415924881</v>
      </c>
      <c r="J82" s="13">
        <f t="shared" si="8"/>
        <v>78528.580408565729</v>
      </c>
      <c r="K82" s="13">
        <f t="shared" si="9"/>
        <v>1110722.3089247639</v>
      </c>
      <c r="L82" s="16">
        <f t="shared" si="12"/>
        <v>14.000079718995764</v>
      </c>
    </row>
    <row r="83" spans="1:12" x14ac:dyDescent="0.25">
      <c r="A83" s="17">
        <v>74</v>
      </c>
      <c r="B83" s="29">
        <v>266</v>
      </c>
      <c r="C83" s="57">
        <v>10655</v>
      </c>
      <c r="D83" s="29">
        <v>11887</v>
      </c>
      <c r="E83" s="14">
        <v>0.47239999999999999</v>
      </c>
      <c r="F83" s="15">
        <f t="shared" si="10"/>
        <v>2.3600390382397304E-2</v>
      </c>
      <c r="G83" s="15">
        <f t="shared" si="7"/>
        <v>2.3310142604091352E-2</v>
      </c>
      <c r="H83" s="13">
        <f t="shared" si="13"/>
        <v>77706.281860056552</v>
      </c>
      <c r="I83" s="13">
        <f t="shared" si="11"/>
        <v>1811.3445113916353</v>
      </c>
      <c r="J83" s="13">
        <f t="shared" si="8"/>
        <v>76750.61649584632</v>
      </c>
      <c r="K83" s="13">
        <f t="shared" si="9"/>
        <v>1032193.7285161981</v>
      </c>
      <c r="L83" s="16">
        <f t="shared" si="12"/>
        <v>13.28327264937351</v>
      </c>
    </row>
    <row r="84" spans="1:12" x14ac:dyDescent="0.25">
      <c r="A84" s="17">
        <v>75</v>
      </c>
      <c r="B84" s="29">
        <v>262</v>
      </c>
      <c r="C84" s="57">
        <v>9833</v>
      </c>
      <c r="D84" s="29">
        <v>10410</v>
      </c>
      <c r="E84" s="14">
        <v>0.52139999999999997</v>
      </c>
      <c r="F84" s="15">
        <f t="shared" si="10"/>
        <v>2.5885491280936621E-2</v>
      </c>
      <c r="G84" s="15">
        <f t="shared" si="7"/>
        <v>2.5568725552833908E-2</v>
      </c>
      <c r="H84" s="13">
        <f t="shared" si="13"/>
        <v>75894.937348664913</v>
      </c>
      <c r="I84" s="13">
        <f t="shared" si="11"/>
        <v>1940.536823917537</v>
      </c>
      <c r="J84" s="13">
        <f t="shared" si="8"/>
        <v>74966.196424737966</v>
      </c>
      <c r="K84" s="13">
        <f t="shared" si="9"/>
        <v>955443.11202035181</v>
      </c>
      <c r="L84" s="16">
        <f t="shared" si="12"/>
        <v>12.589023002035052</v>
      </c>
    </row>
    <row r="85" spans="1:12" x14ac:dyDescent="0.25">
      <c r="A85" s="17">
        <v>76</v>
      </c>
      <c r="B85" s="29">
        <v>275</v>
      </c>
      <c r="C85" s="57">
        <v>12261</v>
      </c>
      <c r="D85" s="29">
        <v>9568</v>
      </c>
      <c r="E85" s="14">
        <v>0.53639999999999999</v>
      </c>
      <c r="F85" s="15">
        <f t="shared" si="10"/>
        <v>2.5195840395803748E-2</v>
      </c>
      <c r="G85" s="15">
        <f t="shared" si="7"/>
        <v>2.4904931085791601E-2</v>
      </c>
      <c r="H85" s="13">
        <f t="shared" si="13"/>
        <v>73954.400524747369</v>
      </c>
      <c r="I85" s="13">
        <f t="shared" si="11"/>
        <v>1841.8292485598633</v>
      </c>
      <c r="J85" s="13">
        <f t="shared" si="8"/>
        <v>73100.528485115021</v>
      </c>
      <c r="K85" s="13">
        <f t="shared" si="9"/>
        <v>880476.91559561389</v>
      </c>
      <c r="L85" s="16">
        <f t="shared" si="12"/>
        <v>11.905673081630617</v>
      </c>
    </row>
    <row r="86" spans="1:12" x14ac:dyDescent="0.25">
      <c r="A86" s="17">
        <v>77</v>
      </c>
      <c r="B86" s="29">
        <v>296</v>
      </c>
      <c r="C86" s="57">
        <v>7375</v>
      </c>
      <c r="D86" s="29">
        <v>11920</v>
      </c>
      <c r="E86" s="14">
        <v>0.4874</v>
      </c>
      <c r="F86" s="15">
        <f t="shared" si="10"/>
        <v>3.0681523710805909E-2</v>
      </c>
      <c r="G86" s="15">
        <f t="shared" si="7"/>
        <v>3.0206456229987712E-2</v>
      </c>
      <c r="H86" s="13">
        <f t="shared" si="13"/>
        <v>72112.571276187504</v>
      </c>
      <c r="I86" s="13">
        <f t="shared" si="11"/>
        <v>2178.2652278860269</v>
      </c>
      <c r="J86" s="13">
        <f t="shared" si="8"/>
        <v>70995.992520373125</v>
      </c>
      <c r="K86" s="13">
        <f t="shared" si="9"/>
        <v>807376.38711049885</v>
      </c>
      <c r="L86" s="16">
        <f t="shared" si="12"/>
        <v>11.196056011070359</v>
      </c>
    </row>
    <row r="87" spans="1:12" x14ac:dyDescent="0.25">
      <c r="A87" s="17">
        <v>78</v>
      </c>
      <c r="B87" s="29">
        <v>280</v>
      </c>
      <c r="C87" s="57">
        <v>8739</v>
      </c>
      <c r="D87" s="29">
        <v>7120</v>
      </c>
      <c r="E87" s="14">
        <v>0.52270000000000005</v>
      </c>
      <c r="F87" s="15">
        <f t="shared" si="10"/>
        <v>3.5311179771738442E-2</v>
      </c>
      <c r="G87" s="15">
        <f t="shared" si="7"/>
        <v>3.4725908404959649E-2</v>
      </c>
      <c r="H87" s="13">
        <f t="shared" si="13"/>
        <v>69934.306048301471</v>
      </c>
      <c r="I87" s="13">
        <f t="shared" si="11"/>
        <v>2428.5323061977324</v>
      </c>
      <c r="J87" s="13">
        <f t="shared" si="8"/>
        <v>68775.167578553301</v>
      </c>
      <c r="K87" s="13">
        <f t="shared" si="9"/>
        <v>736380.39459012577</v>
      </c>
      <c r="L87" s="16">
        <f t="shared" si="12"/>
        <v>10.529601796313393</v>
      </c>
    </row>
    <row r="88" spans="1:12" x14ac:dyDescent="0.25">
      <c r="A88" s="17">
        <v>79</v>
      </c>
      <c r="B88" s="29">
        <v>377</v>
      </c>
      <c r="C88" s="57">
        <v>9201</v>
      </c>
      <c r="D88" s="29">
        <v>8401</v>
      </c>
      <c r="E88" s="14">
        <v>0.50660000000000005</v>
      </c>
      <c r="F88" s="15">
        <f t="shared" si="10"/>
        <v>4.2836041358936483E-2</v>
      </c>
      <c r="G88" s="15">
        <f t="shared" si="7"/>
        <v>4.1949427506037099E-2</v>
      </c>
      <c r="H88" s="13">
        <f t="shared" si="13"/>
        <v>67505.773742103745</v>
      </c>
      <c r="I88" s="13">
        <f t="shared" si="11"/>
        <v>2831.8285618333239</v>
      </c>
      <c r="J88" s="13">
        <f t="shared" si="8"/>
        <v>66108.549529695185</v>
      </c>
      <c r="K88" s="13">
        <f t="shared" si="9"/>
        <v>667605.22701157245</v>
      </c>
      <c r="L88" s="16">
        <f t="shared" si="12"/>
        <v>9.8896018814933324</v>
      </c>
    </row>
    <row r="89" spans="1:12" x14ac:dyDescent="0.25">
      <c r="A89" s="17">
        <v>80</v>
      </c>
      <c r="B89" s="29">
        <v>402</v>
      </c>
      <c r="C89" s="57">
        <v>9618</v>
      </c>
      <c r="D89" s="29">
        <v>8813</v>
      </c>
      <c r="E89" s="14">
        <v>0.50919999999999999</v>
      </c>
      <c r="F89" s="15">
        <f t="shared" si="10"/>
        <v>4.3622158320221364E-2</v>
      </c>
      <c r="G89" s="15">
        <f t="shared" si="7"/>
        <v>4.2707794882237825E-2</v>
      </c>
      <c r="H89" s="13">
        <f t="shared" si="13"/>
        <v>64673.945180270421</v>
      </c>
      <c r="I89" s="13">
        <f t="shared" si="11"/>
        <v>2762.0815849840828</v>
      </c>
      <c r="J89" s="13">
        <f t="shared" si="8"/>
        <v>63318.315538360235</v>
      </c>
      <c r="K89" s="13">
        <f t="shared" si="9"/>
        <v>601496.67748187727</v>
      </c>
      <c r="L89" s="16">
        <f t="shared" si="12"/>
        <v>9.3004482068517937</v>
      </c>
    </row>
    <row r="90" spans="1:12" x14ac:dyDescent="0.25">
      <c r="A90" s="17">
        <v>81</v>
      </c>
      <c r="B90" s="29">
        <v>462</v>
      </c>
      <c r="C90" s="57">
        <v>8979</v>
      </c>
      <c r="D90" s="29">
        <v>9177</v>
      </c>
      <c r="E90" s="14">
        <v>0.50619999999999998</v>
      </c>
      <c r="F90" s="15">
        <f t="shared" si="10"/>
        <v>5.0892267019167214E-2</v>
      </c>
      <c r="G90" s="15">
        <f t="shared" si="7"/>
        <v>4.9644666686352597E-2</v>
      </c>
      <c r="H90" s="13">
        <f t="shared" si="13"/>
        <v>61911.863595286341</v>
      </c>
      <c r="I90" s="13">
        <f t="shared" si="11"/>
        <v>3073.5938321189178</v>
      </c>
      <c r="J90" s="13">
        <f t="shared" si="8"/>
        <v>60394.122960986017</v>
      </c>
      <c r="K90" s="13">
        <f t="shared" si="9"/>
        <v>538178.361943517</v>
      </c>
      <c r="L90" s="16">
        <f t="shared" si="12"/>
        <v>8.6926532443208711</v>
      </c>
    </row>
    <row r="91" spans="1:12" x14ac:dyDescent="0.25">
      <c r="A91" s="17">
        <v>82</v>
      </c>
      <c r="B91" s="29">
        <v>501</v>
      </c>
      <c r="C91" s="57">
        <v>8776</v>
      </c>
      <c r="D91" s="29">
        <v>8494</v>
      </c>
      <c r="E91" s="14">
        <v>0.51229999999999998</v>
      </c>
      <c r="F91" s="15">
        <f t="shared" si="10"/>
        <v>5.8019687319050377E-2</v>
      </c>
      <c r="G91" s="15">
        <f t="shared" si="7"/>
        <v>5.6423127143818398E-2</v>
      </c>
      <c r="H91" s="13">
        <f t="shared" si="13"/>
        <v>58838.269763167424</v>
      </c>
      <c r="I91" s="13">
        <f t="shared" si="11"/>
        <v>3319.8391757694812</v>
      </c>
      <c r="J91" s="13">
        <f t="shared" si="8"/>
        <v>57219.184197144641</v>
      </c>
      <c r="K91" s="13">
        <f t="shared" si="9"/>
        <v>477784.23898253101</v>
      </c>
      <c r="L91" s="16">
        <f t="shared" si="12"/>
        <v>8.1202972301136978</v>
      </c>
    </row>
    <row r="92" spans="1:12" x14ac:dyDescent="0.25">
      <c r="A92" s="17">
        <v>83</v>
      </c>
      <c r="B92" s="29">
        <v>533</v>
      </c>
      <c r="C92" s="57">
        <v>8253</v>
      </c>
      <c r="D92" s="29">
        <v>8188</v>
      </c>
      <c r="E92" s="14">
        <v>0.49030000000000001</v>
      </c>
      <c r="F92" s="15">
        <f t="shared" si="10"/>
        <v>6.4837905236907731E-2</v>
      </c>
      <c r="G92" s="15">
        <f t="shared" si="7"/>
        <v>6.276369805640139E-2</v>
      </c>
      <c r="H92" s="13">
        <f t="shared" si="13"/>
        <v>55518.430587397939</v>
      </c>
      <c r="I92" s="13">
        <f t="shared" si="11"/>
        <v>3484.5420139527237</v>
      </c>
      <c r="J92" s="13">
        <f t="shared" si="8"/>
        <v>53742.359522886232</v>
      </c>
      <c r="K92" s="13">
        <f t="shared" si="9"/>
        <v>420565.05478538637</v>
      </c>
      <c r="L92" s="16">
        <f t="shared" si="12"/>
        <v>7.5752331313351267</v>
      </c>
    </row>
    <row r="93" spans="1:12" x14ac:dyDescent="0.25">
      <c r="A93" s="17">
        <v>84</v>
      </c>
      <c r="B93" s="29">
        <v>558</v>
      </c>
      <c r="C93" s="57">
        <v>7835</v>
      </c>
      <c r="D93" s="29">
        <v>7698</v>
      </c>
      <c r="E93" s="14">
        <v>0.4904</v>
      </c>
      <c r="F93" s="15">
        <f t="shared" si="10"/>
        <v>7.1847035344106094E-2</v>
      </c>
      <c r="G93" s="15">
        <f t="shared" si="7"/>
        <v>6.9309393256131446E-2</v>
      </c>
      <c r="H93" s="13">
        <f t="shared" si="13"/>
        <v>52033.888573445212</v>
      </c>
      <c r="I93" s="13">
        <f t="shared" si="11"/>
        <v>3606.4372457826389</v>
      </c>
      <c r="J93" s="13">
        <f t="shared" si="8"/>
        <v>50196.048152994379</v>
      </c>
      <c r="K93" s="13">
        <f t="shared" si="9"/>
        <v>366822.69526250014</v>
      </c>
      <c r="L93" s="16">
        <f t="shared" si="12"/>
        <v>7.0496882958254075</v>
      </c>
    </row>
    <row r="94" spans="1:12" x14ac:dyDescent="0.25">
      <c r="A94" s="17">
        <v>85</v>
      </c>
      <c r="B94" s="29">
        <v>546</v>
      </c>
      <c r="C94" s="57">
        <v>6767</v>
      </c>
      <c r="D94" s="29">
        <v>7259</v>
      </c>
      <c r="E94" s="14">
        <v>0.49940000000000001</v>
      </c>
      <c r="F94" s="15">
        <f t="shared" si="10"/>
        <v>7.7855411378867811E-2</v>
      </c>
      <c r="G94" s="15">
        <f t="shared" si="7"/>
        <v>7.4934868423978077E-2</v>
      </c>
      <c r="H94" s="13">
        <f t="shared" si="13"/>
        <v>48427.451327662573</v>
      </c>
      <c r="I94" s="13">
        <f t="shared" si="11"/>
        <v>3628.9046933469972</v>
      </c>
      <c r="J94" s="13">
        <f t="shared" si="8"/>
        <v>46610.821638173067</v>
      </c>
      <c r="K94" s="13">
        <f t="shared" si="9"/>
        <v>316626.64710950578</v>
      </c>
      <c r="L94" s="16">
        <f t="shared" si="12"/>
        <v>6.5381645828766404</v>
      </c>
    </row>
    <row r="95" spans="1:12" x14ac:dyDescent="0.25">
      <c r="A95" s="17">
        <v>86</v>
      </c>
      <c r="B95" s="29">
        <v>535</v>
      </c>
      <c r="C95" s="57">
        <v>6115</v>
      </c>
      <c r="D95" s="29">
        <v>6213</v>
      </c>
      <c r="E95" s="14">
        <v>0.52900000000000003</v>
      </c>
      <c r="F95" s="15">
        <f t="shared" si="10"/>
        <v>8.6794289422452958E-2</v>
      </c>
      <c r="G95" s="15">
        <f t="shared" si="7"/>
        <v>8.3385481730396824E-2</v>
      </c>
      <c r="H95" s="13">
        <f t="shared" si="13"/>
        <v>44798.546634315579</v>
      </c>
      <c r="I95" s="13">
        <f t="shared" si="11"/>
        <v>3735.5483919240519</v>
      </c>
      <c r="J95" s="13">
        <f t="shared" si="8"/>
        <v>43039.103341719354</v>
      </c>
      <c r="K95" s="13">
        <f t="shared" si="9"/>
        <v>270015.8254713327</v>
      </c>
      <c r="L95" s="16">
        <f t="shared" si="12"/>
        <v>6.0273344953673389</v>
      </c>
    </row>
    <row r="96" spans="1:12" x14ac:dyDescent="0.25">
      <c r="A96" s="17">
        <v>87</v>
      </c>
      <c r="B96" s="29">
        <v>554</v>
      </c>
      <c r="C96" s="57">
        <v>5167</v>
      </c>
      <c r="D96" s="29">
        <v>5502</v>
      </c>
      <c r="E96" s="14">
        <v>0.49569999999999997</v>
      </c>
      <c r="F96" s="15">
        <f t="shared" si="10"/>
        <v>0.10385228231324398</v>
      </c>
      <c r="G96" s="15">
        <f t="shared" si="7"/>
        <v>9.8683937472004657E-2</v>
      </c>
      <c r="H96" s="13">
        <f t="shared" si="13"/>
        <v>41062.998242391528</v>
      </c>
      <c r="I96" s="13">
        <f t="shared" si="11"/>
        <v>4052.2583509652027</v>
      </c>
      <c r="J96" s="13">
        <f t="shared" si="8"/>
        <v>39019.444355999774</v>
      </c>
      <c r="K96" s="13">
        <f t="shared" si="9"/>
        <v>226976.72212961334</v>
      </c>
      <c r="L96" s="16">
        <f t="shared" si="12"/>
        <v>5.5275243368686393</v>
      </c>
    </row>
    <row r="97" spans="1:12" x14ac:dyDescent="0.25">
      <c r="A97" s="17">
        <v>88</v>
      </c>
      <c r="B97" s="29">
        <v>571</v>
      </c>
      <c r="C97" s="57">
        <v>4375</v>
      </c>
      <c r="D97" s="29">
        <v>4586</v>
      </c>
      <c r="E97" s="14">
        <v>0.49880000000000002</v>
      </c>
      <c r="F97" s="15">
        <f t="shared" si="10"/>
        <v>0.12744113380203104</v>
      </c>
      <c r="G97" s="15">
        <f t="shared" si="7"/>
        <v>0.11978974403428196</v>
      </c>
      <c r="H97" s="13">
        <f t="shared" si="13"/>
        <v>37010.739891426325</v>
      </c>
      <c r="I97" s="13">
        <f t="shared" si="11"/>
        <v>4433.5070581133477</v>
      </c>
      <c r="J97" s="13">
        <f t="shared" si="8"/>
        <v>34788.666153899918</v>
      </c>
      <c r="K97" s="13">
        <f t="shared" si="9"/>
        <v>187957.27777361355</v>
      </c>
      <c r="L97" s="16">
        <f t="shared" si="12"/>
        <v>5.0784523174894582</v>
      </c>
    </row>
    <row r="98" spans="1:12" x14ac:dyDescent="0.25">
      <c r="A98" s="17">
        <v>89</v>
      </c>
      <c r="B98" s="29">
        <v>496</v>
      </c>
      <c r="C98" s="57">
        <v>3452</v>
      </c>
      <c r="D98" s="29">
        <v>3796</v>
      </c>
      <c r="E98" s="14">
        <v>0.49640000000000001</v>
      </c>
      <c r="F98" s="15">
        <f t="shared" si="10"/>
        <v>0.13686534216335541</v>
      </c>
      <c r="G98" s="15">
        <f t="shared" si="7"/>
        <v>0.12804012694972072</v>
      </c>
      <c r="H98" s="13">
        <f t="shared" si="13"/>
        <v>32577.232833312977</v>
      </c>
      <c r="I98" s="13">
        <f t="shared" si="11"/>
        <v>4171.1930276480034</v>
      </c>
      <c r="J98" s="13">
        <f t="shared" si="8"/>
        <v>30476.62002458944</v>
      </c>
      <c r="K98" s="13">
        <f>K99+J98</f>
        <v>153168.61161971363</v>
      </c>
      <c r="L98" s="16">
        <f t="shared" si="12"/>
        <v>4.7017072445479702</v>
      </c>
    </row>
    <row r="99" spans="1:12" x14ac:dyDescent="0.25">
      <c r="A99" s="17">
        <v>90</v>
      </c>
      <c r="B99" s="29">
        <v>483</v>
      </c>
      <c r="C99" s="57">
        <v>2845</v>
      </c>
      <c r="D99" s="29">
        <v>2966</v>
      </c>
      <c r="E99" s="31">
        <v>0.4874</v>
      </c>
      <c r="F99" s="32">
        <f t="shared" si="10"/>
        <v>0.16623644811564275</v>
      </c>
      <c r="G99" s="32">
        <f t="shared" si="7"/>
        <v>0.15318327208222499</v>
      </c>
      <c r="H99" s="33">
        <f t="shared" si="13"/>
        <v>28406.039805664972</v>
      </c>
      <c r="I99" s="33">
        <f t="shared" si="11"/>
        <v>4351.330124329691</v>
      </c>
      <c r="J99" s="33">
        <f t="shared" si="8"/>
        <v>26175.547983933571</v>
      </c>
      <c r="K99" s="33">
        <f t="shared" ref="K99:K108" si="14">K100+J99</f>
        <v>122691.9915951242</v>
      </c>
      <c r="L99" s="18">
        <f t="shared" si="12"/>
        <v>4.3192219835816719</v>
      </c>
    </row>
    <row r="100" spans="1:12" x14ac:dyDescent="0.25">
      <c r="A100" s="17">
        <v>91</v>
      </c>
      <c r="B100" s="29">
        <v>397</v>
      </c>
      <c r="C100" s="57">
        <v>2265</v>
      </c>
      <c r="D100" s="29">
        <v>2389</v>
      </c>
      <c r="E100" s="31">
        <v>0.49320000000000003</v>
      </c>
      <c r="F100" s="32">
        <f t="shared" si="10"/>
        <v>0.17060593038246669</v>
      </c>
      <c r="G100" s="32">
        <f t="shared" si="7"/>
        <v>0.15702874092694263</v>
      </c>
      <c r="H100" s="33">
        <f t="shared" si="13"/>
        <v>24054.70968133528</v>
      </c>
      <c r="I100" s="33">
        <f t="shared" si="11"/>
        <v>3777.2807746232165</v>
      </c>
      <c r="J100" s="33">
        <f t="shared" si="8"/>
        <v>22140.383784756232</v>
      </c>
      <c r="K100" s="33">
        <f t="shared" si="14"/>
        <v>96516.443611190625</v>
      </c>
      <c r="L100" s="18">
        <f t="shared" si="12"/>
        <v>4.0123720007346595</v>
      </c>
    </row>
    <row r="101" spans="1:12" x14ac:dyDescent="0.25">
      <c r="A101" s="17">
        <v>92</v>
      </c>
      <c r="B101" s="29">
        <v>361</v>
      </c>
      <c r="C101" s="57">
        <v>1756</v>
      </c>
      <c r="D101" s="29">
        <v>1869</v>
      </c>
      <c r="E101" s="31">
        <v>0.48420000000000002</v>
      </c>
      <c r="F101" s="32">
        <f t="shared" si="10"/>
        <v>0.19917241379310344</v>
      </c>
      <c r="G101" s="32">
        <f t="shared" si="7"/>
        <v>0.18061705791523486</v>
      </c>
      <c r="H101" s="33">
        <f t="shared" si="13"/>
        <v>20277.428906712063</v>
      </c>
      <c r="I101" s="33">
        <f t="shared" si="11"/>
        <v>3662.44955121567</v>
      </c>
      <c r="J101" s="33">
        <f t="shared" si="8"/>
        <v>18388.337428195016</v>
      </c>
      <c r="K101" s="33">
        <f t="shared" si="14"/>
        <v>74376.059826434386</v>
      </c>
      <c r="L101" s="18">
        <f t="shared" si="12"/>
        <v>3.6679235897513149</v>
      </c>
    </row>
    <row r="102" spans="1:12" x14ac:dyDescent="0.25">
      <c r="A102" s="17">
        <v>93</v>
      </c>
      <c r="B102" s="29">
        <v>316</v>
      </c>
      <c r="C102" s="57">
        <v>1389</v>
      </c>
      <c r="D102" s="29">
        <v>1407</v>
      </c>
      <c r="E102" s="31">
        <v>0.50649999999999995</v>
      </c>
      <c r="F102" s="32">
        <f t="shared" si="10"/>
        <v>0.22603719599427755</v>
      </c>
      <c r="G102" s="32">
        <f t="shared" si="7"/>
        <v>0.20335326967603765</v>
      </c>
      <c r="H102" s="33">
        <f t="shared" si="13"/>
        <v>16614.979355496391</v>
      </c>
      <c r="I102" s="33">
        <f t="shared" si="11"/>
        <v>3378.7103775400556</v>
      </c>
      <c r="J102" s="33">
        <f t="shared" si="8"/>
        <v>14947.585784180374</v>
      </c>
      <c r="K102" s="33">
        <f t="shared" si="14"/>
        <v>55987.722398239377</v>
      </c>
      <c r="L102" s="18">
        <f t="shared" si="12"/>
        <v>3.3697136301116206</v>
      </c>
    </row>
    <row r="103" spans="1:12" x14ac:dyDescent="0.25">
      <c r="A103" s="17">
        <v>94</v>
      </c>
      <c r="B103" s="29">
        <v>294</v>
      </c>
      <c r="C103" s="57">
        <v>991</v>
      </c>
      <c r="D103" s="29">
        <v>1072</v>
      </c>
      <c r="E103" s="31">
        <v>0.47899999999999998</v>
      </c>
      <c r="F103" s="32">
        <f t="shared" si="10"/>
        <v>0.28502181289384393</v>
      </c>
      <c r="G103" s="32">
        <f t="shared" si="7"/>
        <v>0.24816953862412783</v>
      </c>
      <c r="H103" s="33">
        <f t="shared" si="13"/>
        <v>13236.268977956335</v>
      </c>
      <c r="I103" s="33">
        <f t="shared" si="11"/>
        <v>3284.8387653642799</v>
      </c>
      <c r="J103" s="33">
        <f t="shared" si="8"/>
        <v>11524.867981201545</v>
      </c>
      <c r="K103" s="33">
        <f t="shared" si="14"/>
        <v>41040.136614059003</v>
      </c>
      <c r="L103" s="18">
        <f t="shared" si="12"/>
        <v>3.1005819451393131</v>
      </c>
    </row>
    <row r="104" spans="1:12" x14ac:dyDescent="0.25">
      <c r="A104" s="17">
        <v>95</v>
      </c>
      <c r="B104" s="29">
        <v>201</v>
      </c>
      <c r="C104" s="57">
        <v>704</v>
      </c>
      <c r="D104" s="29">
        <v>757</v>
      </c>
      <c r="E104" s="31">
        <v>0.46629999999999999</v>
      </c>
      <c r="F104" s="32">
        <f t="shared" si="10"/>
        <v>0.27515400410677621</v>
      </c>
      <c r="G104" s="32">
        <f t="shared" si="7"/>
        <v>0.23992159219130416</v>
      </c>
      <c r="H104" s="33">
        <f t="shared" si="13"/>
        <v>9951.4302125920549</v>
      </c>
      <c r="I104" s="33">
        <f t="shared" si="11"/>
        <v>2387.5629811857343</v>
      </c>
      <c r="J104" s="33">
        <f t="shared" si="8"/>
        <v>8677.1878495332276</v>
      </c>
      <c r="K104" s="33">
        <f t="shared" si="14"/>
        <v>29515.268632857456</v>
      </c>
      <c r="L104" s="18">
        <f t="shared" si="12"/>
        <v>2.9659323335765619</v>
      </c>
    </row>
    <row r="105" spans="1:12" x14ac:dyDescent="0.25">
      <c r="A105" s="17">
        <v>96</v>
      </c>
      <c r="B105" s="29">
        <v>146</v>
      </c>
      <c r="C105" s="57">
        <v>414</v>
      </c>
      <c r="D105" s="29">
        <v>517</v>
      </c>
      <c r="E105" s="31">
        <v>0.50149999999999995</v>
      </c>
      <c r="F105" s="32">
        <f t="shared" si="10"/>
        <v>0.31364124597207305</v>
      </c>
      <c r="G105" s="32">
        <f t="shared" si="7"/>
        <v>0.27123379796054481</v>
      </c>
      <c r="H105" s="33">
        <f t="shared" si="13"/>
        <v>7563.8672314063206</v>
      </c>
      <c r="I105" s="33">
        <f t="shared" si="11"/>
        <v>2051.5764364436473</v>
      </c>
      <c r="J105" s="33">
        <f t="shared" si="8"/>
        <v>6541.1563778391628</v>
      </c>
      <c r="K105" s="33">
        <f t="shared" si="14"/>
        <v>20838.080783324229</v>
      </c>
      <c r="L105" s="18">
        <f t="shared" si="12"/>
        <v>2.7549506285358061</v>
      </c>
    </row>
    <row r="106" spans="1:12" x14ac:dyDescent="0.25">
      <c r="A106" s="17">
        <v>97</v>
      </c>
      <c r="B106" s="29">
        <v>100</v>
      </c>
      <c r="C106" s="57">
        <v>286</v>
      </c>
      <c r="D106" s="29">
        <v>289</v>
      </c>
      <c r="E106" s="31">
        <v>0.47920000000000001</v>
      </c>
      <c r="F106" s="32">
        <f t="shared" si="10"/>
        <v>0.34782608695652173</v>
      </c>
      <c r="G106" s="32">
        <f t="shared" si="7"/>
        <v>0.29448141822251012</v>
      </c>
      <c r="H106" s="33">
        <f t="shared" si="13"/>
        <v>5512.2907949626733</v>
      </c>
      <c r="I106" s="33">
        <f t="shared" si="11"/>
        <v>1623.2672109554958</v>
      </c>
      <c r="J106" s="33">
        <f t="shared" si="8"/>
        <v>4666.8932314970507</v>
      </c>
      <c r="K106" s="33">
        <f t="shared" si="14"/>
        <v>14296.924405485064</v>
      </c>
      <c r="L106" s="18">
        <f t="shared" si="12"/>
        <v>2.5936448088968929</v>
      </c>
    </row>
    <row r="107" spans="1:12" x14ac:dyDescent="0.25">
      <c r="A107" s="17">
        <v>98</v>
      </c>
      <c r="B107" s="29">
        <v>68</v>
      </c>
      <c r="C107" s="57">
        <v>198</v>
      </c>
      <c r="D107" s="29">
        <v>192</v>
      </c>
      <c r="E107" s="31">
        <v>0.49259999999999998</v>
      </c>
      <c r="F107" s="32">
        <f t="shared" si="10"/>
        <v>0.3487179487179487</v>
      </c>
      <c r="G107" s="32">
        <f t="shared" si="7"/>
        <v>0.29629216498942063</v>
      </c>
      <c r="H107" s="33">
        <f t="shared" si="13"/>
        <v>3889.0235840071773</v>
      </c>
      <c r="I107" s="33">
        <f t="shared" si="11"/>
        <v>1152.2872174004026</v>
      </c>
      <c r="J107" s="33">
        <f t="shared" si="8"/>
        <v>3304.3530498982132</v>
      </c>
      <c r="K107" s="33">
        <f t="shared" si="14"/>
        <v>9630.0311739880126</v>
      </c>
      <c r="L107" s="18">
        <f t="shared" si="12"/>
        <v>2.4762079647934168</v>
      </c>
    </row>
    <row r="108" spans="1:12" x14ac:dyDescent="0.25">
      <c r="A108" s="17">
        <v>99</v>
      </c>
      <c r="B108" s="29">
        <v>54</v>
      </c>
      <c r="C108" s="57">
        <v>103</v>
      </c>
      <c r="D108" s="29">
        <v>135</v>
      </c>
      <c r="E108" s="31">
        <v>0.42949999999999999</v>
      </c>
      <c r="F108" s="32">
        <f t="shared" si="10"/>
        <v>0.45378151260504201</v>
      </c>
      <c r="G108" s="32">
        <f t="shared" si="7"/>
        <v>0.36046379675182066</v>
      </c>
      <c r="H108" s="33">
        <f t="shared" si="13"/>
        <v>2736.7363666067749</v>
      </c>
      <c r="I108" s="33">
        <f t="shared" si="11"/>
        <v>986.49438141586063</v>
      </c>
      <c r="J108" s="33">
        <f t="shared" si="8"/>
        <v>2173.9413220090264</v>
      </c>
      <c r="K108" s="33">
        <f t="shared" si="14"/>
        <v>6325.6781240897999</v>
      </c>
      <c r="L108" s="18">
        <f t="shared" si="12"/>
        <v>2.3113947697976047</v>
      </c>
    </row>
    <row r="109" spans="1:12" x14ac:dyDescent="0.25">
      <c r="A109" s="17" t="s">
        <v>25</v>
      </c>
      <c r="B109" s="29">
        <v>86</v>
      </c>
      <c r="C109" s="57">
        <v>207</v>
      </c>
      <c r="D109" s="57">
        <v>201</v>
      </c>
      <c r="E109" s="31"/>
      <c r="F109" s="32">
        <f>B109/((C109+D109)/2)</f>
        <v>0.42156862745098039</v>
      </c>
      <c r="G109" s="32">
        <v>1</v>
      </c>
      <c r="H109" s="33">
        <f>H108-I108</f>
        <v>1750.2419851909144</v>
      </c>
      <c r="I109" s="33">
        <f>H109*G109</f>
        <v>1750.2419851909144</v>
      </c>
      <c r="J109" s="33">
        <f>H109/F109</f>
        <v>4151.7368020807735</v>
      </c>
      <c r="K109" s="33">
        <f>J109</f>
        <v>4151.7368020807735</v>
      </c>
      <c r="L109" s="18">
        <f>K109/H109</f>
        <v>2.3720930232558137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5">
      <c r="A112" s="36" t="s">
        <v>12</v>
      </c>
      <c r="B112" s="13"/>
      <c r="C112" s="13"/>
      <c r="D112" s="13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x14ac:dyDescent="0.25">
      <c r="A113" s="37" t="s">
        <v>13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5">
      <c r="A114" s="36" t="s">
        <v>14</v>
      </c>
      <c r="B114" s="58"/>
      <c r="C114" s="58"/>
      <c r="D114" s="5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15</v>
      </c>
      <c r="B115" s="58"/>
      <c r="C115" s="58"/>
      <c r="D115" s="5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16</v>
      </c>
      <c r="B116" s="58"/>
      <c r="C116" s="58"/>
      <c r="D116" s="5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17</v>
      </c>
      <c r="B117" s="58"/>
      <c r="C117" s="58"/>
      <c r="D117" s="5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18</v>
      </c>
      <c r="B118" s="58"/>
      <c r="C118" s="58"/>
      <c r="D118" s="5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6" t="s">
        <v>19</v>
      </c>
      <c r="B119" s="58"/>
      <c r="C119" s="58"/>
      <c r="D119" s="5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36" t="s">
        <v>20</v>
      </c>
      <c r="B120" s="58"/>
      <c r="C120" s="58"/>
      <c r="D120" s="5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x14ac:dyDescent="0.25">
      <c r="A121" s="36" t="s">
        <v>21</v>
      </c>
      <c r="B121" s="58"/>
      <c r="C121" s="58"/>
      <c r="D121" s="5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x14ac:dyDescent="0.25">
      <c r="A122" s="36" t="s">
        <v>22</v>
      </c>
      <c r="B122" s="58"/>
      <c r="C122" s="58"/>
      <c r="D122" s="5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x14ac:dyDescent="0.25">
      <c r="A123" s="36" t="s">
        <v>23</v>
      </c>
      <c r="B123" s="58"/>
      <c r="C123" s="58"/>
      <c r="D123" s="5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x14ac:dyDescent="0.25">
      <c r="A124" s="35"/>
      <c r="B124" s="58"/>
      <c r="C124" s="58"/>
      <c r="D124" s="5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x14ac:dyDescent="0.25">
      <c r="A125" s="4" t="s">
        <v>49</v>
      </c>
      <c r="B125" s="13"/>
      <c r="C125" s="13"/>
      <c r="D125" s="13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5">
      <c r="B127" s="9"/>
      <c r="C127" s="9"/>
      <c r="D127" s="9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2" customFormat="1" ht="14.5" x14ac:dyDescent="0.25">
      <c r="A6" s="43" t="s">
        <v>0</v>
      </c>
      <c r="B6" s="44" t="s">
        <v>1</v>
      </c>
      <c r="C6" s="69" t="s">
        <v>2</v>
      </c>
      <c r="D6" s="69"/>
      <c r="E6" s="54" t="s">
        <v>3</v>
      </c>
      <c r="F6" s="54" t="s">
        <v>4</v>
      </c>
      <c r="G6" s="54" t="s">
        <v>5</v>
      </c>
      <c r="H6" s="44" t="s">
        <v>6</v>
      </c>
      <c r="I6" s="44" t="s">
        <v>7</v>
      </c>
      <c r="J6" s="44" t="s">
        <v>8</v>
      </c>
      <c r="K6" s="44" t="s">
        <v>9</v>
      </c>
      <c r="L6" s="54" t="s">
        <v>10</v>
      </c>
    </row>
    <row r="7" spans="1:13" s="42" customFormat="1" x14ac:dyDescent="0.25">
      <c r="A7" s="46"/>
      <c r="B7" s="47"/>
      <c r="C7" s="48">
        <v>42370</v>
      </c>
      <c r="D7" s="49">
        <v>42736</v>
      </c>
      <c r="E7" s="50"/>
      <c r="F7" s="50"/>
      <c r="G7" s="50"/>
      <c r="H7" s="51"/>
      <c r="I7" s="51"/>
      <c r="J7" s="51"/>
      <c r="K7" s="51"/>
      <c r="L7" s="50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6">
        <v>65</v>
      </c>
      <c r="C9" s="57">
        <v>14973</v>
      </c>
      <c r="D9" s="57">
        <v>14772</v>
      </c>
      <c r="E9" s="14">
        <v>9.2600000000000002E-2</v>
      </c>
      <c r="F9" s="15">
        <f>B9/((C9+D9)/2)</f>
        <v>4.3704824340225247E-3</v>
      </c>
      <c r="G9" s="15">
        <f t="shared" ref="G9:G72" si="0">F9/((1+(1-E9)*F9))</f>
        <v>4.3532185454343078E-3</v>
      </c>
      <c r="H9" s="13">
        <v>100000</v>
      </c>
      <c r="I9" s="13">
        <f>H9*G9</f>
        <v>435.32185454343079</v>
      </c>
      <c r="J9" s="13">
        <f t="shared" ref="J9:J72" si="1">H10+I9*E9</f>
        <v>99604.988949187289</v>
      </c>
      <c r="K9" s="13">
        <f t="shared" ref="K9:K72" si="2">K10+J9</f>
        <v>8141490.2672098195</v>
      </c>
      <c r="L9" s="30">
        <f>K9/H9</f>
        <v>81.414902672098194</v>
      </c>
    </row>
    <row r="10" spans="1:13" x14ac:dyDescent="0.25">
      <c r="A10" s="17">
        <v>1</v>
      </c>
      <c r="B10" s="56">
        <v>6</v>
      </c>
      <c r="C10" s="57">
        <v>15061</v>
      </c>
      <c r="D10" s="57">
        <v>14989</v>
      </c>
      <c r="E10" s="14">
        <v>0.81830000000000003</v>
      </c>
      <c r="F10" s="15">
        <f t="shared" ref="F10:F73" si="3">B10/((C10+D10)/2)</f>
        <v>3.9933444259567386E-4</v>
      </c>
      <c r="G10" s="15">
        <f t="shared" si="0"/>
        <v>3.9930546936288192E-4</v>
      </c>
      <c r="H10" s="13">
        <f>H9-I9</f>
        <v>99564.678145456564</v>
      </c>
      <c r="I10" s="13">
        <f t="shared" ref="I10:I73" si="4">H10*G10</f>
        <v>39.756720538835808</v>
      </c>
      <c r="J10" s="13">
        <f t="shared" si="1"/>
        <v>99557.454349334657</v>
      </c>
      <c r="K10" s="13">
        <f t="shared" si="2"/>
        <v>8041885.2782606324</v>
      </c>
      <c r="L10" s="16">
        <f t="shared" ref="L10:L73" si="5">K10/H10</f>
        <v>80.770464265570553</v>
      </c>
    </row>
    <row r="11" spans="1:13" x14ac:dyDescent="0.25">
      <c r="A11" s="17">
        <v>2</v>
      </c>
      <c r="B11" s="56">
        <v>5</v>
      </c>
      <c r="C11" s="57">
        <v>14694</v>
      </c>
      <c r="D11" s="57">
        <v>14795</v>
      </c>
      <c r="E11" s="14">
        <v>0.47810000000000002</v>
      </c>
      <c r="F11" s="15">
        <f t="shared" si="3"/>
        <v>3.3910949845705177E-4</v>
      </c>
      <c r="G11" s="15">
        <f t="shared" si="0"/>
        <v>3.390494930548932E-4</v>
      </c>
      <c r="H11" s="13">
        <f t="shared" ref="H11:H74" si="6">H10-I10</f>
        <v>99524.921424917731</v>
      </c>
      <c r="I11" s="13">
        <f t="shared" si="4"/>
        <v>33.743874155446434</v>
      </c>
      <c r="J11" s="13">
        <f t="shared" si="1"/>
        <v>99507.310496995997</v>
      </c>
      <c r="K11" s="13">
        <f t="shared" si="2"/>
        <v>7942327.8239112981</v>
      </c>
      <c r="L11" s="16">
        <f t="shared" si="5"/>
        <v>79.802402355103027</v>
      </c>
    </row>
    <row r="12" spans="1:13" x14ac:dyDescent="0.25">
      <c r="A12" s="17">
        <v>3</v>
      </c>
      <c r="B12" s="56">
        <v>0</v>
      </c>
      <c r="C12" s="57">
        <v>15083</v>
      </c>
      <c r="D12" s="57">
        <v>14662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99491.177550762281</v>
      </c>
      <c r="I12" s="13">
        <f t="shared" si="4"/>
        <v>0</v>
      </c>
      <c r="J12" s="13">
        <f t="shared" si="1"/>
        <v>99491.177550762281</v>
      </c>
      <c r="K12" s="13">
        <f t="shared" si="2"/>
        <v>7842820.5134143019</v>
      </c>
      <c r="L12" s="16">
        <f t="shared" si="5"/>
        <v>78.829306341386371</v>
      </c>
    </row>
    <row r="13" spans="1:13" x14ac:dyDescent="0.25">
      <c r="A13" s="17">
        <v>4</v>
      </c>
      <c r="B13" s="56">
        <v>1</v>
      </c>
      <c r="C13" s="57">
        <v>14924</v>
      </c>
      <c r="D13" s="57">
        <v>15011</v>
      </c>
      <c r="E13" s="14">
        <v>0.76780000000000004</v>
      </c>
      <c r="F13" s="15">
        <f t="shared" si="3"/>
        <v>6.6811424753632868E-5</v>
      </c>
      <c r="G13" s="15">
        <f t="shared" si="0"/>
        <v>6.6810388283136172E-5</v>
      </c>
      <c r="H13" s="13">
        <f t="shared" si="6"/>
        <v>99491.177550762281</v>
      </c>
      <c r="I13" s="13">
        <f t="shared" si="4"/>
        <v>6.6470442029128689</v>
      </c>
      <c r="J13" s="13">
        <f t="shared" si="1"/>
        <v>99489.634107098362</v>
      </c>
      <c r="K13" s="13">
        <f t="shared" si="2"/>
        <v>7743329.3358635399</v>
      </c>
      <c r="L13" s="16">
        <f t="shared" si="5"/>
        <v>77.829306341386371</v>
      </c>
    </row>
    <row r="14" spans="1:13" x14ac:dyDescent="0.25">
      <c r="A14" s="17">
        <v>5</v>
      </c>
      <c r="B14" s="56">
        <v>3</v>
      </c>
      <c r="C14" s="57">
        <v>15165</v>
      </c>
      <c r="D14" s="57">
        <v>14859</v>
      </c>
      <c r="E14" s="14">
        <v>0.5383</v>
      </c>
      <c r="F14" s="15">
        <f t="shared" si="3"/>
        <v>1.9984012789768185E-4</v>
      </c>
      <c r="G14" s="15">
        <f t="shared" si="0"/>
        <v>1.9982169111215298E-4</v>
      </c>
      <c r="H14" s="13">
        <f t="shared" si="6"/>
        <v>99484.530506559371</v>
      </c>
      <c r="I14" s="13">
        <f t="shared" si="4"/>
        <v>19.879167125319267</v>
      </c>
      <c r="J14" s="13">
        <f t="shared" si="1"/>
        <v>99475.352295097618</v>
      </c>
      <c r="K14" s="13">
        <f t="shared" si="2"/>
        <v>7643839.701756442</v>
      </c>
      <c r="L14" s="16">
        <f t="shared" si="5"/>
        <v>76.834455194543594</v>
      </c>
    </row>
    <row r="15" spans="1:13" x14ac:dyDescent="0.25">
      <c r="A15" s="17">
        <v>6</v>
      </c>
      <c r="B15" s="56">
        <v>1</v>
      </c>
      <c r="C15" s="57">
        <v>15563</v>
      </c>
      <c r="D15" s="57">
        <v>15035</v>
      </c>
      <c r="E15" s="14">
        <v>0.9153</v>
      </c>
      <c r="F15" s="15">
        <f t="shared" si="3"/>
        <v>6.5363749264657823E-5</v>
      </c>
      <c r="G15" s="15">
        <f t="shared" si="0"/>
        <v>6.5363387392711149E-5</v>
      </c>
      <c r="H15" s="13">
        <f t="shared" si="6"/>
        <v>99464.651339434058</v>
      </c>
      <c r="I15" s="13">
        <f t="shared" si="4"/>
        <v>6.5013465373803738</v>
      </c>
      <c r="J15" s="13">
        <f t="shared" si="1"/>
        <v>99464.100675382346</v>
      </c>
      <c r="K15" s="13">
        <f t="shared" si="2"/>
        <v>7544364.3494613441</v>
      </c>
      <c r="L15" s="16">
        <f t="shared" si="5"/>
        <v>75.8497038683157</v>
      </c>
    </row>
    <row r="16" spans="1:13" x14ac:dyDescent="0.25">
      <c r="A16" s="17">
        <v>7</v>
      </c>
      <c r="B16" s="56">
        <v>2</v>
      </c>
      <c r="C16" s="57">
        <v>15706</v>
      </c>
      <c r="D16" s="57">
        <v>15467</v>
      </c>
      <c r="E16" s="14">
        <v>0.58330000000000004</v>
      </c>
      <c r="F16" s="15">
        <f t="shared" si="3"/>
        <v>1.2831617104545599E-4</v>
      </c>
      <c r="G16" s="15">
        <f t="shared" si="0"/>
        <v>1.2830931043022407E-4</v>
      </c>
      <c r="H16" s="13">
        <f t="shared" si="6"/>
        <v>99458.14999289668</v>
      </c>
      <c r="I16" s="13">
        <f t="shared" si="4"/>
        <v>12.761406642254368</v>
      </c>
      <c r="J16" s="13">
        <f t="shared" si="1"/>
        <v>99452.832314748855</v>
      </c>
      <c r="K16" s="13">
        <f t="shared" si="2"/>
        <v>7444900.2487859614</v>
      </c>
      <c r="L16" s="16">
        <f t="shared" si="5"/>
        <v>74.854602154953398</v>
      </c>
    </row>
    <row r="17" spans="1:12" x14ac:dyDescent="0.25">
      <c r="A17" s="17">
        <v>8</v>
      </c>
      <c r="B17" s="56">
        <v>0</v>
      </c>
      <c r="C17" s="57">
        <v>14978</v>
      </c>
      <c r="D17" s="57">
        <v>15711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99445.388586254427</v>
      </c>
      <c r="I17" s="13">
        <f t="shared" si="4"/>
        <v>0</v>
      </c>
      <c r="J17" s="13">
        <f t="shared" si="1"/>
        <v>99445.388586254427</v>
      </c>
      <c r="K17" s="13">
        <f t="shared" si="2"/>
        <v>7345447.4164712122</v>
      </c>
      <c r="L17" s="16">
        <f t="shared" si="5"/>
        <v>73.86413307742373</v>
      </c>
    </row>
    <row r="18" spans="1:12" x14ac:dyDescent="0.25">
      <c r="A18" s="17">
        <v>9</v>
      </c>
      <c r="B18" s="56">
        <v>0</v>
      </c>
      <c r="C18" s="57">
        <v>14409</v>
      </c>
      <c r="D18" s="57">
        <v>15017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99445.388586254427</v>
      </c>
      <c r="I18" s="13">
        <f t="shared" si="4"/>
        <v>0</v>
      </c>
      <c r="J18" s="13">
        <f t="shared" si="1"/>
        <v>99445.388586254427</v>
      </c>
      <c r="K18" s="13">
        <f t="shared" si="2"/>
        <v>7246002.0278849574</v>
      </c>
      <c r="L18" s="16">
        <f t="shared" si="5"/>
        <v>72.86413307742373</v>
      </c>
    </row>
    <row r="19" spans="1:12" x14ac:dyDescent="0.25">
      <c r="A19" s="17">
        <v>10</v>
      </c>
      <c r="B19" s="56">
        <v>2</v>
      </c>
      <c r="C19" s="57">
        <v>14051</v>
      </c>
      <c r="D19" s="57">
        <v>14444</v>
      </c>
      <c r="E19" s="14">
        <v>0.75139999999999996</v>
      </c>
      <c r="F19" s="15">
        <f t="shared" si="3"/>
        <v>1.4037550447446921E-4</v>
      </c>
      <c r="G19" s="15">
        <f t="shared" si="0"/>
        <v>1.4037060591224709E-4</v>
      </c>
      <c r="H19" s="13">
        <f t="shared" si="6"/>
        <v>99445.388586254427</v>
      </c>
      <c r="I19" s="13">
        <f t="shared" si="4"/>
        <v>13.959209451031395</v>
      </c>
      <c r="J19" s="13">
        <f t="shared" si="1"/>
        <v>99441.9183267849</v>
      </c>
      <c r="K19" s="13">
        <f t="shared" si="2"/>
        <v>7146556.6392987026</v>
      </c>
      <c r="L19" s="16">
        <f t="shared" si="5"/>
        <v>71.86413307742373</v>
      </c>
    </row>
    <row r="20" spans="1:12" x14ac:dyDescent="0.25">
      <c r="A20" s="17">
        <v>11</v>
      </c>
      <c r="B20" s="56">
        <v>2</v>
      </c>
      <c r="C20" s="57">
        <v>14451</v>
      </c>
      <c r="D20" s="57">
        <v>14103</v>
      </c>
      <c r="E20" s="14">
        <v>0.51090000000000002</v>
      </c>
      <c r="F20" s="15">
        <f t="shared" si="3"/>
        <v>1.4008545212579673E-4</v>
      </c>
      <c r="G20" s="15">
        <f t="shared" si="0"/>
        <v>1.4007585471730163E-4</v>
      </c>
      <c r="H20" s="13">
        <f t="shared" si="6"/>
        <v>99431.429376803397</v>
      </c>
      <c r="I20" s="13">
        <f t="shared" si="4"/>
        <v>13.92794245571875</v>
      </c>
      <c r="J20" s="13">
        <f t="shared" si="1"/>
        <v>99424.617220148313</v>
      </c>
      <c r="K20" s="13">
        <f t="shared" si="2"/>
        <v>7047114.7209719177</v>
      </c>
      <c r="L20" s="16">
        <f t="shared" si="5"/>
        <v>70.874116616249268</v>
      </c>
    </row>
    <row r="21" spans="1:12" x14ac:dyDescent="0.25">
      <c r="A21" s="17">
        <v>12</v>
      </c>
      <c r="B21" s="56">
        <v>2</v>
      </c>
      <c r="C21" s="57">
        <v>14217</v>
      </c>
      <c r="D21" s="57">
        <v>14510</v>
      </c>
      <c r="E21" s="14">
        <v>0.61199999999999999</v>
      </c>
      <c r="F21" s="15">
        <f t="shared" si="3"/>
        <v>1.3924182824520486E-4</v>
      </c>
      <c r="G21" s="15">
        <f t="shared" si="0"/>
        <v>1.3923430599634818E-4</v>
      </c>
      <c r="H21" s="13">
        <f t="shared" si="6"/>
        <v>99417.50143434768</v>
      </c>
      <c r="I21" s="13">
        <f t="shared" si="4"/>
        <v>13.842326816102348</v>
      </c>
      <c r="J21" s="13">
        <f t="shared" si="1"/>
        <v>99412.130611543034</v>
      </c>
      <c r="K21" s="13">
        <f t="shared" si="2"/>
        <v>6947690.1037517693</v>
      </c>
      <c r="L21" s="16">
        <f t="shared" si="5"/>
        <v>69.883974184764782</v>
      </c>
    </row>
    <row r="22" spans="1:12" x14ac:dyDescent="0.25">
      <c r="A22" s="17">
        <v>13</v>
      </c>
      <c r="B22" s="56">
        <v>1</v>
      </c>
      <c r="C22" s="57">
        <v>13814</v>
      </c>
      <c r="D22" s="57">
        <v>14293</v>
      </c>
      <c r="E22" s="14">
        <v>0.85250000000000004</v>
      </c>
      <c r="F22" s="15">
        <f t="shared" si="3"/>
        <v>7.1156651367986629E-5</v>
      </c>
      <c r="G22" s="15">
        <f t="shared" si="0"/>
        <v>7.1155904543642508E-5</v>
      </c>
      <c r="H22" s="13">
        <f t="shared" si="6"/>
        <v>99403.659107531581</v>
      </c>
      <c r="I22" s="13">
        <f t="shared" si="4"/>
        <v>7.0731572787442971</v>
      </c>
      <c r="J22" s="13">
        <f t="shared" si="1"/>
        <v>99402.615816832957</v>
      </c>
      <c r="K22" s="13">
        <f t="shared" si="2"/>
        <v>6848277.9731402267</v>
      </c>
      <c r="L22" s="16">
        <f t="shared" si="5"/>
        <v>68.893620563122198</v>
      </c>
    </row>
    <row r="23" spans="1:12" x14ac:dyDescent="0.25">
      <c r="A23" s="17">
        <v>14</v>
      </c>
      <c r="B23" s="56">
        <v>1</v>
      </c>
      <c r="C23" s="57">
        <v>13592</v>
      </c>
      <c r="D23" s="57">
        <v>13890</v>
      </c>
      <c r="E23" s="14">
        <v>0.74039999999999995</v>
      </c>
      <c r="F23" s="15">
        <f t="shared" si="3"/>
        <v>7.2774907211993305E-5</v>
      </c>
      <c r="G23" s="15">
        <f t="shared" si="0"/>
        <v>7.2773532347791475E-5</v>
      </c>
      <c r="H23" s="13">
        <f t="shared" si="6"/>
        <v>99396.585950252833</v>
      </c>
      <c r="I23" s="13">
        <f t="shared" si="4"/>
        <v>7.2334406629107599</v>
      </c>
      <c r="J23" s="13">
        <f t="shared" si="1"/>
        <v>99394.708149056736</v>
      </c>
      <c r="K23" s="13">
        <f t="shared" si="2"/>
        <v>6748875.3573233942</v>
      </c>
      <c r="L23" s="16">
        <f t="shared" si="5"/>
        <v>67.898462435129815</v>
      </c>
    </row>
    <row r="24" spans="1:12" x14ac:dyDescent="0.25">
      <c r="A24" s="17">
        <v>15</v>
      </c>
      <c r="B24" s="56">
        <v>5</v>
      </c>
      <c r="C24" s="57">
        <v>13672</v>
      </c>
      <c r="D24" s="57">
        <v>13698</v>
      </c>
      <c r="E24" s="14">
        <v>0.34639999999999999</v>
      </c>
      <c r="F24" s="15">
        <f t="shared" si="3"/>
        <v>3.6536353671903543E-4</v>
      </c>
      <c r="G24" s="15">
        <f t="shared" si="0"/>
        <v>3.6527630814943131E-4</v>
      </c>
      <c r="H24" s="13">
        <f t="shared" si="6"/>
        <v>99389.352509589924</v>
      </c>
      <c r="I24" s="13">
        <f t="shared" si="4"/>
        <v>36.304575754065425</v>
      </c>
      <c r="J24" s="13">
        <f t="shared" si="1"/>
        <v>99365.623838877058</v>
      </c>
      <c r="K24" s="13">
        <f t="shared" si="2"/>
        <v>6649480.6491743373</v>
      </c>
      <c r="L24" s="16">
        <f t="shared" si="5"/>
        <v>66.903350120252966</v>
      </c>
    </row>
    <row r="25" spans="1:12" x14ac:dyDescent="0.25">
      <c r="A25" s="17">
        <v>16</v>
      </c>
      <c r="B25" s="56">
        <v>1</v>
      </c>
      <c r="C25" s="57">
        <v>13308</v>
      </c>
      <c r="D25" s="57">
        <v>13807</v>
      </c>
      <c r="E25" s="14">
        <v>0.14749999999999999</v>
      </c>
      <c r="F25" s="15">
        <f t="shared" si="3"/>
        <v>7.3759911488106221E-5</v>
      </c>
      <c r="G25" s="15">
        <f t="shared" si="0"/>
        <v>7.3755273732557103E-5</v>
      </c>
      <c r="H25" s="13">
        <f t="shared" si="6"/>
        <v>99353.047933835856</v>
      </c>
      <c r="I25" s="13">
        <f t="shared" si="4"/>
        <v>7.3278112465239307</v>
      </c>
      <c r="J25" s="13">
        <f t="shared" si="1"/>
        <v>99346.800974748199</v>
      </c>
      <c r="K25" s="13">
        <f t="shared" si="2"/>
        <v>6550115.02533546</v>
      </c>
      <c r="L25" s="16">
        <f t="shared" si="5"/>
        <v>65.927670680999213</v>
      </c>
    </row>
    <row r="26" spans="1:12" x14ac:dyDescent="0.25">
      <c r="A26" s="17">
        <v>17</v>
      </c>
      <c r="B26" s="56">
        <v>2</v>
      </c>
      <c r="C26" s="57">
        <v>13064</v>
      </c>
      <c r="D26" s="57">
        <v>13489</v>
      </c>
      <c r="E26" s="14">
        <v>0.40570000000000001</v>
      </c>
      <c r="F26" s="15">
        <f t="shared" si="3"/>
        <v>1.5064211200241026E-4</v>
      </c>
      <c r="G26" s="15">
        <f t="shared" si="0"/>
        <v>1.5062862673251726E-4</v>
      </c>
      <c r="H26" s="13">
        <f t="shared" si="6"/>
        <v>99345.720122589337</v>
      </c>
      <c r="I26" s="13">
        <f t="shared" si="4"/>
        <v>14.964309393818638</v>
      </c>
      <c r="J26" s="13">
        <f t="shared" si="1"/>
        <v>99336.826833516592</v>
      </c>
      <c r="K26" s="13">
        <f t="shared" si="2"/>
        <v>6450768.2243607119</v>
      </c>
      <c r="L26" s="16">
        <f t="shared" si="5"/>
        <v>64.932522673353986</v>
      </c>
    </row>
    <row r="27" spans="1:12" x14ac:dyDescent="0.25">
      <c r="A27" s="17">
        <v>18</v>
      </c>
      <c r="B27" s="56">
        <v>2</v>
      </c>
      <c r="C27" s="57">
        <v>13568</v>
      </c>
      <c r="D27" s="57">
        <v>13559</v>
      </c>
      <c r="E27" s="14">
        <v>0.48499999999999999</v>
      </c>
      <c r="F27" s="15">
        <f t="shared" si="3"/>
        <v>1.474545655619862E-4</v>
      </c>
      <c r="G27" s="15">
        <f t="shared" si="0"/>
        <v>1.4744336884506872E-4</v>
      </c>
      <c r="H27" s="13">
        <f t="shared" si="6"/>
        <v>99330.755813195516</v>
      </c>
      <c r="I27" s="13">
        <f t="shared" si="4"/>
        <v>14.64566126702444</v>
      </c>
      <c r="J27" s="13">
        <f t="shared" si="1"/>
        <v>99323.213297642986</v>
      </c>
      <c r="K27" s="13">
        <f t="shared" si="2"/>
        <v>6351431.3975271955</v>
      </c>
      <c r="L27" s="16">
        <f t="shared" si="5"/>
        <v>63.94224372430925</v>
      </c>
    </row>
    <row r="28" spans="1:12" x14ac:dyDescent="0.25">
      <c r="A28" s="17">
        <v>19</v>
      </c>
      <c r="B28" s="56">
        <v>5</v>
      </c>
      <c r="C28" s="57">
        <v>13583</v>
      </c>
      <c r="D28" s="57">
        <v>14076</v>
      </c>
      <c r="E28" s="14">
        <v>0.57489999999999997</v>
      </c>
      <c r="F28" s="15">
        <f t="shared" si="3"/>
        <v>3.61545970570158E-4</v>
      </c>
      <c r="G28" s="15">
        <f t="shared" si="0"/>
        <v>3.6149041195483495E-4</v>
      </c>
      <c r="H28" s="13">
        <f t="shared" si="6"/>
        <v>99316.110151928486</v>
      </c>
      <c r="I28" s="13">
        <f t="shared" si="4"/>
        <v>35.901821572572395</v>
      </c>
      <c r="J28" s="13">
        <f t="shared" si="1"/>
        <v>99300.848287577988</v>
      </c>
      <c r="K28" s="13">
        <f t="shared" si="2"/>
        <v>6252108.1842295527</v>
      </c>
      <c r="L28" s="16">
        <f t="shared" si="5"/>
        <v>62.951601453836759</v>
      </c>
    </row>
    <row r="29" spans="1:12" x14ac:dyDescent="0.25">
      <c r="A29" s="17">
        <v>20</v>
      </c>
      <c r="B29" s="56">
        <v>5</v>
      </c>
      <c r="C29" s="57">
        <v>13995</v>
      </c>
      <c r="D29" s="57">
        <v>14041</v>
      </c>
      <c r="E29" s="14">
        <v>0.53720000000000001</v>
      </c>
      <c r="F29" s="15">
        <f t="shared" si="3"/>
        <v>3.5668426309031246E-4</v>
      </c>
      <c r="G29" s="15">
        <f t="shared" si="0"/>
        <v>3.5662539369660338E-4</v>
      </c>
      <c r="H29" s="13">
        <f t="shared" si="6"/>
        <v>99280.208330355919</v>
      </c>
      <c r="I29" s="13">
        <f t="shared" si="4"/>
        <v>35.405843382093984</v>
      </c>
      <c r="J29" s="13">
        <f t="shared" si="1"/>
        <v>99263.82250603869</v>
      </c>
      <c r="K29" s="13">
        <f t="shared" si="2"/>
        <v>6152807.335941975</v>
      </c>
      <c r="L29" s="16">
        <f t="shared" si="5"/>
        <v>61.974158187384589</v>
      </c>
    </row>
    <row r="30" spans="1:12" x14ac:dyDescent="0.25">
      <c r="A30" s="17">
        <v>21</v>
      </c>
      <c r="B30" s="56">
        <v>3</v>
      </c>
      <c r="C30" s="57">
        <v>14304</v>
      </c>
      <c r="D30" s="57">
        <v>14463</v>
      </c>
      <c r="E30" s="14">
        <v>0.377</v>
      </c>
      <c r="F30" s="15">
        <f t="shared" si="3"/>
        <v>2.0857232245281051E-4</v>
      </c>
      <c r="G30" s="15">
        <f t="shared" si="0"/>
        <v>2.0854522397027145E-4</v>
      </c>
      <c r="H30" s="13">
        <f t="shared" si="6"/>
        <v>99244.802486973829</v>
      </c>
      <c r="I30" s="13">
        <f t="shared" si="4"/>
        <v>20.697029562531309</v>
      </c>
      <c r="J30" s="13">
        <f t="shared" si="1"/>
        <v>99231.908237556374</v>
      </c>
      <c r="K30" s="13">
        <f t="shared" si="2"/>
        <v>6053543.5134359365</v>
      </c>
      <c r="L30" s="16">
        <f t="shared" si="5"/>
        <v>60.996075983228259</v>
      </c>
    </row>
    <row r="31" spans="1:12" x14ac:dyDescent="0.25">
      <c r="A31" s="17">
        <v>22</v>
      </c>
      <c r="B31" s="56">
        <v>7</v>
      </c>
      <c r="C31" s="57">
        <v>14971</v>
      </c>
      <c r="D31" s="57">
        <v>14783</v>
      </c>
      <c r="E31" s="14">
        <v>0.3458</v>
      </c>
      <c r="F31" s="15">
        <f t="shared" si="3"/>
        <v>4.7052497143241243E-4</v>
      </c>
      <c r="G31" s="15">
        <f t="shared" si="0"/>
        <v>4.7038018021124822E-4</v>
      </c>
      <c r="H31" s="13">
        <f t="shared" si="6"/>
        <v>99224.105457411293</v>
      </c>
      <c r="I31" s="13">
        <f t="shared" si="4"/>
        <v>46.673052606357025</v>
      </c>
      <c r="J31" s="13">
        <f t="shared" si="1"/>
        <v>99193.571946396216</v>
      </c>
      <c r="K31" s="13">
        <f t="shared" si="2"/>
        <v>5954311.6051983805</v>
      </c>
      <c r="L31" s="16">
        <f t="shared" si="5"/>
        <v>60.008720438946909</v>
      </c>
    </row>
    <row r="32" spans="1:12" x14ac:dyDescent="0.25">
      <c r="A32" s="17">
        <v>23</v>
      </c>
      <c r="B32" s="56">
        <v>5</v>
      </c>
      <c r="C32" s="57">
        <v>15683</v>
      </c>
      <c r="D32" s="57">
        <v>15535</v>
      </c>
      <c r="E32" s="14">
        <v>0.36559999999999998</v>
      </c>
      <c r="F32" s="15">
        <f t="shared" si="3"/>
        <v>3.2032801588826958E-4</v>
      </c>
      <c r="G32" s="15">
        <f t="shared" si="0"/>
        <v>3.202629333061409E-4</v>
      </c>
      <c r="H32" s="13">
        <f t="shared" si="6"/>
        <v>99177.432404804931</v>
      </c>
      <c r="I32" s="13">
        <f t="shared" si="4"/>
        <v>31.76285541973434</v>
      </c>
      <c r="J32" s="13">
        <f t="shared" si="1"/>
        <v>99157.282049326663</v>
      </c>
      <c r="K32" s="13">
        <f t="shared" si="2"/>
        <v>5855118.033251984</v>
      </c>
      <c r="L32" s="16">
        <f t="shared" si="5"/>
        <v>59.036797901296708</v>
      </c>
    </row>
    <row r="33" spans="1:12" x14ac:dyDescent="0.25">
      <c r="A33" s="17">
        <v>24</v>
      </c>
      <c r="B33" s="56">
        <v>4</v>
      </c>
      <c r="C33" s="57">
        <v>15596</v>
      </c>
      <c r="D33" s="57">
        <v>16495</v>
      </c>
      <c r="E33" s="14">
        <v>0.67689999999999995</v>
      </c>
      <c r="F33" s="15">
        <f t="shared" si="3"/>
        <v>2.4929107849552834E-4</v>
      </c>
      <c r="G33" s="15">
        <f t="shared" si="0"/>
        <v>2.4927100072660001E-4</v>
      </c>
      <c r="H33" s="13">
        <f t="shared" si="6"/>
        <v>99145.669549385202</v>
      </c>
      <c r="I33" s="13">
        <f t="shared" si="4"/>
        <v>24.714140266284044</v>
      </c>
      <c r="J33" s="13">
        <f t="shared" si="1"/>
        <v>99137.68441066517</v>
      </c>
      <c r="K33" s="13">
        <f t="shared" si="2"/>
        <v>5755960.7512026578</v>
      </c>
      <c r="L33" s="16">
        <f t="shared" si="5"/>
        <v>58.055594130972814</v>
      </c>
    </row>
    <row r="34" spans="1:12" x14ac:dyDescent="0.25">
      <c r="A34" s="17">
        <v>25</v>
      </c>
      <c r="B34" s="56">
        <v>3</v>
      </c>
      <c r="C34" s="57">
        <v>16385</v>
      </c>
      <c r="D34" s="57">
        <v>16540</v>
      </c>
      <c r="E34" s="14">
        <v>0.61839999999999995</v>
      </c>
      <c r="F34" s="15">
        <f t="shared" si="3"/>
        <v>1.8223234624145787E-4</v>
      </c>
      <c r="G34" s="15">
        <f t="shared" si="0"/>
        <v>1.8221967471018327E-4</v>
      </c>
      <c r="H34" s="13">
        <f t="shared" si="6"/>
        <v>99120.95540911892</v>
      </c>
      <c r="I34" s="13">
        <f t="shared" si="4"/>
        <v>18.061788251612231</v>
      </c>
      <c r="J34" s="13">
        <f t="shared" si="1"/>
        <v>99114.063030722114</v>
      </c>
      <c r="K34" s="13">
        <f t="shared" si="2"/>
        <v>5656823.0667919926</v>
      </c>
      <c r="L34" s="16">
        <f t="shared" si="5"/>
        <v>57.069900541652537</v>
      </c>
    </row>
    <row r="35" spans="1:12" x14ac:dyDescent="0.25">
      <c r="A35" s="17">
        <v>26</v>
      </c>
      <c r="B35" s="56">
        <v>7</v>
      </c>
      <c r="C35" s="57">
        <v>17483</v>
      </c>
      <c r="D35" s="57">
        <v>17348</v>
      </c>
      <c r="E35" s="14">
        <v>0.56520000000000004</v>
      </c>
      <c r="F35" s="15">
        <f t="shared" si="3"/>
        <v>4.0194079986219172E-4</v>
      </c>
      <c r="G35" s="15">
        <f t="shared" si="0"/>
        <v>4.0187056741069907E-4</v>
      </c>
      <c r="H35" s="13">
        <f t="shared" si="6"/>
        <v>99102.893620867311</v>
      </c>
      <c r="I35" s="13">
        <f t="shared" si="4"/>
        <v>39.826536091460099</v>
      </c>
      <c r="J35" s="13">
        <f t="shared" si="1"/>
        <v>99085.577042974735</v>
      </c>
      <c r="K35" s="13">
        <f t="shared" si="2"/>
        <v>5557709.0037612701</v>
      </c>
      <c r="L35" s="16">
        <f t="shared" si="5"/>
        <v>56.080188990475925</v>
      </c>
    </row>
    <row r="36" spans="1:12" x14ac:dyDescent="0.25">
      <c r="A36" s="17">
        <v>27</v>
      </c>
      <c r="B36" s="56">
        <v>8</v>
      </c>
      <c r="C36" s="57">
        <v>17950</v>
      </c>
      <c r="D36" s="57">
        <v>18457</v>
      </c>
      <c r="E36" s="14">
        <v>0.35039999999999999</v>
      </c>
      <c r="F36" s="15">
        <f t="shared" si="3"/>
        <v>4.3947592495948584E-4</v>
      </c>
      <c r="G36" s="15">
        <f t="shared" si="0"/>
        <v>4.3935049761496391E-4</v>
      </c>
      <c r="H36" s="13">
        <f t="shared" si="6"/>
        <v>99063.067084775845</v>
      </c>
      <c r="I36" s="13">
        <f t="shared" si="4"/>
        <v>43.52340781896082</v>
      </c>
      <c r="J36" s="13">
        <f t="shared" si="1"/>
        <v>99034.794279056645</v>
      </c>
      <c r="K36" s="13">
        <f t="shared" si="2"/>
        <v>5458623.4267182956</v>
      </c>
      <c r="L36" s="16">
        <f t="shared" si="5"/>
        <v>55.102507799873933</v>
      </c>
    </row>
    <row r="37" spans="1:12" x14ac:dyDescent="0.25">
      <c r="A37" s="17">
        <v>28</v>
      </c>
      <c r="B37" s="56">
        <v>5</v>
      </c>
      <c r="C37" s="57">
        <v>18756</v>
      </c>
      <c r="D37" s="57">
        <v>18794</v>
      </c>
      <c r="E37" s="14">
        <v>0.48799999999999999</v>
      </c>
      <c r="F37" s="15">
        <f t="shared" si="3"/>
        <v>2.6631158455392808E-4</v>
      </c>
      <c r="G37" s="15">
        <f t="shared" si="0"/>
        <v>2.662752775120942E-4</v>
      </c>
      <c r="H37" s="13">
        <f t="shared" si="6"/>
        <v>99019.543676956877</v>
      </c>
      <c r="I37" s="13">
        <f t="shared" si="4"/>
        <v>26.366456471702627</v>
      </c>
      <c r="J37" s="13">
        <f t="shared" si="1"/>
        <v>99006.044051243371</v>
      </c>
      <c r="K37" s="13">
        <f t="shared" si="2"/>
        <v>5359588.632439239</v>
      </c>
      <c r="L37" s="16">
        <f t="shared" si="5"/>
        <v>54.126573739063637</v>
      </c>
    </row>
    <row r="38" spans="1:12" x14ac:dyDescent="0.25">
      <c r="A38" s="17">
        <v>29</v>
      </c>
      <c r="B38" s="56">
        <v>5</v>
      </c>
      <c r="C38" s="57">
        <v>19722</v>
      </c>
      <c r="D38" s="57">
        <v>19537</v>
      </c>
      <c r="E38" s="14">
        <v>0.38579999999999998</v>
      </c>
      <c r="F38" s="15">
        <f t="shared" si="3"/>
        <v>2.5471866323645531E-4</v>
      </c>
      <c r="G38" s="15">
        <f t="shared" si="0"/>
        <v>2.5467881919286062E-4</v>
      </c>
      <c r="H38" s="13">
        <f t="shared" si="6"/>
        <v>98993.177220485173</v>
      </c>
      <c r="I38" s="13">
        <f t="shared" si="4"/>
        <v>25.211465482662753</v>
      </c>
      <c r="J38" s="13">
        <f t="shared" si="1"/>
        <v>98977.692338385721</v>
      </c>
      <c r="K38" s="13">
        <f t="shared" si="2"/>
        <v>5260582.588387996</v>
      </c>
      <c r="L38" s="16">
        <f t="shared" si="5"/>
        <v>53.140860169294541</v>
      </c>
    </row>
    <row r="39" spans="1:12" x14ac:dyDescent="0.25">
      <c r="A39" s="17">
        <v>30</v>
      </c>
      <c r="B39" s="56">
        <v>6</v>
      </c>
      <c r="C39" s="57">
        <v>20404</v>
      </c>
      <c r="D39" s="57">
        <v>20330</v>
      </c>
      <c r="E39" s="14">
        <v>0.7359</v>
      </c>
      <c r="F39" s="15">
        <f t="shared" si="3"/>
        <v>2.9459419649432907E-4</v>
      </c>
      <c r="G39" s="15">
        <f t="shared" si="0"/>
        <v>2.9457127816333393E-4</v>
      </c>
      <c r="H39" s="13">
        <f t="shared" si="6"/>
        <v>98967.965755002515</v>
      </c>
      <c r="I39" s="13">
        <f t="shared" si="4"/>
        <v>29.153120169676153</v>
      </c>
      <c r="J39" s="13">
        <f t="shared" si="1"/>
        <v>98960.2664159657</v>
      </c>
      <c r="K39" s="13">
        <f t="shared" si="2"/>
        <v>5161604.8960496103</v>
      </c>
      <c r="L39" s="16">
        <f t="shared" si="5"/>
        <v>52.154299188358408</v>
      </c>
    </row>
    <row r="40" spans="1:12" x14ac:dyDescent="0.25">
      <c r="A40" s="17">
        <v>31</v>
      </c>
      <c r="B40" s="56">
        <v>7</v>
      </c>
      <c r="C40" s="57">
        <v>21426</v>
      </c>
      <c r="D40" s="57">
        <v>20838</v>
      </c>
      <c r="E40" s="14">
        <v>0.44379999999999997</v>
      </c>
      <c r="F40" s="15">
        <f t="shared" si="3"/>
        <v>3.3125118303993945E-4</v>
      </c>
      <c r="G40" s="15">
        <f t="shared" si="0"/>
        <v>3.3119016393222346E-4</v>
      </c>
      <c r="H40" s="13">
        <f t="shared" si="6"/>
        <v>98938.812634832837</v>
      </c>
      <c r="I40" s="13">
        <f t="shared" si="4"/>
        <v>32.767561575789827</v>
      </c>
      <c r="J40" s="13">
        <f t="shared" si="1"/>
        <v>98920.587317084384</v>
      </c>
      <c r="K40" s="13">
        <f t="shared" si="2"/>
        <v>5062644.6296336446</v>
      </c>
      <c r="L40" s="16">
        <f t="shared" si="5"/>
        <v>51.169450034932673</v>
      </c>
    </row>
    <row r="41" spans="1:12" x14ac:dyDescent="0.25">
      <c r="A41" s="17">
        <v>32</v>
      </c>
      <c r="B41" s="56">
        <v>7</v>
      </c>
      <c r="C41" s="57">
        <v>22030</v>
      </c>
      <c r="D41" s="57">
        <v>21708</v>
      </c>
      <c r="E41" s="14">
        <v>0.2525</v>
      </c>
      <c r="F41" s="15">
        <f t="shared" si="3"/>
        <v>3.200877955096255E-4</v>
      </c>
      <c r="G41" s="15">
        <f t="shared" si="0"/>
        <v>3.2001122782250759E-4</v>
      </c>
      <c r="H41" s="13">
        <f t="shared" si="6"/>
        <v>98906.045073257046</v>
      </c>
      <c r="I41" s="13">
        <f t="shared" si="4"/>
        <v>31.651044922961265</v>
      </c>
      <c r="J41" s="13">
        <f t="shared" si="1"/>
        <v>98882.385917177133</v>
      </c>
      <c r="K41" s="13">
        <f t="shared" si="2"/>
        <v>4963724.0423165606</v>
      </c>
      <c r="L41" s="16">
        <f t="shared" si="5"/>
        <v>50.18625543706721</v>
      </c>
    </row>
    <row r="42" spans="1:12" x14ac:dyDescent="0.25">
      <c r="A42" s="17">
        <v>33</v>
      </c>
      <c r="B42" s="56">
        <v>13</v>
      </c>
      <c r="C42" s="57">
        <v>23203</v>
      </c>
      <c r="D42" s="57">
        <v>22204</v>
      </c>
      <c r="E42" s="14">
        <v>0.50800000000000001</v>
      </c>
      <c r="F42" s="15">
        <f t="shared" si="3"/>
        <v>5.7259893848966023E-4</v>
      </c>
      <c r="G42" s="15">
        <f t="shared" si="0"/>
        <v>5.7243767210558784E-4</v>
      </c>
      <c r="H42" s="13">
        <f t="shared" si="6"/>
        <v>98874.394028334078</v>
      </c>
      <c r="I42" s="13">
        <f t="shared" si="4"/>
        <v>56.599427948430197</v>
      </c>
      <c r="J42" s="13">
        <f t="shared" si="1"/>
        <v>98846.547109783452</v>
      </c>
      <c r="K42" s="13">
        <f t="shared" si="2"/>
        <v>4864841.6563993832</v>
      </c>
      <c r="L42" s="16">
        <f t="shared" si="5"/>
        <v>49.202239914666713</v>
      </c>
    </row>
    <row r="43" spans="1:12" x14ac:dyDescent="0.25">
      <c r="A43" s="17">
        <v>34</v>
      </c>
      <c r="B43" s="56">
        <v>6</v>
      </c>
      <c r="C43" s="57">
        <v>23840</v>
      </c>
      <c r="D43" s="57">
        <v>23259</v>
      </c>
      <c r="E43" s="14">
        <v>0.66759999999999997</v>
      </c>
      <c r="F43" s="15">
        <f t="shared" si="3"/>
        <v>2.5478247945816257E-4</v>
      </c>
      <c r="G43" s="15">
        <f t="shared" si="0"/>
        <v>2.5476090383462035E-4</v>
      </c>
      <c r="H43" s="13">
        <f t="shared" si="6"/>
        <v>98817.794600385649</v>
      </c>
      <c r="I43" s="13">
        <f t="shared" si="4"/>
        <v>25.174910667338114</v>
      </c>
      <c r="J43" s="13">
        <f t="shared" si="1"/>
        <v>98809.42646007982</v>
      </c>
      <c r="K43" s="13">
        <f t="shared" si="2"/>
        <v>4765995.1092895996</v>
      </c>
      <c r="L43" s="16">
        <f t="shared" si="5"/>
        <v>48.230130297514243</v>
      </c>
    </row>
    <row r="44" spans="1:12" x14ac:dyDescent="0.25">
      <c r="A44" s="17">
        <v>35</v>
      </c>
      <c r="B44" s="56">
        <v>12</v>
      </c>
      <c r="C44" s="57">
        <v>24536</v>
      </c>
      <c r="D44" s="57">
        <v>23894</v>
      </c>
      <c r="E44" s="14">
        <v>0.35610000000000003</v>
      </c>
      <c r="F44" s="15">
        <f t="shared" si="3"/>
        <v>4.9556060293206694E-4</v>
      </c>
      <c r="G44" s="15">
        <f t="shared" si="0"/>
        <v>4.9540252421127089E-4</v>
      </c>
      <c r="H44" s="13">
        <f t="shared" si="6"/>
        <v>98792.619689718311</v>
      </c>
      <c r="I44" s="13">
        <f t="shared" si="4"/>
        <v>48.942113167730554</v>
      </c>
      <c r="J44" s="13">
        <f t="shared" si="1"/>
        <v>98761.105863049597</v>
      </c>
      <c r="K44" s="13">
        <f t="shared" si="2"/>
        <v>4667185.6828295197</v>
      </c>
      <c r="L44" s="16">
        <f t="shared" si="5"/>
        <v>47.24225045846466</v>
      </c>
    </row>
    <row r="45" spans="1:12" x14ac:dyDescent="0.25">
      <c r="A45" s="17">
        <v>36</v>
      </c>
      <c r="B45" s="56">
        <v>8</v>
      </c>
      <c r="C45" s="57">
        <v>25080</v>
      </c>
      <c r="D45" s="57">
        <v>24464</v>
      </c>
      <c r="E45" s="14">
        <v>0.37090000000000001</v>
      </c>
      <c r="F45" s="15">
        <f t="shared" si="3"/>
        <v>3.2294526077829809E-4</v>
      </c>
      <c r="G45" s="15">
        <f t="shared" si="0"/>
        <v>3.2287966297562474E-4</v>
      </c>
      <c r="H45" s="13">
        <f t="shared" si="6"/>
        <v>98743.677576550574</v>
      </c>
      <c r="I45" s="13">
        <f t="shared" si="4"/>
        <v>31.882325336890403</v>
      </c>
      <c r="J45" s="13">
        <f t="shared" si="1"/>
        <v>98723.62040568114</v>
      </c>
      <c r="K45" s="13">
        <f t="shared" si="2"/>
        <v>4568424.5769664701</v>
      </c>
      <c r="L45" s="16">
        <f t="shared" si="5"/>
        <v>46.265489488426439</v>
      </c>
    </row>
    <row r="46" spans="1:12" x14ac:dyDescent="0.25">
      <c r="A46" s="17">
        <v>37</v>
      </c>
      <c r="B46" s="56">
        <v>19</v>
      </c>
      <c r="C46" s="57">
        <v>25785</v>
      </c>
      <c r="D46" s="57">
        <v>24958</v>
      </c>
      <c r="E46" s="14">
        <v>0.57999999999999996</v>
      </c>
      <c r="F46" s="15">
        <f t="shared" si="3"/>
        <v>7.4887176556372311E-4</v>
      </c>
      <c r="G46" s="15">
        <f t="shared" si="0"/>
        <v>7.4863629987690847E-4</v>
      </c>
      <c r="H46" s="13">
        <f t="shared" si="6"/>
        <v>98711.795251213684</v>
      </c>
      <c r="I46" s="13">
        <f t="shared" si="4"/>
        <v>73.899233151075592</v>
      </c>
      <c r="J46" s="13">
        <f t="shared" si="1"/>
        <v>98680.757573290219</v>
      </c>
      <c r="K46" s="13">
        <f t="shared" si="2"/>
        <v>4469700.9565607887</v>
      </c>
      <c r="L46" s="16">
        <f t="shared" si="5"/>
        <v>45.280312704127752</v>
      </c>
    </row>
    <row r="47" spans="1:12" x14ac:dyDescent="0.25">
      <c r="A47" s="17">
        <v>38</v>
      </c>
      <c r="B47" s="56">
        <v>11</v>
      </c>
      <c r="C47" s="57">
        <v>26407</v>
      </c>
      <c r="D47" s="57">
        <v>25736</v>
      </c>
      <c r="E47" s="14">
        <v>0.57179999999999997</v>
      </c>
      <c r="F47" s="15">
        <f t="shared" si="3"/>
        <v>4.2191665228314443E-4</v>
      </c>
      <c r="G47" s="15">
        <f t="shared" si="0"/>
        <v>4.2184044060206263E-4</v>
      </c>
      <c r="H47" s="13">
        <f t="shared" si="6"/>
        <v>98637.896018062602</v>
      </c>
      <c r="I47" s="13">
        <f t="shared" si="4"/>
        <v>41.609453516319967</v>
      </c>
      <c r="J47" s="13">
        <f t="shared" si="1"/>
        <v>98620.078850066915</v>
      </c>
      <c r="K47" s="13">
        <f t="shared" si="2"/>
        <v>4371020.1989874989</v>
      </c>
      <c r="L47" s="16">
        <f t="shared" si="5"/>
        <v>44.313802052175525</v>
      </c>
    </row>
    <row r="48" spans="1:12" x14ac:dyDescent="0.25">
      <c r="A48" s="17">
        <v>39</v>
      </c>
      <c r="B48" s="56">
        <v>21</v>
      </c>
      <c r="C48" s="57">
        <v>26816</v>
      </c>
      <c r="D48" s="57">
        <v>26219</v>
      </c>
      <c r="E48" s="14">
        <v>0.50700000000000001</v>
      </c>
      <c r="F48" s="15">
        <f t="shared" si="3"/>
        <v>7.9192985764118032E-4</v>
      </c>
      <c r="G48" s="15">
        <f t="shared" si="0"/>
        <v>7.9162079192763917E-4</v>
      </c>
      <c r="H48" s="13">
        <f t="shared" si="6"/>
        <v>98596.286564546288</v>
      </c>
      <c r="I48" s="13">
        <f t="shared" si="4"/>
        <v>78.050870451350576</v>
      </c>
      <c r="J48" s="13">
        <f t="shared" si="1"/>
        <v>98557.807485413781</v>
      </c>
      <c r="K48" s="13">
        <f t="shared" si="2"/>
        <v>4272400.1201374317</v>
      </c>
      <c r="L48" s="16">
        <f t="shared" si="5"/>
        <v>43.332261984740114</v>
      </c>
    </row>
    <row r="49" spans="1:12" x14ac:dyDescent="0.25">
      <c r="A49" s="17">
        <v>40</v>
      </c>
      <c r="B49" s="56">
        <v>23</v>
      </c>
      <c r="C49" s="57">
        <v>26752</v>
      </c>
      <c r="D49" s="57">
        <v>26618</v>
      </c>
      <c r="E49" s="14">
        <v>0.51400000000000001</v>
      </c>
      <c r="F49" s="15">
        <f t="shared" si="3"/>
        <v>8.6190743863593777E-4</v>
      </c>
      <c r="G49" s="15">
        <f t="shared" si="0"/>
        <v>8.6154654797402079E-4</v>
      </c>
      <c r="H49" s="13">
        <f t="shared" si="6"/>
        <v>98518.235694094939</v>
      </c>
      <c r="I49" s="13">
        <f t="shared" si="4"/>
        <v>84.878045874738447</v>
      </c>
      <c r="J49" s="13">
        <f t="shared" si="1"/>
        <v>98476.984963799827</v>
      </c>
      <c r="K49" s="13">
        <f t="shared" si="2"/>
        <v>4173842.3126520175</v>
      </c>
      <c r="L49" s="16">
        <f t="shared" si="5"/>
        <v>42.366190210836187</v>
      </c>
    </row>
    <row r="50" spans="1:12" x14ac:dyDescent="0.25">
      <c r="A50" s="17">
        <v>41</v>
      </c>
      <c r="B50" s="56">
        <v>27</v>
      </c>
      <c r="C50" s="57">
        <v>26741</v>
      </c>
      <c r="D50" s="57">
        <v>26576</v>
      </c>
      <c r="E50" s="14">
        <v>0.44879999999999998</v>
      </c>
      <c r="F50" s="15">
        <f t="shared" si="3"/>
        <v>1.0128101731155166E-3</v>
      </c>
      <c r="G50" s="15">
        <f t="shared" si="0"/>
        <v>1.0122450762000098E-3</v>
      </c>
      <c r="H50" s="13">
        <f t="shared" si="6"/>
        <v>98433.357648220204</v>
      </c>
      <c r="I50" s="13">
        <f t="shared" si="4"/>
        <v>99.638681613245481</v>
      </c>
      <c r="J50" s="13">
        <f t="shared" si="1"/>
        <v>98378.436806914979</v>
      </c>
      <c r="K50" s="13">
        <f t="shared" si="2"/>
        <v>4075365.3276882176</v>
      </c>
      <c r="L50" s="16">
        <f t="shared" si="5"/>
        <v>41.4022789129342</v>
      </c>
    </row>
    <row r="51" spans="1:12" x14ac:dyDescent="0.25">
      <c r="A51" s="17">
        <v>42</v>
      </c>
      <c r="B51" s="56">
        <v>27</v>
      </c>
      <c r="C51" s="57">
        <v>26210</v>
      </c>
      <c r="D51" s="57">
        <v>26455</v>
      </c>
      <c r="E51" s="14">
        <v>0.52249999999999996</v>
      </c>
      <c r="F51" s="15">
        <f t="shared" si="3"/>
        <v>1.0253489034463116E-3</v>
      </c>
      <c r="G51" s="15">
        <f t="shared" si="0"/>
        <v>1.0248471340861597E-3</v>
      </c>
      <c r="H51" s="13">
        <f t="shared" si="6"/>
        <v>98333.718966606961</v>
      </c>
      <c r="I51" s="13">
        <f t="shared" si="4"/>
        <v>100.77703006696099</v>
      </c>
      <c r="J51" s="13">
        <f t="shared" si="1"/>
        <v>98285.597934749982</v>
      </c>
      <c r="K51" s="13">
        <f t="shared" si="2"/>
        <v>3976986.8908813028</v>
      </c>
      <c r="L51" s="16">
        <f t="shared" si="5"/>
        <v>40.443775875413024</v>
      </c>
    </row>
    <row r="52" spans="1:12" x14ac:dyDescent="0.25">
      <c r="A52" s="17">
        <v>43</v>
      </c>
      <c r="B52" s="56">
        <v>33</v>
      </c>
      <c r="C52" s="57">
        <v>25652</v>
      </c>
      <c r="D52" s="57">
        <v>25963</v>
      </c>
      <c r="E52" s="14">
        <v>0.54649999999999999</v>
      </c>
      <c r="F52" s="15">
        <f t="shared" si="3"/>
        <v>1.2786980528916012E-3</v>
      </c>
      <c r="G52" s="15">
        <f t="shared" si="0"/>
        <v>1.2779569789724376E-3</v>
      </c>
      <c r="H52" s="13">
        <f t="shared" si="6"/>
        <v>98232.941936539995</v>
      </c>
      <c r="I52" s="13">
        <f t="shared" si="4"/>
        <v>125.53747371279553</v>
      </c>
      <c r="J52" s="13">
        <f t="shared" si="1"/>
        <v>98176.010692211232</v>
      </c>
      <c r="K52" s="13">
        <f t="shared" si="2"/>
        <v>3878701.2929465529</v>
      </c>
      <c r="L52" s="16">
        <f t="shared" si="5"/>
        <v>39.484731053379775</v>
      </c>
    </row>
    <row r="53" spans="1:12" x14ac:dyDescent="0.25">
      <c r="A53" s="17">
        <v>44</v>
      </c>
      <c r="B53" s="56">
        <v>28</v>
      </c>
      <c r="C53" s="57">
        <v>25116</v>
      </c>
      <c r="D53" s="57">
        <v>25405</v>
      </c>
      <c r="E53" s="14">
        <v>0.52890000000000004</v>
      </c>
      <c r="F53" s="15">
        <f t="shared" si="3"/>
        <v>1.1084499515053147E-3</v>
      </c>
      <c r="G53" s="15">
        <f t="shared" si="0"/>
        <v>1.1078714312671737E-3</v>
      </c>
      <c r="H53" s="13">
        <f t="shared" si="6"/>
        <v>98107.404462827195</v>
      </c>
      <c r="I53" s="13">
        <f t="shared" si="4"/>
        <v>108.69039060013988</v>
      </c>
      <c r="J53" s="13">
        <f t="shared" si="1"/>
        <v>98056.200419815475</v>
      </c>
      <c r="K53" s="13">
        <f t="shared" si="2"/>
        <v>3780525.2822543415</v>
      </c>
      <c r="L53" s="16">
        <f t="shared" si="5"/>
        <v>38.534556111784397</v>
      </c>
    </row>
    <row r="54" spans="1:12" x14ac:dyDescent="0.25">
      <c r="A54" s="17">
        <v>45</v>
      </c>
      <c r="B54" s="56">
        <v>31</v>
      </c>
      <c r="C54" s="57">
        <v>24630</v>
      </c>
      <c r="D54" s="57">
        <v>24936</v>
      </c>
      <c r="E54" s="14">
        <v>0.61</v>
      </c>
      <c r="F54" s="15">
        <f t="shared" si="3"/>
        <v>1.2508574426017835E-3</v>
      </c>
      <c r="G54" s="15">
        <f t="shared" si="0"/>
        <v>1.2502475288454287E-3</v>
      </c>
      <c r="H54" s="13">
        <f t="shared" si="6"/>
        <v>97998.714072227056</v>
      </c>
      <c r="I54" s="13">
        <f t="shared" si="4"/>
        <v>122.52265009883162</v>
      </c>
      <c r="J54" s="13">
        <f t="shared" si="1"/>
        <v>97950.93023868851</v>
      </c>
      <c r="K54" s="13">
        <f t="shared" si="2"/>
        <v>3682469.0818345263</v>
      </c>
      <c r="L54" s="16">
        <f t="shared" si="5"/>
        <v>37.5767081915021</v>
      </c>
    </row>
    <row r="55" spans="1:12" x14ac:dyDescent="0.25">
      <c r="A55" s="17">
        <v>46</v>
      </c>
      <c r="B55" s="56">
        <v>38</v>
      </c>
      <c r="C55" s="57">
        <v>24084</v>
      </c>
      <c r="D55" s="57">
        <v>24405</v>
      </c>
      <c r="E55" s="14">
        <v>0.53920000000000001</v>
      </c>
      <c r="F55" s="15">
        <f t="shared" si="3"/>
        <v>1.5673657943038627E-3</v>
      </c>
      <c r="G55" s="15">
        <f t="shared" si="0"/>
        <v>1.5662345936509861E-3</v>
      </c>
      <c r="H55" s="13">
        <f t="shared" si="6"/>
        <v>97876.19142212822</v>
      </c>
      <c r="I55" s="13">
        <f t="shared" si="4"/>
        <v>153.29707690014314</v>
      </c>
      <c r="J55" s="13">
        <f t="shared" si="1"/>
        <v>97805.552129092641</v>
      </c>
      <c r="K55" s="13">
        <f t="shared" si="2"/>
        <v>3584518.1515958379</v>
      </c>
      <c r="L55" s="16">
        <f t="shared" si="5"/>
        <v>36.622983582761641</v>
      </c>
    </row>
    <row r="56" spans="1:12" x14ac:dyDescent="0.25">
      <c r="A56" s="17">
        <v>47</v>
      </c>
      <c r="B56" s="56">
        <v>30</v>
      </c>
      <c r="C56" s="57">
        <v>24135</v>
      </c>
      <c r="D56" s="57">
        <v>23948</v>
      </c>
      <c r="E56" s="14">
        <v>0.57840000000000003</v>
      </c>
      <c r="F56" s="15">
        <f t="shared" si="3"/>
        <v>1.2478422727367261E-3</v>
      </c>
      <c r="G56" s="15">
        <f t="shared" si="0"/>
        <v>1.2471861402033445E-3</v>
      </c>
      <c r="H56" s="13">
        <f t="shared" si="6"/>
        <v>97722.89434522808</v>
      </c>
      <c r="I56" s="13">
        <f t="shared" si="4"/>
        <v>121.87863940792425</v>
      </c>
      <c r="J56" s="13">
        <f t="shared" si="1"/>
        <v>97671.510310853701</v>
      </c>
      <c r="K56" s="13">
        <f t="shared" si="2"/>
        <v>3486712.5994667453</v>
      </c>
      <c r="L56" s="16">
        <f t="shared" si="5"/>
        <v>35.67958790853195</v>
      </c>
    </row>
    <row r="57" spans="1:12" x14ac:dyDescent="0.25">
      <c r="A57" s="17">
        <v>48</v>
      </c>
      <c r="B57" s="56">
        <v>43</v>
      </c>
      <c r="C57" s="57">
        <v>23991</v>
      </c>
      <c r="D57" s="57">
        <v>23879</v>
      </c>
      <c r="E57" s="14">
        <v>0.4869</v>
      </c>
      <c r="F57" s="15">
        <f t="shared" si="3"/>
        <v>1.7965322749112179E-3</v>
      </c>
      <c r="G57" s="15">
        <f t="shared" si="0"/>
        <v>1.7948777553215382E-3</v>
      </c>
      <c r="H57" s="13">
        <f t="shared" si="6"/>
        <v>97601.015705820158</v>
      </c>
      <c r="I57" s="13">
        <f t="shared" si="4"/>
        <v>175.18189198716468</v>
      </c>
      <c r="J57" s="13">
        <f t="shared" si="1"/>
        <v>97511.129877041545</v>
      </c>
      <c r="K57" s="13">
        <f t="shared" si="2"/>
        <v>3389041.0891558914</v>
      </c>
      <c r="L57" s="16">
        <f t="shared" si="5"/>
        <v>34.723420290735717</v>
      </c>
    </row>
    <row r="58" spans="1:12" x14ac:dyDescent="0.25">
      <c r="A58" s="17">
        <v>49</v>
      </c>
      <c r="B58" s="56">
        <v>54</v>
      </c>
      <c r="C58" s="57">
        <v>23427</v>
      </c>
      <c r="D58" s="57">
        <v>23744</v>
      </c>
      <c r="E58" s="14">
        <v>0.49309999999999998</v>
      </c>
      <c r="F58" s="15">
        <f t="shared" si="3"/>
        <v>2.2895423035339509E-3</v>
      </c>
      <c r="G58" s="15">
        <f t="shared" si="0"/>
        <v>2.2868882119831536E-3</v>
      </c>
      <c r="H58" s="13">
        <f t="shared" si="6"/>
        <v>97425.833813833</v>
      </c>
      <c r="I58" s="13">
        <f t="shared" si="4"/>
        <v>222.80199089148442</v>
      </c>
      <c r="J58" s="13">
        <f t="shared" si="1"/>
        <v>97312.8954846501</v>
      </c>
      <c r="K58" s="13">
        <f t="shared" si="2"/>
        <v>3291529.9592788499</v>
      </c>
      <c r="L58" s="16">
        <f t="shared" si="5"/>
        <v>33.784981153648616</v>
      </c>
    </row>
    <row r="59" spans="1:12" x14ac:dyDescent="0.25">
      <c r="A59" s="17">
        <v>50</v>
      </c>
      <c r="B59" s="56">
        <v>64</v>
      </c>
      <c r="C59" s="57">
        <v>23305</v>
      </c>
      <c r="D59" s="57">
        <v>23261</v>
      </c>
      <c r="E59" s="14">
        <v>0.59230000000000005</v>
      </c>
      <c r="F59" s="15">
        <f t="shared" si="3"/>
        <v>2.7487866683846584E-3</v>
      </c>
      <c r="G59" s="15">
        <f t="shared" si="0"/>
        <v>2.745709605652263E-3</v>
      </c>
      <c r="H59" s="13">
        <f t="shared" si="6"/>
        <v>97203.031822941513</v>
      </c>
      <c r="I59" s="13">
        <f t="shared" si="4"/>
        <v>266.89129817477311</v>
      </c>
      <c r="J59" s="13">
        <f t="shared" si="1"/>
        <v>97094.220240675655</v>
      </c>
      <c r="K59" s="13">
        <f t="shared" si="2"/>
        <v>3194217.0637941998</v>
      </c>
      <c r="L59" s="16">
        <f t="shared" si="5"/>
        <v>32.861290475101335</v>
      </c>
    </row>
    <row r="60" spans="1:12" x14ac:dyDescent="0.25">
      <c r="A60" s="17">
        <v>51</v>
      </c>
      <c r="B60" s="56">
        <v>82</v>
      </c>
      <c r="C60" s="57">
        <v>23349</v>
      </c>
      <c r="D60" s="57">
        <v>23197</v>
      </c>
      <c r="E60" s="14">
        <v>0.51200000000000001</v>
      </c>
      <c r="F60" s="15">
        <f t="shared" si="3"/>
        <v>3.5233962102006618E-3</v>
      </c>
      <c r="G60" s="15">
        <f t="shared" si="0"/>
        <v>3.5173484202987724E-3</v>
      </c>
      <c r="H60" s="13">
        <f t="shared" si="6"/>
        <v>96936.140524766743</v>
      </c>
      <c r="I60" s="13">
        <f t="shared" si="4"/>
        <v>340.95818074464813</v>
      </c>
      <c r="J60" s="13">
        <f t="shared" si="1"/>
        <v>96769.752932563351</v>
      </c>
      <c r="K60" s="13">
        <f t="shared" si="2"/>
        <v>3097122.843553524</v>
      </c>
      <c r="L60" s="16">
        <f t="shared" si="5"/>
        <v>31.950135695388276</v>
      </c>
    </row>
    <row r="61" spans="1:12" x14ac:dyDescent="0.25">
      <c r="A61" s="17">
        <v>52</v>
      </c>
      <c r="B61" s="56">
        <v>68</v>
      </c>
      <c r="C61" s="57">
        <v>22112</v>
      </c>
      <c r="D61" s="57">
        <v>23159</v>
      </c>
      <c r="E61" s="14">
        <v>0.5272</v>
      </c>
      <c r="F61" s="15">
        <f t="shared" si="3"/>
        <v>3.0041306796845663E-3</v>
      </c>
      <c r="G61" s="15">
        <f t="shared" si="0"/>
        <v>2.9998698056504344E-3</v>
      </c>
      <c r="H61" s="13">
        <f t="shared" si="6"/>
        <v>96595.182344022091</v>
      </c>
      <c r="I61" s="13">
        <f t="shared" si="4"/>
        <v>289.77297088512984</v>
      </c>
      <c r="J61" s="13">
        <f t="shared" si="1"/>
        <v>96458.177683387607</v>
      </c>
      <c r="K61" s="13">
        <f t="shared" si="2"/>
        <v>3000353.0906209606</v>
      </c>
      <c r="L61" s="16">
        <f t="shared" si="5"/>
        <v>31.061104889633672</v>
      </c>
    </row>
    <row r="62" spans="1:12" x14ac:dyDescent="0.25">
      <c r="A62" s="17">
        <v>53</v>
      </c>
      <c r="B62" s="56">
        <v>87</v>
      </c>
      <c r="C62" s="57">
        <v>21566</v>
      </c>
      <c r="D62" s="57">
        <v>21989</v>
      </c>
      <c r="E62" s="14">
        <v>0.51680000000000004</v>
      </c>
      <c r="F62" s="15">
        <f t="shared" si="3"/>
        <v>3.9949489151647338E-3</v>
      </c>
      <c r="G62" s="15">
        <f t="shared" si="0"/>
        <v>3.9872520859561356E-3</v>
      </c>
      <c r="H62" s="13">
        <f t="shared" si="6"/>
        <v>96305.409373136965</v>
      </c>
      <c r="I62" s="13">
        <f t="shared" si="4"/>
        <v>383.99394441189992</v>
      </c>
      <c r="J62" s="13">
        <f t="shared" si="1"/>
        <v>96119.863499197134</v>
      </c>
      <c r="K62" s="13">
        <f t="shared" si="2"/>
        <v>2903894.9129375732</v>
      </c>
      <c r="L62" s="16">
        <f t="shared" si="5"/>
        <v>30.15297823704152</v>
      </c>
    </row>
    <row r="63" spans="1:12" x14ac:dyDescent="0.25">
      <c r="A63" s="17">
        <v>54</v>
      </c>
      <c r="B63" s="56">
        <v>94</v>
      </c>
      <c r="C63" s="57">
        <v>20437</v>
      </c>
      <c r="D63" s="57">
        <v>21395</v>
      </c>
      <c r="E63" s="14">
        <v>0.50790000000000002</v>
      </c>
      <c r="F63" s="15">
        <f t="shared" si="3"/>
        <v>4.4941671447695543E-3</v>
      </c>
      <c r="G63" s="15">
        <f t="shared" si="0"/>
        <v>4.4842498690050433E-3</v>
      </c>
      <c r="H63" s="13">
        <f t="shared" si="6"/>
        <v>95921.415428725071</v>
      </c>
      <c r="I63" s="13">
        <f t="shared" si="4"/>
        <v>430.13559457103872</v>
      </c>
      <c r="J63" s="13">
        <f t="shared" si="1"/>
        <v>95709.745702636661</v>
      </c>
      <c r="K63" s="13">
        <f t="shared" si="2"/>
        <v>2807775.049438376</v>
      </c>
      <c r="L63" s="16">
        <f t="shared" si="5"/>
        <v>29.271618197968611</v>
      </c>
    </row>
    <row r="64" spans="1:12" x14ac:dyDescent="0.25">
      <c r="A64" s="17">
        <v>55</v>
      </c>
      <c r="B64" s="56">
        <v>91</v>
      </c>
      <c r="C64" s="57">
        <v>20475</v>
      </c>
      <c r="D64" s="57">
        <v>20371</v>
      </c>
      <c r="E64" s="14">
        <v>0.51060000000000005</v>
      </c>
      <c r="F64" s="15">
        <f t="shared" si="3"/>
        <v>4.4557606619987271E-3</v>
      </c>
      <c r="G64" s="15">
        <f t="shared" si="0"/>
        <v>4.4460653528416525E-3</v>
      </c>
      <c r="H64" s="13">
        <f t="shared" si="6"/>
        <v>95491.279834154033</v>
      </c>
      <c r="I64" s="13">
        <f t="shared" si="4"/>
        <v>424.56047076913904</v>
      </c>
      <c r="J64" s="13">
        <f t="shared" si="1"/>
        <v>95283.499939759611</v>
      </c>
      <c r="K64" s="13">
        <f t="shared" si="2"/>
        <v>2712065.3037357391</v>
      </c>
      <c r="L64" s="16">
        <f t="shared" si="5"/>
        <v>28.401182898019176</v>
      </c>
    </row>
    <row r="65" spans="1:12" x14ac:dyDescent="0.25">
      <c r="A65" s="17">
        <v>56</v>
      </c>
      <c r="B65" s="56">
        <v>93</v>
      </c>
      <c r="C65" s="57">
        <v>19430</v>
      </c>
      <c r="D65" s="57">
        <v>20313</v>
      </c>
      <c r="E65" s="14">
        <v>0.48830000000000001</v>
      </c>
      <c r="F65" s="15">
        <f t="shared" si="3"/>
        <v>4.6800694461917825E-3</v>
      </c>
      <c r="G65" s="15">
        <f t="shared" si="0"/>
        <v>4.6688884316948226E-3</v>
      </c>
      <c r="H65" s="13">
        <f t="shared" si="6"/>
        <v>95066.719363384895</v>
      </c>
      <c r="I65" s="13">
        <f t="shared" si="4"/>
        <v>443.85590627488591</v>
      </c>
      <c r="J65" s="13">
        <f t="shared" si="1"/>
        <v>94839.598296144046</v>
      </c>
      <c r="K65" s="13">
        <f t="shared" si="2"/>
        <v>2616781.8037959794</v>
      </c>
      <c r="L65" s="16">
        <f t="shared" si="5"/>
        <v>27.525740041512751</v>
      </c>
    </row>
    <row r="66" spans="1:12" x14ac:dyDescent="0.25">
      <c r="A66" s="17">
        <v>57</v>
      </c>
      <c r="B66" s="56">
        <v>91</v>
      </c>
      <c r="C66" s="57">
        <v>18993</v>
      </c>
      <c r="D66" s="57">
        <v>19270</v>
      </c>
      <c r="E66" s="14">
        <v>0.47720000000000001</v>
      </c>
      <c r="F66" s="15">
        <f t="shared" si="3"/>
        <v>4.7565533282805843E-3</v>
      </c>
      <c r="G66" s="15">
        <f t="shared" si="0"/>
        <v>4.7447544237118264E-3</v>
      </c>
      <c r="H66" s="13">
        <f t="shared" si="6"/>
        <v>94622.863457110012</v>
      </c>
      <c r="I66" s="13">
        <f t="shared" si="4"/>
        <v>448.96224997240284</v>
      </c>
      <c r="J66" s="13">
        <f t="shared" si="1"/>
        <v>94388.145992824429</v>
      </c>
      <c r="K66" s="13">
        <f t="shared" si="2"/>
        <v>2521942.2054998353</v>
      </c>
      <c r="L66" s="16">
        <f t="shared" si="5"/>
        <v>26.652566973340051</v>
      </c>
    </row>
    <row r="67" spans="1:12" x14ac:dyDescent="0.25">
      <c r="A67" s="17">
        <v>58</v>
      </c>
      <c r="B67" s="56">
        <v>119</v>
      </c>
      <c r="C67" s="57">
        <v>18133</v>
      </c>
      <c r="D67" s="57">
        <v>18858</v>
      </c>
      <c r="E67" s="14">
        <v>0.497</v>
      </c>
      <c r="F67" s="15">
        <f t="shared" si="3"/>
        <v>6.4339974588413394E-3</v>
      </c>
      <c r="G67" s="15">
        <f t="shared" si="0"/>
        <v>6.4132422782272516E-3</v>
      </c>
      <c r="H67" s="13">
        <f t="shared" si="6"/>
        <v>94173.901207137606</v>
      </c>
      <c r="I67" s="13">
        <f t="shared" si="4"/>
        <v>603.96004472721131</v>
      </c>
      <c r="J67" s="13">
        <f t="shared" si="1"/>
        <v>93870.109304639816</v>
      </c>
      <c r="K67" s="13">
        <f t="shared" si="2"/>
        <v>2427554.059507011</v>
      </c>
      <c r="L67" s="16">
        <f t="shared" si="5"/>
        <v>25.777354748929341</v>
      </c>
    </row>
    <row r="68" spans="1:12" x14ac:dyDescent="0.25">
      <c r="A68" s="17">
        <v>59</v>
      </c>
      <c r="B68" s="56">
        <v>106</v>
      </c>
      <c r="C68" s="57">
        <v>16780</v>
      </c>
      <c r="D68" s="57">
        <v>17952</v>
      </c>
      <c r="E68" s="14">
        <v>0.498</v>
      </c>
      <c r="F68" s="15">
        <f t="shared" si="3"/>
        <v>6.1038811470689857E-3</v>
      </c>
      <c r="G68" s="15">
        <f t="shared" si="0"/>
        <v>6.0852350841128751E-3</v>
      </c>
      <c r="H68" s="13">
        <f t="shared" si="6"/>
        <v>93569.941162410396</v>
      </c>
      <c r="I68" s="13">
        <f t="shared" si="4"/>
        <v>569.39508877987726</v>
      </c>
      <c r="J68" s="13">
        <f t="shared" si="1"/>
        <v>93284.104827842908</v>
      </c>
      <c r="K68" s="13">
        <f t="shared" si="2"/>
        <v>2333683.950202371</v>
      </c>
      <c r="L68" s="16">
        <f t="shared" si="5"/>
        <v>24.940530272983388</v>
      </c>
    </row>
    <row r="69" spans="1:12" x14ac:dyDescent="0.25">
      <c r="A69" s="17">
        <v>60</v>
      </c>
      <c r="B69" s="56">
        <v>121</v>
      </c>
      <c r="C69" s="57">
        <v>15860</v>
      </c>
      <c r="D69" s="57">
        <v>16649</v>
      </c>
      <c r="E69" s="14">
        <v>0.53180000000000005</v>
      </c>
      <c r="F69" s="15">
        <f t="shared" si="3"/>
        <v>7.4440924051801041E-3</v>
      </c>
      <c r="G69" s="15">
        <f t="shared" si="0"/>
        <v>7.4182374437043149E-3</v>
      </c>
      <c r="H69" s="13">
        <f t="shared" si="6"/>
        <v>93000.546073630525</v>
      </c>
      <c r="I69" s="13">
        <f t="shared" si="4"/>
        <v>689.90013316835427</v>
      </c>
      <c r="J69" s="13">
        <f t="shared" si="1"/>
        <v>92677.534831281097</v>
      </c>
      <c r="K69" s="13">
        <f t="shared" si="2"/>
        <v>2240399.8453745279</v>
      </c>
      <c r="L69" s="16">
        <f t="shared" si="5"/>
        <v>24.09017946626631</v>
      </c>
    </row>
    <row r="70" spans="1:12" x14ac:dyDescent="0.25">
      <c r="A70" s="17">
        <v>61</v>
      </c>
      <c r="B70" s="56">
        <v>126</v>
      </c>
      <c r="C70" s="57">
        <v>14672</v>
      </c>
      <c r="D70" s="57">
        <v>15720</v>
      </c>
      <c r="E70" s="14">
        <v>0.51280000000000003</v>
      </c>
      <c r="F70" s="15">
        <f t="shared" si="3"/>
        <v>8.2916556988681233E-3</v>
      </c>
      <c r="G70" s="15">
        <f t="shared" si="0"/>
        <v>8.2582947098570076E-3</v>
      </c>
      <c r="H70" s="13">
        <f t="shared" si="6"/>
        <v>92310.645940462171</v>
      </c>
      <c r="I70" s="13">
        <f t="shared" si="4"/>
        <v>762.32851903360199</v>
      </c>
      <c r="J70" s="13">
        <f t="shared" si="1"/>
        <v>91939.239485989005</v>
      </c>
      <c r="K70" s="13">
        <f t="shared" si="2"/>
        <v>2147722.3105432466</v>
      </c>
      <c r="L70" s="16">
        <f t="shared" si="5"/>
        <v>23.266247231424082</v>
      </c>
    </row>
    <row r="71" spans="1:12" x14ac:dyDescent="0.25">
      <c r="A71" s="17">
        <v>62</v>
      </c>
      <c r="B71" s="56">
        <v>131</v>
      </c>
      <c r="C71" s="57">
        <v>14326</v>
      </c>
      <c r="D71" s="57">
        <v>14535</v>
      </c>
      <c r="E71" s="14">
        <v>0.53390000000000004</v>
      </c>
      <c r="F71" s="15">
        <f t="shared" si="3"/>
        <v>9.0779945254842176E-3</v>
      </c>
      <c r="G71" s="15">
        <f t="shared" si="0"/>
        <v>9.0397450747725285E-3</v>
      </c>
      <c r="H71" s="13">
        <f t="shared" si="6"/>
        <v>91548.317421428568</v>
      </c>
      <c r="I71" s="13">
        <f t="shared" si="4"/>
        <v>827.57345151407094</v>
      </c>
      <c r="J71" s="13">
        <f t="shared" si="1"/>
        <v>91162.585435677873</v>
      </c>
      <c r="K71" s="13">
        <f t="shared" si="2"/>
        <v>2055783.0710572575</v>
      </c>
      <c r="L71" s="16">
        <f t="shared" si="5"/>
        <v>22.45571659819565</v>
      </c>
    </row>
    <row r="72" spans="1:12" x14ac:dyDescent="0.25">
      <c r="A72" s="17">
        <v>63</v>
      </c>
      <c r="B72" s="56">
        <v>144</v>
      </c>
      <c r="C72" s="57">
        <v>14184</v>
      </c>
      <c r="D72" s="57">
        <v>14192</v>
      </c>
      <c r="E72" s="14">
        <v>0.46239999999999998</v>
      </c>
      <c r="F72" s="15">
        <f t="shared" si="3"/>
        <v>1.0149422046800112E-2</v>
      </c>
      <c r="G72" s="15">
        <f t="shared" si="0"/>
        <v>1.0094343982043731E-2</v>
      </c>
      <c r="H72" s="13">
        <f t="shared" si="6"/>
        <v>90720.743969914503</v>
      </c>
      <c r="I72" s="13">
        <f t="shared" si="4"/>
        <v>915.76639593923665</v>
      </c>
      <c r="J72" s="13">
        <f t="shared" si="1"/>
        <v>90228.427955457562</v>
      </c>
      <c r="K72" s="13">
        <f t="shared" si="2"/>
        <v>1964620.4856215797</v>
      </c>
      <c r="L72" s="16">
        <f t="shared" si="5"/>
        <v>21.655691958093971</v>
      </c>
    </row>
    <row r="73" spans="1:12" x14ac:dyDescent="0.25">
      <c r="A73" s="17">
        <v>64</v>
      </c>
      <c r="B73" s="56">
        <v>120</v>
      </c>
      <c r="C73" s="57">
        <v>13327</v>
      </c>
      <c r="D73" s="57">
        <v>14022</v>
      </c>
      <c r="E73" s="14">
        <v>0.53100000000000003</v>
      </c>
      <c r="F73" s="15">
        <f t="shared" si="3"/>
        <v>8.7754579692127677E-3</v>
      </c>
      <c r="G73" s="15">
        <f t="shared" ref="G73:G108" si="7">F73/((1+(1-E73)*F73))</f>
        <v>8.7394889438181956E-3</v>
      </c>
      <c r="H73" s="13">
        <f t="shared" si="6"/>
        <v>89804.977573975266</v>
      </c>
      <c r="I73" s="13">
        <f t="shared" si="4"/>
        <v>784.84960860759782</v>
      </c>
      <c r="J73" s="13">
        <f t="shared" ref="J73:J108" si="8">H74+I73*E73</f>
        <v>89436.883107538291</v>
      </c>
      <c r="K73" s="13">
        <f t="shared" ref="K73:K97" si="9">K74+J73</f>
        <v>1874392.0576661222</v>
      </c>
      <c r="L73" s="16">
        <f t="shared" si="5"/>
        <v>20.871805865350002</v>
      </c>
    </row>
    <row r="74" spans="1:12" x14ac:dyDescent="0.25">
      <c r="A74" s="17">
        <v>65</v>
      </c>
      <c r="B74" s="56">
        <v>144</v>
      </c>
      <c r="C74" s="57">
        <v>13218</v>
      </c>
      <c r="D74" s="57">
        <v>13120</v>
      </c>
      <c r="E74" s="14">
        <v>0.48209999999999997</v>
      </c>
      <c r="F74" s="15">
        <f t="shared" ref="F74:F108" si="10">B74/((C74+D74)/2)</f>
        <v>1.0934771053231073E-2</v>
      </c>
      <c r="G74" s="15">
        <f t="shared" si="7"/>
        <v>1.0873194868431926E-2</v>
      </c>
      <c r="H74" s="13">
        <f t="shared" si="6"/>
        <v>89020.127965367661</v>
      </c>
      <c r="I74" s="13">
        <f t="shared" ref="I74:I108" si="11">H74*G74</f>
        <v>967.93319858018901</v>
      </c>
      <c r="J74" s="13">
        <f t="shared" si="8"/>
        <v>88518.835361822988</v>
      </c>
      <c r="K74" s="13">
        <f t="shared" si="9"/>
        <v>1784955.1745585839</v>
      </c>
      <c r="L74" s="16">
        <f t="shared" ref="L74:L108" si="12">K74/H74</f>
        <v>20.051141414366445</v>
      </c>
    </row>
    <row r="75" spans="1:12" x14ac:dyDescent="0.25">
      <c r="A75" s="17">
        <v>66</v>
      </c>
      <c r="B75" s="56">
        <v>158</v>
      </c>
      <c r="C75" s="57">
        <v>13418</v>
      </c>
      <c r="D75" s="57">
        <v>13004</v>
      </c>
      <c r="E75" s="14">
        <v>0.46679999999999999</v>
      </c>
      <c r="F75" s="15">
        <f t="shared" si="10"/>
        <v>1.1959730527590645E-2</v>
      </c>
      <c r="G75" s="15">
        <f t="shared" si="7"/>
        <v>1.1883947446597E-2</v>
      </c>
      <c r="H75" s="13">
        <f t="shared" ref="H75:H108" si="13">H74-I74</f>
        <v>88052.194766787477</v>
      </c>
      <c r="I75" s="13">
        <f t="shared" si="11"/>
        <v>1046.4076551660257</v>
      </c>
      <c r="J75" s="13">
        <f t="shared" si="8"/>
        <v>87494.250205052958</v>
      </c>
      <c r="K75" s="13">
        <f t="shared" si="9"/>
        <v>1696436.3391967609</v>
      </c>
      <c r="L75" s="16">
        <f t="shared" si="12"/>
        <v>19.266258424220926</v>
      </c>
    </row>
    <row r="76" spans="1:12" x14ac:dyDescent="0.25">
      <c r="A76" s="17">
        <v>67</v>
      </c>
      <c r="B76" s="56">
        <v>164</v>
      </c>
      <c r="C76" s="57">
        <v>14181</v>
      </c>
      <c r="D76" s="57">
        <v>13190</v>
      </c>
      <c r="E76" s="14">
        <v>0.45329999999999998</v>
      </c>
      <c r="F76" s="15">
        <f t="shared" si="10"/>
        <v>1.1983486171495378E-2</v>
      </c>
      <c r="G76" s="15">
        <f t="shared" si="7"/>
        <v>1.1905488886269681E-2</v>
      </c>
      <c r="H76" s="13">
        <f t="shared" si="13"/>
        <v>87005.787111621452</v>
      </c>
      <c r="I76" s="13">
        <f t="shared" si="11"/>
        <v>1035.8464314985551</v>
      </c>
      <c r="J76" s="13">
        <f t="shared" si="8"/>
        <v>86439.489867521188</v>
      </c>
      <c r="K76" s="13">
        <f t="shared" si="9"/>
        <v>1608942.0889917079</v>
      </c>
      <c r="L76" s="16">
        <f t="shared" si="12"/>
        <v>18.492357145480039</v>
      </c>
    </row>
    <row r="77" spans="1:12" x14ac:dyDescent="0.25">
      <c r="A77" s="17">
        <v>68</v>
      </c>
      <c r="B77" s="56">
        <v>202</v>
      </c>
      <c r="C77" s="57">
        <v>12967</v>
      </c>
      <c r="D77" s="57">
        <v>13931</v>
      </c>
      <c r="E77" s="14">
        <v>0.48139999999999999</v>
      </c>
      <c r="F77" s="15">
        <f t="shared" si="10"/>
        <v>1.5019704067216894E-2</v>
      </c>
      <c r="G77" s="15">
        <f t="shared" si="7"/>
        <v>1.4903616541101975E-2</v>
      </c>
      <c r="H77" s="13">
        <f t="shared" si="13"/>
        <v>85969.940680122891</v>
      </c>
      <c r="I77" s="13">
        <f t="shared" si="11"/>
        <v>1281.2630299578352</v>
      </c>
      <c r="J77" s="13">
        <f t="shared" si="8"/>
        <v>85305.477672786757</v>
      </c>
      <c r="K77" s="13">
        <f t="shared" si="9"/>
        <v>1522502.5991241867</v>
      </c>
      <c r="L77" s="16">
        <f t="shared" si="12"/>
        <v>17.709708615353325</v>
      </c>
    </row>
    <row r="78" spans="1:12" x14ac:dyDescent="0.25">
      <c r="A78" s="17">
        <v>69</v>
      </c>
      <c r="B78" s="56">
        <v>184</v>
      </c>
      <c r="C78" s="57">
        <v>12282</v>
      </c>
      <c r="D78" s="57">
        <v>12751</v>
      </c>
      <c r="E78" s="14">
        <v>0.49030000000000001</v>
      </c>
      <c r="F78" s="15">
        <f t="shared" si="10"/>
        <v>1.4700595214317101E-2</v>
      </c>
      <c r="G78" s="15">
        <f t="shared" si="7"/>
        <v>1.4591264425685294E-2</v>
      </c>
      <c r="H78" s="13">
        <f t="shared" si="13"/>
        <v>84688.67765016506</v>
      </c>
      <c r="I78" s="13">
        <f t="shared" si="11"/>
        <v>1235.7148894551826</v>
      </c>
      <c r="J78" s="13">
        <f t="shared" si="8"/>
        <v>84058.833771009755</v>
      </c>
      <c r="K78" s="13">
        <f t="shared" si="9"/>
        <v>1437197.1214514</v>
      </c>
      <c r="L78" s="16">
        <f t="shared" si="12"/>
        <v>16.970357329089776</v>
      </c>
    </row>
    <row r="79" spans="1:12" x14ac:dyDescent="0.25">
      <c r="A79" s="17">
        <v>70</v>
      </c>
      <c r="B79" s="56">
        <v>194</v>
      </c>
      <c r="C79" s="57">
        <v>12988</v>
      </c>
      <c r="D79" s="57">
        <v>12057</v>
      </c>
      <c r="E79" s="14">
        <v>0.50929999999999997</v>
      </c>
      <c r="F79" s="15">
        <f t="shared" si="10"/>
        <v>1.549211419444999E-2</v>
      </c>
      <c r="G79" s="15">
        <f t="shared" si="7"/>
        <v>1.5375231981737902E-2</v>
      </c>
      <c r="H79" s="13">
        <f t="shared" si="13"/>
        <v>83452.962760709881</v>
      </c>
      <c r="I79" s="13">
        <f t="shared" si="11"/>
        <v>1283.1086620092487</v>
      </c>
      <c r="J79" s="13">
        <f t="shared" si="8"/>
        <v>82823.341340261934</v>
      </c>
      <c r="K79" s="13">
        <f t="shared" si="9"/>
        <v>1353138.2876803903</v>
      </c>
      <c r="L79" s="16">
        <f t="shared" si="12"/>
        <v>16.214382844145771</v>
      </c>
    </row>
    <row r="80" spans="1:12" x14ac:dyDescent="0.25">
      <c r="A80" s="17">
        <v>71</v>
      </c>
      <c r="B80" s="56">
        <v>213</v>
      </c>
      <c r="C80" s="57">
        <v>12741</v>
      </c>
      <c r="D80" s="57">
        <v>12789</v>
      </c>
      <c r="E80" s="14">
        <v>0.51119999999999999</v>
      </c>
      <c r="F80" s="15">
        <f t="shared" si="10"/>
        <v>1.6686251468860165E-2</v>
      </c>
      <c r="G80" s="15">
        <f t="shared" si="7"/>
        <v>1.6551255461681187E-2</v>
      </c>
      <c r="H80" s="13">
        <f t="shared" si="13"/>
        <v>82169.854098700627</v>
      </c>
      <c r="I80" s="13">
        <f t="shared" si="11"/>
        <v>1360.014246436665</v>
      </c>
      <c r="J80" s="13">
        <f t="shared" si="8"/>
        <v>81505.079135042382</v>
      </c>
      <c r="K80" s="13">
        <f t="shared" si="9"/>
        <v>1270314.9463401283</v>
      </c>
      <c r="L80" s="16">
        <f t="shared" si="12"/>
        <v>15.459622756713841</v>
      </c>
    </row>
    <row r="81" spans="1:12" x14ac:dyDescent="0.25">
      <c r="A81" s="17">
        <v>72</v>
      </c>
      <c r="B81" s="56">
        <v>268</v>
      </c>
      <c r="C81" s="57">
        <v>12337</v>
      </c>
      <c r="D81" s="57">
        <v>12466</v>
      </c>
      <c r="E81" s="14">
        <v>0.52159999999999995</v>
      </c>
      <c r="F81" s="15">
        <f t="shared" si="10"/>
        <v>2.1610289077934122E-2</v>
      </c>
      <c r="G81" s="15">
        <f t="shared" si="7"/>
        <v>2.138916019069937E-2</v>
      </c>
      <c r="H81" s="13">
        <f t="shared" si="13"/>
        <v>80809.839852263962</v>
      </c>
      <c r="I81" s="13">
        <f t="shared" si="11"/>
        <v>1728.4546095848359</v>
      </c>
      <c r="J81" s="13">
        <f t="shared" si="8"/>
        <v>79982.947167038583</v>
      </c>
      <c r="K81" s="13">
        <f t="shared" si="9"/>
        <v>1188809.8672050859</v>
      </c>
      <c r="L81" s="16">
        <f t="shared" si="12"/>
        <v>14.711201870693724</v>
      </c>
    </row>
    <row r="82" spans="1:12" x14ac:dyDescent="0.25">
      <c r="A82" s="17">
        <v>73</v>
      </c>
      <c r="B82" s="56">
        <v>222</v>
      </c>
      <c r="C82" s="57">
        <v>10870</v>
      </c>
      <c r="D82" s="57">
        <v>12131</v>
      </c>
      <c r="E82" s="14">
        <v>0.53749999999999998</v>
      </c>
      <c r="F82" s="15">
        <f t="shared" si="10"/>
        <v>1.930350854310682E-2</v>
      </c>
      <c r="G82" s="15">
        <f t="shared" si="7"/>
        <v>1.913269428410758E-2</v>
      </c>
      <c r="H82" s="13">
        <f t="shared" si="13"/>
        <v>79081.385242679127</v>
      </c>
      <c r="I82" s="13">
        <f t="shared" si="11"/>
        <v>1513.0399674119165</v>
      </c>
      <c r="J82" s="13">
        <f t="shared" si="8"/>
        <v>78381.604257751125</v>
      </c>
      <c r="K82" s="13">
        <f t="shared" si="9"/>
        <v>1108826.9200380472</v>
      </c>
      <c r="L82" s="16">
        <f t="shared" si="12"/>
        <v>14.021339113311697</v>
      </c>
    </row>
    <row r="83" spans="1:12" x14ac:dyDescent="0.25">
      <c r="A83" s="17">
        <v>74</v>
      </c>
      <c r="B83" s="56">
        <v>230</v>
      </c>
      <c r="C83" s="57">
        <v>10077</v>
      </c>
      <c r="D83" s="57">
        <v>10655</v>
      </c>
      <c r="E83" s="14">
        <v>0.48270000000000002</v>
      </c>
      <c r="F83" s="15">
        <f t="shared" si="10"/>
        <v>2.2187922052865135E-2</v>
      </c>
      <c r="G83" s="15">
        <f t="shared" si="7"/>
        <v>2.193614312436868E-2</v>
      </c>
      <c r="H83" s="13">
        <f t="shared" si="13"/>
        <v>77568.345275267216</v>
      </c>
      <c r="I83" s="13">
        <f t="shared" si="11"/>
        <v>1701.5503238787087</v>
      </c>
      <c r="J83" s="13">
        <f t="shared" si="8"/>
        <v>76688.133292724757</v>
      </c>
      <c r="K83" s="13">
        <f t="shared" si="9"/>
        <v>1030445.3157802961</v>
      </c>
      <c r="L83" s="16">
        <f t="shared" si="12"/>
        <v>13.28435345788993</v>
      </c>
    </row>
    <row r="84" spans="1:12" x14ac:dyDescent="0.25">
      <c r="A84" s="17">
        <v>75</v>
      </c>
      <c r="B84" s="56">
        <v>315</v>
      </c>
      <c r="C84" s="57">
        <v>12638</v>
      </c>
      <c r="D84" s="57">
        <v>9833</v>
      </c>
      <c r="E84" s="14">
        <v>0.53349999999999997</v>
      </c>
      <c r="F84" s="15">
        <f t="shared" si="10"/>
        <v>2.803613546348627E-2</v>
      </c>
      <c r="G84" s="15">
        <f t="shared" si="7"/>
        <v>2.7674188701507296E-2</v>
      </c>
      <c r="H84" s="13">
        <f t="shared" si="13"/>
        <v>75866.794951388511</v>
      </c>
      <c r="I84" s="13">
        <f t="shared" si="11"/>
        <v>2099.5519996632866</v>
      </c>
      <c r="J84" s="13">
        <f t="shared" si="8"/>
        <v>74887.35394354559</v>
      </c>
      <c r="K84" s="13">
        <f t="shared" si="9"/>
        <v>953757.18248757138</v>
      </c>
      <c r="L84" s="16">
        <f t="shared" si="12"/>
        <v>12.571470603162942</v>
      </c>
    </row>
    <row r="85" spans="1:12" x14ac:dyDescent="0.25">
      <c r="A85" s="17">
        <v>76</v>
      </c>
      <c r="B85" s="56">
        <v>286</v>
      </c>
      <c r="C85" s="57">
        <v>7574</v>
      </c>
      <c r="D85" s="57">
        <v>12261</v>
      </c>
      <c r="E85" s="14">
        <v>0.44309999999999999</v>
      </c>
      <c r="F85" s="15">
        <f t="shared" si="10"/>
        <v>2.883791278043862E-2</v>
      </c>
      <c r="G85" s="15">
        <f t="shared" si="7"/>
        <v>2.8382100961008017E-2</v>
      </c>
      <c r="H85" s="13">
        <f t="shared" si="13"/>
        <v>73767.242951725231</v>
      </c>
      <c r="I85" s="13">
        <f t="shared" si="11"/>
        <v>2093.6693370710727</v>
      </c>
      <c r="J85" s="13">
        <f t="shared" si="8"/>
        <v>72601.27849791036</v>
      </c>
      <c r="K85" s="13">
        <f t="shared" si="9"/>
        <v>878869.82854402578</v>
      </c>
      <c r="L85" s="16">
        <f t="shared" si="12"/>
        <v>11.914093483460888</v>
      </c>
    </row>
    <row r="86" spans="1:12" x14ac:dyDescent="0.25">
      <c r="A86" s="17">
        <v>77</v>
      </c>
      <c r="B86" s="56">
        <v>249</v>
      </c>
      <c r="C86" s="57">
        <v>9049</v>
      </c>
      <c r="D86" s="57">
        <v>7375</v>
      </c>
      <c r="E86" s="14">
        <v>0.56200000000000006</v>
      </c>
      <c r="F86" s="15">
        <f t="shared" si="10"/>
        <v>3.0321480759863614E-2</v>
      </c>
      <c r="G86" s="15">
        <f t="shared" si="7"/>
        <v>2.9924064981128613E-2</v>
      </c>
      <c r="H86" s="13">
        <f t="shared" si="13"/>
        <v>71673.57361465416</v>
      </c>
      <c r="I86" s="13">
        <f t="shared" si="11"/>
        <v>2144.7646742746165</v>
      </c>
      <c r="J86" s="13">
        <f t="shared" si="8"/>
        <v>70734.166687321878</v>
      </c>
      <c r="K86" s="13">
        <f t="shared" si="9"/>
        <v>806268.55004611542</v>
      </c>
      <c r="L86" s="16">
        <f t="shared" si="12"/>
        <v>11.249174687185796</v>
      </c>
    </row>
    <row r="87" spans="1:12" x14ac:dyDescent="0.25">
      <c r="A87" s="17">
        <v>78</v>
      </c>
      <c r="B87" s="56">
        <v>317</v>
      </c>
      <c r="C87" s="57">
        <v>9550</v>
      </c>
      <c r="D87" s="57">
        <v>8739</v>
      </c>
      <c r="E87" s="14">
        <v>0.49590000000000001</v>
      </c>
      <c r="F87" s="15">
        <f t="shared" si="10"/>
        <v>3.4665646016731368E-2</v>
      </c>
      <c r="G87" s="15">
        <f t="shared" si="7"/>
        <v>3.407026968402576E-2</v>
      </c>
      <c r="H87" s="13">
        <f t="shared" si="13"/>
        <v>69528.808940379546</v>
      </c>
      <c r="I87" s="13">
        <f t="shared" si="11"/>
        <v>2368.8652714078326</v>
      </c>
      <c r="J87" s="13">
        <f t="shared" si="8"/>
        <v>68334.663957062861</v>
      </c>
      <c r="K87" s="13">
        <f t="shared" si="9"/>
        <v>735534.38335879357</v>
      </c>
      <c r="L87" s="16">
        <f t="shared" si="12"/>
        <v>10.578843425744701</v>
      </c>
    </row>
    <row r="88" spans="1:12" x14ac:dyDescent="0.25">
      <c r="A88" s="17">
        <v>79</v>
      </c>
      <c r="B88" s="56">
        <v>374</v>
      </c>
      <c r="C88" s="57">
        <v>10011</v>
      </c>
      <c r="D88" s="57">
        <v>9201</v>
      </c>
      <c r="E88" s="14">
        <v>0.52239999999999998</v>
      </c>
      <c r="F88" s="15">
        <f t="shared" si="10"/>
        <v>3.8933999583593587E-2</v>
      </c>
      <c r="G88" s="15">
        <f t="shared" si="7"/>
        <v>3.8223243034907511E-2</v>
      </c>
      <c r="H88" s="13">
        <f t="shared" si="13"/>
        <v>67159.943668971711</v>
      </c>
      <c r="I88" s="13">
        <f t="shared" si="11"/>
        <v>2567.0708490698039</v>
      </c>
      <c r="J88" s="13">
        <f t="shared" si="8"/>
        <v>65933.910631455976</v>
      </c>
      <c r="K88" s="13">
        <f t="shared" si="9"/>
        <v>667199.71940173069</v>
      </c>
      <c r="L88" s="16">
        <f t="shared" si="12"/>
        <v>9.9344889669700667</v>
      </c>
    </row>
    <row r="89" spans="1:12" x14ac:dyDescent="0.25">
      <c r="A89" s="17">
        <v>80</v>
      </c>
      <c r="B89" s="56">
        <v>404</v>
      </c>
      <c r="C89" s="57">
        <v>9434</v>
      </c>
      <c r="D89" s="57">
        <v>9618</v>
      </c>
      <c r="E89" s="14">
        <v>0.51659999999999995</v>
      </c>
      <c r="F89" s="15">
        <f t="shared" si="10"/>
        <v>4.2410245643501994E-2</v>
      </c>
      <c r="G89" s="15">
        <f t="shared" si="7"/>
        <v>4.1558255168838848E-2</v>
      </c>
      <c r="H89" s="13">
        <f t="shared" si="13"/>
        <v>64592.87281990191</v>
      </c>
      <c r="I89" s="13">
        <f t="shared" si="11"/>
        <v>2684.3670907378387</v>
      </c>
      <c r="J89" s="13">
        <f t="shared" si="8"/>
        <v>63295.249768239235</v>
      </c>
      <c r="K89" s="13">
        <f t="shared" si="9"/>
        <v>601265.80877027474</v>
      </c>
      <c r="L89" s="16">
        <f t="shared" si="12"/>
        <v>9.3085472517490633</v>
      </c>
    </row>
    <row r="90" spans="1:12" x14ac:dyDescent="0.25">
      <c r="A90" s="17">
        <v>81</v>
      </c>
      <c r="B90" s="56">
        <v>426</v>
      </c>
      <c r="C90" s="57">
        <v>9218</v>
      </c>
      <c r="D90" s="57">
        <v>8979</v>
      </c>
      <c r="E90" s="14">
        <v>0.5</v>
      </c>
      <c r="F90" s="15">
        <f t="shared" si="10"/>
        <v>4.6820904544705173E-2</v>
      </c>
      <c r="G90" s="15">
        <f t="shared" si="7"/>
        <v>4.5749879181657092E-2</v>
      </c>
      <c r="H90" s="13">
        <f t="shared" si="13"/>
        <v>61908.50572916407</v>
      </c>
      <c r="I90" s="13">
        <f t="shared" si="11"/>
        <v>2832.306657426182</v>
      </c>
      <c r="J90" s="13">
        <f t="shared" si="8"/>
        <v>60492.352400450975</v>
      </c>
      <c r="K90" s="13">
        <f t="shared" si="9"/>
        <v>537970.55900203553</v>
      </c>
      <c r="L90" s="16">
        <f t="shared" si="12"/>
        <v>8.6897681128912563</v>
      </c>
    </row>
    <row r="91" spans="1:12" x14ac:dyDescent="0.25">
      <c r="A91" s="17">
        <v>82</v>
      </c>
      <c r="B91" s="56">
        <v>485</v>
      </c>
      <c r="C91" s="57">
        <v>8774</v>
      </c>
      <c r="D91" s="57">
        <v>8776</v>
      </c>
      <c r="E91" s="14">
        <v>0.51800000000000002</v>
      </c>
      <c r="F91" s="15">
        <f t="shared" si="10"/>
        <v>5.5270655270655271E-2</v>
      </c>
      <c r="G91" s="15">
        <f t="shared" si="7"/>
        <v>5.3836428280442279E-2</v>
      </c>
      <c r="H91" s="13">
        <f t="shared" si="13"/>
        <v>59076.199071737887</v>
      </c>
      <c r="I91" s="13">
        <f t="shared" si="11"/>
        <v>3180.4515544067476</v>
      </c>
      <c r="J91" s="13">
        <f t="shared" si="8"/>
        <v>57543.221422513838</v>
      </c>
      <c r="K91" s="13">
        <f t="shared" si="9"/>
        <v>477478.20660158456</v>
      </c>
      <c r="L91" s="16">
        <f t="shared" si="12"/>
        <v>8.0824124453533202</v>
      </c>
    </row>
    <row r="92" spans="1:12" x14ac:dyDescent="0.25">
      <c r="A92" s="17">
        <v>83</v>
      </c>
      <c r="B92" s="56">
        <v>509</v>
      </c>
      <c r="C92" s="57">
        <v>8401</v>
      </c>
      <c r="D92" s="57">
        <v>8253</v>
      </c>
      <c r="E92" s="14">
        <v>0.49469999999999997</v>
      </c>
      <c r="F92" s="15">
        <f t="shared" si="10"/>
        <v>6.1126456106641046E-2</v>
      </c>
      <c r="G92" s="15">
        <f t="shared" si="7"/>
        <v>5.9294999694613278E-2</v>
      </c>
      <c r="H92" s="13">
        <f t="shared" si="13"/>
        <v>55895.74751733114</v>
      </c>
      <c r="I92" s="13">
        <f t="shared" si="11"/>
        <v>3314.3383319703307</v>
      </c>
      <c r="J92" s="13">
        <f t="shared" si="8"/>
        <v>54221.012358186534</v>
      </c>
      <c r="K92" s="13">
        <f t="shared" si="9"/>
        <v>419934.98517907073</v>
      </c>
      <c r="L92" s="16">
        <f t="shared" si="12"/>
        <v>7.5128252833342088</v>
      </c>
    </row>
    <row r="93" spans="1:12" x14ac:dyDescent="0.25">
      <c r="A93" s="17">
        <v>84</v>
      </c>
      <c r="B93" s="56">
        <v>540</v>
      </c>
      <c r="C93" s="57">
        <v>7341</v>
      </c>
      <c r="D93" s="57">
        <v>7835</v>
      </c>
      <c r="E93" s="14">
        <v>0.49380000000000002</v>
      </c>
      <c r="F93" s="15">
        <f t="shared" si="10"/>
        <v>7.1164997364259353E-2</v>
      </c>
      <c r="G93" s="15">
        <f t="shared" si="7"/>
        <v>6.8690509566552704E-2</v>
      </c>
      <c r="H93" s="13">
        <f t="shared" si="13"/>
        <v>52581.409185360812</v>
      </c>
      <c r="I93" s="13">
        <f t="shared" si="11"/>
        <v>3611.8437906698491</v>
      </c>
      <c r="J93" s="13">
        <f t="shared" si="8"/>
        <v>50753.093858523731</v>
      </c>
      <c r="K93" s="13">
        <f t="shared" si="9"/>
        <v>365713.9728208842</v>
      </c>
      <c r="L93" s="16">
        <f t="shared" si="12"/>
        <v>6.9551953530127646</v>
      </c>
    </row>
    <row r="94" spans="1:12" x14ac:dyDescent="0.25">
      <c r="A94" s="17">
        <v>85</v>
      </c>
      <c r="B94" s="56">
        <v>597</v>
      </c>
      <c r="C94" s="57">
        <v>6720</v>
      </c>
      <c r="D94" s="57">
        <v>6767</v>
      </c>
      <c r="E94" s="14">
        <v>0.49299999999999999</v>
      </c>
      <c r="F94" s="15">
        <f t="shared" si="10"/>
        <v>8.8529695262104247E-2</v>
      </c>
      <c r="G94" s="15">
        <f t="shared" si="7"/>
        <v>8.4726771772332204E-2</v>
      </c>
      <c r="H94" s="13">
        <f t="shared" si="13"/>
        <v>48969.565394690959</v>
      </c>
      <c r="I94" s="13">
        <f t="shared" si="11"/>
        <v>4149.033190986278</v>
      </c>
      <c r="J94" s="13">
        <f t="shared" si="8"/>
        <v>46866.005566860913</v>
      </c>
      <c r="K94" s="13">
        <f t="shared" si="9"/>
        <v>314960.8789623605</v>
      </c>
      <c r="L94" s="16">
        <f t="shared" si="12"/>
        <v>6.4317679036724105</v>
      </c>
    </row>
    <row r="95" spans="1:12" x14ac:dyDescent="0.25">
      <c r="A95" s="17">
        <v>86</v>
      </c>
      <c r="B95" s="56">
        <v>566</v>
      </c>
      <c r="C95" s="57">
        <v>5725</v>
      </c>
      <c r="D95" s="57">
        <v>6115</v>
      </c>
      <c r="E95" s="14">
        <v>0.50149999999999995</v>
      </c>
      <c r="F95" s="15">
        <f t="shared" si="10"/>
        <v>9.5608108108108103E-2</v>
      </c>
      <c r="G95" s="15">
        <f t="shared" si="7"/>
        <v>9.1258661712686442E-2</v>
      </c>
      <c r="H95" s="13">
        <f t="shared" si="13"/>
        <v>44820.532203704679</v>
      </c>
      <c r="I95" s="13">
        <f t="shared" si="11"/>
        <v>4090.261786160454</v>
      </c>
      <c r="J95" s="13">
        <f t="shared" si="8"/>
        <v>42781.536703303696</v>
      </c>
      <c r="K95" s="13">
        <f t="shared" si="9"/>
        <v>268094.8733954996</v>
      </c>
      <c r="L95" s="16">
        <f t="shared" si="12"/>
        <v>5.9815191880595293</v>
      </c>
    </row>
    <row r="96" spans="1:12" x14ac:dyDescent="0.25">
      <c r="A96" s="17">
        <v>87</v>
      </c>
      <c r="B96" s="56">
        <v>535</v>
      </c>
      <c r="C96" s="57">
        <v>4943</v>
      </c>
      <c r="D96" s="57">
        <v>5167</v>
      </c>
      <c r="E96" s="14">
        <v>0.50749999999999995</v>
      </c>
      <c r="F96" s="15">
        <f t="shared" si="10"/>
        <v>0.10583580613254204</v>
      </c>
      <c r="G96" s="15">
        <f t="shared" si="7"/>
        <v>0.10059250867845416</v>
      </c>
      <c r="H96" s="13">
        <f t="shared" si="13"/>
        <v>40730.270417544227</v>
      </c>
      <c r="I96" s="13">
        <f t="shared" si="11"/>
        <v>4097.1600804526024</v>
      </c>
      <c r="J96" s="13">
        <f t="shared" si="8"/>
        <v>38712.419077921317</v>
      </c>
      <c r="K96" s="13">
        <f t="shared" si="9"/>
        <v>225313.33669219588</v>
      </c>
      <c r="L96" s="16">
        <f t="shared" si="12"/>
        <v>5.531839940722417</v>
      </c>
    </row>
    <row r="97" spans="1:12" x14ac:dyDescent="0.25">
      <c r="A97" s="17">
        <v>88</v>
      </c>
      <c r="B97" s="56">
        <v>530</v>
      </c>
      <c r="C97" s="57">
        <v>3957</v>
      </c>
      <c r="D97" s="57">
        <v>4375</v>
      </c>
      <c r="E97" s="14">
        <v>0.49619999999999997</v>
      </c>
      <c r="F97" s="15">
        <f t="shared" si="10"/>
        <v>0.12722035525684108</v>
      </c>
      <c r="G97" s="15">
        <f t="shared" si="7"/>
        <v>0.1195574839150068</v>
      </c>
      <c r="H97" s="13">
        <f t="shared" si="13"/>
        <v>36633.110337091624</v>
      </c>
      <c r="I97" s="13">
        <f t="shared" si="11"/>
        <v>4379.7624998835008</v>
      </c>
      <c r="J97" s="13">
        <f t="shared" si="8"/>
        <v>34426.585989650317</v>
      </c>
      <c r="K97" s="13">
        <f t="shared" si="9"/>
        <v>186600.91761427457</v>
      </c>
      <c r="L97" s="16">
        <f t="shared" si="12"/>
        <v>5.0937776207699752</v>
      </c>
    </row>
    <row r="98" spans="1:12" x14ac:dyDescent="0.25">
      <c r="A98" s="17">
        <v>89</v>
      </c>
      <c r="B98" s="56">
        <v>475</v>
      </c>
      <c r="C98" s="57">
        <v>3347</v>
      </c>
      <c r="D98" s="57">
        <v>3452</v>
      </c>
      <c r="E98" s="14">
        <v>0.50609999999999999</v>
      </c>
      <c r="F98" s="15">
        <f t="shared" si="10"/>
        <v>0.13972643035740551</v>
      </c>
      <c r="G98" s="15">
        <f t="shared" si="7"/>
        <v>0.13070627479549626</v>
      </c>
      <c r="H98" s="13">
        <f t="shared" si="13"/>
        <v>32253.347837208123</v>
      </c>
      <c r="I98" s="13">
        <f t="shared" si="11"/>
        <v>4215.7149454848495</v>
      </c>
      <c r="J98" s="13">
        <f t="shared" si="8"/>
        <v>30171.206225633156</v>
      </c>
      <c r="K98" s="13">
        <f>K99+J98</f>
        <v>152174.33162462426</v>
      </c>
      <c r="L98" s="16">
        <f t="shared" si="12"/>
        <v>4.7180941461547388</v>
      </c>
    </row>
    <row r="99" spans="1:12" x14ac:dyDescent="0.25">
      <c r="A99" s="17">
        <v>90</v>
      </c>
      <c r="B99" s="56">
        <v>425</v>
      </c>
      <c r="C99" s="57">
        <v>2652</v>
      </c>
      <c r="D99" s="57">
        <v>2845</v>
      </c>
      <c r="E99" s="31">
        <v>0.48580000000000001</v>
      </c>
      <c r="F99" s="32">
        <f t="shared" si="10"/>
        <v>0.15462979807167546</v>
      </c>
      <c r="G99" s="32">
        <f t="shared" si="7"/>
        <v>0.14324064259437452</v>
      </c>
      <c r="H99" s="33">
        <f t="shared" si="13"/>
        <v>28037.632891723275</v>
      </c>
      <c r="I99" s="33">
        <f t="shared" si="11"/>
        <v>4016.1285522356129</v>
      </c>
      <c r="J99" s="33">
        <f t="shared" si="8"/>
        <v>25972.539590163724</v>
      </c>
      <c r="K99" s="33">
        <f t="shared" ref="K99:K108" si="14">K100+J99</f>
        <v>122003.12539899112</v>
      </c>
      <c r="L99" s="18">
        <f t="shared" si="12"/>
        <v>4.3514060502235372</v>
      </c>
    </row>
    <row r="100" spans="1:12" x14ac:dyDescent="0.25">
      <c r="A100" s="17">
        <v>91</v>
      </c>
      <c r="B100" s="56">
        <v>401</v>
      </c>
      <c r="C100" s="57">
        <v>2153</v>
      </c>
      <c r="D100" s="57">
        <v>2265</v>
      </c>
      <c r="E100" s="31">
        <v>0.50800000000000001</v>
      </c>
      <c r="F100" s="32">
        <f t="shared" si="10"/>
        <v>0.18153010411951109</v>
      </c>
      <c r="G100" s="32">
        <f t="shared" si="7"/>
        <v>0.16664644191145545</v>
      </c>
      <c r="H100" s="33">
        <f t="shared" si="13"/>
        <v>24021.504339487663</v>
      </c>
      <c r="I100" s="33">
        <f t="shared" si="11"/>
        <v>4003.0982275362057</v>
      </c>
      <c r="J100" s="33">
        <f t="shared" si="8"/>
        <v>22051.98001153985</v>
      </c>
      <c r="K100" s="33">
        <f t="shared" si="14"/>
        <v>96030.585808827396</v>
      </c>
      <c r="L100" s="18">
        <f t="shared" si="12"/>
        <v>3.997692419744415</v>
      </c>
    </row>
    <row r="101" spans="1:12" x14ac:dyDescent="0.25">
      <c r="A101" s="17">
        <v>92</v>
      </c>
      <c r="B101" s="56">
        <v>363</v>
      </c>
      <c r="C101" s="57">
        <v>1770</v>
      </c>
      <c r="D101" s="57">
        <v>1756</v>
      </c>
      <c r="E101" s="31">
        <v>0.49340000000000001</v>
      </c>
      <c r="F101" s="32">
        <f t="shared" si="10"/>
        <v>0.20589903573454338</v>
      </c>
      <c r="G101" s="32">
        <f t="shared" si="7"/>
        <v>0.18645065647581138</v>
      </c>
      <c r="H101" s="33">
        <f t="shared" si="13"/>
        <v>20018.406111951459</v>
      </c>
      <c r="I101" s="33">
        <f t="shared" si="11"/>
        <v>3732.4449611727446</v>
      </c>
      <c r="J101" s="33">
        <f t="shared" si="8"/>
        <v>18127.549494621348</v>
      </c>
      <c r="K101" s="33">
        <f t="shared" si="14"/>
        <v>73978.605797287542</v>
      </c>
      <c r="L101" s="18">
        <f t="shared" si="12"/>
        <v>3.6955292735878995</v>
      </c>
    </row>
    <row r="102" spans="1:12" x14ac:dyDescent="0.25">
      <c r="A102" s="17">
        <v>93</v>
      </c>
      <c r="B102" s="56">
        <v>299</v>
      </c>
      <c r="C102" s="57">
        <v>1284</v>
      </c>
      <c r="D102" s="57">
        <v>1389</v>
      </c>
      <c r="E102" s="31">
        <v>0.49320000000000003</v>
      </c>
      <c r="F102" s="32">
        <f t="shared" si="10"/>
        <v>0.22371866816311262</v>
      </c>
      <c r="G102" s="32">
        <f t="shared" si="7"/>
        <v>0.20093637695718081</v>
      </c>
      <c r="H102" s="33">
        <f t="shared" si="13"/>
        <v>16285.961150778714</v>
      </c>
      <c r="I102" s="33">
        <f t="shared" si="11"/>
        <v>3272.442028902874</v>
      </c>
      <c r="J102" s="33">
        <f t="shared" si="8"/>
        <v>14627.487530530738</v>
      </c>
      <c r="K102" s="33">
        <f t="shared" si="14"/>
        <v>55851.056302666198</v>
      </c>
      <c r="L102" s="18">
        <f t="shared" si="12"/>
        <v>3.4293988414675591</v>
      </c>
    </row>
    <row r="103" spans="1:12" x14ac:dyDescent="0.25">
      <c r="A103" s="17">
        <v>94</v>
      </c>
      <c r="B103" s="56">
        <v>254</v>
      </c>
      <c r="C103" s="57">
        <v>921</v>
      </c>
      <c r="D103" s="57">
        <v>991</v>
      </c>
      <c r="E103" s="31">
        <v>0.46700000000000003</v>
      </c>
      <c r="F103" s="32">
        <f t="shared" si="10"/>
        <v>0.26569037656903766</v>
      </c>
      <c r="G103" s="32">
        <f t="shared" si="7"/>
        <v>0.23273244381893785</v>
      </c>
      <c r="H103" s="33">
        <f t="shared" si="13"/>
        <v>13013.519121875841</v>
      </c>
      <c r="I103" s="33">
        <f t="shared" si="11"/>
        <v>3028.6681079186424</v>
      </c>
      <c r="J103" s="33">
        <f t="shared" si="8"/>
        <v>11399.239020355206</v>
      </c>
      <c r="K103" s="33">
        <f t="shared" si="14"/>
        <v>41223.568772135462</v>
      </c>
      <c r="L103" s="18">
        <f t="shared" si="12"/>
        <v>3.1677495061914711</v>
      </c>
    </row>
    <row r="104" spans="1:12" x14ac:dyDescent="0.25">
      <c r="A104" s="17">
        <v>95</v>
      </c>
      <c r="B104" s="56">
        <v>177</v>
      </c>
      <c r="C104" s="57">
        <v>557</v>
      </c>
      <c r="D104" s="57">
        <v>704</v>
      </c>
      <c r="E104" s="31">
        <v>0.45390000000000003</v>
      </c>
      <c r="F104" s="32">
        <f t="shared" si="10"/>
        <v>0.28072957969865187</v>
      </c>
      <c r="G104" s="32">
        <f t="shared" si="7"/>
        <v>0.24341282939634856</v>
      </c>
      <c r="H104" s="33">
        <f t="shared" si="13"/>
        <v>9984.851013957199</v>
      </c>
      <c r="I104" s="33">
        <f t="shared" si="11"/>
        <v>2430.4408364083215</v>
      </c>
      <c r="J104" s="33">
        <f t="shared" si="8"/>
        <v>8657.5872731946147</v>
      </c>
      <c r="K104" s="33">
        <f t="shared" si="14"/>
        <v>29824.329751780257</v>
      </c>
      <c r="L104" s="18">
        <f t="shared" si="12"/>
        <v>2.9869579135523097</v>
      </c>
    </row>
    <row r="105" spans="1:12" x14ac:dyDescent="0.25">
      <c r="A105" s="17">
        <v>96</v>
      </c>
      <c r="B105" s="56">
        <v>119</v>
      </c>
      <c r="C105" s="57">
        <v>397</v>
      </c>
      <c r="D105" s="57">
        <v>414</v>
      </c>
      <c r="E105" s="31">
        <v>0.43309999999999998</v>
      </c>
      <c r="F105" s="32">
        <f t="shared" si="10"/>
        <v>0.29346485819975338</v>
      </c>
      <c r="G105" s="32">
        <f t="shared" si="7"/>
        <v>0.25160631603740768</v>
      </c>
      <c r="H105" s="33">
        <f t="shared" si="13"/>
        <v>7554.410177548878</v>
      </c>
      <c r="I105" s="33">
        <f t="shared" si="11"/>
        <v>1900.7373146085722</v>
      </c>
      <c r="J105" s="33">
        <f t="shared" si="8"/>
        <v>6476.8821938972787</v>
      </c>
      <c r="K105" s="33">
        <f t="shared" si="14"/>
        <v>21166.742478585642</v>
      </c>
      <c r="L105" s="18">
        <f t="shared" si="12"/>
        <v>2.8019053746236287</v>
      </c>
    </row>
    <row r="106" spans="1:12" x14ac:dyDescent="0.25">
      <c r="A106" s="17">
        <v>97</v>
      </c>
      <c r="B106" s="56">
        <v>96</v>
      </c>
      <c r="C106" s="57">
        <v>277</v>
      </c>
      <c r="D106" s="57">
        <v>286</v>
      </c>
      <c r="E106" s="31">
        <v>0.44669999999999999</v>
      </c>
      <c r="F106" s="32">
        <f t="shared" si="10"/>
        <v>0.34103019538188278</v>
      </c>
      <c r="G106" s="32">
        <f t="shared" si="7"/>
        <v>0.28689533818983387</v>
      </c>
      <c r="H106" s="33">
        <f t="shared" si="13"/>
        <v>5653.672862940306</v>
      </c>
      <c r="I106" s="33">
        <f t="shared" si="11"/>
        <v>1622.0123880279455</v>
      </c>
      <c r="J106" s="33">
        <f t="shared" si="8"/>
        <v>4756.2134086444439</v>
      </c>
      <c r="K106" s="33">
        <f t="shared" si="14"/>
        <v>14689.860284688364</v>
      </c>
      <c r="L106" s="18">
        <f t="shared" si="12"/>
        <v>2.5982862186774294</v>
      </c>
    </row>
    <row r="107" spans="1:12" x14ac:dyDescent="0.25">
      <c r="A107" s="17">
        <v>98</v>
      </c>
      <c r="B107" s="56">
        <v>68</v>
      </c>
      <c r="C107" s="57">
        <v>139</v>
      </c>
      <c r="D107" s="57">
        <v>198</v>
      </c>
      <c r="E107" s="31">
        <v>0.48749999999999999</v>
      </c>
      <c r="F107" s="32">
        <f t="shared" si="10"/>
        <v>0.40356083086053413</v>
      </c>
      <c r="G107" s="32">
        <f t="shared" si="7"/>
        <v>0.33439881976887142</v>
      </c>
      <c r="H107" s="33">
        <f t="shared" si="13"/>
        <v>4031.6604749123608</v>
      </c>
      <c r="I107" s="33">
        <f t="shared" si="11"/>
        <v>1348.1825045195012</v>
      </c>
      <c r="J107" s="33">
        <f t="shared" si="8"/>
        <v>3340.7169413461165</v>
      </c>
      <c r="K107" s="33">
        <f t="shared" si="14"/>
        <v>9933.6468760439202</v>
      </c>
      <c r="L107" s="18">
        <f t="shared" si="12"/>
        <v>2.4639095821331174</v>
      </c>
    </row>
    <row r="108" spans="1:12" x14ac:dyDescent="0.25">
      <c r="A108" s="17">
        <v>99</v>
      </c>
      <c r="B108" s="56">
        <v>33</v>
      </c>
      <c r="C108" s="57">
        <v>124</v>
      </c>
      <c r="D108" s="57">
        <v>103</v>
      </c>
      <c r="E108" s="31">
        <v>0.43149999999999999</v>
      </c>
      <c r="F108" s="32">
        <f t="shared" si="10"/>
        <v>0.29074889867841408</v>
      </c>
      <c r="G108" s="32">
        <f t="shared" si="7"/>
        <v>0.24950760053077073</v>
      </c>
      <c r="H108" s="33">
        <f t="shared" si="13"/>
        <v>2683.4779703928598</v>
      </c>
      <c r="I108" s="33">
        <f t="shared" si="11"/>
        <v>669.54814946990507</v>
      </c>
      <c r="J108" s="33">
        <f t="shared" si="8"/>
        <v>2302.8398474192186</v>
      </c>
      <c r="K108" s="33">
        <f t="shared" si="14"/>
        <v>6592.9299346978041</v>
      </c>
      <c r="L108" s="18">
        <f t="shared" si="12"/>
        <v>2.4568600925509378</v>
      </c>
    </row>
    <row r="109" spans="1:12" x14ac:dyDescent="0.25">
      <c r="A109" s="17" t="s">
        <v>25</v>
      </c>
      <c r="B109" s="29">
        <v>96</v>
      </c>
      <c r="C109" s="57">
        <v>202</v>
      </c>
      <c r="D109" s="57">
        <v>207</v>
      </c>
      <c r="E109" s="31"/>
      <c r="F109" s="32">
        <f>B109/((C109+D109)/2)</f>
        <v>0.46943765281173594</v>
      </c>
      <c r="G109" s="32">
        <v>1</v>
      </c>
      <c r="H109" s="33">
        <f>H108-I108</f>
        <v>2013.9298209229546</v>
      </c>
      <c r="I109" s="33">
        <f>H109*G109</f>
        <v>2013.9298209229546</v>
      </c>
      <c r="J109" s="33">
        <f>H109/F109</f>
        <v>4290.090087278586</v>
      </c>
      <c r="K109" s="33">
        <f>J109</f>
        <v>4290.090087278586</v>
      </c>
      <c r="L109" s="18">
        <f>K109/H109</f>
        <v>2.1302083333333335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5">
      <c r="A112" s="36" t="s">
        <v>12</v>
      </c>
      <c r="B112" s="13"/>
      <c r="C112" s="13"/>
      <c r="D112" s="13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x14ac:dyDescent="0.25">
      <c r="A113" s="37" t="s">
        <v>13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5">
      <c r="A114" s="36" t="s">
        <v>14</v>
      </c>
      <c r="B114" s="58"/>
      <c r="C114" s="58"/>
      <c r="D114" s="5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15</v>
      </c>
      <c r="B115" s="58"/>
      <c r="C115" s="58"/>
      <c r="D115" s="5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16</v>
      </c>
      <c r="B116" s="58"/>
      <c r="C116" s="58"/>
      <c r="D116" s="5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17</v>
      </c>
      <c r="B117" s="58"/>
      <c r="C117" s="58"/>
      <c r="D117" s="5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18</v>
      </c>
      <c r="B118" s="58"/>
      <c r="C118" s="58"/>
      <c r="D118" s="5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6" t="s">
        <v>19</v>
      </c>
      <c r="B119" s="58"/>
      <c r="C119" s="58"/>
      <c r="D119" s="5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36" t="s">
        <v>20</v>
      </c>
      <c r="B120" s="58"/>
      <c r="C120" s="58"/>
      <c r="D120" s="5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x14ac:dyDescent="0.25">
      <c r="A121" s="36" t="s">
        <v>21</v>
      </c>
      <c r="B121" s="58"/>
      <c r="C121" s="58"/>
      <c r="D121" s="5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x14ac:dyDescent="0.25">
      <c r="A122" s="36" t="s">
        <v>22</v>
      </c>
      <c r="B122" s="58"/>
      <c r="C122" s="58"/>
      <c r="D122" s="5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x14ac:dyDescent="0.25">
      <c r="A123" s="36" t="s">
        <v>23</v>
      </c>
      <c r="B123" s="58"/>
      <c r="C123" s="58"/>
      <c r="D123" s="5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x14ac:dyDescent="0.25">
      <c r="A124" s="35"/>
      <c r="B124" s="58"/>
      <c r="C124" s="58"/>
      <c r="D124" s="5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x14ac:dyDescent="0.25">
      <c r="A125" s="4" t="s">
        <v>49</v>
      </c>
      <c r="B125" s="13"/>
      <c r="C125" s="13"/>
      <c r="D125" s="13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5">
      <c r="A127" s="25"/>
      <c r="B127" s="9"/>
      <c r="C127" s="9"/>
      <c r="D127" s="9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Madrid H</vt:lpstr>
      <vt:lpstr>Esperanza Vida H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2010-2022 por edad. Hombres</dc:title>
  <dc:creator>Dirección General de Economía. Comunidad de Madrid</dc:creator>
  <cp:keywords>Defunciones, Mortalidad, Esperanza de vida, Madrid, 2022</cp:keywords>
  <cp:lastModifiedBy>Madrid Digital</cp:lastModifiedBy>
  <dcterms:created xsi:type="dcterms:W3CDTF">2018-03-23T07:16:28Z</dcterms:created>
  <dcterms:modified xsi:type="dcterms:W3CDTF">2024-01-22T11:56:36Z</dcterms:modified>
</cp:coreProperties>
</file>