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920Mostoles\"/>
    </mc:Choice>
  </mc:AlternateContent>
  <bookViews>
    <workbookView xWindow="0" yWindow="0" windowWidth="21600" windowHeight="9440"/>
  </bookViews>
  <sheets>
    <sheet name="Esperanza Vida Móstoles M" sheetId="15" r:id="rId1"/>
    <sheet name="Esperanza Vida M" sheetId="3" r:id="rId2"/>
    <sheet name="2022" sheetId="18" r:id="rId3"/>
    <sheet name="2021" sheetId="17" r:id="rId4"/>
    <sheet name="2020" sheetId="16" r:id="rId5"/>
    <sheet name="2019" sheetId="14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G104" i="14"/>
  <c r="I104" i="14"/>
  <c r="H105" i="14"/>
  <c r="F105" i="14"/>
  <c r="G105" i="14"/>
  <c r="I105" i="14"/>
  <c r="H106" i="14"/>
  <c r="F106" i="14"/>
  <c r="G106" i="14"/>
  <c r="I106" i="14"/>
  <c r="H107" i="14"/>
  <c r="F107" i="14"/>
  <c r="G107" i="14"/>
  <c r="I107" i="14"/>
  <c r="H108" i="14"/>
  <c r="F108" i="14"/>
  <c r="G108" i="14"/>
  <c r="I108" i="14"/>
  <c r="H109" i="14"/>
  <c r="F109" i="14"/>
  <c r="J109" i="14"/>
  <c r="K109" i="14"/>
  <c r="J108" i="14"/>
  <c r="K108" i="14"/>
  <c r="J107" i="14"/>
  <c r="K107" i="14"/>
  <c r="J106" i="14"/>
  <c r="K106" i="14"/>
  <c r="J105" i="14"/>
  <c r="K105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J9" i="14"/>
  <c r="K9" i="14"/>
  <c r="L9" i="14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J109" i="13"/>
  <c r="K109" i="13"/>
  <c r="J108" i="13"/>
  <c r="K108" i="13"/>
  <c r="J107" i="13"/>
  <c r="K107" i="13"/>
  <c r="J106" i="13"/>
  <c r="K106" i="13"/>
  <c r="J105" i="13"/>
  <c r="K105" i="13"/>
  <c r="J104" i="13"/>
  <c r="K104" i="13"/>
  <c r="J103" i="13"/>
  <c r="K103" i="13"/>
  <c r="J102" i="13"/>
  <c r="K102" i="13"/>
  <c r="J101" i="13"/>
  <c r="K101" i="13"/>
  <c r="J100" i="13"/>
  <c r="K100" i="13"/>
  <c r="J99" i="13"/>
  <c r="K99" i="13"/>
  <c r="J98" i="13"/>
  <c r="K98" i="13"/>
  <c r="J97" i="13"/>
  <c r="K97" i="13"/>
  <c r="J96" i="13"/>
  <c r="K96" i="13"/>
  <c r="J95" i="13"/>
  <c r="K95" i="13"/>
  <c r="J94" i="13"/>
  <c r="K94" i="13"/>
  <c r="J93" i="13"/>
  <c r="K93" i="13"/>
  <c r="J92" i="13"/>
  <c r="K92" i="13"/>
  <c r="J91" i="13"/>
  <c r="K91" i="13"/>
  <c r="J90" i="13"/>
  <c r="K90" i="13"/>
  <c r="J89" i="13"/>
  <c r="K89" i="13"/>
  <c r="J88" i="13"/>
  <c r="K88" i="13"/>
  <c r="J87" i="13"/>
  <c r="K87" i="13"/>
  <c r="J86" i="13"/>
  <c r="K86" i="13"/>
  <c r="J85" i="13"/>
  <c r="K85" i="13"/>
  <c r="J84" i="13"/>
  <c r="K84" i="13"/>
  <c r="J83" i="13"/>
  <c r="K83" i="13"/>
  <c r="J82" i="13"/>
  <c r="K82" i="13"/>
  <c r="J81" i="13"/>
  <c r="K81" i="13"/>
  <c r="J80" i="13"/>
  <c r="K80" i="13"/>
  <c r="J79" i="13"/>
  <c r="K79" i="13"/>
  <c r="J78" i="13"/>
  <c r="K78" i="13"/>
  <c r="J77" i="13"/>
  <c r="K77" i="13"/>
  <c r="J76" i="13"/>
  <c r="K76" i="13"/>
  <c r="J75" i="13"/>
  <c r="K75" i="13"/>
  <c r="J74" i="13"/>
  <c r="K74" i="13"/>
  <c r="J73" i="13"/>
  <c r="K73" i="13"/>
  <c r="J72" i="13"/>
  <c r="K72" i="13"/>
  <c r="J71" i="13"/>
  <c r="K71" i="13"/>
  <c r="J70" i="13"/>
  <c r="K70" i="13"/>
  <c r="J69" i="13"/>
  <c r="K69" i="13"/>
  <c r="J68" i="13"/>
  <c r="K68" i="13"/>
  <c r="J67" i="13"/>
  <c r="K67" i="13"/>
  <c r="J66" i="13"/>
  <c r="K66" i="13"/>
  <c r="J65" i="13"/>
  <c r="K65" i="13"/>
  <c r="J64" i="13"/>
  <c r="K64" i="13"/>
  <c r="J63" i="13"/>
  <c r="K63" i="13"/>
  <c r="J62" i="13"/>
  <c r="K62" i="13"/>
  <c r="J61" i="13"/>
  <c r="K61" i="13"/>
  <c r="J60" i="13"/>
  <c r="K60" i="13"/>
  <c r="J59" i="13"/>
  <c r="K59" i="13"/>
  <c r="J58" i="13"/>
  <c r="K58" i="13"/>
  <c r="J57" i="13"/>
  <c r="K57" i="13"/>
  <c r="J56" i="13"/>
  <c r="K56" i="13"/>
  <c r="J55" i="13"/>
  <c r="K55" i="13"/>
  <c r="J54" i="13"/>
  <c r="K54" i="13"/>
  <c r="J53" i="13"/>
  <c r="K53" i="13"/>
  <c r="J52" i="13"/>
  <c r="K52" i="13"/>
  <c r="J51" i="13"/>
  <c r="K51" i="13"/>
  <c r="J50" i="13"/>
  <c r="K50" i="13"/>
  <c r="J49" i="13"/>
  <c r="K49" i="13"/>
  <c r="J48" i="13"/>
  <c r="K48" i="13"/>
  <c r="J47" i="13"/>
  <c r="K47" i="13"/>
  <c r="J46" i="13"/>
  <c r="K46" i="13"/>
  <c r="J45" i="13"/>
  <c r="K45" i="13"/>
  <c r="J44" i="13"/>
  <c r="K44" i="13"/>
  <c r="J43" i="13"/>
  <c r="K43" i="13"/>
  <c r="J42" i="13"/>
  <c r="K42" i="13"/>
  <c r="J41" i="13"/>
  <c r="K41" i="13"/>
  <c r="J40" i="13"/>
  <c r="K40" i="13"/>
  <c r="J39" i="13"/>
  <c r="K39" i="13"/>
  <c r="J38" i="13"/>
  <c r="K38" i="13"/>
  <c r="J37" i="13"/>
  <c r="K37" i="13"/>
  <c r="J36" i="13"/>
  <c r="K36" i="13"/>
  <c r="J35" i="13"/>
  <c r="K35" i="13"/>
  <c r="J34" i="13"/>
  <c r="K34" i="13"/>
  <c r="J33" i="13"/>
  <c r="K33" i="13"/>
  <c r="J32" i="13"/>
  <c r="K32" i="13"/>
  <c r="J31" i="13"/>
  <c r="K31" i="13"/>
  <c r="J30" i="13"/>
  <c r="K30" i="13"/>
  <c r="J29" i="13"/>
  <c r="K29" i="13"/>
  <c r="J28" i="13"/>
  <c r="K28" i="13"/>
  <c r="J27" i="13"/>
  <c r="K27" i="13"/>
  <c r="J26" i="13"/>
  <c r="K26" i="13"/>
  <c r="J25" i="13"/>
  <c r="K25" i="13"/>
  <c r="J24" i="13"/>
  <c r="K24" i="13"/>
  <c r="J23" i="13"/>
  <c r="K23" i="13"/>
  <c r="J22" i="13"/>
  <c r="K22" i="13"/>
  <c r="J21" i="13"/>
  <c r="K21" i="13"/>
  <c r="J20" i="13"/>
  <c r="K20" i="13"/>
  <c r="J19" i="13"/>
  <c r="K19" i="13"/>
  <c r="J18" i="13"/>
  <c r="K18" i="13"/>
  <c r="J17" i="13"/>
  <c r="K17" i="13"/>
  <c r="J16" i="13"/>
  <c r="K16" i="13"/>
  <c r="J15" i="13"/>
  <c r="K15" i="13"/>
  <c r="J14" i="13"/>
  <c r="K14" i="13"/>
  <c r="J13" i="13"/>
  <c r="K13" i="13"/>
  <c r="J12" i="13"/>
  <c r="K12" i="13"/>
  <c r="J11" i="13"/>
  <c r="K11" i="13"/>
  <c r="J10" i="13"/>
  <c r="K10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L105" i="13"/>
  <c r="L106" i="13"/>
  <c r="L107" i="13"/>
  <c r="L108" i="13"/>
  <c r="L109" i="13"/>
  <c r="J9" i="13"/>
  <c r="K9" i="13"/>
  <c r="L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0" i="11"/>
  <c r="I11" i="11"/>
  <c r="H12" i="11"/>
  <c r="I10" i="10"/>
  <c r="H11" i="10"/>
  <c r="J9" i="10"/>
  <c r="J9" i="9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1" i="11"/>
  <c r="I12" i="11"/>
  <c r="H13" i="11"/>
  <c r="J10" i="10"/>
  <c r="I11" i="10"/>
  <c r="H12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3" i="11"/>
  <c r="H14" i="11"/>
  <c r="J12" i="11"/>
  <c r="I12" i="10"/>
  <c r="H13" i="10"/>
  <c r="J11" i="10"/>
  <c r="I12" i="9"/>
  <c r="H13" i="9"/>
  <c r="J11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4" i="11"/>
  <c r="H15" i="11"/>
  <c r="J13" i="11"/>
  <c r="I13" i="10"/>
  <c r="H14" i="10"/>
  <c r="J12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5" i="11"/>
  <c r="H16" i="11"/>
  <c r="J14" i="11"/>
  <c r="J13" i="10"/>
  <c r="I14" i="10"/>
  <c r="H15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5" i="11"/>
  <c r="I16" i="11"/>
  <c r="H17" i="11"/>
  <c r="J14" i="10"/>
  <c r="I15" i="10"/>
  <c r="H16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7" i="11"/>
  <c r="H18" i="11"/>
  <c r="J16" i="11"/>
  <c r="I16" i="10"/>
  <c r="H17" i="10"/>
  <c r="J15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18" i="11"/>
  <c r="H19" i="11"/>
  <c r="J17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18" i="11"/>
  <c r="I19" i="11"/>
  <c r="H20" i="11"/>
  <c r="I18" i="10"/>
  <c r="H19" i="10"/>
  <c r="J17" i="10"/>
  <c r="J17" i="9"/>
  <c r="I18" i="9"/>
  <c r="H19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19" i="11"/>
  <c r="I20" i="11"/>
  <c r="H21" i="11"/>
  <c r="J18" i="10"/>
  <c r="I19" i="10"/>
  <c r="H20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1" i="11"/>
  <c r="H22" i="11"/>
  <c r="J20" i="11"/>
  <c r="I20" i="10"/>
  <c r="H21" i="10"/>
  <c r="J19" i="10"/>
  <c r="I20" i="9"/>
  <c r="H21" i="9"/>
  <c r="J19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2" i="11"/>
  <c r="H23" i="11"/>
  <c r="J21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2" i="11"/>
  <c r="I23" i="11"/>
  <c r="H24" i="11"/>
  <c r="J21" i="10"/>
  <c r="I22" i="10"/>
  <c r="H23" i="10"/>
  <c r="J21" i="9"/>
  <c r="I22" i="9"/>
  <c r="H23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3" i="11"/>
  <c r="I24" i="11"/>
  <c r="H25" i="11"/>
  <c r="J22" i="10"/>
  <c r="I23" i="10"/>
  <c r="H24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5" i="11"/>
  <c r="H26" i="11"/>
  <c r="J24" i="11"/>
  <c r="I24" i="10"/>
  <c r="H25" i="10"/>
  <c r="J23" i="10"/>
  <c r="I24" i="9"/>
  <c r="H25" i="9"/>
  <c r="J23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6" i="11"/>
  <c r="H27" i="11"/>
  <c r="J25" i="11"/>
  <c r="I25" i="10"/>
  <c r="H26" i="10"/>
  <c r="J24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6" i="11"/>
  <c r="I27" i="11"/>
  <c r="H28" i="11"/>
  <c r="J25" i="10"/>
  <c r="I26" i="10"/>
  <c r="H27" i="10"/>
  <c r="J25" i="9"/>
  <c r="I26" i="9"/>
  <c r="H27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27" i="11"/>
  <c r="I28" i="11"/>
  <c r="H29" i="11"/>
  <c r="J26" i="10"/>
  <c r="I27" i="10"/>
  <c r="H28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29" i="11"/>
  <c r="H30" i="11"/>
  <c r="J28" i="11"/>
  <c r="I28" i="10"/>
  <c r="H29" i="10"/>
  <c r="J27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0" i="11"/>
  <c r="H31" i="11"/>
  <c r="J29" i="11"/>
  <c r="I29" i="10"/>
  <c r="H30" i="10"/>
  <c r="J28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1" i="11"/>
  <c r="H32" i="11"/>
  <c r="J30" i="11"/>
  <c r="J29" i="10"/>
  <c r="I30" i="10"/>
  <c r="H31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1" i="11"/>
  <c r="I32" i="11"/>
  <c r="H33" i="11"/>
  <c r="J30" i="10"/>
  <c r="I31" i="10"/>
  <c r="H32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3" i="11"/>
  <c r="H34" i="11"/>
  <c r="J32" i="11"/>
  <c r="I32" i="10"/>
  <c r="H33" i="10"/>
  <c r="J31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4" i="11"/>
  <c r="H35" i="11"/>
  <c r="J33" i="11"/>
  <c r="I33" i="10"/>
  <c r="H34" i="10"/>
  <c r="J32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4" i="11"/>
  <c r="I35" i="11"/>
  <c r="H36" i="11"/>
  <c r="J33" i="10"/>
  <c r="I34" i="10"/>
  <c r="H35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5" i="11"/>
  <c r="I36" i="11"/>
  <c r="H37" i="11"/>
  <c r="J34" i="10"/>
  <c r="I35" i="10"/>
  <c r="H36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37" i="11"/>
  <c r="H38" i="11"/>
  <c r="J36" i="11"/>
  <c r="I36" i="10"/>
  <c r="H37" i="10"/>
  <c r="J35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38" i="11"/>
  <c r="H39" i="11"/>
  <c r="J37" i="11"/>
  <c r="I37" i="10"/>
  <c r="H38" i="10"/>
  <c r="J36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38" i="11"/>
  <c r="I39" i="11"/>
  <c r="H40" i="11"/>
  <c r="J37" i="10"/>
  <c r="I38" i="10"/>
  <c r="H39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39" i="11"/>
  <c r="I40" i="11"/>
  <c r="H41" i="11"/>
  <c r="J38" i="10"/>
  <c r="I39" i="10"/>
  <c r="H40" i="10"/>
  <c r="J38" i="9"/>
  <c r="I39" i="9"/>
  <c r="H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1" i="11"/>
  <c r="H42" i="11"/>
  <c r="J40" i="11"/>
  <c r="I40" i="10"/>
  <c r="H41" i="10"/>
  <c r="J39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2" i="11"/>
  <c r="H43" i="11"/>
  <c r="J41" i="11"/>
  <c r="I41" i="10"/>
  <c r="H42" i="10"/>
  <c r="J40" i="10"/>
  <c r="I41" i="9"/>
  <c r="H42" i="9"/>
  <c r="J40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2" i="11"/>
  <c r="I43" i="11"/>
  <c r="H44" i="11"/>
  <c r="J41" i="10"/>
  <c r="I42" i="10"/>
  <c r="H43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3" i="11"/>
  <c r="I44" i="11"/>
  <c r="H45" i="11"/>
  <c r="J42" i="10"/>
  <c r="I43" i="10"/>
  <c r="H44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5" i="11"/>
  <c r="H46" i="11"/>
  <c r="J44" i="11"/>
  <c r="I44" i="10"/>
  <c r="H45" i="10"/>
  <c r="J43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I46" i="11"/>
  <c r="H47" i="11"/>
  <c r="J45" i="11"/>
  <c r="I45" i="10"/>
  <c r="H46" i="10"/>
  <c r="J44" i="10"/>
  <c r="I45" i="9"/>
  <c r="H46" i="9"/>
  <c r="J44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7" i="11"/>
  <c r="H48" i="11"/>
  <c r="J46" i="11"/>
  <c r="J45" i="10"/>
  <c r="I46" i="10"/>
  <c r="H47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47" i="11"/>
  <c r="I48" i="11"/>
  <c r="H49" i="11"/>
  <c r="J46" i="10"/>
  <c r="I47" i="10"/>
  <c r="H48" i="10"/>
  <c r="J46" i="9"/>
  <c r="I47" i="9"/>
  <c r="H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49" i="11"/>
  <c r="J48" i="11"/>
  <c r="H50" i="11"/>
  <c r="I48" i="10"/>
  <c r="H49" i="10"/>
  <c r="J47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0" i="11"/>
  <c r="H51" i="11"/>
  <c r="J49" i="11"/>
  <c r="I49" i="10"/>
  <c r="H50" i="10"/>
  <c r="J48" i="10"/>
  <c r="I49" i="9"/>
  <c r="H50" i="9"/>
  <c r="J48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1" i="11"/>
  <c r="H52" i="11"/>
  <c r="J50" i="11"/>
  <c r="J49" i="10"/>
  <c r="I50" i="10"/>
  <c r="H51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1" i="11"/>
  <c r="I52" i="11"/>
  <c r="H53" i="11"/>
  <c r="J50" i="10"/>
  <c r="I51" i="10"/>
  <c r="H52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3" i="11"/>
  <c r="H54" i="11"/>
  <c r="J52" i="11"/>
  <c r="I52" i="10"/>
  <c r="H53" i="10"/>
  <c r="J51" i="10"/>
  <c r="J51" i="9"/>
  <c r="I52" i="9"/>
  <c r="H53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4" i="11"/>
  <c r="H55" i="11"/>
  <c r="J53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4" i="11"/>
  <c r="I55" i="11"/>
  <c r="H56" i="11"/>
  <c r="J53" i="10"/>
  <c r="I54" i="10"/>
  <c r="H55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5" i="11"/>
  <c r="I56" i="11"/>
  <c r="H57" i="11"/>
  <c r="I55" i="10"/>
  <c r="H56" i="10"/>
  <c r="J54" i="10"/>
  <c r="I55" i="9"/>
  <c r="H56" i="9"/>
  <c r="J54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7" i="11"/>
  <c r="H58" i="11"/>
  <c r="J56" i="11"/>
  <c r="I56" i="10"/>
  <c r="H57" i="10"/>
  <c r="J55" i="10"/>
  <c r="J55" i="9"/>
  <c r="I56" i="9"/>
  <c r="H57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58" i="11"/>
  <c r="H59" i="11"/>
  <c r="J57" i="11"/>
  <c r="J56" i="10"/>
  <c r="I57" i="10"/>
  <c r="H58" i="10"/>
  <c r="J56" i="9"/>
  <c r="I57" i="9"/>
  <c r="H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58" i="11"/>
  <c r="I59" i="11"/>
  <c r="H60" i="11"/>
  <c r="J57" i="10"/>
  <c r="I58" i="10"/>
  <c r="H59" i="10"/>
  <c r="I58" i="9"/>
  <c r="H59" i="9"/>
  <c r="J57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59" i="11"/>
  <c r="I60" i="11"/>
  <c r="H61" i="11"/>
  <c r="I59" i="10"/>
  <c r="H60" i="10"/>
  <c r="J58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1" i="11"/>
  <c r="H62" i="11"/>
  <c r="J60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2" i="11"/>
  <c r="H63" i="11"/>
  <c r="J61" i="11"/>
  <c r="I61" i="10"/>
  <c r="H62" i="10"/>
  <c r="J60" i="10"/>
  <c r="J60" i="9"/>
  <c r="I61" i="9"/>
  <c r="H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2" i="11"/>
  <c r="I63" i="11"/>
  <c r="H64" i="11"/>
  <c r="J61" i="10"/>
  <c r="I62" i="10"/>
  <c r="H63" i="10"/>
  <c r="I62" i="9"/>
  <c r="H63" i="9"/>
  <c r="J61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3" i="11"/>
  <c r="I64" i="11"/>
  <c r="H65" i="11"/>
  <c r="I63" i="10"/>
  <c r="H64" i="10"/>
  <c r="J62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5" i="11"/>
  <c r="H66" i="11"/>
  <c r="J64" i="11"/>
  <c r="I64" i="10"/>
  <c r="H65" i="10"/>
  <c r="J63" i="10"/>
  <c r="J63" i="9"/>
  <c r="I64" i="9"/>
  <c r="H65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6" i="11"/>
  <c r="H67" i="11"/>
  <c r="J65" i="11"/>
  <c r="J64" i="10"/>
  <c r="I65" i="10"/>
  <c r="H66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6" i="11"/>
  <c r="I67" i="11"/>
  <c r="H68" i="11"/>
  <c r="J65" i="10"/>
  <c r="I66" i="10"/>
  <c r="H67" i="10"/>
  <c r="I66" i="9"/>
  <c r="H67" i="9"/>
  <c r="J65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68" i="11"/>
  <c r="H69" i="11"/>
  <c r="J67" i="11"/>
  <c r="I67" i="10"/>
  <c r="H68" i="10"/>
  <c r="J66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69" i="11"/>
  <c r="H70" i="11"/>
  <c r="J68" i="11"/>
  <c r="I68" i="10"/>
  <c r="J67" i="10"/>
  <c r="H69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I70" i="11"/>
  <c r="H71" i="11"/>
  <c r="J69" i="11"/>
  <c r="I69" i="10"/>
  <c r="H70" i="10"/>
  <c r="J68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0" i="11"/>
  <c r="I71" i="11"/>
  <c r="H72" i="11"/>
  <c r="J69" i="10"/>
  <c r="I70" i="10"/>
  <c r="H71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1" i="11"/>
  <c r="I72" i="11"/>
  <c r="H73" i="11"/>
  <c r="I71" i="10"/>
  <c r="H72" i="10"/>
  <c r="J70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3" i="11"/>
  <c r="H74" i="11"/>
  <c r="J72" i="11"/>
  <c r="I72" i="10"/>
  <c r="H73" i="10"/>
  <c r="J71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4" i="11"/>
  <c r="H75" i="11"/>
  <c r="J73" i="11"/>
  <c r="J72" i="10"/>
  <c r="I73" i="10"/>
  <c r="H74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4" i="11"/>
  <c r="I75" i="11"/>
  <c r="H76" i="11"/>
  <c r="J73" i="10"/>
  <c r="I74" i="10"/>
  <c r="H75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6" i="11"/>
  <c r="H77" i="11"/>
  <c r="J75" i="11"/>
  <c r="I75" i="10"/>
  <c r="H76" i="10"/>
  <c r="J74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7" i="11"/>
  <c r="H78" i="11"/>
  <c r="J76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78" i="11"/>
  <c r="H79" i="11"/>
  <c r="J77" i="11"/>
  <c r="I77" i="10"/>
  <c r="H78" i="10"/>
  <c r="J76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78" i="11"/>
  <c r="I79" i="11"/>
  <c r="H80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J79" i="11"/>
  <c r="I80" i="11"/>
  <c r="H81" i="11"/>
  <c r="I79" i="10"/>
  <c r="H80" i="10"/>
  <c r="J78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1" i="11"/>
  <c r="H82" i="11"/>
  <c r="J80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2" i="11"/>
  <c r="H83" i="11"/>
  <c r="J81" i="11"/>
  <c r="J80" i="10"/>
  <c r="I81" i="10"/>
  <c r="H82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2" i="11"/>
  <c r="I83" i="11"/>
  <c r="H84" i="11"/>
  <c r="J81" i="10"/>
  <c r="I82" i="10"/>
  <c r="H83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4" i="11"/>
  <c r="H85" i="11"/>
  <c r="J83" i="11"/>
  <c r="I83" i="10"/>
  <c r="H84" i="10"/>
  <c r="J82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5" i="11"/>
  <c r="H86" i="11"/>
  <c r="J84" i="11"/>
  <c r="I84" i="10"/>
  <c r="J83" i="10"/>
  <c r="H85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86" i="11"/>
  <c r="J85" i="11"/>
  <c r="H87" i="11"/>
  <c r="I85" i="10"/>
  <c r="H86" i="10"/>
  <c r="J84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6" i="11"/>
  <c r="I87" i="11"/>
  <c r="H88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87" i="11"/>
  <c r="I88" i="11"/>
  <c r="H89" i="11"/>
  <c r="I87" i="10"/>
  <c r="H88" i="10"/>
  <c r="J86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89" i="11"/>
  <c r="H90" i="11"/>
  <c r="J88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89" i="11"/>
  <c r="I90" i="11"/>
  <c r="H91" i="11"/>
  <c r="J88" i="10"/>
  <c r="I89" i="10"/>
  <c r="H90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0" i="11"/>
  <c r="I91" i="11"/>
  <c r="H92" i="11"/>
  <c r="J89" i="10"/>
  <c r="I90" i="10"/>
  <c r="H91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2" i="11"/>
  <c r="H93" i="11"/>
  <c r="J91" i="11"/>
  <c r="I91" i="10"/>
  <c r="H92" i="10"/>
  <c r="J90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3" i="11"/>
  <c r="H94" i="11"/>
  <c r="J92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4" i="11"/>
  <c r="H95" i="11"/>
  <c r="J93" i="11"/>
  <c r="J92" i="10"/>
  <c r="I93" i="10"/>
  <c r="H94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4" i="11"/>
  <c r="I95" i="11"/>
  <c r="H96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5" i="11"/>
  <c r="I96" i="11"/>
  <c r="H97" i="11"/>
  <c r="I95" i="10"/>
  <c r="H96" i="10"/>
  <c r="J94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7" i="11"/>
  <c r="H98" i="11"/>
  <c r="J96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7" i="11"/>
  <c r="I98" i="11"/>
  <c r="H99" i="11"/>
  <c r="J96" i="10"/>
  <c r="I97" i="10"/>
  <c r="H98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98" i="11"/>
  <c r="I99" i="11"/>
  <c r="H100" i="11"/>
  <c r="J97" i="10"/>
  <c r="I98" i="10"/>
  <c r="H99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0" i="11"/>
  <c r="H101" i="11"/>
  <c r="J99" i="11"/>
  <c r="I99" i="10"/>
  <c r="H100" i="10"/>
  <c r="J98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1" i="11"/>
  <c r="H102" i="11"/>
  <c r="J100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2" i="11"/>
  <c r="H103" i="11"/>
  <c r="J101" i="11"/>
  <c r="J100" i="10"/>
  <c r="I101" i="10"/>
  <c r="H102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2" i="11"/>
  <c r="I103" i="11"/>
  <c r="H104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J103" i="11"/>
  <c r="I104" i="11"/>
  <c r="H105" i="11"/>
  <c r="I103" i="10"/>
  <c r="H104" i="10"/>
  <c r="J102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5" i="11"/>
  <c r="H106" i="11"/>
  <c r="J104" i="11"/>
  <c r="I104" i="10"/>
  <c r="H105" i="10"/>
  <c r="J103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6" i="11"/>
  <c r="H107" i="11"/>
  <c r="J105" i="11"/>
  <c r="J104" i="10"/>
  <c r="I105" i="10"/>
  <c r="H106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I109" i="14"/>
  <c r="J106" i="11"/>
  <c r="I107" i="11"/>
  <c r="H108" i="11"/>
  <c r="J105" i="10"/>
  <c r="I106" i="10"/>
  <c r="H107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I109" i="13"/>
  <c r="I108" i="11"/>
  <c r="H109" i="11"/>
  <c r="J107" i="11"/>
  <c r="I107" i="10"/>
  <c r="H108" i="10"/>
  <c r="J106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J109" i="11"/>
  <c r="K109" i="11"/>
  <c r="I109" i="11"/>
  <c r="J108" i="11"/>
  <c r="I108" i="10"/>
  <c r="H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9" i="11"/>
  <c r="K108" i="11"/>
  <c r="J108" i="10"/>
  <c r="J109" i="10"/>
  <c r="K109" i="10"/>
  <c r="I109" i="10"/>
  <c r="J108" i="9"/>
  <c r="I109" i="9"/>
  <c r="J109" i="9"/>
  <c r="K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8" i="11"/>
  <c r="K107" i="11"/>
  <c r="L109" i="10"/>
  <c r="K108" i="10"/>
  <c r="L109" i="9"/>
  <c r="K108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6" i="11"/>
  <c r="L107" i="11"/>
  <c r="K107" i="10"/>
  <c r="L108" i="10"/>
  <c r="L108" i="9"/>
  <c r="K107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K105" i="11"/>
  <c r="L106" i="11"/>
  <c r="L107" i="10"/>
  <c r="K106" i="10"/>
  <c r="L107" i="9"/>
  <c r="K106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5" i="11"/>
  <c r="K104" i="11"/>
  <c r="L106" i="10"/>
  <c r="K105" i="10"/>
  <c r="L106" i="9"/>
  <c r="K105" i="9"/>
  <c r="L107" i="8"/>
  <c r="K106" i="8"/>
  <c r="L108" i="7"/>
  <c r="K107" i="7"/>
  <c r="L108" i="6"/>
  <c r="K107" i="6"/>
  <c r="L108" i="4"/>
  <c r="K107" i="4"/>
  <c r="L109" i="2"/>
  <c r="K108" i="2"/>
  <c r="L104" i="11"/>
  <c r="K103" i="11"/>
  <c r="K104" i="10"/>
  <c r="L105" i="10"/>
  <c r="K104" i="9"/>
  <c r="L105" i="9"/>
  <c r="L106" i="8"/>
  <c r="K105" i="8"/>
  <c r="L107" i="7"/>
  <c r="K106" i="7"/>
  <c r="L107" i="6"/>
  <c r="K106" i="6"/>
  <c r="L107" i="4"/>
  <c r="K106" i="4"/>
  <c r="L108" i="2"/>
  <c r="K107" i="2"/>
  <c r="L103" i="11"/>
  <c r="K102" i="11"/>
  <c r="L104" i="10"/>
  <c r="K103" i="10"/>
  <c r="L104" i="9"/>
  <c r="K103" i="9"/>
  <c r="L105" i="8"/>
  <c r="K104" i="8"/>
  <c r="K105" i="7"/>
  <c r="L106" i="7"/>
  <c r="L106" i="6"/>
  <c r="K105" i="6"/>
  <c r="L106" i="4"/>
  <c r="K105" i="4"/>
  <c r="L107" i="2"/>
  <c r="K106" i="2"/>
  <c r="K101" i="11"/>
  <c r="L102" i="11"/>
  <c r="L103" i="10"/>
  <c r="K102" i="10"/>
  <c r="L103" i="9"/>
  <c r="K102" i="9"/>
  <c r="L104" i="8"/>
  <c r="K103" i="8"/>
  <c r="L105" i="7"/>
  <c r="K104" i="7"/>
  <c r="L105" i="6"/>
  <c r="K104" i="6"/>
  <c r="L105" i="4"/>
  <c r="K104" i="4"/>
  <c r="L106" i="2"/>
  <c r="K105" i="2"/>
  <c r="L101" i="11"/>
  <c r="K100" i="11"/>
  <c r="L102" i="10"/>
  <c r="K101" i="10"/>
  <c r="L102" i="9"/>
  <c r="K101" i="9"/>
  <c r="K102" i="8"/>
  <c r="L103" i="8"/>
  <c r="L104" i="7"/>
  <c r="K103" i="7"/>
  <c r="L104" i="6"/>
  <c r="K103" i="6"/>
  <c r="L104" i="4"/>
  <c r="K103" i="4"/>
  <c r="L105" i="2"/>
  <c r="K104" i="2"/>
  <c r="L100" i="11"/>
  <c r="K99" i="11"/>
  <c r="L101" i="10"/>
  <c r="K100" i="10"/>
  <c r="K100" i="9"/>
  <c r="L101" i="9"/>
  <c r="K101" i="8"/>
  <c r="L102" i="8"/>
  <c r="L103" i="7"/>
  <c r="K102" i="7"/>
  <c r="L103" i="6"/>
  <c r="K102" i="6"/>
  <c r="L103" i="4"/>
  <c r="K102" i="4"/>
  <c r="L104" i="2"/>
  <c r="K103" i="2"/>
  <c r="K98" i="11"/>
  <c r="L99" i="11"/>
  <c r="L100" i="10"/>
  <c r="K99" i="10"/>
  <c r="L100" i="9"/>
  <c r="K99" i="9"/>
  <c r="L101" i="8"/>
  <c r="K100" i="8"/>
  <c r="L102" i="7"/>
  <c r="K101" i="7"/>
  <c r="L102" i="6"/>
  <c r="K101" i="6"/>
  <c r="L102" i="4"/>
  <c r="K101" i="4"/>
  <c r="L103" i="2"/>
  <c r="K102" i="2"/>
  <c r="K97" i="11"/>
  <c r="L98" i="11"/>
  <c r="L99" i="10"/>
  <c r="K98" i="10"/>
  <c r="L99" i="9"/>
  <c r="K98" i="9"/>
  <c r="L100" i="8"/>
  <c r="K99" i="8"/>
  <c r="L101" i="7"/>
  <c r="K100" i="7"/>
  <c r="K100" i="6"/>
  <c r="L101" i="6"/>
  <c r="L101" i="4"/>
  <c r="K100" i="4"/>
  <c r="L102" i="2"/>
  <c r="K101" i="2"/>
  <c r="K96" i="11"/>
  <c r="L97" i="11"/>
  <c r="L98" i="10"/>
  <c r="K97" i="10"/>
  <c r="L98" i="9"/>
  <c r="K97" i="9"/>
  <c r="K98" i="8"/>
  <c r="L99" i="8"/>
  <c r="L100" i="7"/>
  <c r="K99" i="7"/>
  <c r="L100" i="6"/>
  <c r="K99" i="6"/>
  <c r="L100" i="4"/>
  <c r="K99" i="4"/>
  <c r="L101" i="2"/>
  <c r="K100" i="2"/>
  <c r="L96" i="11"/>
  <c r="K95" i="11"/>
  <c r="L97" i="10"/>
  <c r="K96" i="10"/>
  <c r="K96" i="9"/>
  <c r="L97" i="9"/>
  <c r="L98" i="8"/>
  <c r="K97" i="8"/>
  <c r="L99" i="7"/>
  <c r="K98" i="7"/>
  <c r="K98" i="6"/>
  <c r="L99" i="6"/>
  <c r="L99" i="4"/>
  <c r="K98" i="4"/>
  <c r="L100" i="2"/>
  <c r="K99" i="2"/>
  <c r="L95" i="11"/>
  <c r="K94" i="11"/>
  <c r="L96" i="10"/>
  <c r="K95" i="10"/>
  <c r="L96" i="9"/>
  <c r="K95" i="9"/>
  <c r="L97" i="8"/>
  <c r="K96" i="8"/>
  <c r="L98" i="7"/>
  <c r="K97" i="7"/>
  <c r="K97" i="6"/>
  <c r="L98" i="6"/>
  <c r="L98" i="4"/>
  <c r="K97" i="4"/>
  <c r="L99" i="2"/>
  <c r="K98" i="2"/>
  <c r="K93" i="11"/>
  <c r="L94" i="11"/>
  <c r="L95" i="10"/>
  <c r="K94" i="10"/>
  <c r="L95" i="9"/>
  <c r="K94" i="9"/>
  <c r="L96" i="8"/>
  <c r="K95" i="8"/>
  <c r="L97" i="7"/>
  <c r="K96" i="7"/>
  <c r="L97" i="6"/>
  <c r="K96" i="6"/>
  <c r="L97" i="4"/>
  <c r="K96" i="4"/>
  <c r="K97" i="2"/>
  <c r="L98" i="2"/>
  <c r="L93" i="11"/>
  <c r="K92" i="11"/>
  <c r="L94" i="10"/>
  <c r="K93" i="10"/>
  <c r="L94" i="9"/>
  <c r="K93" i="9"/>
  <c r="L95" i="8"/>
  <c r="K94" i="8"/>
  <c r="L96" i="7"/>
  <c r="K95" i="7"/>
  <c r="L96" i="6"/>
  <c r="K95" i="6"/>
  <c r="L96" i="4"/>
  <c r="K95" i="4"/>
  <c r="K96" i="2"/>
  <c r="L97" i="2"/>
  <c r="L92" i="11"/>
  <c r="K91" i="11"/>
  <c r="K92" i="10"/>
  <c r="L93" i="10"/>
  <c r="K92" i="9"/>
  <c r="L93" i="9"/>
  <c r="L94" i="8"/>
  <c r="K93" i="8"/>
  <c r="L95" i="7"/>
  <c r="K94" i="7"/>
  <c r="L95" i="6"/>
  <c r="K94" i="6"/>
  <c r="L95" i="4"/>
  <c r="K94" i="4"/>
  <c r="L96" i="2"/>
  <c r="K95" i="2"/>
  <c r="K90" i="11"/>
  <c r="L91" i="11"/>
  <c r="K91" i="10"/>
  <c r="L92" i="10"/>
  <c r="L92" i="9"/>
  <c r="K91" i="9"/>
  <c r="L93" i="8"/>
  <c r="K92" i="8"/>
  <c r="L94" i="7"/>
  <c r="K93" i="7"/>
  <c r="L94" i="6"/>
  <c r="K93" i="6"/>
  <c r="L94" i="4"/>
  <c r="K93" i="4"/>
  <c r="L95" i="2"/>
  <c r="K94" i="2"/>
  <c r="K89" i="11"/>
  <c r="L90" i="11"/>
  <c r="L91" i="10"/>
  <c r="K90" i="10"/>
  <c r="L91" i="9"/>
  <c r="K90" i="9"/>
  <c r="L92" i="8"/>
  <c r="K91" i="8"/>
  <c r="L93" i="7"/>
  <c r="K92" i="7"/>
  <c r="K92" i="6"/>
  <c r="L93" i="6"/>
  <c r="L93" i="4"/>
  <c r="K92" i="4"/>
  <c r="K93" i="2"/>
  <c r="L94" i="2"/>
  <c r="K88" i="11"/>
  <c r="L89" i="11"/>
  <c r="L90" i="10"/>
  <c r="K89" i="10"/>
  <c r="L90" i="9"/>
  <c r="K89" i="9"/>
  <c r="L91" i="8"/>
  <c r="K90" i="8"/>
  <c r="L92" i="7"/>
  <c r="K91" i="7"/>
  <c r="L92" i="6"/>
  <c r="K91" i="6"/>
  <c r="L92" i="4"/>
  <c r="K91" i="4"/>
  <c r="K92" i="2"/>
  <c r="L93" i="2"/>
  <c r="L88" i="11"/>
  <c r="K87" i="11"/>
  <c r="K88" i="10"/>
  <c r="L89" i="10"/>
  <c r="K88" i="9"/>
  <c r="L89" i="9"/>
  <c r="L90" i="8"/>
  <c r="K89" i="8"/>
  <c r="L91" i="7"/>
  <c r="K90" i="7"/>
  <c r="L91" i="6"/>
  <c r="K90" i="6"/>
  <c r="L91" i="4"/>
  <c r="K90" i="4"/>
  <c r="L92" i="2"/>
  <c r="K91" i="2"/>
  <c r="L87" i="11"/>
  <c r="K86" i="11"/>
  <c r="L88" i="10"/>
  <c r="K87" i="10"/>
  <c r="L88" i="9"/>
  <c r="K87" i="9"/>
  <c r="L89" i="8"/>
  <c r="K88" i="8"/>
  <c r="L90" i="7"/>
  <c r="K89" i="7"/>
  <c r="L90" i="6"/>
  <c r="K89" i="6"/>
  <c r="L90" i="4"/>
  <c r="K89" i="4"/>
  <c r="L91" i="2"/>
  <c r="K90" i="2"/>
  <c r="K85" i="11"/>
  <c r="L86" i="11"/>
  <c r="L87" i="10"/>
  <c r="K86" i="10"/>
  <c r="L87" i="9"/>
  <c r="K86" i="9"/>
  <c r="L88" i="8"/>
  <c r="K87" i="8"/>
  <c r="L89" i="7"/>
  <c r="K88" i="7"/>
  <c r="L89" i="6"/>
  <c r="K88" i="6"/>
  <c r="L89" i="4"/>
  <c r="K88" i="4"/>
  <c r="L90" i="2"/>
  <c r="K89" i="2"/>
  <c r="L85" i="11"/>
  <c r="K84" i="11"/>
  <c r="L86" i="10"/>
  <c r="K85" i="10"/>
  <c r="L86" i="9"/>
  <c r="K85" i="9"/>
  <c r="K86" i="8"/>
  <c r="L87" i="8"/>
  <c r="L88" i="7"/>
  <c r="K87" i="7"/>
  <c r="L88" i="6"/>
  <c r="K87" i="6"/>
  <c r="L88" i="4"/>
  <c r="K87" i="4"/>
  <c r="L89" i="2"/>
  <c r="K88" i="2"/>
  <c r="L84" i="11"/>
  <c r="K83" i="11"/>
  <c r="L85" i="10"/>
  <c r="K84" i="10"/>
  <c r="K84" i="9"/>
  <c r="L85" i="9"/>
  <c r="K85" i="8"/>
  <c r="L86" i="8"/>
  <c r="L87" i="7"/>
  <c r="K86" i="7"/>
  <c r="L87" i="6"/>
  <c r="K86" i="6"/>
  <c r="L87" i="4"/>
  <c r="K86" i="4"/>
  <c r="L88" i="2"/>
  <c r="K87" i="2"/>
  <c r="K82" i="11"/>
  <c r="L83" i="11"/>
  <c r="L84" i="10"/>
  <c r="K83" i="10"/>
  <c r="L84" i="9"/>
  <c r="K83" i="9"/>
  <c r="L85" i="8"/>
  <c r="K84" i="8"/>
  <c r="L86" i="7"/>
  <c r="K85" i="7"/>
  <c r="L86" i="6"/>
  <c r="K85" i="6"/>
  <c r="L86" i="4"/>
  <c r="K85" i="4"/>
  <c r="L87" i="2"/>
  <c r="K86" i="2"/>
  <c r="K81" i="11"/>
  <c r="L82" i="11"/>
  <c r="L83" i="10"/>
  <c r="K82" i="10"/>
  <c r="L83" i="9"/>
  <c r="K82" i="9"/>
  <c r="L84" i="8"/>
  <c r="K83" i="8"/>
  <c r="L85" i="7"/>
  <c r="K84" i="7"/>
  <c r="K84" i="6"/>
  <c r="L85" i="6"/>
  <c r="L85" i="4"/>
  <c r="K84" i="4"/>
  <c r="L86" i="2"/>
  <c r="K85" i="2"/>
  <c r="L81" i="11"/>
  <c r="K80" i="11"/>
  <c r="L82" i="10"/>
  <c r="K81" i="10"/>
  <c r="L82" i="9"/>
  <c r="K81" i="9"/>
  <c r="K82" i="8"/>
  <c r="L83" i="8"/>
  <c r="L84" i="7"/>
  <c r="K83" i="7"/>
  <c r="L84" i="6"/>
  <c r="K83" i="6"/>
  <c r="L84" i="4"/>
  <c r="K83" i="4"/>
  <c r="L85" i="2"/>
  <c r="K84" i="2"/>
  <c r="L80" i="11"/>
  <c r="K79" i="11"/>
  <c r="K80" i="10"/>
  <c r="L81" i="10"/>
  <c r="K80" i="9"/>
  <c r="L81" i="9"/>
  <c r="L82" i="8"/>
  <c r="K81" i="8"/>
  <c r="L83" i="7"/>
  <c r="K82" i="7"/>
  <c r="L83" i="6"/>
  <c r="K82" i="6"/>
  <c r="L83" i="4"/>
  <c r="K82" i="4"/>
  <c r="L84" i="2"/>
  <c r="K83" i="2"/>
  <c r="L79" i="11"/>
  <c r="K78" i="11"/>
  <c r="K79" i="10"/>
  <c r="L80" i="10"/>
  <c r="L80" i="9"/>
  <c r="K79" i="9"/>
  <c r="L81" i="8"/>
  <c r="K80" i="8"/>
  <c r="L82" i="7"/>
  <c r="K81" i="7"/>
  <c r="L82" i="6"/>
  <c r="K81" i="6"/>
  <c r="L82" i="4"/>
  <c r="K81" i="4"/>
  <c r="L83" i="2"/>
  <c r="K82" i="2"/>
  <c r="K77" i="11"/>
  <c r="L78" i="11"/>
  <c r="L79" i="10"/>
  <c r="K78" i="10"/>
  <c r="L79" i="9"/>
  <c r="K78" i="9"/>
  <c r="L80" i="8"/>
  <c r="K79" i="8"/>
  <c r="L81" i="7"/>
  <c r="K80" i="7"/>
  <c r="L81" i="6"/>
  <c r="K80" i="6"/>
  <c r="L81" i="4"/>
  <c r="K80" i="4"/>
  <c r="K81" i="2"/>
  <c r="L82" i="2"/>
  <c r="L77" i="11"/>
  <c r="K76" i="11"/>
  <c r="K77" i="10"/>
  <c r="L78" i="10"/>
  <c r="L78" i="9"/>
  <c r="K77" i="9"/>
  <c r="L79" i="8"/>
  <c r="K78" i="8"/>
  <c r="L80" i="7"/>
  <c r="K79" i="7"/>
  <c r="L80" i="6"/>
  <c r="K79" i="6"/>
  <c r="L80" i="4"/>
  <c r="K79" i="4"/>
  <c r="K80" i="2"/>
  <c r="L81" i="2"/>
  <c r="L76" i="11"/>
  <c r="K75" i="11"/>
  <c r="K76" i="10"/>
  <c r="L77" i="10"/>
  <c r="K76" i="9"/>
  <c r="L77" i="9"/>
  <c r="L78" i="8"/>
  <c r="K77" i="8"/>
  <c r="L79" i="7"/>
  <c r="K78" i="7"/>
  <c r="L79" i="6"/>
  <c r="K78" i="6"/>
  <c r="K78" i="4"/>
  <c r="L79" i="4"/>
  <c r="L80" i="2"/>
  <c r="K79" i="2"/>
  <c r="K74" i="11"/>
  <c r="L75" i="11"/>
  <c r="L76" i="10"/>
  <c r="K75" i="10"/>
  <c r="L76" i="9"/>
  <c r="K75" i="9"/>
  <c r="L77" i="8"/>
  <c r="K76" i="8"/>
  <c r="L78" i="7"/>
  <c r="K77" i="7"/>
  <c r="L78" i="6"/>
  <c r="K77" i="6"/>
  <c r="L78" i="4"/>
  <c r="K77" i="4"/>
  <c r="L79" i="2"/>
  <c r="K78" i="2"/>
  <c r="K73" i="11"/>
  <c r="L74" i="11"/>
  <c r="L75" i="10"/>
  <c r="K74" i="10"/>
  <c r="L75" i="9"/>
  <c r="K74" i="9"/>
  <c r="L76" i="8"/>
  <c r="K75" i="8"/>
  <c r="L77" i="7"/>
  <c r="K76" i="7"/>
  <c r="K76" i="6"/>
  <c r="L77" i="6"/>
  <c r="K76" i="4"/>
  <c r="L77" i="4"/>
  <c r="L78" i="2"/>
  <c r="K77" i="2"/>
  <c r="L73" i="11"/>
  <c r="K72" i="11"/>
  <c r="L74" i="10"/>
  <c r="K73" i="10"/>
  <c r="L74" i="9"/>
  <c r="K73" i="9"/>
  <c r="L75" i="8"/>
  <c r="K74" i="8"/>
  <c r="L76" i="7"/>
  <c r="K75" i="7"/>
  <c r="L76" i="6"/>
  <c r="K75" i="6"/>
  <c r="L76" i="4"/>
  <c r="K75" i="4"/>
  <c r="L77" i="2"/>
  <c r="K76" i="2"/>
  <c r="L72" i="11"/>
  <c r="K71" i="11"/>
  <c r="K72" i="10"/>
  <c r="L73" i="10"/>
  <c r="K72" i="9"/>
  <c r="L73" i="9"/>
  <c r="L74" i="8"/>
  <c r="K73" i="8"/>
  <c r="L75" i="7"/>
  <c r="K74" i="7"/>
  <c r="L75" i="6"/>
  <c r="K74" i="6"/>
  <c r="K74" i="4"/>
  <c r="L75" i="4"/>
  <c r="L76" i="2"/>
  <c r="K75" i="2"/>
  <c r="L71" i="11"/>
  <c r="K70" i="11"/>
  <c r="K71" i="10"/>
  <c r="L72" i="10"/>
  <c r="L72" i="9"/>
  <c r="K71" i="9"/>
  <c r="L73" i="8"/>
  <c r="K72" i="8"/>
  <c r="L74" i="7"/>
  <c r="K73" i="7"/>
  <c r="L74" i="6"/>
  <c r="K73" i="6"/>
  <c r="L74" i="4"/>
  <c r="K73" i="4"/>
  <c r="L75" i="2"/>
  <c r="K74" i="2"/>
  <c r="K69" i="11"/>
  <c r="L70" i="11"/>
  <c r="L71" i="10"/>
  <c r="K70" i="10"/>
  <c r="L71" i="9"/>
  <c r="K70" i="9"/>
  <c r="L72" i="8"/>
  <c r="K71" i="8"/>
  <c r="L73" i="7"/>
  <c r="K72" i="7"/>
  <c r="L73" i="6"/>
  <c r="K72" i="6"/>
  <c r="L73" i="4"/>
  <c r="K72" i="4"/>
  <c r="L74" i="2"/>
  <c r="K73" i="2"/>
  <c r="L69" i="11"/>
  <c r="K68" i="11"/>
  <c r="K69" i="10"/>
  <c r="L70" i="10"/>
  <c r="L70" i="9"/>
  <c r="K69" i="9"/>
  <c r="K70" i="8"/>
  <c r="L71" i="8"/>
  <c r="L72" i="7"/>
  <c r="K71" i="7"/>
  <c r="L72" i="6"/>
  <c r="K71" i="6"/>
  <c r="L72" i="4"/>
  <c r="K71" i="4"/>
  <c r="L73" i="2"/>
  <c r="K72" i="2"/>
  <c r="L68" i="11"/>
  <c r="K67" i="11"/>
  <c r="K68" i="10"/>
  <c r="L69" i="10"/>
  <c r="L69" i="9"/>
  <c r="K68" i="9"/>
  <c r="K69" i="8"/>
  <c r="L70" i="8"/>
  <c r="L71" i="7"/>
  <c r="K70" i="7"/>
  <c r="L71" i="6"/>
  <c r="K70" i="6"/>
  <c r="L71" i="4"/>
  <c r="K70" i="4"/>
  <c r="L72" i="2"/>
  <c r="K71" i="2"/>
  <c r="K66" i="11"/>
  <c r="L67" i="11"/>
  <c r="L68" i="10"/>
  <c r="K67" i="10"/>
  <c r="L68" i="9"/>
  <c r="K67" i="9"/>
  <c r="L69" i="8"/>
  <c r="K68" i="8"/>
  <c r="L70" i="7"/>
  <c r="K69" i="7"/>
  <c r="L70" i="6"/>
  <c r="K69" i="6"/>
  <c r="L70" i="4"/>
  <c r="K69" i="4"/>
  <c r="L71" i="2"/>
  <c r="K70" i="2"/>
  <c r="K65" i="11"/>
  <c r="L66" i="11"/>
  <c r="L67" i="10"/>
  <c r="K66" i="10"/>
  <c r="L67" i="9"/>
  <c r="K66" i="9"/>
  <c r="L68" i="8"/>
  <c r="K67" i="8"/>
  <c r="L69" i="7"/>
  <c r="K68" i="7"/>
  <c r="K68" i="6"/>
  <c r="L69" i="6"/>
  <c r="K68" i="4"/>
  <c r="L69" i="4"/>
  <c r="L70" i="2"/>
  <c r="K69" i="2"/>
  <c r="L65" i="11"/>
  <c r="K64" i="11"/>
  <c r="L66" i="10"/>
  <c r="K65" i="10"/>
  <c r="L66" i="9"/>
  <c r="K65" i="9"/>
  <c r="K66" i="8"/>
  <c r="L67" i="8"/>
  <c r="L68" i="7"/>
  <c r="K67" i="7"/>
  <c r="L68" i="6"/>
  <c r="K67" i="6"/>
  <c r="L68" i="4"/>
  <c r="K67" i="4"/>
  <c r="L69" i="2"/>
  <c r="K68" i="2"/>
  <c r="L64" i="11"/>
  <c r="K63" i="11"/>
  <c r="K64" i="10"/>
  <c r="L65" i="10"/>
  <c r="K64" i="9"/>
  <c r="L65" i="9"/>
  <c r="L66" i="8"/>
  <c r="K65" i="8"/>
  <c r="L67" i="7"/>
  <c r="K66" i="7"/>
  <c r="L67" i="6"/>
  <c r="K66" i="6"/>
  <c r="K66" i="4"/>
  <c r="L67" i="4"/>
  <c r="L68" i="2"/>
  <c r="K67" i="2"/>
  <c r="K62" i="11"/>
  <c r="L63" i="11"/>
  <c r="K63" i="10"/>
  <c r="L64" i="10"/>
  <c r="L64" i="9"/>
  <c r="K63" i="9"/>
  <c r="L65" i="8"/>
  <c r="K64" i="8"/>
  <c r="L66" i="7"/>
  <c r="K65" i="7"/>
  <c r="L66" i="6"/>
  <c r="K65" i="6"/>
  <c r="L66" i="4"/>
  <c r="K65" i="4"/>
  <c r="L67" i="2"/>
  <c r="K66" i="2"/>
  <c r="K61" i="11"/>
  <c r="L62" i="11"/>
  <c r="L63" i="10"/>
  <c r="K62" i="10"/>
  <c r="K62" i="9"/>
  <c r="L63" i="9"/>
  <c r="K63" i="8"/>
  <c r="L64" i="8"/>
  <c r="L65" i="7"/>
  <c r="K64" i="7"/>
  <c r="L65" i="6"/>
  <c r="K64" i="6"/>
  <c r="L65" i="4"/>
  <c r="K64" i="4"/>
  <c r="K65" i="2"/>
  <c r="L66" i="2"/>
  <c r="L61" i="11"/>
  <c r="K60" i="11"/>
  <c r="K61" i="10"/>
  <c r="L62" i="10"/>
  <c r="L62" i="9"/>
  <c r="K61" i="9"/>
  <c r="K62" i="8"/>
  <c r="L63" i="8"/>
  <c r="L64" i="7"/>
  <c r="K63" i="7"/>
  <c r="L64" i="6"/>
  <c r="K63" i="6"/>
  <c r="L64" i="4"/>
  <c r="K63" i="4"/>
  <c r="K64" i="2"/>
  <c r="L65" i="2"/>
  <c r="L60" i="11"/>
  <c r="K59" i="11"/>
  <c r="L61" i="10"/>
  <c r="K60" i="10"/>
  <c r="L61" i="9"/>
  <c r="K60" i="9"/>
  <c r="L62" i="8"/>
  <c r="K61" i="8"/>
  <c r="L63" i="7"/>
  <c r="K62" i="7"/>
  <c r="K62" i="6"/>
  <c r="L63" i="6"/>
  <c r="K62" i="4"/>
  <c r="L63" i="4"/>
  <c r="L64" i="2"/>
  <c r="K63" i="2"/>
  <c r="L59" i="11"/>
  <c r="K58" i="11"/>
  <c r="L60" i="10"/>
  <c r="K59" i="10"/>
  <c r="L60" i="9"/>
  <c r="K59" i="9"/>
  <c r="L61" i="8"/>
  <c r="K60" i="8"/>
  <c r="K61" i="7"/>
  <c r="L62" i="7"/>
  <c r="L62" i="6"/>
  <c r="K61" i="6"/>
  <c r="L62" i="4"/>
  <c r="K61" i="4"/>
  <c r="L63" i="2"/>
  <c r="K62" i="2"/>
  <c r="K57" i="11"/>
  <c r="L58" i="11"/>
  <c r="L59" i="10"/>
  <c r="K58" i="10"/>
  <c r="L59" i="9"/>
  <c r="K58" i="9"/>
  <c r="L60" i="8"/>
  <c r="K59" i="8"/>
  <c r="L61" i="7"/>
  <c r="K60" i="7"/>
  <c r="K60" i="6"/>
  <c r="L61" i="6"/>
  <c r="K60" i="4"/>
  <c r="L61" i="4"/>
  <c r="L62" i="2"/>
  <c r="K61" i="2"/>
  <c r="L57" i="11"/>
  <c r="K56" i="11"/>
  <c r="L58" i="10"/>
  <c r="K57" i="10"/>
  <c r="L58" i="9"/>
  <c r="K57" i="9"/>
  <c r="K58" i="8"/>
  <c r="L59" i="8"/>
  <c r="L60" i="7"/>
  <c r="K59" i="7"/>
  <c r="L60" i="6"/>
  <c r="K59" i="6"/>
  <c r="L60" i="4"/>
  <c r="K59" i="4"/>
  <c r="K60" i="2"/>
  <c r="L61" i="2"/>
  <c r="L56" i="11"/>
  <c r="K55" i="11"/>
  <c r="K56" i="10"/>
  <c r="L57" i="10"/>
  <c r="L57" i="9"/>
  <c r="K56" i="9"/>
  <c r="K57" i="8"/>
  <c r="L58" i="8"/>
  <c r="L59" i="7"/>
  <c r="K58" i="7"/>
  <c r="L59" i="6"/>
  <c r="K58" i="6"/>
  <c r="K58" i="4"/>
  <c r="L59" i="4"/>
  <c r="K59" i="2"/>
  <c r="L60" i="2"/>
  <c r="K54" i="11"/>
  <c r="L55" i="11"/>
  <c r="K55" i="10"/>
  <c r="L56" i="10"/>
  <c r="L56" i="9"/>
  <c r="K55" i="9"/>
  <c r="L57" i="8"/>
  <c r="K56" i="8"/>
  <c r="L58" i="7"/>
  <c r="K57" i="7"/>
  <c r="L58" i="6"/>
  <c r="K57" i="6"/>
  <c r="L58" i="4"/>
  <c r="K57" i="4"/>
  <c r="L59" i="2"/>
  <c r="K58" i="2"/>
  <c r="K53" i="11"/>
  <c r="L54" i="11"/>
  <c r="L55" i="10"/>
  <c r="K54" i="10"/>
  <c r="K54" i="9"/>
  <c r="L55" i="9"/>
  <c r="K55" i="8"/>
  <c r="L56" i="8"/>
  <c r="L57" i="7"/>
  <c r="K56" i="7"/>
  <c r="L57" i="6"/>
  <c r="K56" i="6"/>
  <c r="L57" i="4"/>
  <c r="K56" i="4"/>
  <c r="L58" i="2"/>
  <c r="K57" i="2"/>
  <c r="K52" i="11"/>
  <c r="L53" i="11"/>
  <c r="K53" i="10"/>
  <c r="L54" i="10"/>
  <c r="L54" i="9"/>
  <c r="K53" i="9"/>
  <c r="K54" i="8"/>
  <c r="L55" i="8"/>
  <c r="L56" i="7"/>
  <c r="K55" i="7"/>
  <c r="L56" i="6"/>
  <c r="K55" i="6"/>
  <c r="L56" i="4"/>
  <c r="K55" i="4"/>
  <c r="L57" i="2"/>
  <c r="K56" i="2"/>
  <c r="L52" i="11"/>
  <c r="K51" i="11"/>
  <c r="L53" i="10"/>
  <c r="K52" i="10"/>
  <c r="K52" i="9"/>
  <c r="L53" i="9"/>
  <c r="L54" i="8"/>
  <c r="K53" i="8"/>
  <c r="L55" i="7"/>
  <c r="K54" i="7"/>
  <c r="L55" i="6"/>
  <c r="K54" i="6"/>
  <c r="L55" i="4"/>
  <c r="K54" i="4"/>
  <c r="L56" i="2"/>
  <c r="K55" i="2"/>
  <c r="K50" i="11"/>
  <c r="L51" i="11"/>
  <c r="L52" i="10"/>
  <c r="K51" i="10"/>
  <c r="L52" i="9"/>
  <c r="K51" i="9"/>
  <c r="L53" i="8"/>
  <c r="K52" i="8"/>
  <c r="K53" i="7"/>
  <c r="L54" i="7"/>
  <c r="L54" i="6"/>
  <c r="K53" i="6"/>
  <c r="L54" i="4"/>
  <c r="K53" i="4"/>
  <c r="L55" i="2"/>
  <c r="K54" i="2"/>
  <c r="K49" i="11"/>
  <c r="L50" i="11"/>
  <c r="L51" i="10"/>
  <c r="K50" i="10"/>
  <c r="K50" i="9"/>
  <c r="L51" i="9"/>
  <c r="L52" i="8"/>
  <c r="K51" i="8"/>
  <c r="L53" i="7"/>
  <c r="K52" i="7"/>
  <c r="K52" i="6"/>
  <c r="L53" i="6"/>
  <c r="L53" i="4"/>
  <c r="K52" i="4"/>
  <c r="L54" i="2"/>
  <c r="K53" i="2"/>
  <c r="L49" i="11"/>
  <c r="K48" i="11"/>
  <c r="L50" i="10"/>
  <c r="K49" i="10"/>
  <c r="L50" i="9"/>
  <c r="K49" i="9"/>
  <c r="K50" i="8"/>
  <c r="L51" i="8"/>
  <c r="K51" i="7"/>
  <c r="L52" i="7"/>
  <c r="L52" i="6"/>
  <c r="K51" i="6"/>
  <c r="L52" i="4"/>
  <c r="K51" i="4"/>
  <c r="L53" i="2"/>
  <c r="K52" i="2"/>
  <c r="K47" i="11"/>
  <c r="L48" i="11"/>
  <c r="L49" i="10"/>
  <c r="K48" i="10"/>
  <c r="L49" i="9"/>
  <c r="K48" i="9"/>
  <c r="L50" i="8"/>
  <c r="K49" i="8"/>
  <c r="L51" i="7"/>
  <c r="K50" i="7"/>
  <c r="L51" i="6"/>
  <c r="K50" i="6"/>
  <c r="L51" i="4"/>
  <c r="K50" i="4"/>
  <c r="K51" i="2"/>
  <c r="L52" i="2"/>
  <c r="L47" i="11"/>
  <c r="K46" i="11"/>
  <c r="L48" i="10"/>
  <c r="K47" i="10"/>
  <c r="K47" i="9"/>
  <c r="L48" i="9"/>
  <c r="L49" i="8"/>
  <c r="K48" i="8"/>
  <c r="K49" i="7"/>
  <c r="L50" i="7"/>
  <c r="K49" i="6"/>
  <c r="L50" i="6"/>
  <c r="L50" i="4"/>
  <c r="K49" i="4"/>
  <c r="K50" i="2"/>
  <c r="L51" i="2"/>
  <c r="K45" i="11"/>
  <c r="L46" i="11"/>
  <c r="L47" i="10"/>
  <c r="K46" i="10"/>
  <c r="L47" i="9"/>
  <c r="K46" i="9"/>
  <c r="L48" i="8"/>
  <c r="K47" i="8"/>
  <c r="L49" i="7"/>
  <c r="K48" i="7"/>
  <c r="K48" i="6"/>
  <c r="L49" i="6"/>
  <c r="L49" i="4"/>
  <c r="K48" i="4"/>
  <c r="L50" i="2"/>
  <c r="K49" i="2"/>
  <c r="L45" i="11"/>
  <c r="K44" i="11"/>
  <c r="L46" i="10"/>
  <c r="K45" i="10"/>
  <c r="K45" i="9"/>
  <c r="L46" i="9"/>
  <c r="K46" i="8"/>
  <c r="L47" i="8"/>
  <c r="L48" i="7"/>
  <c r="K47" i="7"/>
  <c r="L48" i="6"/>
  <c r="K47" i="6"/>
  <c r="L48" i="4"/>
  <c r="K47" i="4"/>
  <c r="K48" i="2"/>
  <c r="L49" i="2"/>
  <c r="L44" i="11"/>
  <c r="K43" i="11"/>
  <c r="L45" i="10"/>
  <c r="K44" i="10"/>
  <c r="L45" i="9"/>
  <c r="K44" i="9"/>
  <c r="L46" i="8"/>
  <c r="K45" i="8"/>
  <c r="L47" i="7"/>
  <c r="K46" i="7"/>
  <c r="K46" i="6"/>
  <c r="L47" i="6"/>
  <c r="L47" i="4"/>
  <c r="K46" i="4"/>
  <c r="K47" i="2"/>
  <c r="L48" i="2"/>
  <c r="K42" i="11"/>
  <c r="L43" i="11"/>
  <c r="L44" i="10"/>
  <c r="K43" i="10"/>
  <c r="L44" i="9"/>
  <c r="K43" i="9"/>
  <c r="L45" i="8"/>
  <c r="K44" i="8"/>
  <c r="L46" i="7"/>
  <c r="K45" i="7"/>
  <c r="L46" i="6"/>
  <c r="K45" i="6"/>
  <c r="L46" i="4"/>
  <c r="K45" i="4"/>
  <c r="L47" i="2"/>
  <c r="K46" i="2"/>
  <c r="L42" i="11"/>
  <c r="K41" i="11"/>
  <c r="L43" i="10"/>
  <c r="K42" i="10"/>
  <c r="K42" i="9"/>
  <c r="L43" i="9"/>
  <c r="L44" i="8"/>
  <c r="K43" i="8"/>
  <c r="L45" i="7"/>
  <c r="K44" i="7"/>
  <c r="L45" i="6"/>
  <c r="K44" i="6"/>
  <c r="L45" i="4"/>
  <c r="K44" i="4"/>
  <c r="L46" i="2"/>
  <c r="K45" i="2"/>
  <c r="L41" i="11"/>
  <c r="K40" i="11"/>
  <c r="L42" i="10"/>
  <c r="K41" i="10"/>
  <c r="L42" i="9"/>
  <c r="K41" i="9"/>
  <c r="L43" i="8"/>
  <c r="K42" i="8"/>
  <c r="K43" i="7"/>
  <c r="L44" i="7"/>
  <c r="L44" i="6"/>
  <c r="K43" i="6"/>
  <c r="L44" i="4"/>
  <c r="K43" i="4"/>
  <c r="L45" i="2"/>
  <c r="K44" i="2"/>
  <c r="K39" i="11"/>
  <c r="L40" i="11"/>
  <c r="L41" i="10"/>
  <c r="K40" i="10"/>
  <c r="L41" i="9"/>
  <c r="K40" i="9"/>
  <c r="L42" i="8"/>
  <c r="K41" i="8"/>
  <c r="L43" i="7"/>
  <c r="K42" i="7"/>
  <c r="L43" i="6"/>
  <c r="K42" i="6"/>
  <c r="L43" i="4"/>
  <c r="K42" i="4"/>
  <c r="K43" i="2"/>
  <c r="L44" i="2"/>
  <c r="L39" i="11"/>
  <c r="K38" i="11"/>
  <c r="L40" i="10"/>
  <c r="K39" i="10"/>
  <c r="K39" i="9"/>
  <c r="L40" i="9"/>
  <c r="L41" i="8"/>
  <c r="K40" i="8"/>
  <c r="L42" i="7"/>
  <c r="K41" i="7"/>
  <c r="K41" i="6"/>
  <c r="L42" i="6"/>
  <c r="L42" i="4"/>
  <c r="K41" i="4"/>
  <c r="K42" i="2"/>
  <c r="L43" i="2"/>
  <c r="K37" i="11"/>
  <c r="L38" i="11"/>
  <c r="L39" i="10"/>
  <c r="K38" i="10"/>
  <c r="L39" i="9"/>
  <c r="K38" i="9"/>
  <c r="L40" i="8"/>
  <c r="K39" i="8"/>
  <c r="K40" i="7"/>
  <c r="L41" i="7"/>
  <c r="K40" i="6"/>
  <c r="L41" i="6"/>
  <c r="L41" i="4"/>
  <c r="K40" i="4"/>
  <c r="L42" i="2"/>
  <c r="K41" i="2"/>
  <c r="L37" i="11"/>
  <c r="K36" i="11"/>
  <c r="K37" i="10"/>
  <c r="L38" i="10"/>
  <c r="K37" i="9"/>
  <c r="L38" i="9"/>
  <c r="K38" i="8"/>
  <c r="L39" i="8"/>
  <c r="L40" i="7"/>
  <c r="K39" i="7"/>
  <c r="L40" i="6"/>
  <c r="K39" i="6"/>
  <c r="L40" i="4"/>
  <c r="K39" i="4"/>
  <c r="K40" i="2"/>
  <c r="L41" i="2"/>
  <c r="K35" i="11"/>
  <c r="L36" i="11"/>
  <c r="K36" i="10"/>
  <c r="L37" i="10"/>
  <c r="L37" i="9"/>
  <c r="K36" i="9"/>
  <c r="L38" i="8"/>
  <c r="K37" i="8"/>
  <c r="L39" i="7"/>
  <c r="K38" i="7"/>
  <c r="K38" i="6"/>
  <c r="L39" i="6"/>
  <c r="L39" i="4"/>
  <c r="K38" i="4"/>
  <c r="K39" i="2"/>
  <c r="L40" i="2"/>
  <c r="L35" i="11"/>
  <c r="K34" i="11"/>
  <c r="L36" i="10"/>
  <c r="K35" i="10"/>
  <c r="L36" i="9"/>
  <c r="K35" i="9"/>
  <c r="L37" i="8"/>
  <c r="K36" i="8"/>
  <c r="K37" i="7"/>
  <c r="L38" i="7"/>
  <c r="L38" i="6"/>
  <c r="K37" i="6"/>
  <c r="L38" i="4"/>
  <c r="K37" i="4"/>
  <c r="L39" i="2"/>
  <c r="K38" i="2"/>
  <c r="L34" i="11"/>
  <c r="K33" i="11"/>
  <c r="L35" i="10"/>
  <c r="K34" i="10"/>
  <c r="L35" i="9"/>
  <c r="K34" i="9"/>
  <c r="L36" i="8"/>
  <c r="K35" i="8"/>
  <c r="L37" i="7"/>
  <c r="K36" i="7"/>
  <c r="K36" i="6"/>
  <c r="L37" i="6"/>
  <c r="L37" i="4"/>
  <c r="K36" i="4"/>
  <c r="L38" i="2"/>
  <c r="K37" i="2"/>
  <c r="L33" i="11"/>
  <c r="K32" i="11"/>
  <c r="K33" i="10"/>
  <c r="L34" i="10"/>
  <c r="L34" i="9"/>
  <c r="K33" i="9"/>
  <c r="K34" i="8"/>
  <c r="L35" i="8"/>
  <c r="K35" i="7"/>
  <c r="L36" i="7"/>
  <c r="K35" i="6"/>
  <c r="L36" i="6"/>
  <c r="L36" i="4"/>
  <c r="K35" i="4"/>
  <c r="L37" i="2"/>
  <c r="K36" i="2"/>
  <c r="L32" i="11"/>
  <c r="K31" i="11"/>
  <c r="L33" i="10"/>
  <c r="K32" i="10"/>
  <c r="L33" i="9"/>
  <c r="K32" i="9"/>
  <c r="L34" i="8"/>
  <c r="K33" i="8"/>
  <c r="L35" i="7"/>
  <c r="K34" i="7"/>
  <c r="L35" i="6"/>
  <c r="K34" i="6"/>
  <c r="L35" i="4"/>
  <c r="K34" i="4"/>
  <c r="K35" i="2"/>
  <c r="L36" i="2"/>
  <c r="K30" i="11"/>
  <c r="L31" i="11"/>
  <c r="L32" i="10"/>
  <c r="K31" i="10"/>
  <c r="L32" i="9"/>
  <c r="K31" i="9"/>
  <c r="L33" i="8"/>
  <c r="K32" i="8"/>
  <c r="L34" i="7"/>
  <c r="K33" i="7"/>
  <c r="L34" i="6"/>
  <c r="K33" i="6"/>
  <c r="L34" i="4"/>
  <c r="K33" i="4"/>
  <c r="K34" i="2"/>
  <c r="L35" i="2"/>
  <c r="L30" i="11"/>
  <c r="K29" i="11"/>
  <c r="L31" i="10"/>
  <c r="K30" i="10"/>
  <c r="L31" i="9"/>
  <c r="K30" i="9"/>
  <c r="L32" i="8"/>
  <c r="K31" i="8"/>
  <c r="K32" i="7"/>
  <c r="L33" i="7"/>
  <c r="L33" i="6"/>
  <c r="K32" i="6"/>
  <c r="L33" i="4"/>
  <c r="K32" i="4"/>
  <c r="L34" i="2"/>
  <c r="K33" i="2"/>
  <c r="L29" i="11"/>
  <c r="K28" i="11"/>
  <c r="L30" i="10"/>
  <c r="K29" i="10"/>
  <c r="L30" i="9"/>
  <c r="K29" i="9"/>
  <c r="K30" i="8"/>
  <c r="L31" i="8"/>
  <c r="L32" i="7"/>
  <c r="K31" i="7"/>
  <c r="L32" i="6"/>
  <c r="K31" i="6"/>
  <c r="L32" i="4"/>
  <c r="K31" i="4"/>
  <c r="K32" i="2"/>
  <c r="L33" i="2"/>
  <c r="K27" i="11"/>
  <c r="L28" i="11"/>
  <c r="L29" i="10"/>
  <c r="K28" i="10"/>
  <c r="L29" i="9"/>
  <c r="K28" i="9"/>
  <c r="L30" i="8"/>
  <c r="K29" i="8"/>
  <c r="L31" i="7"/>
  <c r="K30" i="7"/>
  <c r="L31" i="6"/>
  <c r="K30" i="6"/>
  <c r="L31" i="4"/>
  <c r="K30" i="4"/>
  <c r="K31" i="2"/>
  <c r="L32" i="2"/>
  <c r="L27" i="11"/>
  <c r="K26" i="11"/>
  <c r="L28" i="10"/>
  <c r="K27" i="10"/>
  <c r="L28" i="9"/>
  <c r="K27" i="9"/>
  <c r="L29" i="8"/>
  <c r="K28" i="8"/>
  <c r="K29" i="7"/>
  <c r="L30" i="7"/>
  <c r="L30" i="6"/>
  <c r="K29" i="6"/>
  <c r="L30" i="4"/>
  <c r="K29" i="4"/>
  <c r="L31" i="2"/>
  <c r="K30" i="2"/>
  <c r="L26" i="11"/>
  <c r="K25" i="11"/>
  <c r="L27" i="10"/>
  <c r="K26" i="10"/>
  <c r="L27" i="9"/>
  <c r="K26" i="9"/>
  <c r="L28" i="8"/>
  <c r="K27" i="8"/>
  <c r="L29" i="7"/>
  <c r="K28" i="7"/>
  <c r="K28" i="6"/>
  <c r="L29" i="6"/>
  <c r="L29" i="4"/>
  <c r="K28" i="4"/>
  <c r="L30" i="2"/>
  <c r="K29" i="2"/>
  <c r="L25" i="11"/>
  <c r="K24" i="11"/>
  <c r="L26" i="10"/>
  <c r="K25" i="10"/>
  <c r="L26" i="9"/>
  <c r="K25" i="9"/>
  <c r="L27" i="8"/>
  <c r="K26" i="8"/>
  <c r="K27" i="7"/>
  <c r="L28" i="7"/>
  <c r="K27" i="6"/>
  <c r="L28" i="6"/>
  <c r="L28" i="4"/>
  <c r="K27" i="4"/>
  <c r="L29" i="2"/>
  <c r="K28" i="2"/>
  <c r="L24" i="11"/>
  <c r="K23" i="11"/>
  <c r="L25" i="10"/>
  <c r="K24" i="10"/>
  <c r="L25" i="9"/>
  <c r="K24" i="9"/>
  <c r="L26" i="8"/>
  <c r="K25" i="8"/>
  <c r="L27" i="7"/>
  <c r="K26" i="7"/>
  <c r="L27" i="6"/>
  <c r="K26" i="6"/>
  <c r="L27" i="4"/>
  <c r="K26" i="4"/>
  <c r="K27" i="2"/>
  <c r="L28" i="2"/>
  <c r="L23" i="11"/>
  <c r="K22" i="11"/>
  <c r="L24" i="10"/>
  <c r="K23" i="10"/>
  <c r="L24" i="9"/>
  <c r="K23" i="9"/>
  <c r="L25" i="8"/>
  <c r="K24" i="8"/>
  <c r="L26" i="7"/>
  <c r="K25" i="7"/>
  <c r="L26" i="6"/>
  <c r="K25" i="6"/>
  <c r="L26" i="4"/>
  <c r="K25" i="4"/>
  <c r="K26" i="2"/>
  <c r="L27" i="2"/>
  <c r="L22" i="11"/>
  <c r="K21" i="11"/>
  <c r="L23" i="10"/>
  <c r="K22" i="10"/>
  <c r="L23" i="9"/>
  <c r="K22" i="9"/>
  <c r="K23" i="8"/>
  <c r="L24" i="8"/>
  <c r="K24" i="7"/>
  <c r="L25" i="7"/>
  <c r="L25" i="6"/>
  <c r="K24" i="6"/>
  <c r="L25" i="4"/>
  <c r="K24" i="4"/>
  <c r="L26" i="2"/>
  <c r="K25" i="2"/>
  <c r="L21" i="11"/>
  <c r="K20" i="11"/>
  <c r="K21" i="10"/>
  <c r="L22" i="10"/>
  <c r="L22" i="9"/>
  <c r="K21" i="9"/>
  <c r="K22" i="8"/>
  <c r="L23" i="8"/>
  <c r="L24" i="7"/>
  <c r="K23" i="7"/>
  <c r="L24" i="6"/>
  <c r="K23" i="6"/>
  <c r="K23" i="4"/>
  <c r="L24" i="4"/>
  <c r="K24" i="2"/>
  <c r="L25" i="2"/>
  <c r="K19" i="11"/>
  <c r="L20" i="11"/>
  <c r="K20" i="10"/>
  <c r="L21" i="10"/>
  <c r="L21" i="9"/>
  <c r="K20" i="9"/>
  <c r="L22" i="8"/>
  <c r="K21" i="8"/>
  <c r="L23" i="7"/>
  <c r="K22" i="7"/>
  <c r="L23" i="6"/>
  <c r="K22" i="6"/>
  <c r="K22" i="4"/>
  <c r="L23" i="4"/>
  <c r="K23" i="2"/>
  <c r="L24" i="2"/>
  <c r="K18" i="11"/>
  <c r="L19" i="11"/>
  <c r="L20" i="10"/>
  <c r="K19" i="10"/>
  <c r="L20" i="9"/>
  <c r="K19" i="9"/>
  <c r="L21" i="8"/>
  <c r="K20" i="8"/>
  <c r="K21" i="7"/>
  <c r="L22" i="7"/>
  <c r="L22" i="6"/>
  <c r="K21" i="6"/>
  <c r="L22" i="4"/>
  <c r="K21" i="4"/>
  <c r="L23" i="2"/>
  <c r="K22" i="2"/>
  <c r="L18" i="11"/>
  <c r="K17" i="11"/>
  <c r="L19" i="10"/>
  <c r="K18" i="10"/>
  <c r="L19" i="9"/>
  <c r="K18" i="9"/>
  <c r="L20" i="8"/>
  <c r="K19" i="8"/>
  <c r="L21" i="7"/>
  <c r="K20" i="7"/>
  <c r="L21" i="6"/>
  <c r="K20" i="6"/>
  <c r="K20" i="4"/>
  <c r="L21" i="4"/>
  <c r="L22" i="2"/>
  <c r="K21" i="2"/>
  <c r="L17" i="11"/>
  <c r="K16" i="11"/>
  <c r="L18" i="10"/>
  <c r="K17" i="10"/>
  <c r="L18" i="9"/>
  <c r="K17" i="9"/>
  <c r="K18" i="8"/>
  <c r="L19" i="8"/>
  <c r="K19" i="7"/>
  <c r="L20" i="7"/>
  <c r="K19" i="6"/>
  <c r="L20" i="6"/>
  <c r="K19" i="4"/>
  <c r="L20" i="4"/>
  <c r="L21" i="2"/>
  <c r="K20" i="2"/>
  <c r="K15" i="11"/>
  <c r="L16" i="11"/>
  <c r="L17" i="10"/>
  <c r="K16" i="10"/>
  <c r="L17" i="9"/>
  <c r="K16" i="9"/>
  <c r="L18" i="8"/>
  <c r="K17" i="8"/>
  <c r="L19" i="7"/>
  <c r="K18" i="7"/>
  <c r="K18" i="6"/>
  <c r="L19" i="6"/>
  <c r="K18" i="4"/>
  <c r="L19" i="4"/>
  <c r="K19" i="2"/>
  <c r="L20" i="2"/>
  <c r="L15" i="11"/>
  <c r="K14" i="11"/>
  <c r="L16" i="10"/>
  <c r="K15" i="10"/>
  <c r="L16" i="9"/>
  <c r="K15" i="9"/>
  <c r="L17" i="8"/>
  <c r="K16" i="8"/>
  <c r="L18" i="7"/>
  <c r="K17" i="7"/>
  <c r="L18" i="6"/>
  <c r="K17" i="6"/>
  <c r="L18" i="4"/>
  <c r="K17" i="4"/>
  <c r="K18" i="2"/>
  <c r="L19" i="2"/>
  <c r="K13" i="11"/>
  <c r="L14" i="11"/>
  <c r="L15" i="10"/>
  <c r="K14" i="10"/>
  <c r="L15" i="9"/>
  <c r="K14" i="9"/>
  <c r="L16" i="8"/>
  <c r="K15" i="8"/>
  <c r="K16" i="7"/>
  <c r="L17" i="7"/>
  <c r="K16" i="6"/>
  <c r="L17" i="6"/>
  <c r="L17" i="4"/>
  <c r="K16" i="4"/>
  <c r="L18" i="2"/>
  <c r="K17" i="2"/>
  <c r="L13" i="11"/>
  <c r="K12" i="11"/>
  <c r="L14" i="10"/>
  <c r="K13" i="10"/>
  <c r="L14" i="9"/>
  <c r="K13" i="9"/>
  <c r="L15" i="8"/>
  <c r="K14" i="8"/>
  <c r="L16" i="7"/>
  <c r="K15" i="7"/>
  <c r="K15" i="6"/>
  <c r="L16" i="6"/>
  <c r="L16" i="4"/>
  <c r="K15" i="4"/>
  <c r="K16" i="2"/>
  <c r="L17" i="2"/>
  <c r="K11" i="11"/>
  <c r="L12" i="11"/>
  <c r="K12" i="10"/>
  <c r="L13" i="10"/>
  <c r="L13" i="9"/>
  <c r="K12" i="9"/>
  <c r="L14" i="8"/>
  <c r="K13" i="8"/>
  <c r="L15" i="7"/>
  <c r="K14" i="7"/>
  <c r="L15" i="6"/>
  <c r="K14" i="6"/>
  <c r="L15" i="4"/>
  <c r="K14" i="4"/>
  <c r="K15" i="2"/>
  <c r="L16" i="2"/>
  <c r="L11" i="11"/>
  <c r="K10" i="11"/>
  <c r="L12" i="10"/>
  <c r="K11" i="10"/>
  <c r="L12" i="9"/>
  <c r="K11" i="9"/>
  <c r="L13" i="8"/>
  <c r="K12" i="8"/>
  <c r="K13" i="7"/>
  <c r="L14" i="7"/>
  <c r="L14" i="6"/>
  <c r="K13" i="6"/>
  <c r="L14" i="4"/>
  <c r="K13" i="4"/>
  <c r="L15" i="2"/>
  <c r="K14" i="2"/>
  <c r="L10" i="11"/>
  <c r="K9" i="11"/>
  <c r="L9" i="11"/>
  <c r="L11" i="10"/>
  <c r="K10" i="10"/>
  <c r="L11" i="9"/>
  <c r="K10" i="9"/>
  <c r="L12" i="8"/>
  <c r="K11" i="8"/>
  <c r="L13" i="7"/>
  <c r="K12" i="7"/>
  <c r="L13" i="6"/>
  <c r="K12" i="6"/>
  <c r="L13" i="4"/>
  <c r="K12" i="4"/>
  <c r="L14" i="2"/>
  <c r="K13" i="2"/>
  <c r="L10" i="10"/>
  <c r="K9" i="10"/>
  <c r="L9" i="10"/>
  <c r="L10" i="9"/>
  <c r="K9" i="9"/>
  <c r="L9" i="9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<sst xmlns="http://schemas.openxmlformats.org/spreadsheetml/2006/main" count="797" uniqueCount="292">
  <si>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</si>
  <si>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</si>
  <si>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</si>
  <si>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</si>
  <si>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</si>
  <si>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</si>
  <si>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</si>
  <si>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</si>
  <si>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</si>
  <si>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</si>
  <si>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</si>
  <si>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</si>
  <si>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</si>
  <si>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</si>
  <si>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</si>
  <si>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</si>
  <si>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</si>
  <si>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</si>
  <si>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</si>
  <si>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</si>
  <si>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</si>
  <si>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</si>
  <si>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</si>
  <si>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</si>
  <si>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</si>
  <si>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femenina. Móstoles 2013 (*)</t>
  </si>
  <si>
    <t>Tabla de mortalidad femenina. Móstoles 2012 (*)</t>
  </si>
  <si>
    <t>Tabla de mortalidad femenina. Móstoles 2011 (*)</t>
  </si>
  <si>
    <t>Tabla de mortalidad femenina. Móstoles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</si>
  <si>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</si>
  <si>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Móstoles desde 2010 por edad. Mujeres.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</si>
  <si>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</si>
  <si>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</si>
  <si>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</si>
  <si>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</si>
  <si>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</si>
  <si>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</si>
  <si>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</si>
  <si>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</si>
  <si>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</si>
  <si>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</si>
  <si>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femenina. Móstoles 2017.</t>
  </si>
  <si>
    <t>Tabla de mortalidad femenina. Móstoles 2016.</t>
  </si>
  <si>
    <t>Tabla de mortalidad femenina. Móstoles 2015.</t>
  </si>
  <si>
    <t>Tabla de mortalidad femenina. Móstoles 2014.</t>
  </si>
  <si>
    <t>0,3725</t>
  </si>
  <si>
    <t>0,0000</t>
  </si>
  <si>
    <t>0,1667</t>
  </si>
  <si>
    <t>0,1202</t>
  </si>
  <si>
    <t>0,5000</t>
  </si>
  <si>
    <t>0,7801</t>
  </si>
  <si>
    <t>0,0792</t>
  </si>
  <si>
    <t>0,5041</t>
  </si>
  <si>
    <t>0,7855</t>
  </si>
  <si>
    <t>0,9863</t>
  </si>
  <si>
    <t>0,0191</t>
  </si>
  <si>
    <t>0,2514</t>
  </si>
  <si>
    <t>0,5328</t>
  </si>
  <si>
    <t>0,5046</t>
  </si>
  <si>
    <t>0,5772</t>
  </si>
  <si>
    <t>0,5257</t>
  </si>
  <si>
    <t>0,4071</t>
  </si>
  <si>
    <t>0,4863</t>
  </si>
  <si>
    <t>0,6250</t>
  </si>
  <si>
    <t>0,7468</t>
  </si>
  <si>
    <t>0,2832</t>
  </si>
  <si>
    <t>0,3508</t>
  </si>
  <si>
    <t>0,5273</t>
  </si>
  <si>
    <t>0,5587</t>
  </si>
  <si>
    <t>0,6036</t>
  </si>
  <si>
    <t>0,6470</t>
  </si>
  <si>
    <t>0,4921</t>
  </si>
  <si>
    <t>0,4816</t>
  </si>
  <si>
    <t>0,5209</t>
  </si>
  <si>
    <t>0,5770</t>
  </si>
  <si>
    <t>0,6819</t>
  </si>
  <si>
    <t>0,2158</t>
  </si>
  <si>
    <t>0,4653</t>
  </si>
  <si>
    <t>0,6207</t>
  </si>
  <si>
    <t>0,4857</t>
  </si>
  <si>
    <t>0,4481</t>
  </si>
  <si>
    <t>0,3590</t>
  </si>
  <si>
    <t>0,4224</t>
  </si>
  <si>
    <t>0,4960</t>
  </si>
  <si>
    <t>0,5312</t>
  </si>
  <si>
    <t>0,5924</t>
  </si>
  <si>
    <t>0,4760</t>
  </si>
  <si>
    <t>0,4765</t>
  </si>
  <si>
    <t>0,5847</t>
  </si>
  <si>
    <t>0,4939</t>
  </si>
  <si>
    <t>0,3917</t>
  </si>
  <si>
    <t>0,5304</t>
  </si>
  <si>
    <t>0,5921</t>
  </si>
  <si>
    <t>0,5427</t>
  </si>
  <si>
    <t>0,4333</t>
  </si>
  <si>
    <t>0,4616</t>
  </si>
  <si>
    <t>0,4253</t>
  </si>
  <si>
    <t>0,5727</t>
  </si>
  <si>
    <t>0,5148</t>
  </si>
  <si>
    <t>0,4196</t>
  </si>
  <si>
    <t>0,5442</t>
  </si>
  <si>
    <t>0,4708</t>
  </si>
  <si>
    <t>0,5481</t>
  </si>
  <si>
    <t>0,5232</t>
  </si>
  <si>
    <t>0,3205</t>
  </si>
  <si>
    <t>0,3671</t>
  </si>
  <si>
    <t>0,0521</t>
  </si>
  <si>
    <t>0,4137</t>
  </si>
  <si>
    <t>0,8548</t>
  </si>
  <si>
    <t>0,8849</t>
  </si>
  <si>
    <t>0,3169</t>
  </si>
  <si>
    <t>0,2630</t>
  </si>
  <si>
    <t>0,0247</t>
  </si>
  <si>
    <t>0,2288</t>
  </si>
  <si>
    <t>0,5397</t>
  </si>
  <si>
    <t>0,2137</t>
  </si>
  <si>
    <t>0,5466</t>
  </si>
  <si>
    <t>0,3781</t>
  </si>
  <si>
    <t>0,4849</t>
  </si>
  <si>
    <t>0,7890</t>
  </si>
  <si>
    <t>0,4055</t>
  </si>
  <si>
    <t>0,5932</t>
  </si>
  <si>
    <t>0,7872</t>
  </si>
  <si>
    <t>0,5007</t>
  </si>
  <si>
    <t>0,2466</t>
  </si>
  <si>
    <t>0,3877</t>
  </si>
  <si>
    <t>0,1096</t>
  </si>
  <si>
    <t>0,5651</t>
  </si>
  <si>
    <t>0,6726</t>
  </si>
  <si>
    <t>0,5993</t>
  </si>
  <si>
    <t>0,4594</t>
  </si>
  <si>
    <t>0,5358</t>
  </si>
  <si>
    <t>0,6564</t>
  </si>
  <si>
    <t>0,5329</t>
  </si>
  <si>
    <t>0,6442</t>
  </si>
  <si>
    <t>0,5434</t>
  </si>
  <si>
    <t>0,3677</t>
  </si>
  <si>
    <t>0,5723</t>
  </si>
  <si>
    <t>0,5315</t>
  </si>
  <si>
    <t>0,4404</t>
  </si>
  <si>
    <t>0,5391</t>
  </si>
  <si>
    <t>0,6171</t>
  </si>
  <si>
    <t>0,5748</t>
  </si>
  <si>
    <t>0,7788</t>
  </si>
  <si>
    <t>0,4884</t>
  </si>
  <si>
    <t>0,4504</t>
  </si>
  <si>
    <t>0,2224</t>
  </si>
  <si>
    <t>0,4365</t>
  </si>
  <si>
    <t>0,6114</t>
  </si>
  <si>
    <t>0,5918</t>
  </si>
  <si>
    <t>0,6023</t>
  </si>
  <si>
    <t>0,5570</t>
  </si>
  <si>
    <t>0,5567</t>
  </si>
  <si>
    <t>0,5204</t>
  </si>
  <si>
    <t>0,5859</t>
  </si>
  <si>
    <t>0,5826</t>
  </si>
  <si>
    <t>0,5781</t>
  </si>
  <si>
    <t>0,4964</t>
  </si>
  <si>
    <t>0,5310</t>
  </si>
  <si>
    <t>0,4626</t>
  </si>
  <si>
    <t>0,6009</t>
  </si>
  <si>
    <t>0,5111</t>
  </si>
  <si>
    <t>0,3313</t>
  </si>
  <si>
    <t>0,6242</t>
  </si>
  <si>
    <t>0,5096</t>
  </si>
  <si>
    <t>0,1562</t>
  </si>
  <si>
    <t>0,4329</t>
  </si>
  <si>
    <t>0,9151</t>
  </si>
  <si>
    <t>0,4685</t>
  </si>
  <si>
    <t>0,6123</t>
  </si>
  <si>
    <t>0,8356</t>
  </si>
  <si>
    <t>0,7014</t>
  </si>
  <si>
    <t>0,4288</t>
  </si>
  <si>
    <t>0,5137</t>
  </si>
  <si>
    <t>0,7041</t>
  </si>
  <si>
    <t>0,5279</t>
  </si>
  <si>
    <t>0,5178</t>
  </si>
  <si>
    <t>0,0575</t>
  </si>
  <si>
    <t>0,1870</t>
  </si>
  <si>
    <t>0,4427</t>
  </si>
  <si>
    <t>0,3319</t>
  </si>
  <si>
    <t>0,4855</t>
  </si>
  <si>
    <t>0,5685</t>
  </si>
  <si>
    <t>0,5740</t>
  </si>
  <si>
    <t>0,6993</t>
  </si>
  <si>
    <t>0,4263</t>
  </si>
  <si>
    <t>0,3775</t>
  </si>
  <si>
    <t>0,5172</t>
  </si>
  <si>
    <t>0,5616</t>
  </si>
  <si>
    <t>0,4038</t>
  </si>
  <si>
    <t>0,6151</t>
  </si>
  <si>
    <t>0,7045</t>
  </si>
  <si>
    <t>0,3507</t>
  </si>
  <si>
    <t>0,5890</t>
  </si>
  <si>
    <t>0,4477</t>
  </si>
  <si>
    <t>0,4674</t>
  </si>
  <si>
    <t>0,3753</t>
  </si>
  <si>
    <t>0,7202</t>
  </si>
  <si>
    <t>0,4788</t>
  </si>
  <si>
    <t>0,3641</t>
  </si>
  <si>
    <t>0,5032</t>
  </si>
  <si>
    <t>0,5113</t>
  </si>
  <si>
    <t>0,4768</t>
  </si>
  <si>
    <t>0,5735</t>
  </si>
  <si>
    <t>0,3604</t>
  </si>
  <si>
    <t>0,5737</t>
  </si>
  <si>
    <t>0,5330</t>
  </si>
  <si>
    <t>0,5464</t>
  </si>
  <si>
    <t>0,5370</t>
  </si>
  <si>
    <t>0,4699</t>
  </si>
  <si>
    <t>0,4605</t>
  </si>
  <si>
    <t>0,4487</t>
  </si>
  <si>
    <t>0,4507</t>
  </si>
  <si>
    <t>0,6341</t>
  </si>
  <si>
    <t>0,2384</t>
  </si>
  <si>
    <t>0,4371</t>
  </si>
  <si>
    <t>0,5664</t>
  </si>
  <si>
    <t>0,3541</t>
  </si>
  <si>
    <t>0,6363</t>
  </si>
  <si>
    <t>0,0119</t>
  </si>
  <si>
    <t>0,2877</t>
  </si>
  <si>
    <t>0,1616</t>
  </si>
  <si>
    <t>0,9096</t>
  </si>
  <si>
    <t>0,4630</t>
  </si>
  <si>
    <t>0,7068</t>
  </si>
  <si>
    <t>0,5507</t>
  </si>
  <si>
    <t>0,8877</t>
  </si>
  <si>
    <t>0,4082</t>
  </si>
  <si>
    <t>0,8740</t>
  </si>
  <si>
    <t>0,5699</t>
  </si>
  <si>
    <t>0,2932</t>
  </si>
  <si>
    <t>0,2575</t>
  </si>
  <si>
    <t>0,0301</t>
  </si>
  <si>
    <t>0,7178</t>
  </si>
  <si>
    <t>0,8986</t>
  </si>
  <si>
    <t>0,0192</t>
  </si>
  <si>
    <t>0,6959</t>
  </si>
  <si>
    <t>0,6904</t>
  </si>
  <si>
    <t>0,8082</t>
  </si>
  <si>
    <t>0,7000</t>
  </si>
  <si>
    <t>0,8315</t>
  </si>
  <si>
    <t>0,5973</t>
  </si>
  <si>
    <t>0,9205</t>
  </si>
  <si>
    <t>0,3904</t>
  </si>
  <si>
    <t>0,2128</t>
  </si>
  <si>
    <t>0,4690</t>
  </si>
  <si>
    <t>0,5142</t>
  </si>
  <si>
    <t>0,4475</t>
  </si>
  <si>
    <t>0,6910</t>
  </si>
  <si>
    <t>0,6247</t>
  </si>
  <si>
    <t>0,5336</t>
  </si>
  <si>
    <t>0,6199</t>
  </si>
  <si>
    <t>0,6082</t>
  </si>
  <si>
    <t>0,0685</t>
  </si>
  <si>
    <t>0,4466</t>
  </si>
  <si>
    <t>0,4667</t>
  </si>
  <si>
    <t>0,5731</t>
  </si>
  <si>
    <t>0,5089</t>
  </si>
  <si>
    <t>0,3337</t>
  </si>
  <si>
    <t>0,4748</t>
  </si>
  <si>
    <t>0,3866</t>
  </si>
  <si>
    <t>0,7445</t>
  </si>
  <si>
    <t>0,6967</t>
  </si>
  <si>
    <t>0,5389</t>
  </si>
  <si>
    <t>0,4192</t>
  </si>
  <si>
    <t>0,3493</t>
  </si>
  <si>
    <t>0,4428</t>
  </si>
  <si>
    <t>0,4959</t>
  </si>
  <si>
    <t>0,6611</t>
  </si>
  <si>
    <t>0,4998</t>
  </si>
  <si>
    <t>0,4790</t>
  </si>
  <si>
    <t>0,5200</t>
  </si>
  <si>
    <t>0,4702</t>
  </si>
  <si>
    <t>0,4917</t>
  </si>
  <si>
    <t>0,5510</t>
  </si>
  <si>
    <t>0,4650</t>
  </si>
  <si>
    <t>0,3696</t>
  </si>
  <si>
    <t>0,7205</t>
  </si>
  <si>
    <t>0,5429</t>
  </si>
  <si>
    <t>0,5152</t>
  </si>
  <si>
    <t>0,4170</t>
  </si>
  <si>
    <t>0,4870</t>
  </si>
  <si>
    <t>0,7918</t>
  </si>
  <si>
    <t>0,2000</t>
  </si>
  <si>
    <t>0,4203</t>
  </si>
  <si>
    <t>Tabla de mortalidad femenina. Móstoles 2018.</t>
  </si>
  <si>
    <t>Tabla de mortalidad femenina. Móstoles 2019.</t>
  </si>
  <si>
    <t>Esperanza de vida de las mujeres residentes en Móstoles a distintas edades, desde 2010.</t>
  </si>
  <si>
    <t>Tabla de mortalidad femenina. Móstoles 2020.</t>
  </si>
  <si>
    <t>Fuente: Dirección General de Economía. Comunidad de Madrid</t>
  </si>
  <si>
    <t>Tabla de mortalidad femenina. Móstoles 2021.</t>
  </si>
  <si>
    <t>Tabla de mortalidad femenina. Móstoles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</si>
</sst>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2" fontId="9" fillId="0" borderId="0" xfId="0" applyNumberFormat="1" applyFont="1" applyBorder="1"/>
    <xf numFmtId="3" fontId="12" fillId="0" borderId="0" xfId="0" applyNumberFormat="1" applyFont="1"/>
    <xf numFmtId="0" fontId="2" fillId="0" borderId="0" xfId="0" applyFont="1"/>
    <xf numFmtId="2" fontId="9" fillId="3" borderId="0" xfId="0" applyNumberFormat="1" applyFont="1" applyFill="1" applyBorder="1"/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14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top"/>
    </xf>
    <xf numFmtId="3" fontId="7" fillId="0" borderId="0" xfId="0" applyNumberFormat="1" applyFont="1" applyFill="1"/>
    <xf numFmtId="2" fontId="7" fillId="3" borderId="0" xfId="0" applyNumberFormat="1" applyFont="1" applyFill="1"/>
    <xf numFmtId="3" fontId="9" fillId="0" borderId="6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720725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4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631825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25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2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2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/>
  </sheetViews>
  <sheetFormatPr baseColWidth="10" defaultRowHeight="12.5" x14ac:dyDescent="0.25"/>
  <cols>
    <col min="1" max="1" width="10" style="7" customWidth="1"/>
    <col min="2" max="14" width="10.7265625" style="7" customWidth="1"/>
    <col min="15" max="237" width="10.81640625" style="8"/>
    <col min="238" max="238" width="10" style="8" customWidth="1"/>
    <col min="239" max="268" width="10.7265625" style="8" customWidth="1"/>
    <col min="269" max="493" width="10.81640625" style="8"/>
    <col min="494" max="494" width="10" style="8" customWidth="1"/>
    <col min="495" max="524" width="10.7265625" style="8" customWidth="1"/>
    <col min="525" max="749" width="10.81640625" style="8"/>
    <col min="750" max="750" width="10" style="8" customWidth="1"/>
    <col min="751" max="780" width="10.7265625" style="8" customWidth="1"/>
    <col min="781" max="1005" width="10.81640625" style="8"/>
    <col min="1006" max="1006" width="10" style="8" customWidth="1"/>
    <col min="1007" max="1036" width="10.7265625" style="8" customWidth="1"/>
    <col min="1037" max="1261" width="10.81640625" style="8"/>
    <col min="1262" max="1262" width="10" style="8" customWidth="1"/>
    <col min="1263" max="1292" width="10.7265625" style="8" customWidth="1"/>
    <col min="1293" max="1517" width="10.81640625" style="8"/>
    <col min="1518" max="1518" width="10" style="8" customWidth="1"/>
    <col min="1519" max="1548" width="10.7265625" style="8" customWidth="1"/>
    <col min="1549" max="1773" width="10.81640625" style="8"/>
    <col min="1774" max="1774" width="10" style="8" customWidth="1"/>
    <col min="1775" max="1804" width="10.7265625" style="8" customWidth="1"/>
    <col min="1805" max="2029" width="10.81640625" style="8"/>
    <col min="2030" max="2030" width="10" style="8" customWidth="1"/>
    <col min="2031" max="2060" width="10.7265625" style="8" customWidth="1"/>
    <col min="2061" max="2285" width="10.81640625" style="8"/>
    <col min="2286" max="2286" width="10" style="8" customWidth="1"/>
    <col min="2287" max="2316" width="10.7265625" style="8" customWidth="1"/>
    <col min="2317" max="2541" width="10.81640625" style="8"/>
    <col min="2542" max="2542" width="10" style="8" customWidth="1"/>
    <col min="2543" max="2572" width="10.7265625" style="8" customWidth="1"/>
    <col min="2573" max="2797" width="10.81640625" style="8"/>
    <col min="2798" max="2798" width="10" style="8" customWidth="1"/>
    <col min="2799" max="2828" width="10.7265625" style="8" customWidth="1"/>
    <col min="2829" max="3053" width="10.81640625" style="8"/>
    <col min="3054" max="3054" width="10" style="8" customWidth="1"/>
    <col min="3055" max="3084" width="10.7265625" style="8" customWidth="1"/>
    <col min="3085" max="3309" width="10.81640625" style="8"/>
    <col min="3310" max="3310" width="10" style="8" customWidth="1"/>
    <col min="3311" max="3340" width="10.7265625" style="8" customWidth="1"/>
    <col min="3341" max="3565" width="10.81640625" style="8"/>
    <col min="3566" max="3566" width="10" style="8" customWidth="1"/>
    <col min="3567" max="3596" width="10.7265625" style="8" customWidth="1"/>
    <col min="3597" max="3821" width="10.81640625" style="8"/>
    <col min="3822" max="3822" width="10" style="8" customWidth="1"/>
    <col min="3823" max="3852" width="10.7265625" style="8" customWidth="1"/>
    <col min="3853" max="4077" width="10.81640625" style="8"/>
    <col min="4078" max="4078" width="10" style="8" customWidth="1"/>
    <col min="4079" max="4108" width="10.7265625" style="8" customWidth="1"/>
    <col min="4109" max="4333" width="10.81640625" style="8"/>
    <col min="4334" max="4334" width="10" style="8" customWidth="1"/>
    <col min="4335" max="4364" width="10.7265625" style="8" customWidth="1"/>
    <col min="4365" max="4589" width="10.81640625" style="8"/>
    <col min="4590" max="4590" width="10" style="8" customWidth="1"/>
    <col min="4591" max="4620" width="10.7265625" style="8" customWidth="1"/>
    <col min="4621" max="4845" width="10.81640625" style="8"/>
    <col min="4846" max="4846" width="10" style="8" customWidth="1"/>
    <col min="4847" max="4876" width="10.7265625" style="8" customWidth="1"/>
    <col min="4877" max="5101" width="10.81640625" style="8"/>
    <col min="5102" max="5102" width="10" style="8" customWidth="1"/>
    <col min="5103" max="5132" width="10.7265625" style="8" customWidth="1"/>
    <col min="5133" max="5357" width="10.81640625" style="8"/>
    <col min="5358" max="5358" width="10" style="8" customWidth="1"/>
    <col min="5359" max="5388" width="10.7265625" style="8" customWidth="1"/>
    <col min="5389" max="5613" width="10.81640625" style="8"/>
    <col min="5614" max="5614" width="10" style="8" customWidth="1"/>
    <col min="5615" max="5644" width="10.7265625" style="8" customWidth="1"/>
    <col min="5645" max="5869" width="10.81640625" style="8"/>
    <col min="5870" max="5870" width="10" style="8" customWidth="1"/>
    <col min="5871" max="5900" width="10.7265625" style="8" customWidth="1"/>
    <col min="5901" max="6125" width="10.81640625" style="8"/>
    <col min="6126" max="6126" width="10" style="8" customWidth="1"/>
    <col min="6127" max="6156" width="10.7265625" style="8" customWidth="1"/>
    <col min="6157" max="6381" width="10.81640625" style="8"/>
    <col min="6382" max="6382" width="10" style="8" customWidth="1"/>
    <col min="6383" max="6412" width="10.7265625" style="8" customWidth="1"/>
    <col min="6413" max="6637" width="10.81640625" style="8"/>
    <col min="6638" max="6638" width="10" style="8" customWidth="1"/>
    <col min="6639" max="6668" width="10.7265625" style="8" customWidth="1"/>
    <col min="6669" max="6893" width="10.81640625" style="8"/>
    <col min="6894" max="6894" width="10" style="8" customWidth="1"/>
    <col min="6895" max="6924" width="10.7265625" style="8" customWidth="1"/>
    <col min="6925" max="7149" width="10.81640625" style="8"/>
    <col min="7150" max="7150" width="10" style="8" customWidth="1"/>
    <col min="7151" max="7180" width="10.7265625" style="8" customWidth="1"/>
    <col min="7181" max="7405" width="10.81640625" style="8"/>
    <col min="7406" max="7406" width="10" style="8" customWidth="1"/>
    <col min="7407" max="7436" width="10.7265625" style="8" customWidth="1"/>
    <col min="7437" max="7661" width="10.81640625" style="8"/>
    <col min="7662" max="7662" width="10" style="8" customWidth="1"/>
    <col min="7663" max="7692" width="10.7265625" style="8" customWidth="1"/>
    <col min="7693" max="7917" width="10.81640625" style="8"/>
    <col min="7918" max="7918" width="10" style="8" customWidth="1"/>
    <col min="7919" max="7948" width="10.7265625" style="8" customWidth="1"/>
    <col min="7949" max="8173" width="10.81640625" style="8"/>
    <col min="8174" max="8174" width="10" style="8" customWidth="1"/>
    <col min="8175" max="8204" width="10.7265625" style="8" customWidth="1"/>
    <col min="8205" max="8429" width="10.81640625" style="8"/>
    <col min="8430" max="8430" width="10" style="8" customWidth="1"/>
    <col min="8431" max="8460" width="10.7265625" style="8" customWidth="1"/>
    <col min="8461" max="8685" width="10.81640625" style="8"/>
    <col min="8686" max="8686" width="10" style="8" customWidth="1"/>
    <col min="8687" max="8716" width="10.7265625" style="8" customWidth="1"/>
    <col min="8717" max="8941" width="10.81640625" style="8"/>
    <col min="8942" max="8942" width="10" style="8" customWidth="1"/>
    <col min="8943" max="8972" width="10.7265625" style="8" customWidth="1"/>
    <col min="8973" max="9197" width="10.81640625" style="8"/>
    <col min="9198" max="9198" width="10" style="8" customWidth="1"/>
    <col min="9199" max="9228" width="10.7265625" style="8" customWidth="1"/>
    <col min="9229" max="9453" width="10.81640625" style="8"/>
    <col min="9454" max="9454" width="10" style="8" customWidth="1"/>
    <col min="9455" max="9484" width="10.7265625" style="8" customWidth="1"/>
    <col min="9485" max="9709" width="10.81640625" style="8"/>
    <col min="9710" max="9710" width="10" style="8" customWidth="1"/>
    <col min="9711" max="9740" width="10.7265625" style="8" customWidth="1"/>
    <col min="9741" max="9965" width="10.81640625" style="8"/>
    <col min="9966" max="9966" width="10" style="8" customWidth="1"/>
    <col min="9967" max="9996" width="10.7265625" style="8" customWidth="1"/>
    <col min="9997" max="10221" width="10.81640625" style="8"/>
    <col min="10222" max="10222" width="10" style="8" customWidth="1"/>
    <col min="10223" max="10252" width="10.7265625" style="8" customWidth="1"/>
    <col min="10253" max="10477" width="10.81640625" style="8"/>
    <col min="10478" max="10478" width="10" style="8" customWidth="1"/>
    <col min="10479" max="10508" width="10.7265625" style="8" customWidth="1"/>
    <col min="10509" max="10733" width="10.81640625" style="8"/>
    <col min="10734" max="10734" width="10" style="8" customWidth="1"/>
    <col min="10735" max="10764" width="10.7265625" style="8" customWidth="1"/>
    <col min="10765" max="10989" width="10.81640625" style="8"/>
    <col min="10990" max="10990" width="10" style="8" customWidth="1"/>
    <col min="10991" max="11020" width="10.7265625" style="8" customWidth="1"/>
    <col min="11021" max="11245" width="10.81640625" style="8"/>
    <col min="11246" max="11246" width="10" style="8" customWidth="1"/>
    <col min="11247" max="11276" width="10.7265625" style="8" customWidth="1"/>
    <col min="11277" max="11501" width="10.81640625" style="8"/>
    <col min="11502" max="11502" width="10" style="8" customWidth="1"/>
    <col min="11503" max="11532" width="10.7265625" style="8" customWidth="1"/>
    <col min="11533" max="11757" width="10.81640625" style="8"/>
    <col min="11758" max="11758" width="10" style="8" customWidth="1"/>
    <col min="11759" max="11788" width="10.7265625" style="8" customWidth="1"/>
    <col min="11789" max="12013" width="10.81640625" style="8"/>
    <col min="12014" max="12014" width="10" style="8" customWidth="1"/>
    <col min="12015" max="12044" width="10.7265625" style="8" customWidth="1"/>
    <col min="12045" max="12269" width="10.81640625" style="8"/>
    <col min="12270" max="12270" width="10" style="8" customWidth="1"/>
    <col min="12271" max="12300" width="10.7265625" style="8" customWidth="1"/>
    <col min="12301" max="12525" width="10.81640625" style="8"/>
    <col min="12526" max="12526" width="10" style="8" customWidth="1"/>
    <col min="12527" max="12556" width="10.7265625" style="8" customWidth="1"/>
    <col min="12557" max="12781" width="10.81640625" style="8"/>
    <col min="12782" max="12782" width="10" style="8" customWidth="1"/>
    <col min="12783" max="12812" width="10.7265625" style="8" customWidth="1"/>
    <col min="12813" max="13037" width="10.81640625" style="8"/>
    <col min="13038" max="13038" width="10" style="8" customWidth="1"/>
    <col min="13039" max="13068" width="10.7265625" style="8" customWidth="1"/>
    <col min="13069" max="13293" width="10.81640625" style="8"/>
    <col min="13294" max="13294" width="10" style="8" customWidth="1"/>
    <col min="13295" max="13324" width="10.7265625" style="8" customWidth="1"/>
    <col min="13325" max="13549" width="10.81640625" style="8"/>
    <col min="13550" max="13550" width="10" style="8" customWidth="1"/>
    <col min="13551" max="13580" width="10.7265625" style="8" customWidth="1"/>
    <col min="13581" max="13805" width="10.81640625" style="8"/>
    <col min="13806" max="13806" width="10" style="8" customWidth="1"/>
    <col min="13807" max="13836" width="10.7265625" style="8" customWidth="1"/>
    <col min="13837" max="14061" width="10.81640625" style="8"/>
    <col min="14062" max="14062" width="10" style="8" customWidth="1"/>
    <col min="14063" max="14092" width="10.7265625" style="8" customWidth="1"/>
    <col min="14093" max="14317" width="10.81640625" style="8"/>
    <col min="14318" max="14318" width="10" style="8" customWidth="1"/>
    <col min="14319" max="14348" width="10.7265625" style="8" customWidth="1"/>
    <col min="14349" max="14573" width="10.81640625" style="8"/>
    <col min="14574" max="14574" width="10" style="8" customWidth="1"/>
    <col min="14575" max="14604" width="10.7265625" style="8" customWidth="1"/>
    <col min="14605" max="14829" width="10.81640625" style="8"/>
    <col min="14830" max="14830" width="10" style="8" customWidth="1"/>
    <col min="14831" max="14860" width="10.7265625" style="8" customWidth="1"/>
    <col min="14861" max="15085" width="10.81640625" style="8"/>
    <col min="15086" max="15086" width="10" style="8" customWidth="1"/>
    <col min="15087" max="15116" width="10.7265625" style="8" customWidth="1"/>
    <col min="15117" max="15341" width="10.81640625" style="8"/>
    <col min="15342" max="15342" width="10" style="8" customWidth="1"/>
    <col min="15343" max="15372" width="10.7265625" style="8" customWidth="1"/>
    <col min="15373" max="15597" width="10.81640625" style="8"/>
    <col min="15598" max="15598" width="10" style="8" customWidth="1"/>
    <col min="15599" max="15628" width="10.7265625" style="8" customWidth="1"/>
    <col min="15629" max="15853" width="10.81640625" style="8"/>
    <col min="15854" max="15854" width="10" style="8" customWidth="1"/>
    <col min="15855" max="15884" width="10.7265625" style="8" customWidth="1"/>
    <col min="15885" max="16109" width="10.81640625" style="8"/>
    <col min="16110" max="16110" width="10" style="8" customWidth="1"/>
    <col min="16111" max="16140" width="10.7265625" style="8" customWidth="1"/>
    <col min="16141" max="16384" width="10.81640625" style="8"/>
  </cols>
  <sheetData>
    <row r="4" spans="1:14" s="48" customFormat="1" ht="15.5" x14ac:dyDescent="0.35">
      <c r="A4" s="2" t="s">
        <v>287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25">
      <c r="A5" s="11"/>
    </row>
    <row r="6" spans="1:14" s="38" customFormat="1" x14ac:dyDescent="0.25">
      <c r="A6" s="45" t="s">
        <v>23</v>
      </c>
      <c r="B6" s="45">
        <v>2022</v>
      </c>
      <c r="C6" s="45">
        <v>2021</v>
      </c>
      <c r="D6" s="45">
        <v>2020</v>
      </c>
      <c r="E6" s="45">
        <v>2019</v>
      </c>
      <c r="F6" s="45">
        <v>2018</v>
      </c>
      <c r="G6" s="45">
        <v>2017</v>
      </c>
      <c r="H6" s="45">
        <v>2016</v>
      </c>
      <c r="I6" s="45">
        <v>2015</v>
      </c>
      <c r="J6" s="45">
        <v>2014</v>
      </c>
      <c r="K6" s="45">
        <v>2013</v>
      </c>
      <c r="L6" s="45">
        <v>2012</v>
      </c>
      <c r="M6" s="45">
        <v>2011</v>
      </c>
      <c r="N6" s="45">
        <v>2010</v>
      </c>
    </row>
    <row r="7" spans="1:14" x14ac:dyDescent="0.25">
      <c r="A7" s="11"/>
      <c r="B7" s="11"/>
      <c r="C7" s="11"/>
      <c r="D7" s="11"/>
      <c r="E7" s="11"/>
      <c r="F7" s="11"/>
      <c r="G7" s="11"/>
      <c r="H7" s="11"/>
      <c r="I7" s="11"/>
      <c r="J7" s="65"/>
      <c r="K7" s="65"/>
      <c r="L7" s="65"/>
      <c r="M7" s="65"/>
      <c r="N7" s="65"/>
    </row>
    <row r="8" spans="1:14" x14ac:dyDescent="0.25">
      <c r="A8" s="14">
        <v>0</v>
      </c>
      <c r="B8" s="66">
        <v>87.842233546975706</v>
      </c>
      <c r="C8" s="66">
        <v>87.868584454305761</v>
      </c>
      <c r="D8" s="66">
        <v>85.06160825913355</v>
      </c>
      <c r="E8" s="66">
        <v>86.561402804343459</v>
      </c>
      <c r="F8" s="66">
        <v>87.511835345107443</v>
      </c>
      <c r="G8" s="66">
        <v>87.289334698786945</v>
      </c>
      <c r="H8" s="66">
        <v>87.718522032671316</v>
      </c>
      <c r="I8" s="66">
        <v>87.653965414919412</v>
      </c>
      <c r="J8" s="66">
        <v>88.409030862137328</v>
      </c>
      <c r="K8" s="66">
        <v>86.944767045534306</v>
      </c>
      <c r="L8" s="66">
        <v>86.550540995263901</v>
      </c>
      <c r="M8" s="66">
        <v>87.754652646229886</v>
      </c>
      <c r="N8" s="66">
        <v>87.188766910938696</v>
      </c>
    </row>
    <row r="9" spans="1:14" x14ac:dyDescent="0.25">
      <c r="A9" s="14">
        <v>10</v>
      </c>
      <c r="B9" s="53">
        <v>78.131372742126999</v>
      </c>
      <c r="C9" s="53">
        <v>78.213157166630737</v>
      </c>
      <c r="D9" s="53">
        <v>75.349531003439623</v>
      </c>
      <c r="E9" s="53">
        <v>76.940474462193492</v>
      </c>
      <c r="F9" s="53">
        <v>77.982722164627717</v>
      </c>
      <c r="G9" s="53">
        <v>77.381493990896985</v>
      </c>
      <c r="H9" s="53">
        <v>77.976083044481513</v>
      </c>
      <c r="I9" s="53">
        <v>77.911303861799297</v>
      </c>
      <c r="J9" s="53">
        <v>78.940441659105417</v>
      </c>
      <c r="K9" s="53">
        <v>77.383588526436739</v>
      </c>
      <c r="L9" s="53">
        <v>76.888267762583126</v>
      </c>
      <c r="M9" s="53">
        <v>77.925656375080891</v>
      </c>
      <c r="N9" s="53">
        <v>77.442366424086245</v>
      </c>
    </row>
    <row r="10" spans="1:14" x14ac:dyDescent="0.25">
      <c r="A10" s="14">
        <v>20</v>
      </c>
      <c r="B10" s="66">
        <v>68.347179499255262</v>
      </c>
      <c r="C10" s="66">
        <v>68.213157166630694</v>
      </c>
      <c r="D10" s="66">
        <v>65.34953100343958</v>
      </c>
      <c r="E10" s="66">
        <v>66.940474462193535</v>
      </c>
      <c r="F10" s="66">
        <v>68.062863712683821</v>
      </c>
      <c r="G10" s="66">
        <v>67.544259534665599</v>
      </c>
      <c r="H10" s="66">
        <v>67.976083044481499</v>
      </c>
      <c r="I10" s="66">
        <v>67.911303861799269</v>
      </c>
      <c r="J10" s="66">
        <v>69.033211872692789</v>
      </c>
      <c r="K10" s="66">
        <v>67.383588526436739</v>
      </c>
      <c r="L10" s="66">
        <v>66.888267762583155</v>
      </c>
      <c r="M10" s="66">
        <v>68.075401513382161</v>
      </c>
      <c r="N10" s="66">
        <v>67.442366424086245</v>
      </c>
    </row>
    <row r="11" spans="1:14" x14ac:dyDescent="0.25">
      <c r="A11" s="14">
        <v>30</v>
      </c>
      <c r="B11" s="53">
        <v>58.474821053856807</v>
      </c>
      <c r="C11" s="53">
        <v>58.213157166630658</v>
      </c>
      <c r="D11" s="53">
        <v>55.488594217919243</v>
      </c>
      <c r="E11" s="53">
        <v>57.073354689245193</v>
      </c>
      <c r="F11" s="53">
        <v>58.110552154407351</v>
      </c>
      <c r="G11" s="53">
        <v>57.544259534665642</v>
      </c>
      <c r="H11" s="53">
        <v>58.015716460879737</v>
      </c>
      <c r="I11" s="53">
        <v>57.911303861799247</v>
      </c>
      <c r="J11" s="53">
        <v>59.176641022167907</v>
      </c>
      <c r="K11" s="53">
        <v>57.383588526436739</v>
      </c>
      <c r="L11" s="53">
        <v>57.019596302108638</v>
      </c>
      <c r="M11" s="53">
        <v>58.167690674215244</v>
      </c>
      <c r="N11" s="53">
        <v>57.590722463509934</v>
      </c>
    </row>
    <row r="12" spans="1:14" x14ac:dyDescent="0.25">
      <c r="A12" s="14">
        <v>40</v>
      </c>
      <c r="B12" s="66">
        <v>48.683288596921791</v>
      </c>
      <c r="C12" s="66">
        <v>48.426331840263828</v>
      </c>
      <c r="D12" s="66">
        <v>45.60478400722112</v>
      </c>
      <c r="E12" s="66">
        <v>47.369801139106251</v>
      </c>
      <c r="F12" s="66">
        <v>48.309389150927998</v>
      </c>
      <c r="G12" s="66">
        <v>47.781776706762557</v>
      </c>
      <c r="H12" s="66">
        <v>48.069139009965006</v>
      </c>
      <c r="I12" s="66">
        <v>48.049380930835902</v>
      </c>
      <c r="J12" s="66">
        <v>49.43931488472947</v>
      </c>
      <c r="K12" s="66">
        <v>47.573414870441404</v>
      </c>
      <c r="L12" s="66">
        <v>47.101449296940913</v>
      </c>
      <c r="M12" s="66">
        <v>48.306939194902263</v>
      </c>
      <c r="N12" s="66">
        <v>47.732415563767908</v>
      </c>
    </row>
    <row r="13" spans="1:14" x14ac:dyDescent="0.25">
      <c r="A13" s="14">
        <v>50</v>
      </c>
      <c r="B13" s="53">
        <v>38.953495583866101</v>
      </c>
      <c r="C13" s="53">
        <v>38.603685232391328</v>
      </c>
      <c r="D13" s="53">
        <v>36.043916432072855</v>
      </c>
      <c r="E13" s="53">
        <v>37.63076836674108</v>
      </c>
      <c r="F13" s="53">
        <v>38.628388220148672</v>
      </c>
      <c r="G13" s="53">
        <v>38.167828923165573</v>
      </c>
      <c r="H13" s="53">
        <v>38.321594777391716</v>
      </c>
      <c r="I13" s="53">
        <v>38.460608242514596</v>
      </c>
      <c r="J13" s="53">
        <v>39.800272074949604</v>
      </c>
      <c r="K13" s="53">
        <v>38.002037661600951</v>
      </c>
      <c r="L13" s="53">
        <v>37.51064089719592</v>
      </c>
      <c r="M13" s="53">
        <v>38.726274100890357</v>
      </c>
      <c r="N13" s="53">
        <v>38.052127501698486</v>
      </c>
    </row>
    <row r="14" spans="1:14" x14ac:dyDescent="0.25">
      <c r="A14" s="14">
        <v>60</v>
      </c>
      <c r="B14" s="66">
        <v>29.415658789833227</v>
      </c>
      <c r="C14" s="66">
        <v>29.291393474091237</v>
      </c>
      <c r="D14" s="66">
        <v>26.691349641325417</v>
      </c>
      <c r="E14" s="66">
        <v>28.341969543246986</v>
      </c>
      <c r="F14" s="66">
        <v>29.326268747789697</v>
      </c>
      <c r="G14" s="66">
        <v>28.750195345977215</v>
      </c>
      <c r="H14" s="66">
        <v>29.024194220604624</v>
      </c>
      <c r="I14" s="66">
        <v>29.175913950099901</v>
      </c>
      <c r="J14" s="66">
        <v>30.496195615104071</v>
      </c>
      <c r="K14" s="66">
        <v>28.769284950840969</v>
      </c>
      <c r="L14" s="66">
        <v>28.097488678660653</v>
      </c>
      <c r="M14" s="66">
        <v>29.467022545845168</v>
      </c>
      <c r="N14" s="66">
        <v>28.879521282094913</v>
      </c>
    </row>
    <row r="15" spans="1:14" x14ac:dyDescent="0.25">
      <c r="A15" s="14">
        <v>70</v>
      </c>
      <c r="B15" s="53">
        <v>20.403016331952497</v>
      </c>
      <c r="C15" s="53">
        <v>20.404307523538058</v>
      </c>
      <c r="D15" s="53">
        <v>17.791372469574402</v>
      </c>
      <c r="E15" s="53">
        <v>19.423085459101909</v>
      </c>
      <c r="F15" s="53">
        <v>20.283853025386239</v>
      </c>
      <c r="G15" s="53">
        <v>19.708885075021261</v>
      </c>
      <c r="H15" s="53">
        <v>20.168017758909102</v>
      </c>
      <c r="I15" s="53">
        <v>20.119330650786484</v>
      </c>
      <c r="J15" s="53">
        <v>21.523666880346141</v>
      </c>
      <c r="K15" s="53">
        <v>19.936015731916022</v>
      </c>
      <c r="L15" s="53">
        <v>18.970757532604249</v>
      </c>
      <c r="M15" s="53">
        <v>20.349511525408705</v>
      </c>
      <c r="N15" s="53">
        <v>19.824938280790054</v>
      </c>
    </row>
    <row r="16" spans="1:14" x14ac:dyDescent="0.25">
      <c r="A16" s="14">
        <v>80</v>
      </c>
      <c r="B16" s="66">
        <v>12.198184162276153</v>
      </c>
      <c r="C16" s="66">
        <v>12.427865432210213</v>
      </c>
      <c r="D16" s="66">
        <v>9.8357672934108553</v>
      </c>
      <c r="E16" s="66">
        <v>11.045372810161224</v>
      </c>
      <c r="F16" s="66">
        <v>12.143248046274524</v>
      </c>
      <c r="G16" s="66">
        <v>11.544537460502532</v>
      </c>
      <c r="H16" s="66">
        <v>11.756150684906764</v>
      </c>
      <c r="I16" s="66">
        <v>12.050805814966306</v>
      </c>
      <c r="J16" s="66">
        <v>13.333696287039359</v>
      </c>
      <c r="K16" s="66">
        <v>11.740433273653965</v>
      </c>
      <c r="L16" s="66">
        <v>11.052635826393994</v>
      </c>
      <c r="M16" s="66">
        <v>12.263763668322598</v>
      </c>
      <c r="N16" s="66">
        <v>11.47954709798784</v>
      </c>
    </row>
    <row r="17" spans="1:14" x14ac:dyDescent="0.25">
      <c r="A17" s="14">
        <v>90</v>
      </c>
      <c r="B17" s="53">
        <v>5.675670227010233</v>
      </c>
      <c r="C17" s="53">
        <v>6.8344559631002912</v>
      </c>
      <c r="D17" s="53">
        <v>4.6600659897858572</v>
      </c>
      <c r="E17" s="53">
        <v>5.6913504751775221</v>
      </c>
      <c r="F17" s="53">
        <v>5.9612910519635607</v>
      </c>
      <c r="G17" s="53">
        <v>5.5022345199528777</v>
      </c>
      <c r="H17" s="53">
        <v>6.0266719448603832</v>
      </c>
      <c r="I17" s="53">
        <v>7.9879368160033435</v>
      </c>
      <c r="J17" s="53">
        <v>8.0185660083856369</v>
      </c>
      <c r="K17" s="53">
        <v>5.6698644340832578</v>
      </c>
      <c r="L17" s="53">
        <v>5.4801341552516121</v>
      </c>
      <c r="M17" s="53">
        <v>6.2277183622190657</v>
      </c>
      <c r="N17" s="53">
        <v>5.8437874608756948</v>
      </c>
    </row>
    <row r="18" spans="1:14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67"/>
      <c r="K18" s="67"/>
      <c r="L18" s="67"/>
      <c r="M18" s="67"/>
      <c r="N18" s="67"/>
    </row>
    <row r="19" spans="1:14" x14ac:dyDescent="0.25">
      <c r="A19" s="11"/>
    </row>
    <row r="20" spans="1:14" ht="14.5" x14ac:dyDescent="0.25">
      <c r="A20" s="5"/>
    </row>
    <row r="21" spans="1:14" x14ac:dyDescent="0.25">
      <c r="A21" s="11"/>
    </row>
    <row r="22" spans="1:14" s="29" customFormat="1" ht="10" x14ac:dyDescent="0.2">
      <c r="A22" s="4" t="s">
        <v>289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43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3" t="s">
        <v>2</v>
      </c>
      <c r="D6" s="73"/>
      <c r="E6" s="64" t="s">
        <v>3</v>
      </c>
      <c r="F6" s="64" t="s">
        <v>4</v>
      </c>
      <c r="G6" s="64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64" t="s">
        <v>10</v>
      </c>
    </row>
    <row r="7" spans="1:13" s="38" customFormat="1" x14ac:dyDescent="0.25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0">
        <v>3</v>
      </c>
      <c r="C9" s="15">
        <v>993</v>
      </c>
      <c r="D9" s="51">
        <v>1048</v>
      </c>
      <c r="E9" s="62" t="s">
        <v>165</v>
      </c>
      <c r="F9" s="17">
        <f>B9/((C9+D9)/2)</f>
        <v>2.9397354238118569E-3</v>
      </c>
      <c r="G9" s="17">
        <f t="shared" ref="G9:G72" si="0">F9/((1+(1-E9)*F9))</f>
        <v>2.9324613105716985E-3</v>
      </c>
      <c r="H9" s="11">
        <v>100000</v>
      </c>
      <c r="I9" s="11">
        <f>H9*G9</f>
        <v>293.24613105716986</v>
      </c>
      <c r="J9" s="11">
        <f t="shared" ref="J9:J72" si="1">H10+I9*E9</f>
        <v>99752.558914613968</v>
      </c>
      <c r="K9" s="11">
        <f t="shared" ref="K9:K72" si="2">K10+J9</f>
        <v>8765396.5414919406</v>
      </c>
      <c r="L9" s="18">
        <f>K9/H9</f>
        <v>87.653965414919412</v>
      </c>
    </row>
    <row r="10" spans="1:13" x14ac:dyDescent="0.25">
      <c r="A10" s="14">
        <v>1</v>
      </c>
      <c r="B10" s="50">
        <v>0</v>
      </c>
      <c r="C10" s="15">
        <v>926</v>
      </c>
      <c r="D10" s="51">
        <v>992</v>
      </c>
      <c r="E10" s="62" t="s">
        <v>46</v>
      </c>
      <c r="F10" s="17">
        <f t="shared" ref="F10:F73" si="3">B10/((C10+D10)/2)</f>
        <v>0</v>
      </c>
      <c r="G10" s="17">
        <f t="shared" si="0"/>
        <v>0</v>
      </c>
      <c r="H10" s="11">
        <f>H9-I9</f>
        <v>99706.753868942833</v>
      </c>
      <c r="I10" s="11">
        <f t="shared" ref="I10:I73" si="4">H10*G10</f>
        <v>0</v>
      </c>
      <c r="J10" s="11">
        <f t="shared" si="1"/>
        <v>99706.753868942833</v>
      </c>
      <c r="K10" s="11">
        <f t="shared" si="2"/>
        <v>8665643.9825773258</v>
      </c>
      <c r="L10" s="19">
        <f t="shared" ref="L10:L73" si="5">K10/H10</f>
        <v>86.911303861799325</v>
      </c>
    </row>
    <row r="11" spans="1:13" x14ac:dyDescent="0.25">
      <c r="A11" s="14">
        <v>2</v>
      </c>
      <c r="B11" s="50">
        <v>0</v>
      </c>
      <c r="C11" s="15">
        <v>1007</v>
      </c>
      <c r="D11" s="51">
        <v>930</v>
      </c>
      <c r="E11" s="62" t="s">
        <v>46</v>
      </c>
      <c r="F11" s="17">
        <f t="shared" si="3"/>
        <v>0</v>
      </c>
      <c r="G11" s="17">
        <f t="shared" si="0"/>
        <v>0</v>
      </c>
      <c r="H11" s="11">
        <f t="shared" ref="H11:H74" si="6">H10-I10</f>
        <v>99706.753868942833</v>
      </c>
      <c r="I11" s="11">
        <f t="shared" si="4"/>
        <v>0</v>
      </c>
      <c r="J11" s="11">
        <f t="shared" si="1"/>
        <v>99706.753868942833</v>
      </c>
      <c r="K11" s="11">
        <f t="shared" si="2"/>
        <v>8565937.2287083827</v>
      </c>
      <c r="L11" s="19">
        <f t="shared" si="5"/>
        <v>85.911303861799325</v>
      </c>
    </row>
    <row r="12" spans="1:13" x14ac:dyDescent="0.25">
      <c r="A12" s="14">
        <v>3</v>
      </c>
      <c r="B12" s="50">
        <v>0</v>
      </c>
      <c r="C12" s="15">
        <v>1076</v>
      </c>
      <c r="D12" s="51">
        <v>1003</v>
      </c>
      <c r="E12" s="62" t="s">
        <v>46</v>
      </c>
      <c r="F12" s="17">
        <f t="shared" si="3"/>
        <v>0</v>
      </c>
      <c r="G12" s="17">
        <f t="shared" si="0"/>
        <v>0</v>
      </c>
      <c r="H12" s="11">
        <f t="shared" si="6"/>
        <v>99706.753868942833</v>
      </c>
      <c r="I12" s="11">
        <f t="shared" si="4"/>
        <v>0</v>
      </c>
      <c r="J12" s="11">
        <f t="shared" si="1"/>
        <v>99706.753868942833</v>
      </c>
      <c r="K12" s="11">
        <f t="shared" si="2"/>
        <v>8466230.4748394396</v>
      </c>
      <c r="L12" s="19">
        <f t="shared" si="5"/>
        <v>84.911303861799311</v>
      </c>
    </row>
    <row r="13" spans="1:13" x14ac:dyDescent="0.25">
      <c r="A13" s="14">
        <v>4</v>
      </c>
      <c r="B13" s="50">
        <v>0</v>
      </c>
      <c r="C13" s="15">
        <v>1010</v>
      </c>
      <c r="D13" s="51">
        <v>1052</v>
      </c>
      <c r="E13" s="62" t="s">
        <v>46</v>
      </c>
      <c r="F13" s="17">
        <f t="shared" si="3"/>
        <v>0</v>
      </c>
      <c r="G13" s="17">
        <f t="shared" si="0"/>
        <v>0</v>
      </c>
      <c r="H13" s="11">
        <f t="shared" si="6"/>
        <v>99706.753868942833</v>
      </c>
      <c r="I13" s="11">
        <f t="shared" si="4"/>
        <v>0</v>
      </c>
      <c r="J13" s="11">
        <f t="shared" si="1"/>
        <v>99706.753868942833</v>
      </c>
      <c r="K13" s="11">
        <f t="shared" si="2"/>
        <v>8366523.7209704965</v>
      </c>
      <c r="L13" s="19">
        <f t="shared" si="5"/>
        <v>83.911303861799311</v>
      </c>
    </row>
    <row r="14" spans="1:13" x14ac:dyDescent="0.25">
      <c r="A14" s="14">
        <v>5</v>
      </c>
      <c r="B14" s="50">
        <v>0</v>
      </c>
      <c r="C14" s="15">
        <v>1032</v>
      </c>
      <c r="D14" s="51">
        <v>1034</v>
      </c>
      <c r="E14" s="62" t="s">
        <v>46</v>
      </c>
      <c r="F14" s="17">
        <f t="shared" si="3"/>
        <v>0</v>
      </c>
      <c r="G14" s="17">
        <f t="shared" si="0"/>
        <v>0</v>
      </c>
      <c r="H14" s="11">
        <f t="shared" si="6"/>
        <v>99706.753868942833</v>
      </c>
      <c r="I14" s="11">
        <f t="shared" si="4"/>
        <v>0</v>
      </c>
      <c r="J14" s="11">
        <f t="shared" si="1"/>
        <v>99706.753868942833</v>
      </c>
      <c r="K14" s="11">
        <f t="shared" si="2"/>
        <v>8266816.9671015535</v>
      </c>
      <c r="L14" s="19">
        <f t="shared" si="5"/>
        <v>82.911303861799311</v>
      </c>
    </row>
    <row r="15" spans="1:13" x14ac:dyDescent="0.25">
      <c r="A15" s="14">
        <v>6</v>
      </c>
      <c r="B15" s="50">
        <v>0</v>
      </c>
      <c r="C15" s="15">
        <v>1033</v>
      </c>
      <c r="D15" s="51">
        <v>1018</v>
      </c>
      <c r="E15" s="62" t="s">
        <v>46</v>
      </c>
      <c r="F15" s="17">
        <f t="shared" si="3"/>
        <v>0</v>
      </c>
      <c r="G15" s="17">
        <f t="shared" si="0"/>
        <v>0</v>
      </c>
      <c r="H15" s="11">
        <f t="shared" si="6"/>
        <v>99706.753868942833</v>
      </c>
      <c r="I15" s="11">
        <f t="shared" si="4"/>
        <v>0</v>
      </c>
      <c r="J15" s="11">
        <f t="shared" si="1"/>
        <v>99706.753868942833</v>
      </c>
      <c r="K15" s="11">
        <f t="shared" si="2"/>
        <v>8167110.2132326104</v>
      </c>
      <c r="L15" s="19">
        <f t="shared" si="5"/>
        <v>81.911303861799311</v>
      </c>
    </row>
    <row r="16" spans="1:13" x14ac:dyDescent="0.25">
      <c r="A16" s="14">
        <v>7</v>
      </c>
      <c r="B16" s="50">
        <v>0</v>
      </c>
      <c r="C16" s="15">
        <v>967</v>
      </c>
      <c r="D16" s="51">
        <v>1026</v>
      </c>
      <c r="E16" s="62" t="s">
        <v>46</v>
      </c>
      <c r="F16" s="17">
        <f t="shared" si="3"/>
        <v>0</v>
      </c>
      <c r="G16" s="17">
        <f t="shared" si="0"/>
        <v>0</v>
      </c>
      <c r="H16" s="11">
        <f t="shared" si="6"/>
        <v>99706.753868942833</v>
      </c>
      <c r="I16" s="11">
        <f t="shared" si="4"/>
        <v>0</v>
      </c>
      <c r="J16" s="11">
        <f t="shared" si="1"/>
        <v>99706.753868942833</v>
      </c>
      <c r="K16" s="11">
        <f t="shared" si="2"/>
        <v>8067403.4593636673</v>
      </c>
      <c r="L16" s="19">
        <f t="shared" si="5"/>
        <v>80.911303861799311</v>
      </c>
    </row>
    <row r="17" spans="1:12" x14ac:dyDescent="0.25">
      <c r="A17" s="14">
        <v>8</v>
      </c>
      <c r="B17" s="50">
        <v>0</v>
      </c>
      <c r="C17" s="15">
        <v>978</v>
      </c>
      <c r="D17" s="51">
        <v>962</v>
      </c>
      <c r="E17" s="62" t="s">
        <v>46</v>
      </c>
      <c r="F17" s="17">
        <f t="shared" si="3"/>
        <v>0</v>
      </c>
      <c r="G17" s="17">
        <f t="shared" si="0"/>
        <v>0</v>
      </c>
      <c r="H17" s="11">
        <f t="shared" si="6"/>
        <v>99706.753868942833</v>
      </c>
      <c r="I17" s="11">
        <f t="shared" si="4"/>
        <v>0</v>
      </c>
      <c r="J17" s="11">
        <f t="shared" si="1"/>
        <v>99706.753868942833</v>
      </c>
      <c r="K17" s="11">
        <f t="shared" si="2"/>
        <v>7967696.7054947242</v>
      </c>
      <c r="L17" s="19">
        <f t="shared" si="5"/>
        <v>79.911303861799311</v>
      </c>
    </row>
    <row r="18" spans="1:12" x14ac:dyDescent="0.25">
      <c r="A18" s="14">
        <v>9</v>
      </c>
      <c r="B18" s="50">
        <v>0</v>
      </c>
      <c r="C18" s="15">
        <v>957</v>
      </c>
      <c r="D18" s="51">
        <v>974</v>
      </c>
      <c r="E18" s="62" t="s">
        <v>46</v>
      </c>
      <c r="F18" s="17">
        <f t="shared" si="3"/>
        <v>0</v>
      </c>
      <c r="G18" s="17">
        <f t="shared" si="0"/>
        <v>0</v>
      </c>
      <c r="H18" s="11">
        <f t="shared" si="6"/>
        <v>99706.753868942833</v>
      </c>
      <c r="I18" s="11">
        <f t="shared" si="4"/>
        <v>0</v>
      </c>
      <c r="J18" s="11">
        <f t="shared" si="1"/>
        <v>99706.753868942833</v>
      </c>
      <c r="K18" s="11">
        <f t="shared" si="2"/>
        <v>7867989.9516257811</v>
      </c>
      <c r="L18" s="19">
        <f t="shared" si="5"/>
        <v>78.911303861799297</v>
      </c>
    </row>
    <row r="19" spans="1:12" x14ac:dyDescent="0.25">
      <c r="A19" s="14">
        <v>10</v>
      </c>
      <c r="B19" s="50">
        <v>0</v>
      </c>
      <c r="C19" s="15">
        <v>875</v>
      </c>
      <c r="D19" s="51">
        <v>950</v>
      </c>
      <c r="E19" s="62" t="s">
        <v>46</v>
      </c>
      <c r="F19" s="17">
        <f t="shared" si="3"/>
        <v>0</v>
      </c>
      <c r="G19" s="17">
        <f t="shared" si="0"/>
        <v>0</v>
      </c>
      <c r="H19" s="11">
        <f t="shared" si="6"/>
        <v>99706.753868942833</v>
      </c>
      <c r="I19" s="11">
        <f t="shared" si="4"/>
        <v>0</v>
      </c>
      <c r="J19" s="11">
        <f t="shared" si="1"/>
        <v>99706.753868942833</v>
      </c>
      <c r="K19" s="11">
        <f t="shared" si="2"/>
        <v>7768283.1977568381</v>
      </c>
      <c r="L19" s="19">
        <f t="shared" si="5"/>
        <v>77.911303861799297</v>
      </c>
    </row>
    <row r="20" spans="1:12" x14ac:dyDescent="0.25">
      <c r="A20" s="14">
        <v>11</v>
      </c>
      <c r="B20" s="50">
        <v>0</v>
      </c>
      <c r="C20" s="15">
        <v>869</v>
      </c>
      <c r="D20" s="51">
        <v>873</v>
      </c>
      <c r="E20" s="62" t="s">
        <v>46</v>
      </c>
      <c r="F20" s="17">
        <f t="shared" si="3"/>
        <v>0</v>
      </c>
      <c r="G20" s="17">
        <f t="shared" si="0"/>
        <v>0</v>
      </c>
      <c r="H20" s="11">
        <f t="shared" si="6"/>
        <v>99706.753868942833</v>
      </c>
      <c r="I20" s="11">
        <f t="shared" si="4"/>
        <v>0</v>
      </c>
      <c r="J20" s="11">
        <f t="shared" si="1"/>
        <v>99706.753868942833</v>
      </c>
      <c r="K20" s="11">
        <f t="shared" si="2"/>
        <v>7668576.443887895</v>
      </c>
      <c r="L20" s="19">
        <f t="shared" si="5"/>
        <v>76.911303861799297</v>
      </c>
    </row>
    <row r="21" spans="1:12" x14ac:dyDescent="0.25">
      <c r="A21" s="14">
        <v>12</v>
      </c>
      <c r="B21" s="50">
        <v>0</v>
      </c>
      <c r="C21" s="15">
        <v>857</v>
      </c>
      <c r="D21" s="51">
        <v>872</v>
      </c>
      <c r="E21" s="62" t="s">
        <v>46</v>
      </c>
      <c r="F21" s="17">
        <f t="shared" si="3"/>
        <v>0</v>
      </c>
      <c r="G21" s="17">
        <f t="shared" si="0"/>
        <v>0</v>
      </c>
      <c r="H21" s="11">
        <f t="shared" si="6"/>
        <v>99706.753868942833</v>
      </c>
      <c r="I21" s="11">
        <f t="shared" si="4"/>
        <v>0</v>
      </c>
      <c r="J21" s="11">
        <f t="shared" si="1"/>
        <v>99706.753868942833</v>
      </c>
      <c r="K21" s="11">
        <f t="shared" si="2"/>
        <v>7568869.6900189519</v>
      </c>
      <c r="L21" s="19">
        <f t="shared" si="5"/>
        <v>75.911303861799297</v>
      </c>
    </row>
    <row r="22" spans="1:12" x14ac:dyDescent="0.25">
      <c r="A22" s="14">
        <v>13</v>
      </c>
      <c r="B22" s="50">
        <v>0</v>
      </c>
      <c r="C22" s="15">
        <v>859</v>
      </c>
      <c r="D22" s="51">
        <v>849</v>
      </c>
      <c r="E22" s="62" t="s">
        <v>46</v>
      </c>
      <c r="F22" s="17">
        <f t="shared" si="3"/>
        <v>0</v>
      </c>
      <c r="G22" s="17">
        <f t="shared" si="0"/>
        <v>0</v>
      </c>
      <c r="H22" s="11">
        <f t="shared" si="6"/>
        <v>99706.753868942833</v>
      </c>
      <c r="I22" s="11">
        <f t="shared" si="4"/>
        <v>0</v>
      </c>
      <c r="J22" s="11">
        <f t="shared" si="1"/>
        <v>99706.753868942833</v>
      </c>
      <c r="K22" s="11">
        <f t="shared" si="2"/>
        <v>7469162.9361500088</v>
      </c>
      <c r="L22" s="19">
        <f t="shared" si="5"/>
        <v>74.911303861799297</v>
      </c>
    </row>
    <row r="23" spans="1:12" x14ac:dyDescent="0.25">
      <c r="A23" s="14">
        <v>14</v>
      </c>
      <c r="B23" s="50">
        <v>0</v>
      </c>
      <c r="C23" s="15">
        <v>829</v>
      </c>
      <c r="D23" s="51">
        <v>858</v>
      </c>
      <c r="E23" s="62" t="s">
        <v>46</v>
      </c>
      <c r="F23" s="17">
        <f t="shared" si="3"/>
        <v>0</v>
      </c>
      <c r="G23" s="17">
        <f t="shared" si="0"/>
        <v>0</v>
      </c>
      <c r="H23" s="11">
        <f t="shared" si="6"/>
        <v>99706.753868942833</v>
      </c>
      <c r="I23" s="11">
        <f t="shared" si="4"/>
        <v>0</v>
      </c>
      <c r="J23" s="11">
        <f t="shared" si="1"/>
        <v>99706.753868942833</v>
      </c>
      <c r="K23" s="11">
        <f t="shared" si="2"/>
        <v>7369456.1822810657</v>
      </c>
      <c r="L23" s="19">
        <f t="shared" si="5"/>
        <v>73.911303861799297</v>
      </c>
    </row>
    <row r="24" spans="1:12" x14ac:dyDescent="0.25">
      <c r="A24" s="14">
        <v>15</v>
      </c>
      <c r="B24" s="50">
        <v>0</v>
      </c>
      <c r="C24" s="15">
        <v>776</v>
      </c>
      <c r="D24" s="51">
        <v>835</v>
      </c>
      <c r="E24" s="62" t="s">
        <v>46</v>
      </c>
      <c r="F24" s="17">
        <f t="shared" si="3"/>
        <v>0</v>
      </c>
      <c r="G24" s="17">
        <f t="shared" si="0"/>
        <v>0</v>
      </c>
      <c r="H24" s="11">
        <f t="shared" si="6"/>
        <v>99706.753868942833</v>
      </c>
      <c r="I24" s="11">
        <f t="shared" si="4"/>
        <v>0</v>
      </c>
      <c r="J24" s="11">
        <f t="shared" si="1"/>
        <v>99706.753868942833</v>
      </c>
      <c r="K24" s="11">
        <f t="shared" si="2"/>
        <v>7269749.4284121227</v>
      </c>
      <c r="L24" s="19">
        <f t="shared" si="5"/>
        <v>72.911303861799283</v>
      </c>
    </row>
    <row r="25" spans="1:12" x14ac:dyDescent="0.25">
      <c r="A25" s="14">
        <v>16</v>
      </c>
      <c r="B25" s="50">
        <v>0</v>
      </c>
      <c r="C25" s="15">
        <v>817</v>
      </c>
      <c r="D25" s="51">
        <v>798</v>
      </c>
      <c r="E25" s="62" t="s">
        <v>46</v>
      </c>
      <c r="F25" s="17">
        <f t="shared" si="3"/>
        <v>0</v>
      </c>
      <c r="G25" s="17">
        <f t="shared" si="0"/>
        <v>0</v>
      </c>
      <c r="H25" s="11">
        <f t="shared" si="6"/>
        <v>99706.753868942833</v>
      </c>
      <c r="I25" s="11">
        <f t="shared" si="4"/>
        <v>0</v>
      </c>
      <c r="J25" s="11">
        <f t="shared" si="1"/>
        <v>99706.753868942833</v>
      </c>
      <c r="K25" s="11">
        <f t="shared" si="2"/>
        <v>7170042.6745431796</v>
      </c>
      <c r="L25" s="19">
        <f t="shared" si="5"/>
        <v>71.911303861799283</v>
      </c>
    </row>
    <row r="26" spans="1:12" x14ac:dyDescent="0.25">
      <c r="A26" s="14">
        <v>17</v>
      </c>
      <c r="B26" s="50">
        <v>0</v>
      </c>
      <c r="C26" s="15">
        <v>823</v>
      </c>
      <c r="D26" s="51">
        <v>809</v>
      </c>
      <c r="E26" s="62" t="s">
        <v>46</v>
      </c>
      <c r="F26" s="17">
        <f t="shared" si="3"/>
        <v>0</v>
      </c>
      <c r="G26" s="17">
        <f t="shared" si="0"/>
        <v>0</v>
      </c>
      <c r="H26" s="11">
        <f t="shared" si="6"/>
        <v>99706.753868942833</v>
      </c>
      <c r="I26" s="11">
        <f t="shared" si="4"/>
        <v>0</v>
      </c>
      <c r="J26" s="11">
        <f t="shared" si="1"/>
        <v>99706.753868942833</v>
      </c>
      <c r="K26" s="11">
        <f t="shared" si="2"/>
        <v>7070335.9206742365</v>
      </c>
      <c r="L26" s="19">
        <f t="shared" si="5"/>
        <v>70.911303861799283</v>
      </c>
    </row>
    <row r="27" spans="1:12" x14ac:dyDescent="0.25">
      <c r="A27" s="14">
        <v>18</v>
      </c>
      <c r="B27" s="50">
        <v>0</v>
      </c>
      <c r="C27" s="15">
        <v>827</v>
      </c>
      <c r="D27" s="51">
        <v>833</v>
      </c>
      <c r="E27" s="62" t="s">
        <v>46</v>
      </c>
      <c r="F27" s="17">
        <f t="shared" si="3"/>
        <v>0</v>
      </c>
      <c r="G27" s="17">
        <f t="shared" si="0"/>
        <v>0</v>
      </c>
      <c r="H27" s="11">
        <f t="shared" si="6"/>
        <v>99706.753868942833</v>
      </c>
      <c r="I27" s="11">
        <f t="shared" si="4"/>
        <v>0</v>
      </c>
      <c r="J27" s="11">
        <f t="shared" si="1"/>
        <v>99706.753868942833</v>
      </c>
      <c r="K27" s="11">
        <f t="shared" si="2"/>
        <v>6970629.1668052934</v>
      </c>
      <c r="L27" s="19">
        <f t="shared" si="5"/>
        <v>69.911303861799283</v>
      </c>
    </row>
    <row r="28" spans="1:12" x14ac:dyDescent="0.25">
      <c r="A28" s="14">
        <v>19</v>
      </c>
      <c r="B28" s="50">
        <v>0</v>
      </c>
      <c r="C28" s="15">
        <v>834</v>
      </c>
      <c r="D28" s="51">
        <v>848</v>
      </c>
      <c r="E28" s="62" t="s">
        <v>46</v>
      </c>
      <c r="F28" s="17">
        <f t="shared" si="3"/>
        <v>0</v>
      </c>
      <c r="G28" s="17">
        <f t="shared" si="0"/>
        <v>0</v>
      </c>
      <c r="H28" s="11">
        <f t="shared" si="6"/>
        <v>99706.753868942833</v>
      </c>
      <c r="I28" s="11">
        <f t="shared" si="4"/>
        <v>0</v>
      </c>
      <c r="J28" s="11">
        <f t="shared" si="1"/>
        <v>99706.753868942833</v>
      </c>
      <c r="K28" s="11">
        <f t="shared" si="2"/>
        <v>6870922.4129363503</v>
      </c>
      <c r="L28" s="19">
        <f t="shared" si="5"/>
        <v>68.911303861799283</v>
      </c>
    </row>
    <row r="29" spans="1:12" x14ac:dyDescent="0.25">
      <c r="A29" s="14">
        <v>20</v>
      </c>
      <c r="B29" s="50">
        <v>0</v>
      </c>
      <c r="C29" s="15">
        <v>905</v>
      </c>
      <c r="D29" s="51">
        <v>864</v>
      </c>
      <c r="E29" s="62" t="s">
        <v>46</v>
      </c>
      <c r="F29" s="17">
        <f t="shared" si="3"/>
        <v>0</v>
      </c>
      <c r="G29" s="17">
        <f t="shared" si="0"/>
        <v>0</v>
      </c>
      <c r="H29" s="11">
        <f t="shared" si="6"/>
        <v>99706.753868942833</v>
      </c>
      <c r="I29" s="11">
        <f t="shared" si="4"/>
        <v>0</v>
      </c>
      <c r="J29" s="11">
        <f t="shared" si="1"/>
        <v>99706.753868942833</v>
      </c>
      <c r="K29" s="11">
        <f t="shared" si="2"/>
        <v>6771215.6590674073</v>
      </c>
      <c r="L29" s="19">
        <f t="shared" si="5"/>
        <v>67.911303861799269</v>
      </c>
    </row>
    <row r="30" spans="1:12" x14ac:dyDescent="0.25">
      <c r="A30" s="14">
        <v>21</v>
      </c>
      <c r="B30" s="50">
        <v>0</v>
      </c>
      <c r="C30" s="15">
        <v>921</v>
      </c>
      <c r="D30" s="51">
        <v>917</v>
      </c>
      <c r="E30" s="62" t="s">
        <v>46</v>
      </c>
      <c r="F30" s="17">
        <f t="shared" si="3"/>
        <v>0</v>
      </c>
      <c r="G30" s="17">
        <f t="shared" si="0"/>
        <v>0</v>
      </c>
      <c r="H30" s="11">
        <f t="shared" si="6"/>
        <v>99706.753868942833</v>
      </c>
      <c r="I30" s="11">
        <f t="shared" si="4"/>
        <v>0</v>
      </c>
      <c r="J30" s="11">
        <f t="shared" si="1"/>
        <v>99706.753868942833</v>
      </c>
      <c r="K30" s="11">
        <f t="shared" si="2"/>
        <v>6671508.9051984642</v>
      </c>
      <c r="L30" s="19">
        <f t="shared" si="5"/>
        <v>66.911303861799269</v>
      </c>
    </row>
    <row r="31" spans="1:12" x14ac:dyDescent="0.25">
      <c r="A31" s="14">
        <v>22</v>
      </c>
      <c r="B31" s="50">
        <v>0</v>
      </c>
      <c r="C31" s="15">
        <v>1016</v>
      </c>
      <c r="D31" s="51">
        <v>923</v>
      </c>
      <c r="E31" s="62" t="s">
        <v>46</v>
      </c>
      <c r="F31" s="17">
        <f t="shared" si="3"/>
        <v>0</v>
      </c>
      <c r="G31" s="17">
        <f t="shared" si="0"/>
        <v>0</v>
      </c>
      <c r="H31" s="11">
        <f t="shared" si="6"/>
        <v>99706.753868942833</v>
      </c>
      <c r="I31" s="11">
        <f t="shared" si="4"/>
        <v>0</v>
      </c>
      <c r="J31" s="11">
        <f t="shared" si="1"/>
        <v>99706.753868942833</v>
      </c>
      <c r="K31" s="11">
        <f t="shared" si="2"/>
        <v>6571802.1513295211</v>
      </c>
      <c r="L31" s="19">
        <f t="shared" si="5"/>
        <v>65.911303861799269</v>
      </c>
    </row>
    <row r="32" spans="1:12" x14ac:dyDescent="0.25">
      <c r="A32" s="14">
        <v>23</v>
      </c>
      <c r="B32" s="50">
        <v>0</v>
      </c>
      <c r="C32" s="15">
        <v>1081</v>
      </c>
      <c r="D32" s="51">
        <v>1026</v>
      </c>
      <c r="E32" s="62" t="s">
        <v>46</v>
      </c>
      <c r="F32" s="17">
        <f t="shared" si="3"/>
        <v>0</v>
      </c>
      <c r="G32" s="17">
        <f t="shared" si="0"/>
        <v>0</v>
      </c>
      <c r="H32" s="11">
        <f t="shared" si="6"/>
        <v>99706.753868942833</v>
      </c>
      <c r="I32" s="11">
        <f t="shared" si="4"/>
        <v>0</v>
      </c>
      <c r="J32" s="11">
        <f t="shared" si="1"/>
        <v>99706.753868942833</v>
      </c>
      <c r="K32" s="11">
        <f t="shared" si="2"/>
        <v>6472095.397460578</v>
      </c>
      <c r="L32" s="19">
        <f t="shared" si="5"/>
        <v>64.911303861799269</v>
      </c>
    </row>
    <row r="33" spans="1:12" x14ac:dyDescent="0.25">
      <c r="A33" s="14">
        <v>24</v>
      </c>
      <c r="B33" s="50">
        <v>0</v>
      </c>
      <c r="C33" s="15">
        <v>1212</v>
      </c>
      <c r="D33" s="51">
        <v>1077</v>
      </c>
      <c r="E33" s="62" t="s">
        <v>46</v>
      </c>
      <c r="F33" s="17">
        <f t="shared" si="3"/>
        <v>0</v>
      </c>
      <c r="G33" s="17">
        <f t="shared" si="0"/>
        <v>0</v>
      </c>
      <c r="H33" s="11">
        <f t="shared" si="6"/>
        <v>99706.753868942833</v>
      </c>
      <c r="I33" s="11">
        <f t="shared" si="4"/>
        <v>0</v>
      </c>
      <c r="J33" s="11">
        <f t="shared" si="1"/>
        <v>99706.753868942833</v>
      </c>
      <c r="K33" s="11">
        <f t="shared" si="2"/>
        <v>6372388.6435916349</v>
      </c>
      <c r="L33" s="19">
        <f t="shared" si="5"/>
        <v>63.911303861799269</v>
      </c>
    </row>
    <row r="34" spans="1:12" x14ac:dyDescent="0.25">
      <c r="A34" s="14">
        <v>25</v>
      </c>
      <c r="B34" s="50">
        <v>0</v>
      </c>
      <c r="C34" s="15">
        <v>1199</v>
      </c>
      <c r="D34" s="51">
        <v>1228</v>
      </c>
      <c r="E34" s="62" t="s">
        <v>46</v>
      </c>
      <c r="F34" s="17">
        <f t="shared" si="3"/>
        <v>0</v>
      </c>
      <c r="G34" s="17">
        <f t="shared" si="0"/>
        <v>0</v>
      </c>
      <c r="H34" s="11">
        <f t="shared" si="6"/>
        <v>99706.753868942833</v>
      </c>
      <c r="I34" s="11">
        <f t="shared" si="4"/>
        <v>0</v>
      </c>
      <c r="J34" s="11">
        <f t="shared" si="1"/>
        <v>99706.753868942833</v>
      </c>
      <c r="K34" s="11">
        <f t="shared" si="2"/>
        <v>6272681.8897226918</v>
      </c>
      <c r="L34" s="19">
        <f t="shared" si="5"/>
        <v>62.911303861799261</v>
      </c>
    </row>
    <row r="35" spans="1:12" x14ac:dyDescent="0.25">
      <c r="A35" s="14">
        <v>26</v>
      </c>
      <c r="B35" s="50">
        <v>0</v>
      </c>
      <c r="C35" s="15">
        <v>1287</v>
      </c>
      <c r="D35" s="51">
        <v>1189</v>
      </c>
      <c r="E35" s="62" t="s">
        <v>46</v>
      </c>
      <c r="F35" s="17">
        <f t="shared" si="3"/>
        <v>0</v>
      </c>
      <c r="G35" s="17">
        <f t="shared" si="0"/>
        <v>0</v>
      </c>
      <c r="H35" s="11">
        <f t="shared" si="6"/>
        <v>99706.753868942833</v>
      </c>
      <c r="I35" s="11">
        <f t="shared" si="4"/>
        <v>0</v>
      </c>
      <c r="J35" s="11">
        <f t="shared" si="1"/>
        <v>99706.753868942833</v>
      </c>
      <c r="K35" s="11">
        <f t="shared" si="2"/>
        <v>6172975.1358537488</v>
      </c>
      <c r="L35" s="19">
        <f t="shared" si="5"/>
        <v>61.911303861799261</v>
      </c>
    </row>
    <row r="36" spans="1:12" x14ac:dyDescent="0.25">
      <c r="A36" s="14">
        <v>27</v>
      </c>
      <c r="B36" s="50">
        <v>0</v>
      </c>
      <c r="C36" s="15">
        <v>1485</v>
      </c>
      <c r="D36" s="51">
        <v>1296</v>
      </c>
      <c r="E36" s="62" t="s">
        <v>46</v>
      </c>
      <c r="F36" s="17">
        <f t="shared" si="3"/>
        <v>0</v>
      </c>
      <c r="G36" s="17">
        <f t="shared" si="0"/>
        <v>0</v>
      </c>
      <c r="H36" s="11">
        <f t="shared" si="6"/>
        <v>99706.753868942833</v>
      </c>
      <c r="I36" s="11">
        <f t="shared" si="4"/>
        <v>0</v>
      </c>
      <c r="J36" s="11">
        <f t="shared" si="1"/>
        <v>99706.753868942833</v>
      </c>
      <c r="K36" s="11">
        <f t="shared" si="2"/>
        <v>6073268.3819848057</v>
      </c>
      <c r="L36" s="19">
        <f t="shared" si="5"/>
        <v>60.911303861799261</v>
      </c>
    </row>
    <row r="37" spans="1:12" x14ac:dyDescent="0.25">
      <c r="A37" s="14">
        <v>28</v>
      </c>
      <c r="B37" s="50">
        <v>0</v>
      </c>
      <c r="C37" s="15">
        <v>1533</v>
      </c>
      <c r="D37" s="51">
        <v>1471</v>
      </c>
      <c r="E37" s="62" t="s">
        <v>46</v>
      </c>
      <c r="F37" s="17">
        <f t="shared" si="3"/>
        <v>0</v>
      </c>
      <c r="G37" s="17">
        <f t="shared" si="0"/>
        <v>0</v>
      </c>
      <c r="H37" s="11">
        <f t="shared" si="6"/>
        <v>99706.753868942833</v>
      </c>
      <c r="I37" s="11">
        <f t="shared" si="4"/>
        <v>0</v>
      </c>
      <c r="J37" s="11">
        <f t="shared" si="1"/>
        <v>99706.753868942833</v>
      </c>
      <c r="K37" s="11">
        <f t="shared" si="2"/>
        <v>5973561.6281158626</v>
      </c>
      <c r="L37" s="19">
        <f t="shared" si="5"/>
        <v>59.911303861799254</v>
      </c>
    </row>
    <row r="38" spans="1:12" x14ac:dyDescent="0.25">
      <c r="A38" s="14">
        <v>29</v>
      </c>
      <c r="B38" s="50">
        <v>0</v>
      </c>
      <c r="C38" s="15">
        <v>1494</v>
      </c>
      <c r="D38" s="51">
        <v>1513</v>
      </c>
      <c r="E38" s="62" t="s">
        <v>46</v>
      </c>
      <c r="F38" s="17">
        <f t="shared" si="3"/>
        <v>0</v>
      </c>
      <c r="G38" s="17">
        <f t="shared" si="0"/>
        <v>0</v>
      </c>
      <c r="H38" s="11">
        <f t="shared" si="6"/>
        <v>99706.753868942833</v>
      </c>
      <c r="I38" s="11">
        <f t="shared" si="4"/>
        <v>0</v>
      </c>
      <c r="J38" s="11">
        <f t="shared" si="1"/>
        <v>99706.753868942833</v>
      </c>
      <c r="K38" s="11">
        <f t="shared" si="2"/>
        <v>5873854.8742469195</v>
      </c>
      <c r="L38" s="19">
        <f t="shared" si="5"/>
        <v>58.911303861799254</v>
      </c>
    </row>
    <row r="39" spans="1:12" x14ac:dyDescent="0.25">
      <c r="A39" s="14">
        <v>30</v>
      </c>
      <c r="B39" s="50">
        <v>0</v>
      </c>
      <c r="C39" s="15">
        <v>1548</v>
      </c>
      <c r="D39" s="51">
        <v>1494</v>
      </c>
      <c r="E39" s="62" t="s">
        <v>46</v>
      </c>
      <c r="F39" s="17">
        <f t="shared" si="3"/>
        <v>0</v>
      </c>
      <c r="G39" s="17">
        <f t="shared" si="0"/>
        <v>0</v>
      </c>
      <c r="H39" s="11">
        <f t="shared" si="6"/>
        <v>99706.753868942833</v>
      </c>
      <c r="I39" s="11">
        <f t="shared" si="4"/>
        <v>0</v>
      </c>
      <c r="J39" s="11">
        <f t="shared" si="1"/>
        <v>99706.753868942833</v>
      </c>
      <c r="K39" s="11">
        <f t="shared" si="2"/>
        <v>5774148.1203779764</v>
      </c>
      <c r="L39" s="19">
        <f t="shared" si="5"/>
        <v>57.911303861799247</v>
      </c>
    </row>
    <row r="40" spans="1:12" x14ac:dyDescent="0.25">
      <c r="A40" s="14">
        <v>31</v>
      </c>
      <c r="B40" s="50">
        <v>0</v>
      </c>
      <c r="C40" s="15">
        <v>1696</v>
      </c>
      <c r="D40" s="51">
        <v>1526</v>
      </c>
      <c r="E40" s="62" t="s">
        <v>46</v>
      </c>
      <c r="F40" s="17">
        <f t="shared" si="3"/>
        <v>0</v>
      </c>
      <c r="G40" s="17">
        <f t="shared" si="0"/>
        <v>0</v>
      </c>
      <c r="H40" s="11">
        <f t="shared" si="6"/>
        <v>99706.753868942833</v>
      </c>
      <c r="I40" s="11">
        <f t="shared" si="4"/>
        <v>0</v>
      </c>
      <c r="J40" s="11">
        <f t="shared" si="1"/>
        <v>99706.753868942833</v>
      </c>
      <c r="K40" s="11">
        <f t="shared" si="2"/>
        <v>5674441.3665090334</v>
      </c>
      <c r="L40" s="19">
        <f t="shared" si="5"/>
        <v>56.911303861799247</v>
      </c>
    </row>
    <row r="41" spans="1:12" x14ac:dyDescent="0.25">
      <c r="A41" s="14">
        <v>32</v>
      </c>
      <c r="B41" s="50">
        <v>1</v>
      </c>
      <c r="C41" s="15">
        <v>1823</v>
      </c>
      <c r="D41" s="51">
        <v>1673</v>
      </c>
      <c r="E41" s="62" t="s">
        <v>166</v>
      </c>
      <c r="F41" s="17">
        <f t="shared" si="3"/>
        <v>5.7208237986270023E-4</v>
      </c>
      <c r="G41" s="17">
        <f t="shared" si="0"/>
        <v>5.7189684056162325E-4</v>
      </c>
      <c r="H41" s="11">
        <f t="shared" si="6"/>
        <v>99706.753868942833</v>
      </c>
      <c r="I41" s="11">
        <f t="shared" si="4"/>
        <v>57.021977520303814</v>
      </c>
      <c r="J41" s="11">
        <f t="shared" si="1"/>
        <v>99674.416705491065</v>
      </c>
      <c r="K41" s="11">
        <f t="shared" si="2"/>
        <v>5574734.6126400903</v>
      </c>
      <c r="L41" s="19">
        <f t="shared" si="5"/>
        <v>55.911303861799247</v>
      </c>
    </row>
    <row r="42" spans="1:12" x14ac:dyDescent="0.25">
      <c r="A42" s="14">
        <v>33</v>
      </c>
      <c r="B42" s="50">
        <v>1</v>
      </c>
      <c r="C42" s="15">
        <v>1855</v>
      </c>
      <c r="D42" s="51">
        <v>1823</v>
      </c>
      <c r="E42" s="62" t="s">
        <v>167</v>
      </c>
      <c r="F42" s="17">
        <f t="shared" si="3"/>
        <v>5.4377379010331697E-4</v>
      </c>
      <c r="G42" s="17">
        <f t="shared" si="0"/>
        <v>5.4374868718676337E-4</v>
      </c>
      <c r="H42" s="11">
        <f t="shared" si="6"/>
        <v>99649.731891422532</v>
      </c>
      <c r="I42" s="11">
        <f t="shared" si="4"/>
        <v>54.184410894473949</v>
      </c>
      <c r="J42" s="11">
        <f t="shared" si="1"/>
        <v>99645.131634937585</v>
      </c>
      <c r="K42" s="11">
        <f t="shared" si="2"/>
        <v>5475060.1959345993</v>
      </c>
      <c r="L42" s="19">
        <f t="shared" si="5"/>
        <v>54.943049941169704</v>
      </c>
    </row>
    <row r="43" spans="1:12" x14ac:dyDescent="0.25">
      <c r="A43" s="14">
        <v>34</v>
      </c>
      <c r="B43" s="50">
        <v>0</v>
      </c>
      <c r="C43" s="15">
        <v>1914</v>
      </c>
      <c r="D43" s="51">
        <v>1815</v>
      </c>
      <c r="E43" s="62" t="s">
        <v>46</v>
      </c>
      <c r="F43" s="17">
        <f t="shared" si="3"/>
        <v>0</v>
      </c>
      <c r="G43" s="17">
        <f t="shared" si="0"/>
        <v>0</v>
      </c>
      <c r="H43" s="11">
        <f t="shared" si="6"/>
        <v>99595.547480528054</v>
      </c>
      <c r="I43" s="11">
        <f t="shared" si="4"/>
        <v>0</v>
      </c>
      <c r="J43" s="11">
        <f t="shared" si="1"/>
        <v>99595.547480528054</v>
      </c>
      <c r="K43" s="11">
        <f t="shared" si="2"/>
        <v>5375415.0642996617</v>
      </c>
      <c r="L43" s="19">
        <f t="shared" si="5"/>
        <v>53.972443550758236</v>
      </c>
    </row>
    <row r="44" spans="1:12" x14ac:dyDescent="0.25">
      <c r="A44" s="14">
        <v>35</v>
      </c>
      <c r="B44" s="50">
        <v>0</v>
      </c>
      <c r="C44" s="15">
        <v>1971</v>
      </c>
      <c r="D44" s="51">
        <v>1875</v>
      </c>
      <c r="E44" s="62" t="s">
        <v>46</v>
      </c>
      <c r="F44" s="17">
        <f t="shared" si="3"/>
        <v>0</v>
      </c>
      <c r="G44" s="17">
        <f t="shared" si="0"/>
        <v>0</v>
      </c>
      <c r="H44" s="11">
        <f t="shared" si="6"/>
        <v>99595.547480528054</v>
      </c>
      <c r="I44" s="11">
        <f t="shared" si="4"/>
        <v>0</v>
      </c>
      <c r="J44" s="11">
        <f t="shared" si="1"/>
        <v>99595.547480528054</v>
      </c>
      <c r="K44" s="11">
        <f t="shared" si="2"/>
        <v>5275819.5168191334</v>
      </c>
      <c r="L44" s="19">
        <f t="shared" si="5"/>
        <v>52.972443550758229</v>
      </c>
    </row>
    <row r="45" spans="1:12" x14ac:dyDescent="0.25">
      <c r="A45" s="14">
        <v>36</v>
      </c>
      <c r="B45" s="50">
        <v>0</v>
      </c>
      <c r="C45" s="15">
        <v>1987</v>
      </c>
      <c r="D45" s="51">
        <v>1929</v>
      </c>
      <c r="E45" s="62" t="s">
        <v>46</v>
      </c>
      <c r="F45" s="17">
        <f t="shared" si="3"/>
        <v>0</v>
      </c>
      <c r="G45" s="17">
        <f t="shared" si="0"/>
        <v>0</v>
      </c>
      <c r="H45" s="11">
        <f t="shared" si="6"/>
        <v>99595.547480528054</v>
      </c>
      <c r="I45" s="11">
        <f t="shared" si="4"/>
        <v>0</v>
      </c>
      <c r="J45" s="11">
        <f t="shared" si="1"/>
        <v>99595.547480528054</v>
      </c>
      <c r="K45" s="11">
        <f t="shared" si="2"/>
        <v>5176223.9693386052</v>
      </c>
      <c r="L45" s="19">
        <f t="shared" si="5"/>
        <v>51.972443550758229</v>
      </c>
    </row>
    <row r="46" spans="1:12" x14ac:dyDescent="0.25">
      <c r="A46" s="14">
        <v>37</v>
      </c>
      <c r="B46" s="50">
        <v>0</v>
      </c>
      <c r="C46" s="15">
        <v>2036</v>
      </c>
      <c r="D46" s="51">
        <v>1948</v>
      </c>
      <c r="E46" s="62" t="s">
        <v>46</v>
      </c>
      <c r="F46" s="17">
        <f t="shared" si="3"/>
        <v>0</v>
      </c>
      <c r="G46" s="17">
        <f t="shared" si="0"/>
        <v>0</v>
      </c>
      <c r="H46" s="11">
        <f t="shared" si="6"/>
        <v>99595.547480528054</v>
      </c>
      <c r="I46" s="11">
        <f t="shared" si="4"/>
        <v>0</v>
      </c>
      <c r="J46" s="11">
        <f t="shared" si="1"/>
        <v>99595.547480528054</v>
      </c>
      <c r="K46" s="11">
        <f t="shared" si="2"/>
        <v>5076628.4218580769</v>
      </c>
      <c r="L46" s="19">
        <f t="shared" si="5"/>
        <v>50.972443550758229</v>
      </c>
    </row>
    <row r="47" spans="1:12" x14ac:dyDescent="0.25">
      <c r="A47" s="14">
        <v>38</v>
      </c>
      <c r="B47" s="50">
        <v>1</v>
      </c>
      <c r="C47" s="15">
        <v>1939</v>
      </c>
      <c r="D47" s="51">
        <v>1985</v>
      </c>
      <c r="E47" s="62" t="s">
        <v>168</v>
      </c>
      <c r="F47" s="17">
        <f t="shared" si="3"/>
        <v>5.0968399592252807E-4</v>
      </c>
      <c r="G47" s="17">
        <f t="shared" si="0"/>
        <v>5.0954596142788037E-4</v>
      </c>
      <c r="H47" s="11">
        <f t="shared" si="6"/>
        <v>99595.547480528054</v>
      </c>
      <c r="I47" s="11">
        <f t="shared" si="4"/>
        <v>50.748508994901776</v>
      </c>
      <c r="J47" s="11">
        <f t="shared" si="1"/>
        <v>99568.574647997259</v>
      </c>
      <c r="K47" s="11">
        <f t="shared" si="2"/>
        <v>4977032.8743775487</v>
      </c>
      <c r="L47" s="19">
        <f t="shared" si="5"/>
        <v>49.972443550758221</v>
      </c>
    </row>
    <row r="48" spans="1:12" x14ac:dyDescent="0.25">
      <c r="A48" s="14">
        <v>39</v>
      </c>
      <c r="B48" s="50">
        <v>2</v>
      </c>
      <c r="C48" s="15">
        <v>1843</v>
      </c>
      <c r="D48" s="51">
        <v>1903</v>
      </c>
      <c r="E48" s="62" t="s">
        <v>169</v>
      </c>
      <c r="F48" s="17">
        <f t="shared" si="3"/>
        <v>1.0678056593699946E-3</v>
      </c>
      <c r="G48" s="17">
        <f t="shared" si="0"/>
        <v>1.0673637833008159E-3</v>
      </c>
      <c r="H48" s="11">
        <f t="shared" si="6"/>
        <v>99544.79897153315</v>
      </c>
      <c r="I48" s="11">
        <f t="shared" si="4"/>
        <v>106.25051323817479</v>
      </c>
      <c r="J48" s="11">
        <f t="shared" si="1"/>
        <v>99503.605647550707</v>
      </c>
      <c r="K48" s="11">
        <f t="shared" si="2"/>
        <v>4877464.2997295512</v>
      </c>
      <c r="L48" s="19">
        <f t="shared" si="5"/>
        <v>48.997680944881516</v>
      </c>
    </row>
    <row r="49" spans="1:12" x14ac:dyDescent="0.25">
      <c r="A49" s="14">
        <v>40</v>
      </c>
      <c r="B49" s="50">
        <v>1</v>
      </c>
      <c r="C49" s="15">
        <v>1743</v>
      </c>
      <c r="D49" s="51">
        <v>1832</v>
      </c>
      <c r="E49" s="62" t="s">
        <v>170</v>
      </c>
      <c r="F49" s="17">
        <f t="shared" si="3"/>
        <v>5.5944055944055944E-4</v>
      </c>
      <c r="G49" s="17">
        <f t="shared" si="0"/>
        <v>5.5938911128956869E-4</v>
      </c>
      <c r="H49" s="11">
        <f t="shared" si="6"/>
        <v>99438.548458294972</v>
      </c>
      <c r="I49" s="11">
        <f t="shared" si="4"/>
        <v>55.624841250010334</v>
      </c>
      <c r="J49" s="11">
        <f t="shared" si="1"/>
        <v>99429.403734393461</v>
      </c>
      <c r="K49" s="11">
        <f t="shared" si="2"/>
        <v>4777960.6940820003</v>
      </c>
      <c r="L49" s="19">
        <f t="shared" si="5"/>
        <v>48.049380930835902</v>
      </c>
    </row>
    <row r="50" spans="1:12" x14ac:dyDescent="0.25">
      <c r="A50" s="14">
        <v>41</v>
      </c>
      <c r="B50" s="50">
        <v>0</v>
      </c>
      <c r="C50" s="15">
        <v>1582</v>
      </c>
      <c r="D50" s="51">
        <v>1722</v>
      </c>
      <c r="E50" s="62" t="s">
        <v>46</v>
      </c>
      <c r="F50" s="17">
        <f t="shared" si="3"/>
        <v>0</v>
      </c>
      <c r="G50" s="17">
        <f t="shared" si="0"/>
        <v>0</v>
      </c>
      <c r="H50" s="11">
        <f t="shared" si="6"/>
        <v>99382.923617044959</v>
      </c>
      <c r="I50" s="11">
        <f t="shared" si="4"/>
        <v>0</v>
      </c>
      <c r="J50" s="11">
        <f t="shared" si="1"/>
        <v>99382.923617044959</v>
      </c>
      <c r="K50" s="11">
        <f t="shared" si="2"/>
        <v>4678531.2903476069</v>
      </c>
      <c r="L50" s="19">
        <f t="shared" si="5"/>
        <v>47.075806588016313</v>
      </c>
    </row>
    <row r="51" spans="1:12" x14ac:dyDescent="0.25">
      <c r="A51" s="14">
        <v>42</v>
      </c>
      <c r="B51" s="50">
        <v>0</v>
      </c>
      <c r="C51" s="15">
        <v>1470</v>
      </c>
      <c r="D51" s="51">
        <v>1564</v>
      </c>
      <c r="E51" s="62" t="s">
        <v>46</v>
      </c>
      <c r="F51" s="17">
        <f t="shared" si="3"/>
        <v>0</v>
      </c>
      <c r="G51" s="17">
        <f t="shared" si="0"/>
        <v>0</v>
      </c>
      <c r="H51" s="11">
        <f t="shared" si="6"/>
        <v>99382.923617044959</v>
      </c>
      <c r="I51" s="11">
        <f t="shared" si="4"/>
        <v>0</v>
      </c>
      <c r="J51" s="11">
        <f t="shared" si="1"/>
        <v>99382.923617044959</v>
      </c>
      <c r="K51" s="11">
        <f t="shared" si="2"/>
        <v>4579148.3667305615</v>
      </c>
      <c r="L51" s="19">
        <f t="shared" si="5"/>
        <v>46.075806588016306</v>
      </c>
    </row>
    <row r="52" spans="1:12" x14ac:dyDescent="0.25">
      <c r="A52" s="14">
        <v>43</v>
      </c>
      <c r="B52" s="50">
        <v>2</v>
      </c>
      <c r="C52" s="15">
        <v>1442</v>
      </c>
      <c r="D52" s="51">
        <v>1442</v>
      </c>
      <c r="E52" s="62" t="s">
        <v>171</v>
      </c>
      <c r="F52" s="17">
        <f t="shared" si="3"/>
        <v>1.3869625520110957E-3</v>
      </c>
      <c r="G52" s="17">
        <f t="shared" si="0"/>
        <v>1.3863883833962799E-3</v>
      </c>
      <c r="H52" s="11">
        <f t="shared" si="6"/>
        <v>99382.923617044959</v>
      </c>
      <c r="I52" s="11">
        <f t="shared" si="4"/>
        <v>137.78333081063093</v>
      </c>
      <c r="J52" s="11">
        <f t="shared" si="1"/>
        <v>99341.781514464907</v>
      </c>
      <c r="K52" s="11">
        <f t="shared" si="2"/>
        <v>4479765.4431135161</v>
      </c>
      <c r="L52" s="19">
        <f t="shared" si="5"/>
        <v>45.075806588016299</v>
      </c>
    </row>
    <row r="53" spans="1:12" x14ac:dyDescent="0.25">
      <c r="A53" s="14">
        <v>44</v>
      </c>
      <c r="B53" s="50">
        <v>2</v>
      </c>
      <c r="C53" s="15">
        <v>1412</v>
      </c>
      <c r="D53" s="51">
        <v>1422</v>
      </c>
      <c r="E53" s="62" t="s">
        <v>172</v>
      </c>
      <c r="F53" s="17">
        <f t="shared" si="3"/>
        <v>1.4114326040931546E-3</v>
      </c>
      <c r="G53" s="17">
        <f t="shared" si="0"/>
        <v>1.410295609242062E-3</v>
      </c>
      <c r="H53" s="11">
        <f t="shared" si="6"/>
        <v>99245.140286234324</v>
      </c>
      <c r="I53" s="11">
        <f t="shared" si="4"/>
        <v>139.96498558428874</v>
      </c>
      <c r="J53" s="11">
        <f t="shared" si="1"/>
        <v>99165.192286468577</v>
      </c>
      <c r="K53" s="11">
        <f t="shared" si="2"/>
        <v>4380423.6615990512</v>
      </c>
      <c r="L53" s="19">
        <f t="shared" si="5"/>
        <v>44.137412159078103</v>
      </c>
    </row>
    <row r="54" spans="1:12" x14ac:dyDescent="0.25">
      <c r="A54" s="14">
        <v>45</v>
      </c>
      <c r="B54" s="50">
        <v>1</v>
      </c>
      <c r="C54" s="15">
        <v>1391</v>
      </c>
      <c r="D54" s="51">
        <v>1395</v>
      </c>
      <c r="E54" s="62" t="s">
        <v>106</v>
      </c>
      <c r="F54" s="17">
        <f t="shared" si="3"/>
        <v>7.1787508973438624E-4</v>
      </c>
      <c r="G54" s="17">
        <f t="shared" si="0"/>
        <v>7.173869267280363E-4</v>
      </c>
      <c r="H54" s="11">
        <f t="shared" si="6"/>
        <v>99105.175300650037</v>
      </c>
      <c r="I54" s="11">
        <f t="shared" si="4"/>
        <v>71.096757131776627</v>
      </c>
      <c r="J54" s="11">
        <f t="shared" si="1"/>
        <v>99037.782684564823</v>
      </c>
      <c r="K54" s="11">
        <f t="shared" si="2"/>
        <v>4281258.4693125831</v>
      </c>
      <c r="L54" s="19">
        <f t="shared" si="5"/>
        <v>43.199141279199189</v>
      </c>
    </row>
    <row r="55" spans="1:12" x14ac:dyDescent="0.25">
      <c r="A55" s="14">
        <v>46</v>
      </c>
      <c r="B55" s="50">
        <v>4</v>
      </c>
      <c r="C55" s="15">
        <v>1447</v>
      </c>
      <c r="D55" s="51">
        <v>1378</v>
      </c>
      <c r="E55" s="62" t="s">
        <v>173</v>
      </c>
      <c r="F55" s="17">
        <f t="shared" si="3"/>
        <v>2.8318584070796461E-3</v>
      </c>
      <c r="G55" s="17">
        <f t="shared" si="0"/>
        <v>2.8279639253609825E-3</v>
      </c>
      <c r="H55" s="11">
        <f t="shared" si="6"/>
        <v>99034.078543518262</v>
      </c>
      <c r="I55" s="11">
        <f t="shared" si="4"/>
        <v>280.06480150243573</v>
      </c>
      <c r="J55" s="11">
        <f t="shared" si="1"/>
        <v>98897.883030547629</v>
      </c>
      <c r="K55" s="11">
        <f t="shared" si="2"/>
        <v>4182220.686628018</v>
      </c>
      <c r="L55" s="19">
        <f t="shared" si="5"/>
        <v>42.230116623847181</v>
      </c>
    </row>
    <row r="56" spans="1:12" x14ac:dyDescent="0.25">
      <c r="A56" s="14">
        <v>47</v>
      </c>
      <c r="B56" s="50">
        <v>1</v>
      </c>
      <c r="C56" s="15">
        <v>1449</v>
      </c>
      <c r="D56" s="51">
        <v>1443</v>
      </c>
      <c r="E56" s="62" t="s">
        <v>174</v>
      </c>
      <c r="F56" s="17">
        <f t="shared" si="3"/>
        <v>6.9156293222683268E-4</v>
      </c>
      <c r="G56" s="17">
        <f t="shared" si="0"/>
        <v>6.9142144425632412E-4</v>
      </c>
      <c r="H56" s="11">
        <f t="shared" si="6"/>
        <v>98754.013742015828</v>
      </c>
      <c r="I56" s="11">
        <f t="shared" si="4"/>
        <v>68.280642807613461</v>
      </c>
      <c r="J56" s="11">
        <f t="shared" si="1"/>
        <v>98733.809499809053</v>
      </c>
      <c r="K56" s="11">
        <f t="shared" si="2"/>
        <v>4083322.8035974703</v>
      </c>
      <c r="L56" s="19">
        <f t="shared" si="5"/>
        <v>41.34842371333594</v>
      </c>
    </row>
    <row r="57" spans="1:12" x14ac:dyDescent="0.25">
      <c r="A57" s="14">
        <v>48</v>
      </c>
      <c r="B57" s="50">
        <v>0</v>
      </c>
      <c r="C57" s="15">
        <v>1345</v>
      </c>
      <c r="D57" s="51">
        <v>1457</v>
      </c>
      <c r="E57" s="62" t="s">
        <v>46</v>
      </c>
      <c r="F57" s="17">
        <f t="shared" si="3"/>
        <v>0</v>
      </c>
      <c r="G57" s="17">
        <f t="shared" si="0"/>
        <v>0</v>
      </c>
      <c r="H57" s="11">
        <f t="shared" si="6"/>
        <v>98685.733099208213</v>
      </c>
      <c r="I57" s="11">
        <f t="shared" si="4"/>
        <v>0</v>
      </c>
      <c r="J57" s="11">
        <f t="shared" si="1"/>
        <v>98685.733099208213</v>
      </c>
      <c r="K57" s="11">
        <f t="shared" si="2"/>
        <v>3984588.9940976612</v>
      </c>
      <c r="L57" s="19">
        <f t="shared" si="5"/>
        <v>40.376545514354909</v>
      </c>
    </row>
    <row r="58" spans="1:12" x14ac:dyDescent="0.25">
      <c r="A58" s="14">
        <v>49</v>
      </c>
      <c r="B58" s="50">
        <v>3</v>
      </c>
      <c r="C58" s="15">
        <v>1432</v>
      </c>
      <c r="D58" s="51">
        <v>1344</v>
      </c>
      <c r="E58" s="62" t="s">
        <v>175</v>
      </c>
      <c r="F58" s="17">
        <f t="shared" si="3"/>
        <v>2.1613832853025938E-3</v>
      </c>
      <c r="G58" s="17">
        <f t="shared" si="0"/>
        <v>2.1591800815925367E-3</v>
      </c>
      <c r="H58" s="11">
        <f t="shared" si="6"/>
        <v>98685.733099208213</v>
      </c>
      <c r="I58" s="11">
        <f t="shared" si="4"/>
        <v>213.0802692451677</v>
      </c>
      <c r="J58" s="11">
        <f t="shared" si="1"/>
        <v>98585.137904097573</v>
      </c>
      <c r="K58" s="11">
        <f t="shared" si="2"/>
        <v>3885903.260998453</v>
      </c>
      <c r="L58" s="19">
        <f t="shared" si="5"/>
        <v>39.376545514354909</v>
      </c>
    </row>
    <row r="59" spans="1:12" x14ac:dyDescent="0.25">
      <c r="A59" s="14">
        <v>50</v>
      </c>
      <c r="B59" s="50">
        <v>0</v>
      </c>
      <c r="C59" s="15">
        <v>1473</v>
      </c>
      <c r="D59" s="51">
        <v>1427</v>
      </c>
      <c r="E59" s="62" t="s">
        <v>46</v>
      </c>
      <c r="F59" s="17">
        <f t="shared" si="3"/>
        <v>0</v>
      </c>
      <c r="G59" s="17">
        <f t="shared" si="0"/>
        <v>0</v>
      </c>
      <c r="H59" s="11">
        <f t="shared" si="6"/>
        <v>98472.652829963044</v>
      </c>
      <c r="I59" s="11">
        <f t="shared" si="4"/>
        <v>0</v>
      </c>
      <c r="J59" s="11">
        <f t="shared" si="1"/>
        <v>98472.652829963044</v>
      </c>
      <c r="K59" s="11">
        <f t="shared" si="2"/>
        <v>3787318.1230943552</v>
      </c>
      <c r="L59" s="19">
        <f t="shared" si="5"/>
        <v>38.460608242514596</v>
      </c>
    </row>
    <row r="60" spans="1:12" x14ac:dyDescent="0.25">
      <c r="A60" s="14">
        <v>51</v>
      </c>
      <c r="B60" s="50">
        <v>4</v>
      </c>
      <c r="C60" s="15">
        <v>1385</v>
      </c>
      <c r="D60" s="51">
        <v>1476</v>
      </c>
      <c r="E60" s="62" t="s">
        <v>107</v>
      </c>
      <c r="F60" s="17">
        <f t="shared" si="3"/>
        <v>2.7962250961202375E-3</v>
      </c>
      <c r="G60" s="17">
        <f t="shared" si="0"/>
        <v>2.7916483930015604E-3</v>
      </c>
      <c r="H60" s="11">
        <f t="shared" si="6"/>
        <v>98472.652829963044</v>
      </c>
      <c r="I60" s="11">
        <f t="shared" si="4"/>
        <v>274.90102302736688</v>
      </c>
      <c r="J60" s="11">
        <f t="shared" si="1"/>
        <v>98311.478360162102</v>
      </c>
      <c r="K60" s="11">
        <f t="shared" si="2"/>
        <v>3688845.470264392</v>
      </c>
      <c r="L60" s="19">
        <f t="shared" si="5"/>
        <v>37.460608242514596</v>
      </c>
    </row>
    <row r="61" spans="1:12" x14ac:dyDescent="0.25">
      <c r="A61" s="14">
        <v>52</v>
      </c>
      <c r="B61" s="50">
        <v>3</v>
      </c>
      <c r="C61" s="15">
        <v>1357</v>
      </c>
      <c r="D61" s="51">
        <v>1386</v>
      </c>
      <c r="E61" s="62" t="s">
        <v>176</v>
      </c>
      <c r="F61" s="17">
        <f t="shared" si="3"/>
        <v>2.1873860736419978E-3</v>
      </c>
      <c r="G61" s="17">
        <f t="shared" si="0"/>
        <v>2.185081342566419E-3</v>
      </c>
      <c r="H61" s="11">
        <f t="shared" si="6"/>
        <v>98197.751806935674</v>
      </c>
      <c r="I61" s="11">
        <f t="shared" si="4"/>
        <v>214.570075355303</v>
      </c>
      <c r="J61" s="11">
        <f t="shared" si="1"/>
        <v>98094.286116599338</v>
      </c>
      <c r="K61" s="11">
        <f t="shared" si="2"/>
        <v>3590533.9919042299</v>
      </c>
      <c r="L61" s="19">
        <f t="shared" si="5"/>
        <v>36.56431971032795</v>
      </c>
    </row>
    <row r="62" spans="1:12" x14ac:dyDescent="0.25">
      <c r="A62" s="14">
        <v>53</v>
      </c>
      <c r="B62" s="50">
        <v>2</v>
      </c>
      <c r="C62" s="15">
        <v>1411</v>
      </c>
      <c r="D62" s="51">
        <v>1350</v>
      </c>
      <c r="E62" s="62" t="s">
        <v>177</v>
      </c>
      <c r="F62" s="17">
        <f t="shared" si="3"/>
        <v>1.4487504527345165E-3</v>
      </c>
      <c r="G62" s="17">
        <f t="shared" si="0"/>
        <v>1.4467749577722561E-3</v>
      </c>
      <c r="H62" s="11">
        <f t="shared" si="6"/>
        <v>97983.181731580364</v>
      </c>
      <c r="I62" s="11">
        <f t="shared" si="4"/>
        <v>141.75961361209846</v>
      </c>
      <c r="J62" s="11">
        <f t="shared" si="1"/>
        <v>97849.573295750961</v>
      </c>
      <c r="K62" s="11">
        <f t="shared" si="2"/>
        <v>3492439.7057876308</v>
      </c>
      <c r="L62" s="19">
        <f t="shared" si="5"/>
        <v>35.643256771911943</v>
      </c>
    </row>
    <row r="63" spans="1:12" x14ac:dyDescent="0.25">
      <c r="A63" s="14">
        <v>54</v>
      </c>
      <c r="B63" s="50">
        <v>0</v>
      </c>
      <c r="C63" s="15">
        <v>1427</v>
      </c>
      <c r="D63" s="51">
        <v>1379</v>
      </c>
      <c r="E63" s="62" t="s">
        <v>46</v>
      </c>
      <c r="F63" s="17">
        <f t="shared" si="3"/>
        <v>0</v>
      </c>
      <c r="G63" s="17">
        <f t="shared" si="0"/>
        <v>0</v>
      </c>
      <c r="H63" s="11">
        <f t="shared" si="6"/>
        <v>97841.422117968265</v>
      </c>
      <c r="I63" s="11">
        <f t="shared" si="4"/>
        <v>0</v>
      </c>
      <c r="J63" s="11">
        <f t="shared" si="1"/>
        <v>97841.422117968265</v>
      </c>
      <c r="K63" s="11">
        <f t="shared" si="2"/>
        <v>3394590.1324918796</v>
      </c>
      <c r="L63" s="19">
        <f t="shared" si="5"/>
        <v>34.694815948188001</v>
      </c>
    </row>
    <row r="64" spans="1:12" x14ac:dyDescent="0.25">
      <c r="A64" s="14">
        <v>55</v>
      </c>
      <c r="B64" s="50">
        <v>4</v>
      </c>
      <c r="C64" s="15">
        <v>1477</v>
      </c>
      <c r="D64" s="51">
        <v>1420</v>
      </c>
      <c r="E64" s="62" t="s">
        <v>178</v>
      </c>
      <c r="F64" s="17">
        <f t="shared" si="3"/>
        <v>2.7614773904038659E-3</v>
      </c>
      <c r="G64" s="17">
        <f t="shared" si="0"/>
        <v>2.7552915373975722E-3</v>
      </c>
      <c r="H64" s="11">
        <f t="shared" si="6"/>
        <v>97841.422117968265</v>
      </c>
      <c r="I64" s="11">
        <f t="shared" si="4"/>
        <v>269.58164236858158</v>
      </c>
      <c r="J64" s="11">
        <f t="shared" si="1"/>
        <v>97622.252242722607</v>
      </c>
      <c r="K64" s="11">
        <f t="shared" si="2"/>
        <v>3296748.7103739115</v>
      </c>
      <c r="L64" s="19">
        <f t="shared" si="5"/>
        <v>33.694815948188001</v>
      </c>
    </row>
    <row r="65" spans="1:12" x14ac:dyDescent="0.25">
      <c r="A65" s="14">
        <v>56</v>
      </c>
      <c r="B65" s="50">
        <v>5</v>
      </c>
      <c r="C65" s="15">
        <v>1520</v>
      </c>
      <c r="D65" s="51">
        <v>1470</v>
      </c>
      <c r="E65" s="62" t="s">
        <v>179</v>
      </c>
      <c r="F65" s="17">
        <f t="shared" si="3"/>
        <v>3.3444816053511705E-3</v>
      </c>
      <c r="G65" s="17">
        <f t="shared" si="0"/>
        <v>3.3382594915897556E-3</v>
      </c>
      <c r="H65" s="11">
        <f t="shared" si="6"/>
        <v>97571.840475599689</v>
      </c>
      <c r="I65" s="11">
        <f t="shared" si="4"/>
        <v>325.72012257955214</v>
      </c>
      <c r="J65" s="11">
        <f t="shared" si="1"/>
        <v>97390.316651286092</v>
      </c>
      <c r="K65" s="11">
        <f t="shared" si="2"/>
        <v>3199126.458131189</v>
      </c>
      <c r="L65" s="19">
        <f t="shared" si="5"/>
        <v>32.787394831721059</v>
      </c>
    </row>
    <row r="66" spans="1:12" x14ac:dyDescent="0.25">
      <c r="A66" s="14">
        <v>57</v>
      </c>
      <c r="B66" s="50">
        <v>7</v>
      </c>
      <c r="C66" s="15">
        <v>1532</v>
      </c>
      <c r="D66" s="51">
        <v>1511</v>
      </c>
      <c r="E66" s="62" t="s">
        <v>180</v>
      </c>
      <c r="F66" s="17">
        <f t="shared" si="3"/>
        <v>4.6007229707525467E-3</v>
      </c>
      <c r="G66" s="17">
        <f t="shared" si="0"/>
        <v>4.5866248646044723E-3</v>
      </c>
      <c r="H66" s="11">
        <f t="shared" si="6"/>
        <v>97246.120353020131</v>
      </c>
      <c r="I66" s="11">
        <f t="shared" si="4"/>
        <v>446.03147359748118</v>
      </c>
      <c r="J66" s="11">
        <f t="shared" si="1"/>
        <v>96948.126725509646</v>
      </c>
      <c r="K66" s="11">
        <f t="shared" si="2"/>
        <v>3101736.1414799029</v>
      </c>
      <c r="L66" s="19">
        <f t="shared" si="5"/>
        <v>31.895731472063538</v>
      </c>
    </row>
    <row r="67" spans="1:12" x14ac:dyDescent="0.25">
      <c r="A67" s="14">
        <v>58</v>
      </c>
      <c r="B67" s="50">
        <v>5</v>
      </c>
      <c r="C67" s="15">
        <v>1590</v>
      </c>
      <c r="D67" s="51">
        <v>1519</v>
      </c>
      <c r="E67" s="62" t="s">
        <v>181</v>
      </c>
      <c r="F67" s="17">
        <f t="shared" si="3"/>
        <v>3.2164683177870698E-3</v>
      </c>
      <c r="G67" s="17">
        <f t="shared" si="0"/>
        <v>3.2111542654564896E-3</v>
      </c>
      <c r="H67" s="11">
        <f t="shared" si="6"/>
        <v>96800.088879422648</v>
      </c>
      <c r="I67" s="11">
        <f t="shared" si="4"/>
        <v>310.84001830172537</v>
      </c>
      <c r="J67" s="11">
        <f t="shared" si="1"/>
        <v>96640.161690006411</v>
      </c>
      <c r="K67" s="11">
        <f t="shared" si="2"/>
        <v>3004788.0147543931</v>
      </c>
      <c r="L67" s="19">
        <f t="shared" si="5"/>
        <v>31.041169998276089</v>
      </c>
    </row>
    <row r="68" spans="1:12" x14ac:dyDescent="0.25">
      <c r="A68" s="14">
        <v>59</v>
      </c>
      <c r="B68" s="50">
        <v>2</v>
      </c>
      <c r="C68" s="15">
        <v>1688</v>
      </c>
      <c r="D68" s="51">
        <v>1572</v>
      </c>
      <c r="E68" s="62" t="s">
        <v>182</v>
      </c>
      <c r="F68" s="17">
        <f t="shared" si="3"/>
        <v>1.2269938650306749E-3</v>
      </c>
      <c r="G68" s="17">
        <f t="shared" si="0"/>
        <v>1.2263445795263001E-3</v>
      </c>
      <c r="H68" s="11">
        <f t="shared" si="6"/>
        <v>96489.248861120926</v>
      </c>
      <c r="I68" s="11">
        <f t="shared" si="4"/>
        <v>118.32906732339987</v>
      </c>
      <c r="J68" s="11">
        <f t="shared" si="1"/>
        <v>96438.189868570873</v>
      </c>
      <c r="K68" s="11">
        <f t="shared" si="2"/>
        <v>2908147.8530643866</v>
      </c>
      <c r="L68" s="19">
        <f t="shared" si="5"/>
        <v>30.139605058488403</v>
      </c>
    </row>
    <row r="69" spans="1:12" x14ac:dyDescent="0.25">
      <c r="A69" s="14">
        <v>60</v>
      </c>
      <c r="B69" s="50">
        <v>2</v>
      </c>
      <c r="C69" s="15">
        <v>1696</v>
      </c>
      <c r="D69" s="51">
        <v>1676</v>
      </c>
      <c r="E69" s="62" t="s">
        <v>183</v>
      </c>
      <c r="F69" s="17">
        <f t="shared" si="3"/>
        <v>1.1862396204033216E-3</v>
      </c>
      <c r="G69" s="17">
        <f t="shared" si="0"/>
        <v>1.1856404711260977E-3</v>
      </c>
      <c r="H69" s="11">
        <f t="shared" si="6"/>
        <v>96370.919793797526</v>
      </c>
      <c r="I69" s="11">
        <f t="shared" si="4"/>
        <v>114.26126274717348</v>
      </c>
      <c r="J69" s="11">
        <f t="shared" si="1"/>
        <v>96322.244495867242</v>
      </c>
      <c r="K69" s="11">
        <f t="shared" si="2"/>
        <v>2811709.6631958159</v>
      </c>
      <c r="L69" s="19">
        <f t="shared" si="5"/>
        <v>29.175913950099901</v>
      </c>
    </row>
    <row r="70" spans="1:12" x14ac:dyDescent="0.25">
      <c r="A70" s="14">
        <v>61</v>
      </c>
      <c r="B70" s="50">
        <v>4</v>
      </c>
      <c r="C70" s="15">
        <v>1813</v>
      </c>
      <c r="D70" s="51">
        <v>1675</v>
      </c>
      <c r="E70" s="62" t="s">
        <v>184</v>
      </c>
      <c r="F70" s="17">
        <f t="shared" si="3"/>
        <v>2.2935779816513763E-3</v>
      </c>
      <c r="G70" s="17">
        <f t="shared" si="0"/>
        <v>2.2919972395185244E-3</v>
      </c>
      <c r="H70" s="11">
        <f t="shared" si="6"/>
        <v>96256.658531050358</v>
      </c>
      <c r="I70" s="11">
        <f t="shared" si="4"/>
        <v>220.61999563844464</v>
      </c>
      <c r="J70" s="11">
        <f t="shared" si="1"/>
        <v>96190.318098361866</v>
      </c>
      <c r="K70" s="11">
        <f t="shared" si="2"/>
        <v>2715387.4186999486</v>
      </c>
      <c r="L70" s="19">
        <f t="shared" si="5"/>
        <v>28.209865791508047</v>
      </c>
    </row>
    <row r="71" spans="1:12" x14ac:dyDescent="0.25">
      <c r="A71" s="14">
        <v>62</v>
      </c>
      <c r="B71" s="50">
        <v>5</v>
      </c>
      <c r="C71" s="15">
        <v>1754</v>
      </c>
      <c r="D71" s="51">
        <v>1802</v>
      </c>
      <c r="E71" s="62" t="s">
        <v>185</v>
      </c>
      <c r="F71" s="17">
        <f t="shared" si="3"/>
        <v>2.8121484814398199E-3</v>
      </c>
      <c r="G71" s="17">
        <f t="shared" si="0"/>
        <v>2.8076188668618705E-3</v>
      </c>
      <c r="H71" s="11">
        <f t="shared" si="6"/>
        <v>96036.038535411906</v>
      </c>
      <c r="I71" s="11">
        <f t="shared" si="4"/>
        <v>269.63259369069613</v>
      </c>
      <c r="J71" s="11">
        <f t="shared" si="1"/>
        <v>95881.350316411554</v>
      </c>
      <c r="K71" s="11">
        <f t="shared" si="2"/>
        <v>2619197.1006015865</v>
      </c>
      <c r="L71" s="19">
        <f t="shared" si="5"/>
        <v>27.273064784276741</v>
      </c>
    </row>
    <row r="72" spans="1:12" x14ac:dyDescent="0.25">
      <c r="A72" s="14">
        <v>63</v>
      </c>
      <c r="B72" s="50">
        <v>5</v>
      </c>
      <c r="C72" s="15">
        <v>1690</v>
      </c>
      <c r="D72" s="51">
        <v>1759</v>
      </c>
      <c r="E72" s="62" t="s">
        <v>186</v>
      </c>
      <c r="F72" s="17">
        <f t="shared" si="3"/>
        <v>2.8993911278631487E-3</v>
      </c>
      <c r="G72" s="17">
        <f t="shared" si="0"/>
        <v>2.8941675288874096E-3</v>
      </c>
      <c r="H72" s="11">
        <f t="shared" si="6"/>
        <v>95766.405941721212</v>
      </c>
      <c r="I72" s="11">
        <f t="shared" si="4"/>
        <v>277.16402243477984</v>
      </c>
      <c r="J72" s="11">
        <f t="shared" si="1"/>
        <v>95593.871337755569</v>
      </c>
      <c r="K72" s="11">
        <f t="shared" si="2"/>
        <v>2523315.7502851752</v>
      </c>
      <c r="L72" s="19">
        <f t="shared" si="5"/>
        <v>26.348652489065348</v>
      </c>
    </row>
    <row r="73" spans="1:12" x14ac:dyDescent="0.25">
      <c r="A73" s="14">
        <v>64</v>
      </c>
      <c r="B73" s="50">
        <v>9</v>
      </c>
      <c r="C73" s="15">
        <v>1594</v>
      </c>
      <c r="D73" s="51">
        <v>1678</v>
      </c>
      <c r="E73" s="62" t="s">
        <v>187</v>
      </c>
      <c r="F73" s="17">
        <f t="shared" si="3"/>
        <v>5.5012224938875308E-3</v>
      </c>
      <c r="G73" s="17">
        <f t="shared" ref="G73:G108" si="7">F73/((1+(1-E73)*F73))</f>
        <v>5.4866500051330659E-3</v>
      </c>
      <c r="H73" s="11">
        <f t="shared" si="6"/>
        <v>95489.241919286433</v>
      </c>
      <c r="I73" s="11">
        <f t="shared" si="4"/>
        <v>523.91604966660543</v>
      </c>
      <c r="J73" s="11">
        <f t="shared" ref="J73:J108" si="8">H74+I73*E73</f>
        <v>95236.295250507406</v>
      </c>
      <c r="K73" s="11">
        <f t="shared" ref="K73:K97" si="9">K74+J73</f>
        <v>2427721.8789474196</v>
      </c>
      <c r="L73" s="19">
        <f t="shared" si="5"/>
        <v>25.424035526425943</v>
      </c>
    </row>
    <row r="74" spans="1:12" x14ac:dyDescent="0.25">
      <c r="A74" s="14">
        <v>65</v>
      </c>
      <c r="B74" s="50">
        <v>6</v>
      </c>
      <c r="C74" s="15">
        <v>1664</v>
      </c>
      <c r="D74" s="51">
        <v>1592</v>
      </c>
      <c r="E74" s="62" t="s">
        <v>188</v>
      </c>
      <c r="F74" s="17">
        <f t="shared" ref="F74:F108" si="10">B74/((C74+D74)/2)</f>
        <v>3.6855036855036856E-3</v>
      </c>
      <c r="G74" s="17">
        <f t="shared" si="7"/>
        <v>3.6795585314734714E-3</v>
      </c>
      <c r="H74" s="11">
        <f t="shared" si="6"/>
        <v>94965.325869619832</v>
      </c>
      <c r="I74" s="11">
        <f t="shared" ref="I74:I108" si="11">H74*G74</f>
        <v>349.43047499771802</v>
      </c>
      <c r="J74" s="11">
        <f t="shared" si="8"/>
        <v>94812.135549380837</v>
      </c>
      <c r="K74" s="11">
        <f t="shared" si="9"/>
        <v>2332485.583696912</v>
      </c>
      <c r="L74" s="19">
        <f t="shared" ref="L74:L108" si="12">K74/H74</f>
        <v>24.56144453080946</v>
      </c>
    </row>
    <row r="75" spans="1:12" x14ac:dyDescent="0.25">
      <c r="A75" s="14">
        <v>66</v>
      </c>
      <c r="B75" s="50">
        <v>10</v>
      </c>
      <c r="C75" s="15">
        <v>1700</v>
      </c>
      <c r="D75" s="51">
        <v>1648</v>
      </c>
      <c r="E75" s="62" t="s">
        <v>189</v>
      </c>
      <c r="F75" s="17">
        <f t="shared" si="10"/>
        <v>5.9737156511350063E-3</v>
      </c>
      <c r="G75" s="17">
        <f t="shared" si="7"/>
        <v>5.9525155926145948E-3</v>
      </c>
      <c r="H75" s="11">
        <f t="shared" ref="H75:H108" si="13">H74-I74</f>
        <v>94615.895394622115</v>
      </c>
      <c r="I75" s="11">
        <f t="shared" si="11"/>
        <v>563.2025926456796</v>
      </c>
      <c r="J75" s="11">
        <f t="shared" si="8"/>
        <v>94280.114008886754</v>
      </c>
      <c r="K75" s="11">
        <f t="shared" si="9"/>
        <v>2237673.4481475311</v>
      </c>
      <c r="L75" s="19">
        <f t="shared" si="12"/>
        <v>23.650079501067836</v>
      </c>
    </row>
    <row r="76" spans="1:12" x14ac:dyDescent="0.25">
      <c r="A76" s="14">
        <v>67</v>
      </c>
      <c r="B76" s="50">
        <v>10</v>
      </c>
      <c r="C76" s="15">
        <v>1379</v>
      </c>
      <c r="D76" s="51">
        <v>1694</v>
      </c>
      <c r="E76" s="62" t="s">
        <v>190</v>
      </c>
      <c r="F76" s="17">
        <f t="shared" si="10"/>
        <v>6.5082980800520666E-3</v>
      </c>
      <c r="G76" s="17">
        <f t="shared" si="7"/>
        <v>6.4920352465577605E-3</v>
      </c>
      <c r="H76" s="11">
        <f t="shared" si="13"/>
        <v>94052.692801976431</v>
      </c>
      <c r="I76" s="11">
        <f t="shared" si="11"/>
        <v>610.59339670410031</v>
      </c>
      <c r="J76" s="11">
        <f t="shared" si="8"/>
        <v>93817.675403585017</v>
      </c>
      <c r="K76" s="11">
        <f t="shared" si="9"/>
        <v>2143393.3341386444</v>
      </c>
      <c r="L76" s="19">
        <f t="shared" si="12"/>
        <v>22.789281946998152</v>
      </c>
    </row>
    <row r="77" spans="1:12" x14ac:dyDescent="0.25">
      <c r="A77" s="14">
        <v>68</v>
      </c>
      <c r="B77" s="50">
        <v>8</v>
      </c>
      <c r="C77" s="15">
        <v>1194</v>
      </c>
      <c r="D77" s="51">
        <v>1371</v>
      </c>
      <c r="E77" s="62" t="s">
        <v>191</v>
      </c>
      <c r="F77" s="17">
        <f t="shared" si="10"/>
        <v>6.2378167641325534E-3</v>
      </c>
      <c r="G77" s="17">
        <f t="shared" si="7"/>
        <v>6.2263399083482768E-3</v>
      </c>
      <c r="H77" s="11">
        <f t="shared" si="13"/>
        <v>93442.099405272325</v>
      </c>
      <c r="I77" s="11">
        <f t="shared" si="11"/>
        <v>581.80227264689381</v>
      </c>
      <c r="J77" s="11">
        <f t="shared" si="8"/>
        <v>93270.176833705176</v>
      </c>
      <c r="K77" s="11">
        <f t="shared" si="9"/>
        <v>2049575.6587350594</v>
      </c>
      <c r="L77" s="19">
        <f t="shared" si="12"/>
        <v>21.934178189273595</v>
      </c>
    </row>
    <row r="78" spans="1:12" x14ac:dyDescent="0.25">
      <c r="A78" s="14">
        <v>69</v>
      </c>
      <c r="B78" s="50">
        <v>3</v>
      </c>
      <c r="C78" s="15">
        <v>1200</v>
      </c>
      <c r="D78" s="51">
        <v>1186</v>
      </c>
      <c r="E78" s="62" t="s">
        <v>192</v>
      </c>
      <c r="F78" s="17">
        <f t="shared" si="10"/>
        <v>2.5146689019279128E-3</v>
      </c>
      <c r="G78" s="17">
        <f t="shared" si="7"/>
        <v>2.5105697076834898E-3</v>
      </c>
      <c r="H78" s="11">
        <f t="shared" si="13"/>
        <v>92860.297132625434</v>
      </c>
      <c r="I78" s="11">
        <f t="shared" si="11"/>
        <v>233.13224902765745</v>
      </c>
      <c r="J78" s="11">
        <f t="shared" si="8"/>
        <v>92708.924363331782</v>
      </c>
      <c r="K78" s="11">
        <f t="shared" si="9"/>
        <v>1956305.4819013542</v>
      </c>
      <c r="L78" s="19">
        <f t="shared" si="12"/>
        <v>21.067189555804553</v>
      </c>
    </row>
    <row r="79" spans="1:12" x14ac:dyDescent="0.25">
      <c r="A79" s="14">
        <v>70</v>
      </c>
      <c r="B79" s="50">
        <v>3</v>
      </c>
      <c r="C79" s="15">
        <v>1030</v>
      </c>
      <c r="D79" s="51">
        <v>1186</v>
      </c>
      <c r="E79" s="62" t="s">
        <v>193</v>
      </c>
      <c r="F79" s="17">
        <f t="shared" si="10"/>
        <v>2.707581227436823E-3</v>
      </c>
      <c r="G79" s="17">
        <f t="shared" si="7"/>
        <v>2.7045715372694466E-3</v>
      </c>
      <c r="H79" s="11">
        <f t="shared" si="13"/>
        <v>92627.164883597783</v>
      </c>
      <c r="I79" s="11">
        <f t="shared" si="11"/>
        <v>250.51679372214255</v>
      </c>
      <c r="J79" s="11">
        <f t="shared" si="8"/>
        <v>92524.202481377986</v>
      </c>
      <c r="K79" s="11">
        <f t="shared" si="9"/>
        <v>1863596.5575380223</v>
      </c>
      <c r="L79" s="19">
        <f t="shared" si="12"/>
        <v>20.119330650786484</v>
      </c>
    </row>
    <row r="80" spans="1:12" x14ac:dyDescent="0.25">
      <c r="A80" s="14">
        <v>71</v>
      </c>
      <c r="B80" s="50">
        <v>10</v>
      </c>
      <c r="C80" s="15">
        <v>941</v>
      </c>
      <c r="D80" s="51">
        <v>1030</v>
      </c>
      <c r="E80" s="62" t="s">
        <v>194</v>
      </c>
      <c r="F80" s="17">
        <f t="shared" si="10"/>
        <v>1.0147133434804667E-2</v>
      </c>
      <c r="G80" s="17">
        <f t="shared" si="7"/>
        <v>1.0090583165072858E-2</v>
      </c>
      <c r="H80" s="11">
        <f t="shared" si="13"/>
        <v>92376.648089875642</v>
      </c>
      <c r="I80" s="11">
        <f t="shared" si="11"/>
        <v>932.13425006155899</v>
      </c>
      <c r="J80" s="11">
        <f t="shared" si="8"/>
        <v>91861.830343566646</v>
      </c>
      <c r="K80" s="11">
        <f t="shared" si="9"/>
        <v>1771072.3550566444</v>
      </c>
      <c r="L80" s="19">
        <f t="shared" si="12"/>
        <v>19.17229507324754</v>
      </c>
    </row>
    <row r="81" spans="1:12" x14ac:dyDescent="0.25">
      <c r="A81" s="14">
        <v>72</v>
      </c>
      <c r="B81" s="50">
        <v>6</v>
      </c>
      <c r="C81" s="15">
        <v>689</v>
      </c>
      <c r="D81" s="51">
        <v>927</v>
      </c>
      <c r="E81" s="62" t="s">
        <v>116</v>
      </c>
      <c r="F81" s="17">
        <f t="shared" si="10"/>
        <v>7.4257425742574254E-3</v>
      </c>
      <c r="G81" s="17">
        <f t="shared" si="7"/>
        <v>7.4008252413532453E-3</v>
      </c>
      <c r="H81" s="11">
        <f t="shared" si="13"/>
        <v>91444.513839814084</v>
      </c>
      <c r="I81" s="11">
        <f t="shared" si="11"/>
        <v>676.76486620897231</v>
      </c>
      <c r="J81" s="11">
        <f t="shared" si="8"/>
        <v>91137.66864947493</v>
      </c>
      <c r="K81" s="11">
        <f t="shared" si="9"/>
        <v>1679210.5247130778</v>
      </c>
      <c r="L81" s="19">
        <f t="shared" si="12"/>
        <v>18.363163127036774</v>
      </c>
    </row>
    <row r="82" spans="1:12" x14ac:dyDescent="0.25">
      <c r="A82" s="14">
        <v>73</v>
      </c>
      <c r="B82" s="50">
        <v>5</v>
      </c>
      <c r="C82" s="15">
        <v>571</v>
      </c>
      <c r="D82" s="51">
        <v>684</v>
      </c>
      <c r="E82" s="62" t="s">
        <v>195</v>
      </c>
      <c r="F82" s="17">
        <f t="shared" si="10"/>
        <v>7.9681274900398405E-3</v>
      </c>
      <c r="G82" s="17">
        <f t="shared" si="7"/>
        <v>7.9344550536924584E-3</v>
      </c>
      <c r="H82" s="11">
        <f t="shared" si="13"/>
        <v>90767.748973605107</v>
      </c>
      <c r="I82" s="11">
        <f t="shared" si="11"/>
        <v>720.19262455590945</v>
      </c>
      <c r="J82" s="11">
        <f t="shared" si="8"/>
        <v>90384.174381766628</v>
      </c>
      <c r="K82" s="11">
        <f t="shared" si="9"/>
        <v>1588072.856063603</v>
      </c>
      <c r="L82" s="19">
        <f t="shared" si="12"/>
        <v>17.496003525717136</v>
      </c>
    </row>
    <row r="83" spans="1:12" x14ac:dyDescent="0.25">
      <c r="A83" s="14">
        <v>74</v>
      </c>
      <c r="B83" s="50">
        <v>8</v>
      </c>
      <c r="C83" s="15">
        <v>715</v>
      </c>
      <c r="D83" s="51">
        <v>566</v>
      </c>
      <c r="E83" s="62" t="s">
        <v>100</v>
      </c>
      <c r="F83" s="17">
        <f t="shared" si="10"/>
        <v>1.249024199843872E-2</v>
      </c>
      <c r="G83" s="17">
        <f t="shared" si="7"/>
        <v>1.2419536925146208E-2</v>
      </c>
      <c r="H83" s="11">
        <f t="shared" si="13"/>
        <v>90047.556349049191</v>
      </c>
      <c r="I83" s="11">
        <f t="shared" si="11"/>
        <v>1118.3489510962004</v>
      </c>
      <c r="J83" s="11">
        <f t="shared" si="8"/>
        <v>89537.812897139549</v>
      </c>
      <c r="K83" s="11">
        <f t="shared" si="9"/>
        <v>1497688.6816818363</v>
      </c>
      <c r="L83" s="19">
        <f t="shared" si="12"/>
        <v>16.632196834707891</v>
      </c>
    </row>
    <row r="84" spans="1:12" x14ac:dyDescent="0.25">
      <c r="A84" s="14">
        <v>75</v>
      </c>
      <c r="B84" s="50">
        <v>6</v>
      </c>
      <c r="C84" s="15">
        <v>459</v>
      </c>
      <c r="D84" s="51">
        <v>706</v>
      </c>
      <c r="E84" s="62" t="s">
        <v>196</v>
      </c>
      <c r="F84" s="17">
        <f t="shared" si="10"/>
        <v>1.0300429184549357E-2</v>
      </c>
      <c r="G84" s="17">
        <f t="shared" si="7"/>
        <v>1.0234573001674034E-2</v>
      </c>
      <c r="H84" s="11">
        <f t="shared" si="13"/>
        <v>88929.207397952996</v>
      </c>
      <c r="I84" s="11">
        <f t="shared" si="11"/>
        <v>910.15246509536053</v>
      </c>
      <c r="J84" s="11">
        <f t="shared" si="8"/>
        <v>88360.635153007926</v>
      </c>
      <c r="K84" s="11">
        <f t="shared" si="9"/>
        <v>1408150.8687846968</v>
      </c>
      <c r="L84" s="19">
        <f t="shared" si="12"/>
        <v>15.834515003415065</v>
      </c>
    </row>
    <row r="85" spans="1:12" x14ac:dyDescent="0.25">
      <c r="A85" s="14">
        <v>76</v>
      </c>
      <c r="B85" s="50">
        <v>7</v>
      </c>
      <c r="C85" s="15">
        <v>492</v>
      </c>
      <c r="D85" s="51">
        <v>446</v>
      </c>
      <c r="E85" s="62" t="s">
        <v>197</v>
      </c>
      <c r="F85" s="17">
        <f t="shared" si="10"/>
        <v>1.4925373134328358E-2</v>
      </c>
      <c r="G85" s="17">
        <f t="shared" si="7"/>
        <v>1.4863302209578507E-2</v>
      </c>
      <c r="H85" s="11">
        <f t="shared" si="13"/>
        <v>88019.054932857631</v>
      </c>
      <c r="I85" s="11">
        <f t="shared" si="11"/>
        <v>1308.2538136685548</v>
      </c>
      <c r="J85" s="11">
        <f t="shared" si="8"/>
        <v>87653.005515793164</v>
      </c>
      <c r="K85" s="11">
        <f t="shared" si="9"/>
        <v>1319790.2336316889</v>
      </c>
      <c r="L85" s="19">
        <f t="shared" si="12"/>
        <v>14.994369510538899</v>
      </c>
    </row>
    <row r="86" spans="1:12" x14ac:dyDescent="0.25">
      <c r="A86" s="14">
        <v>77</v>
      </c>
      <c r="B86" s="50">
        <v>12</v>
      </c>
      <c r="C86" s="15">
        <v>520</v>
      </c>
      <c r="D86" s="51">
        <v>483</v>
      </c>
      <c r="E86" s="62" t="s">
        <v>198</v>
      </c>
      <c r="F86" s="17">
        <f t="shared" si="10"/>
        <v>2.3928215353938187E-2</v>
      </c>
      <c r="G86" s="17">
        <f t="shared" si="7"/>
        <v>2.3633473190975796E-2</v>
      </c>
      <c r="H86" s="11">
        <f t="shared" si="13"/>
        <v>86710.801119189069</v>
      </c>
      <c r="I86" s="11">
        <f t="shared" si="11"/>
        <v>2049.2773936183889</v>
      </c>
      <c r="J86" s="11">
        <f t="shared" si="8"/>
        <v>85642.717741635162</v>
      </c>
      <c r="K86" s="11">
        <f t="shared" si="9"/>
        <v>1232137.2281158958</v>
      </c>
      <c r="L86" s="19">
        <f t="shared" si="12"/>
        <v>14.209731800566011</v>
      </c>
    </row>
    <row r="87" spans="1:12" x14ac:dyDescent="0.25">
      <c r="A87" s="14">
        <v>78</v>
      </c>
      <c r="B87" s="50">
        <v>9</v>
      </c>
      <c r="C87" s="15">
        <v>584</v>
      </c>
      <c r="D87" s="51">
        <v>512</v>
      </c>
      <c r="E87" s="62" t="s">
        <v>199</v>
      </c>
      <c r="F87" s="17">
        <f t="shared" si="10"/>
        <v>1.6423357664233577E-2</v>
      </c>
      <c r="G87" s="17">
        <f t="shared" si="7"/>
        <v>1.6253611236374282E-2</v>
      </c>
      <c r="H87" s="11">
        <f t="shared" si="13"/>
        <v>84661.523725570674</v>
      </c>
      <c r="I87" s="11">
        <f t="shared" si="11"/>
        <v>1376.0554933145033</v>
      </c>
      <c r="J87" s="11">
        <f t="shared" si="8"/>
        <v>83786.490037371987</v>
      </c>
      <c r="K87" s="11">
        <f t="shared" si="9"/>
        <v>1146494.5103742606</v>
      </c>
      <c r="L87" s="19">
        <f t="shared" si="12"/>
        <v>13.542096337535915</v>
      </c>
    </row>
    <row r="88" spans="1:12" x14ac:dyDescent="0.25">
      <c r="A88" s="14">
        <v>79</v>
      </c>
      <c r="B88" s="50">
        <v>12</v>
      </c>
      <c r="C88" s="15">
        <v>457</v>
      </c>
      <c r="D88" s="51">
        <v>566</v>
      </c>
      <c r="E88" s="62" t="s">
        <v>200</v>
      </c>
      <c r="F88" s="17">
        <f t="shared" si="10"/>
        <v>2.3460410557184751E-2</v>
      </c>
      <c r="G88" s="17">
        <f t="shared" si="7"/>
        <v>2.3190126571710826E-2</v>
      </c>
      <c r="H88" s="11">
        <f t="shared" si="13"/>
        <v>83285.468232256171</v>
      </c>
      <c r="I88" s="11">
        <f t="shared" si="11"/>
        <v>1931.4005498902218</v>
      </c>
      <c r="J88" s="11">
        <f t="shared" si="8"/>
        <v>82325.948439070708</v>
      </c>
      <c r="K88" s="11">
        <f t="shared" si="9"/>
        <v>1062708.0203368887</v>
      </c>
      <c r="L88" s="19">
        <f t="shared" si="12"/>
        <v>12.759825247945303</v>
      </c>
    </row>
    <row r="89" spans="1:12" x14ac:dyDescent="0.25">
      <c r="A89" s="14">
        <v>80</v>
      </c>
      <c r="B89" s="50">
        <v>11</v>
      </c>
      <c r="C89" s="15">
        <v>419</v>
      </c>
      <c r="D89" s="51">
        <v>446</v>
      </c>
      <c r="E89" s="62" t="s">
        <v>107</v>
      </c>
      <c r="F89" s="17">
        <f t="shared" si="10"/>
        <v>2.5433526011560695E-2</v>
      </c>
      <c r="G89" s="17">
        <f t="shared" si="7"/>
        <v>2.5059841763046438E-2</v>
      </c>
      <c r="H89" s="11">
        <f t="shared" si="13"/>
        <v>81354.067682365945</v>
      </c>
      <c r="I89" s="11">
        <f t="shared" si="11"/>
        <v>2038.7200629002607</v>
      </c>
      <c r="J89" s="11">
        <f t="shared" si="8"/>
        <v>80158.766109487522</v>
      </c>
      <c r="K89" s="11">
        <f t="shared" si="9"/>
        <v>980382.07189781801</v>
      </c>
      <c r="L89" s="19">
        <f t="shared" si="12"/>
        <v>12.050805814966306</v>
      </c>
    </row>
    <row r="90" spans="1:12" x14ac:dyDescent="0.25">
      <c r="A90" s="14">
        <v>81</v>
      </c>
      <c r="B90" s="50">
        <v>11</v>
      </c>
      <c r="C90" s="15">
        <v>403</v>
      </c>
      <c r="D90" s="51">
        <v>398</v>
      </c>
      <c r="E90" s="62" t="s">
        <v>201</v>
      </c>
      <c r="F90" s="17">
        <f t="shared" si="10"/>
        <v>2.7465667915106119E-2</v>
      </c>
      <c r="G90" s="17">
        <f t="shared" si="7"/>
        <v>2.7101893510747255E-2</v>
      </c>
      <c r="H90" s="11">
        <f t="shared" si="13"/>
        <v>79315.347619465683</v>
      </c>
      <c r="I90" s="11">
        <f t="shared" si="11"/>
        <v>2149.59610495066</v>
      </c>
      <c r="J90" s="11">
        <f t="shared" si="8"/>
        <v>78264.8400029763</v>
      </c>
      <c r="K90" s="11">
        <f t="shared" si="9"/>
        <v>900223.3057883305</v>
      </c>
      <c r="L90" s="19">
        <f t="shared" si="12"/>
        <v>11.349925743342471</v>
      </c>
    </row>
    <row r="91" spans="1:12" x14ac:dyDescent="0.25">
      <c r="A91" s="14">
        <v>82</v>
      </c>
      <c r="B91" s="50">
        <v>26</v>
      </c>
      <c r="C91" s="15">
        <v>421</v>
      </c>
      <c r="D91" s="51">
        <v>385</v>
      </c>
      <c r="E91" s="62" t="s">
        <v>202</v>
      </c>
      <c r="F91" s="17">
        <f t="shared" si="10"/>
        <v>6.4516129032258063E-2</v>
      </c>
      <c r="G91" s="17">
        <f t="shared" si="7"/>
        <v>6.2409506215986822E-2</v>
      </c>
      <c r="H91" s="11">
        <f t="shared" si="13"/>
        <v>77165.751514515025</v>
      </c>
      <c r="I91" s="11">
        <f t="shared" si="11"/>
        <v>4815.8764488064198</v>
      </c>
      <c r="J91" s="11">
        <f t="shared" si="8"/>
        <v>74646.084956499501</v>
      </c>
      <c r="K91" s="11">
        <f t="shared" si="9"/>
        <v>821958.46578535414</v>
      </c>
      <c r="L91" s="19">
        <f t="shared" si="12"/>
        <v>10.651855903078223</v>
      </c>
    </row>
    <row r="92" spans="1:12" x14ac:dyDescent="0.25">
      <c r="A92" s="14">
        <v>83</v>
      </c>
      <c r="B92" s="50">
        <v>12</v>
      </c>
      <c r="C92" s="15">
        <v>374</v>
      </c>
      <c r="D92" s="51">
        <v>400</v>
      </c>
      <c r="E92" s="62" t="s">
        <v>203</v>
      </c>
      <c r="F92" s="17">
        <f t="shared" si="10"/>
        <v>3.1007751937984496E-2</v>
      </c>
      <c r="G92" s="17">
        <f t="shared" si="7"/>
        <v>3.0603032760546572E-2</v>
      </c>
      <c r="H92" s="11">
        <f t="shared" si="13"/>
        <v>72349.875065708606</v>
      </c>
      <c r="I92" s="11">
        <f t="shared" si="11"/>
        <v>2214.1255968573319</v>
      </c>
      <c r="J92" s="11">
        <f t="shared" si="8"/>
        <v>71405.550498648954</v>
      </c>
      <c r="K92" s="11">
        <f t="shared" si="9"/>
        <v>747312.38082885463</v>
      </c>
      <c r="L92" s="19">
        <f t="shared" si="12"/>
        <v>10.32914542216059</v>
      </c>
    </row>
    <row r="93" spans="1:12" x14ac:dyDescent="0.25">
      <c r="A93" s="14">
        <v>84</v>
      </c>
      <c r="B93" s="50">
        <v>25</v>
      </c>
      <c r="C93" s="15">
        <v>377</v>
      </c>
      <c r="D93" s="51">
        <v>352</v>
      </c>
      <c r="E93" s="62" t="s">
        <v>204</v>
      </c>
      <c r="F93" s="17">
        <f t="shared" si="10"/>
        <v>6.8587105624142664E-2</v>
      </c>
      <c r="G93" s="17">
        <f t="shared" si="7"/>
        <v>6.5704749139267785E-2</v>
      </c>
      <c r="H93" s="11">
        <f t="shared" si="13"/>
        <v>70135.749468851267</v>
      </c>
      <c r="I93" s="11">
        <f t="shared" si="11"/>
        <v>4608.2518245454066</v>
      </c>
      <c r="J93" s="11">
        <f t="shared" si="8"/>
        <v>67188.311601872032</v>
      </c>
      <c r="K93" s="11">
        <f t="shared" si="9"/>
        <v>675906.83033020562</v>
      </c>
      <c r="L93" s="19">
        <f t="shared" si="12"/>
        <v>9.6371228004113618</v>
      </c>
    </row>
    <row r="94" spans="1:12" x14ac:dyDescent="0.25">
      <c r="A94" s="14">
        <v>85</v>
      </c>
      <c r="B94" s="50">
        <v>17</v>
      </c>
      <c r="C94" s="15">
        <v>308</v>
      </c>
      <c r="D94" s="51">
        <v>351</v>
      </c>
      <c r="E94" s="62" t="s">
        <v>205</v>
      </c>
      <c r="F94" s="17">
        <f t="shared" si="10"/>
        <v>5.1593323216995446E-2</v>
      </c>
      <c r="G94" s="17">
        <f t="shared" si="7"/>
        <v>5.0482988569166595E-2</v>
      </c>
      <c r="H94" s="11">
        <f t="shared" si="13"/>
        <v>65527.497644305862</v>
      </c>
      <c r="I94" s="11">
        <f t="shared" si="11"/>
        <v>3308.0239145435839</v>
      </c>
      <c r="J94" s="11">
        <f t="shared" si="8"/>
        <v>64117.287049535931</v>
      </c>
      <c r="K94" s="11">
        <f t="shared" si="9"/>
        <v>608718.51872833364</v>
      </c>
      <c r="L94" s="19">
        <f t="shared" si="12"/>
        <v>9.2895126566950381</v>
      </c>
    </row>
    <row r="95" spans="1:12" x14ac:dyDescent="0.25">
      <c r="A95" s="14">
        <v>86</v>
      </c>
      <c r="B95" s="50">
        <v>24</v>
      </c>
      <c r="C95" s="15">
        <v>318</v>
      </c>
      <c r="D95" s="51">
        <v>298</v>
      </c>
      <c r="E95" s="62" t="s">
        <v>206</v>
      </c>
      <c r="F95" s="17">
        <f t="shared" si="10"/>
        <v>7.792207792207792E-2</v>
      </c>
      <c r="G95" s="17">
        <f t="shared" si="7"/>
        <v>7.518608556176537E-2</v>
      </c>
      <c r="H95" s="11">
        <f t="shared" si="13"/>
        <v>62219.473729762278</v>
      </c>
      <c r="I95" s="11">
        <f t="shared" si="11"/>
        <v>4678.0386754539195</v>
      </c>
      <c r="J95" s="11">
        <f t="shared" si="8"/>
        <v>60034.829668325299</v>
      </c>
      <c r="K95" s="11">
        <f t="shared" si="9"/>
        <v>544601.23167879775</v>
      </c>
      <c r="L95" s="19">
        <f t="shared" si="12"/>
        <v>8.7529064299734074</v>
      </c>
    </row>
    <row r="96" spans="1:12" x14ac:dyDescent="0.25">
      <c r="A96" s="14">
        <v>87</v>
      </c>
      <c r="B96" s="50">
        <v>18</v>
      </c>
      <c r="C96" s="15">
        <v>298</v>
      </c>
      <c r="D96" s="51">
        <v>296</v>
      </c>
      <c r="E96" s="62" t="s">
        <v>207</v>
      </c>
      <c r="F96" s="17">
        <f t="shared" si="10"/>
        <v>6.0606060606060608E-2</v>
      </c>
      <c r="G96" s="17">
        <f t="shared" si="7"/>
        <v>5.8984522461306158E-2</v>
      </c>
      <c r="H96" s="11">
        <f t="shared" si="13"/>
        <v>57541.435054308356</v>
      </c>
      <c r="I96" s="11">
        <f t="shared" si="11"/>
        <v>3394.0540684166408</v>
      </c>
      <c r="J96" s="11">
        <f t="shared" si="8"/>
        <v>56001.89212887457</v>
      </c>
      <c r="K96" s="11">
        <f t="shared" si="9"/>
        <v>484566.40201047243</v>
      </c>
      <c r="L96" s="19">
        <f t="shared" si="12"/>
        <v>8.4211733953651375</v>
      </c>
    </row>
    <row r="97" spans="1:12" x14ac:dyDescent="0.25">
      <c r="A97" s="14">
        <v>88</v>
      </c>
      <c r="B97" s="50">
        <v>36</v>
      </c>
      <c r="C97" s="15">
        <v>256</v>
      </c>
      <c r="D97" s="51">
        <v>277</v>
      </c>
      <c r="E97" s="62" t="s">
        <v>208</v>
      </c>
      <c r="F97" s="17">
        <f t="shared" si="10"/>
        <v>0.1350844277673546</v>
      </c>
      <c r="G97" s="17">
        <f t="shared" si="7"/>
        <v>0.12713300937959091</v>
      </c>
      <c r="H97" s="11">
        <f t="shared" si="13"/>
        <v>54147.380985891716</v>
      </c>
      <c r="I97" s="11">
        <f t="shared" si="11"/>
        <v>6883.9194947596534</v>
      </c>
      <c r="J97" s="11">
        <f t="shared" si="8"/>
        <v>50960.126259817996</v>
      </c>
      <c r="K97" s="11">
        <f t="shared" si="9"/>
        <v>428564.50988159789</v>
      </c>
      <c r="L97" s="19">
        <f t="shared" si="12"/>
        <v>7.914778186469662</v>
      </c>
    </row>
    <row r="98" spans="1:12" x14ac:dyDescent="0.25">
      <c r="A98" s="14">
        <v>89</v>
      </c>
      <c r="B98" s="50">
        <v>28</v>
      </c>
      <c r="C98" s="15">
        <v>236</v>
      </c>
      <c r="D98" s="51">
        <v>212</v>
      </c>
      <c r="E98" s="62" t="s">
        <v>209</v>
      </c>
      <c r="F98" s="17">
        <f t="shared" si="10"/>
        <v>0.125</v>
      </c>
      <c r="G98" s="17">
        <f t="shared" si="7"/>
        <v>0.1172319199071523</v>
      </c>
      <c r="H98" s="11">
        <f t="shared" si="13"/>
        <v>47263.46149113206</v>
      </c>
      <c r="I98" s="11">
        <f t="shared" si="11"/>
        <v>5540.7863320631704</v>
      </c>
      <c r="J98" s="11">
        <f t="shared" si="8"/>
        <v>44326.290656505371</v>
      </c>
      <c r="K98" s="11">
        <f>K99+J98</f>
        <v>377604.38362177991</v>
      </c>
      <c r="L98" s="19">
        <f t="shared" si="12"/>
        <v>7.9893510062234645</v>
      </c>
    </row>
    <row r="99" spans="1:12" x14ac:dyDescent="0.25">
      <c r="A99" s="14">
        <v>90</v>
      </c>
      <c r="B99" s="50">
        <v>26</v>
      </c>
      <c r="C99" s="15">
        <v>198</v>
      </c>
      <c r="D99" s="51">
        <v>199</v>
      </c>
      <c r="E99" s="63" t="s">
        <v>210</v>
      </c>
      <c r="F99" s="21">
        <f t="shared" si="10"/>
        <v>0.13098236775818639</v>
      </c>
      <c r="G99" s="21">
        <f t="shared" si="7"/>
        <v>0.12233739713071749</v>
      </c>
      <c r="H99" s="22">
        <f t="shared" si="13"/>
        <v>41722.675159068887</v>
      </c>
      <c r="I99" s="22">
        <f t="shared" si="11"/>
        <v>5104.243480290932</v>
      </c>
      <c r="J99" s="22">
        <f t="shared" si="8"/>
        <v>38968.935801451931</v>
      </c>
      <c r="K99" s="22">
        <f t="shared" ref="K99:K108" si="14">K100+J99</f>
        <v>333278.09296527453</v>
      </c>
      <c r="L99" s="23">
        <f t="shared" si="12"/>
        <v>7.9879368160033435</v>
      </c>
    </row>
    <row r="100" spans="1:12" x14ac:dyDescent="0.25">
      <c r="A100" s="14">
        <v>91</v>
      </c>
      <c r="B100" s="50">
        <v>14</v>
      </c>
      <c r="C100" s="15">
        <v>170</v>
      </c>
      <c r="D100" s="51">
        <v>175</v>
      </c>
      <c r="E100" s="63" t="s">
        <v>211</v>
      </c>
      <c r="F100" s="21">
        <f t="shared" si="10"/>
        <v>8.1159420289855067E-2</v>
      </c>
      <c r="G100" s="21">
        <f t="shared" si="7"/>
        <v>7.7683607981879732E-2</v>
      </c>
      <c r="H100" s="22">
        <f t="shared" si="13"/>
        <v>36618.431678777953</v>
      </c>
      <c r="I100" s="22">
        <f t="shared" si="11"/>
        <v>2844.6518914454327</v>
      </c>
      <c r="J100" s="22">
        <f t="shared" si="8"/>
        <v>35050.175091024081</v>
      </c>
      <c r="K100" s="22">
        <f t="shared" si="14"/>
        <v>294309.15716382262</v>
      </c>
      <c r="L100" s="23">
        <f t="shared" si="12"/>
        <v>8.0371862931090021</v>
      </c>
    </row>
    <row r="101" spans="1:12" x14ac:dyDescent="0.25">
      <c r="A101" s="14">
        <v>92</v>
      </c>
      <c r="B101" s="50">
        <v>12</v>
      </c>
      <c r="C101" s="15">
        <v>131</v>
      </c>
      <c r="D101" s="51">
        <v>148</v>
      </c>
      <c r="E101" s="63" t="s">
        <v>212</v>
      </c>
      <c r="F101" s="21">
        <f t="shared" si="10"/>
        <v>8.6021505376344093E-2</v>
      </c>
      <c r="G101" s="21">
        <f t="shared" si="7"/>
        <v>8.2140246256458271E-2</v>
      </c>
      <c r="H101" s="22">
        <f t="shared" si="13"/>
        <v>33773.779787332518</v>
      </c>
      <c r="I101" s="22">
        <f t="shared" si="11"/>
        <v>2774.1865887428858</v>
      </c>
      <c r="J101" s="22">
        <f t="shared" si="8"/>
        <v>32249.91909413605</v>
      </c>
      <c r="K101" s="22">
        <f t="shared" si="14"/>
        <v>259258.98207279854</v>
      </c>
      <c r="L101" s="23">
        <f t="shared" si="12"/>
        <v>7.6763389737632632</v>
      </c>
    </row>
    <row r="102" spans="1:12" x14ac:dyDescent="0.25">
      <c r="A102" s="14">
        <v>93</v>
      </c>
      <c r="B102" s="50">
        <v>16</v>
      </c>
      <c r="C102" s="15">
        <v>114</v>
      </c>
      <c r="D102" s="51">
        <v>117</v>
      </c>
      <c r="E102" s="63" t="s">
        <v>149</v>
      </c>
      <c r="F102" s="21">
        <f t="shared" si="10"/>
        <v>0.13852813852813853</v>
      </c>
      <c r="G102" s="21">
        <f t="shared" si="7"/>
        <v>0.13111401018755858</v>
      </c>
      <c r="H102" s="22">
        <f t="shared" si="13"/>
        <v>30999.593198589631</v>
      </c>
      <c r="I102" s="22">
        <f t="shared" si="11"/>
        <v>4064.4809784500526</v>
      </c>
      <c r="J102" s="22">
        <f t="shared" si="8"/>
        <v>29340.472063186317</v>
      </c>
      <c r="K102" s="22">
        <f t="shared" si="14"/>
        <v>227009.06297866249</v>
      </c>
      <c r="L102" s="23">
        <f t="shared" si="12"/>
        <v>7.3229690958973803</v>
      </c>
    </row>
    <row r="103" spans="1:12" x14ac:dyDescent="0.25">
      <c r="A103" s="14">
        <v>94</v>
      </c>
      <c r="B103" s="50">
        <v>13</v>
      </c>
      <c r="C103" s="15">
        <v>86</v>
      </c>
      <c r="D103" s="51">
        <v>103</v>
      </c>
      <c r="E103" s="63" t="s">
        <v>213</v>
      </c>
      <c r="F103" s="21">
        <f t="shared" si="10"/>
        <v>0.13756613756613756</v>
      </c>
      <c r="G103" s="21">
        <f t="shared" si="7"/>
        <v>0.13097352622039618</v>
      </c>
      <c r="H103" s="22">
        <f t="shared" si="13"/>
        <v>26935.112220139577</v>
      </c>
      <c r="I103" s="22">
        <f t="shared" si="11"/>
        <v>3527.7866266137644</v>
      </c>
      <c r="J103" s="22">
        <f t="shared" si="8"/>
        <v>25644.295093461602</v>
      </c>
      <c r="K103" s="22">
        <f t="shared" si="14"/>
        <v>197668.59091547618</v>
      </c>
      <c r="L103" s="23">
        <f t="shared" si="12"/>
        <v>7.3386956512354145</v>
      </c>
    </row>
    <row r="104" spans="1:12" x14ac:dyDescent="0.25">
      <c r="A104" s="14">
        <v>95</v>
      </c>
      <c r="B104" s="50">
        <v>10</v>
      </c>
      <c r="C104" s="15">
        <v>50</v>
      </c>
      <c r="D104" s="51">
        <v>62</v>
      </c>
      <c r="E104" s="63" t="s">
        <v>214</v>
      </c>
      <c r="F104" s="21">
        <f t="shared" si="10"/>
        <v>0.17857142857142858</v>
      </c>
      <c r="G104" s="21">
        <f t="shared" si="7"/>
        <v>0.15719315895372232</v>
      </c>
      <c r="H104" s="22">
        <f t="shared" si="13"/>
        <v>23407.325593525813</v>
      </c>
      <c r="I104" s="22">
        <f t="shared" si="11"/>
        <v>3679.4714527046358</v>
      </c>
      <c r="J104" s="22">
        <f t="shared" si="8"/>
        <v>20605.040135145962</v>
      </c>
      <c r="K104" s="22">
        <f t="shared" si="14"/>
        <v>172024.29582201457</v>
      </c>
      <c r="L104" s="23">
        <f t="shared" si="12"/>
        <v>7.3491649071431908</v>
      </c>
    </row>
    <row r="105" spans="1:12" x14ac:dyDescent="0.25">
      <c r="A105" s="14">
        <v>96</v>
      </c>
      <c r="B105" s="50">
        <v>15</v>
      </c>
      <c r="C105" s="15">
        <v>45</v>
      </c>
      <c r="D105" s="51">
        <v>37</v>
      </c>
      <c r="E105" s="63" t="s">
        <v>215</v>
      </c>
      <c r="F105" s="21">
        <f t="shared" si="10"/>
        <v>0.36585365853658536</v>
      </c>
      <c r="G105" s="21">
        <f t="shared" si="7"/>
        <v>0.30337658135043027</v>
      </c>
      <c r="H105" s="22">
        <f t="shared" si="13"/>
        <v>19727.854140821179</v>
      </c>
      <c r="I105" s="22">
        <f t="shared" si="11"/>
        <v>5984.968946622259</v>
      </c>
      <c r="J105" s="22">
        <f t="shared" si="8"/>
        <v>16358.91512076751</v>
      </c>
      <c r="K105" s="22">
        <f t="shared" si="14"/>
        <v>151419.25568686859</v>
      </c>
      <c r="L105" s="23">
        <f t="shared" si="12"/>
        <v>7.6754042586694489</v>
      </c>
    </row>
    <row r="106" spans="1:12" x14ac:dyDescent="0.25">
      <c r="A106" s="14">
        <v>97</v>
      </c>
      <c r="B106" s="50">
        <v>4</v>
      </c>
      <c r="C106" s="15">
        <v>31</v>
      </c>
      <c r="D106" s="51">
        <v>30</v>
      </c>
      <c r="E106" s="63" t="s">
        <v>216</v>
      </c>
      <c r="F106" s="21">
        <f t="shared" si="10"/>
        <v>0.13114754098360656</v>
      </c>
      <c r="G106" s="21">
        <f t="shared" si="7"/>
        <v>0.12409103318194228</v>
      </c>
      <c r="H106" s="22">
        <f t="shared" si="13"/>
        <v>13742.88519419892</v>
      </c>
      <c r="I106" s="22">
        <f t="shared" si="11"/>
        <v>1705.3688226489614</v>
      </c>
      <c r="J106" s="22">
        <f t="shared" si="8"/>
        <v>13003.437272698331</v>
      </c>
      <c r="K106" s="22">
        <f t="shared" si="14"/>
        <v>135060.34056610108</v>
      </c>
      <c r="L106" s="23">
        <f t="shared" si="12"/>
        <v>9.8276554491710435</v>
      </c>
    </row>
    <row r="107" spans="1:12" x14ac:dyDescent="0.25">
      <c r="A107" s="14">
        <v>98</v>
      </c>
      <c r="B107" s="50">
        <v>8</v>
      </c>
      <c r="C107" s="15">
        <v>24</v>
      </c>
      <c r="D107" s="51">
        <v>21</v>
      </c>
      <c r="E107" s="63" t="s">
        <v>217</v>
      </c>
      <c r="F107" s="21">
        <f t="shared" si="10"/>
        <v>0.35555555555555557</v>
      </c>
      <c r="G107" s="21">
        <f t="shared" si="7"/>
        <v>0.28915105250983114</v>
      </c>
      <c r="H107" s="22">
        <f t="shared" si="13"/>
        <v>12037.516371549958</v>
      </c>
      <c r="I107" s="22">
        <f t="shared" si="11"/>
        <v>3480.6605284379939</v>
      </c>
      <c r="J107" s="22">
        <f t="shared" si="8"/>
        <v>9789.3577362318574</v>
      </c>
      <c r="K107" s="22">
        <f t="shared" si="14"/>
        <v>122056.90329340273</v>
      </c>
      <c r="L107" s="23">
        <f t="shared" si="12"/>
        <v>10.139708186140279</v>
      </c>
    </row>
    <row r="108" spans="1:12" x14ac:dyDescent="0.25">
      <c r="A108" s="14">
        <v>99</v>
      </c>
      <c r="B108" s="50">
        <v>4</v>
      </c>
      <c r="C108" s="15">
        <v>18</v>
      </c>
      <c r="D108" s="51">
        <v>19</v>
      </c>
      <c r="E108" s="63" t="s">
        <v>218</v>
      </c>
      <c r="F108" s="21">
        <f t="shared" si="10"/>
        <v>0.21621621621621623</v>
      </c>
      <c r="G108" s="21">
        <f t="shared" si="7"/>
        <v>0.20045302383386454</v>
      </c>
      <c r="H108" s="22">
        <f t="shared" si="13"/>
        <v>8556.8558431119636</v>
      </c>
      <c r="I108" s="22">
        <f t="shared" si="11"/>
        <v>1715.2476282622656</v>
      </c>
      <c r="J108" s="22">
        <f t="shared" si="8"/>
        <v>7933.0202807129772</v>
      </c>
      <c r="K108" s="22">
        <f t="shared" si="14"/>
        <v>112267.54555717087</v>
      </c>
      <c r="L108" s="23">
        <f t="shared" si="12"/>
        <v>13.120186621765189</v>
      </c>
    </row>
    <row r="109" spans="1:12" x14ac:dyDescent="0.25">
      <c r="A109" s="14" t="s">
        <v>24</v>
      </c>
      <c r="B109" s="22">
        <v>2</v>
      </c>
      <c r="C109" s="9">
        <v>26</v>
      </c>
      <c r="D109" s="51">
        <v>35</v>
      </c>
      <c r="E109" s="20"/>
      <c r="F109" s="21">
        <f>B109/((C109+D109)/2)</f>
        <v>6.5573770491803282E-2</v>
      </c>
      <c r="G109" s="21">
        <v>1</v>
      </c>
      <c r="H109" s="22">
        <f>H108-I108</f>
        <v>6841.608214849698</v>
      </c>
      <c r="I109" s="22">
        <f>H109*G109</f>
        <v>6841.608214849698</v>
      </c>
      <c r="J109" s="22">
        <f>H109/F109</f>
        <v>104334.52527645789</v>
      </c>
      <c r="K109" s="22">
        <f>J109</f>
        <v>104334.52527645789</v>
      </c>
      <c r="L109" s="23">
        <f>K109/H109</f>
        <v>15.25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3" t="s">
        <v>2</v>
      </c>
      <c r="D6" s="73"/>
      <c r="E6" s="64" t="s">
        <v>3</v>
      </c>
      <c r="F6" s="64" t="s">
        <v>4</v>
      </c>
      <c r="G6" s="64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64" t="s">
        <v>10</v>
      </c>
    </row>
    <row r="7" spans="1:13" s="38" customFormat="1" x14ac:dyDescent="0.25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15">
        <v>3</v>
      </c>
      <c r="C9" s="15">
        <v>914</v>
      </c>
      <c r="D9" s="15">
        <v>993</v>
      </c>
      <c r="E9" s="62" t="s">
        <v>219</v>
      </c>
      <c r="F9" s="17">
        <f>B9/((C9+D9)/2)</f>
        <v>3.146303093864709E-3</v>
      </c>
      <c r="G9" s="17">
        <f t="shared" ref="G9:G72" si="0">F9/((1+(1-E9)*F9))</f>
        <v>3.1365519863104144E-3</v>
      </c>
      <c r="H9" s="11">
        <v>100000</v>
      </c>
      <c r="I9" s="11">
        <f>H9*G9</f>
        <v>313.65519863104146</v>
      </c>
      <c r="J9" s="11">
        <f t="shared" ref="J9:J72" si="1">H10+I9*E9</f>
        <v>99690.077298232674</v>
      </c>
      <c r="K9" s="11">
        <f t="shared" ref="K9:K72" si="2">K10+J9</f>
        <v>8840903.0862137321</v>
      </c>
      <c r="L9" s="18">
        <f>K9/H9</f>
        <v>88.409030862137328</v>
      </c>
    </row>
    <row r="10" spans="1:13" x14ac:dyDescent="0.25">
      <c r="A10" s="14">
        <v>1</v>
      </c>
      <c r="B10" s="15">
        <v>1</v>
      </c>
      <c r="C10" s="15">
        <v>1022</v>
      </c>
      <c r="D10" s="15">
        <v>926</v>
      </c>
      <c r="E10" s="62" t="s">
        <v>220</v>
      </c>
      <c r="F10" s="17">
        <f t="shared" ref="F10:F73" si="3">B10/((C10+D10)/2)</f>
        <v>1.026694045174538E-3</v>
      </c>
      <c r="G10" s="17">
        <f t="shared" si="0"/>
        <v>1.0259437579683769E-3</v>
      </c>
      <c r="H10" s="11">
        <f>H9-I9</f>
        <v>99686.344801368963</v>
      </c>
      <c r="I10" s="11">
        <f t="shared" ref="I10:I73" si="4">H10*G10</f>
        <v>102.27258320364786</v>
      </c>
      <c r="J10" s="11">
        <f t="shared" si="1"/>
        <v>99613.496040352999</v>
      </c>
      <c r="K10" s="11">
        <f t="shared" si="2"/>
        <v>8741213.0089154989</v>
      </c>
      <c r="L10" s="19">
        <f t="shared" ref="L10:L73" si="5">K10/H10</f>
        <v>87.687165442096315</v>
      </c>
    </row>
    <row r="11" spans="1:13" x14ac:dyDescent="0.25">
      <c r="A11" s="14">
        <v>2</v>
      </c>
      <c r="B11" s="15">
        <v>1</v>
      </c>
      <c r="C11" s="15">
        <v>1070</v>
      </c>
      <c r="D11" s="15">
        <v>1007</v>
      </c>
      <c r="E11" s="62" t="s">
        <v>221</v>
      </c>
      <c r="F11" s="17">
        <f t="shared" si="3"/>
        <v>9.6292729898892631E-4</v>
      </c>
      <c r="G11" s="17">
        <f t="shared" si="0"/>
        <v>9.6215053730334596E-4</v>
      </c>
      <c r="H11" s="11">
        <f t="shared" ref="H11:H74" si="6">H10-I10</f>
        <v>99584.072218165311</v>
      </c>
      <c r="I11" s="11">
        <f t="shared" si="4"/>
        <v>95.814868591562956</v>
      </c>
      <c r="J11" s="11">
        <f t="shared" si="1"/>
        <v>99503.741032338148</v>
      </c>
      <c r="K11" s="11">
        <f t="shared" si="2"/>
        <v>8641599.5128751453</v>
      </c>
      <c r="L11" s="19">
        <f t="shared" si="5"/>
        <v>86.776924465826525</v>
      </c>
    </row>
    <row r="12" spans="1:13" x14ac:dyDescent="0.25">
      <c r="A12" s="14">
        <v>3</v>
      </c>
      <c r="B12" s="8">
        <v>0</v>
      </c>
      <c r="C12" s="15">
        <v>1022</v>
      </c>
      <c r="D12" s="15">
        <v>1076</v>
      </c>
      <c r="E12" s="62" t="s">
        <v>46</v>
      </c>
      <c r="F12" s="17">
        <f t="shared" si="3"/>
        <v>0</v>
      </c>
      <c r="G12" s="17">
        <f t="shared" si="0"/>
        <v>0</v>
      </c>
      <c r="H12" s="11">
        <f t="shared" si="6"/>
        <v>99488.257349573745</v>
      </c>
      <c r="I12" s="11">
        <f t="shared" si="4"/>
        <v>0</v>
      </c>
      <c r="J12" s="11">
        <f t="shared" si="1"/>
        <v>99488.257349573745</v>
      </c>
      <c r="K12" s="11">
        <f t="shared" si="2"/>
        <v>8542095.7718428075</v>
      </c>
      <c r="L12" s="19">
        <f t="shared" si="5"/>
        <v>85.860341706743199</v>
      </c>
    </row>
    <row r="13" spans="1:13" x14ac:dyDescent="0.25">
      <c r="A13" s="14">
        <v>4</v>
      </c>
      <c r="B13" s="8">
        <v>0</v>
      </c>
      <c r="C13" s="15">
        <v>1029</v>
      </c>
      <c r="D13" s="15">
        <v>1010</v>
      </c>
      <c r="E13" s="62" t="s">
        <v>46</v>
      </c>
      <c r="F13" s="17">
        <f t="shared" si="3"/>
        <v>0</v>
      </c>
      <c r="G13" s="17">
        <f t="shared" si="0"/>
        <v>0</v>
      </c>
      <c r="H13" s="11">
        <f t="shared" si="6"/>
        <v>99488.257349573745</v>
      </c>
      <c r="I13" s="11">
        <f t="shared" si="4"/>
        <v>0</v>
      </c>
      <c r="J13" s="11">
        <f t="shared" si="1"/>
        <v>99488.257349573745</v>
      </c>
      <c r="K13" s="11">
        <f t="shared" si="2"/>
        <v>8442607.5144932345</v>
      </c>
      <c r="L13" s="19">
        <f t="shared" si="5"/>
        <v>84.860341706743213</v>
      </c>
    </row>
    <row r="14" spans="1:13" x14ac:dyDescent="0.25">
      <c r="A14" s="14">
        <v>5</v>
      </c>
      <c r="B14" s="15">
        <v>1</v>
      </c>
      <c r="C14" s="15">
        <v>1041</v>
      </c>
      <c r="D14" s="15">
        <v>1032</v>
      </c>
      <c r="E14" s="62" t="s">
        <v>222</v>
      </c>
      <c r="F14" s="17">
        <f t="shared" si="3"/>
        <v>9.6478533526290404E-4</v>
      </c>
      <c r="G14" s="17">
        <f t="shared" si="0"/>
        <v>9.6470119730995005E-4</v>
      </c>
      <c r="H14" s="11">
        <f t="shared" si="6"/>
        <v>99488.257349573745</v>
      </c>
      <c r="I14" s="11">
        <f t="shared" si="4"/>
        <v>95.976440983414236</v>
      </c>
      <c r="J14" s="11">
        <f t="shared" si="1"/>
        <v>99479.581079308846</v>
      </c>
      <c r="K14" s="11">
        <f t="shared" si="2"/>
        <v>8343119.2571436614</v>
      </c>
      <c r="L14" s="19">
        <f t="shared" si="5"/>
        <v>83.860341706743213</v>
      </c>
    </row>
    <row r="15" spans="1:13" x14ac:dyDescent="0.25">
      <c r="A15" s="14">
        <v>6</v>
      </c>
      <c r="B15" s="8">
        <v>0</v>
      </c>
      <c r="C15" s="15">
        <v>981</v>
      </c>
      <c r="D15" s="15">
        <v>1033</v>
      </c>
      <c r="E15" s="62" t="s">
        <v>46</v>
      </c>
      <c r="F15" s="17">
        <f t="shared" si="3"/>
        <v>0</v>
      </c>
      <c r="G15" s="17">
        <f t="shared" si="0"/>
        <v>0</v>
      </c>
      <c r="H15" s="11">
        <f t="shared" si="6"/>
        <v>99392.280908590328</v>
      </c>
      <c r="I15" s="11">
        <f t="shared" si="4"/>
        <v>0</v>
      </c>
      <c r="J15" s="11">
        <f t="shared" si="1"/>
        <v>99392.280908590328</v>
      </c>
      <c r="K15" s="11">
        <f t="shared" si="2"/>
        <v>8243639.6760643525</v>
      </c>
      <c r="L15" s="19">
        <f t="shared" si="5"/>
        <v>82.940441659105403</v>
      </c>
    </row>
    <row r="16" spans="1:13" x14ac:dyDescent="0.25">
      <c r="A16" s="14">
        <v>7</v>
      </c>
      <c r="B16" s="8">
        <v>0</v>
      </c>
      <c r="C16" s="15">
        <v>981</v>
      </c>
      <c r="D16" s="15">
        <v>967</v>
      </c>
      <c r="E16" s="62" t="s">
        <v>46</v>
      </c>
      <c r="F16" s="17">
        <f t="shared" si="3"/>
        <v>0</v>
      </c>
      <c r="G16" s="17">
        <f t="shared" si="0"/>
        <v>0</v>
      </c>
      <c r="H16" s="11">
        <f t="shared" si="6"/>
        <v>99392.280908590328</v>
      </c>
      <c r="I16" s="11">
        <f t="shared" si="4"/>
        <v>0</v>
      </c>
      <c r="J16" s="11">
        <f t="shared" si="1"/>
        <v>99392.280908590328</v>
      </c>
      <c r="K16" s="11">
        <f t="shared" si="2"/>
        <v>8144247.3951557623</v>
      </c>
      <c r="L16" s="19">
        <f t="shared" si="5"/>
        <v>81.940441659105417</v>
      </c>
    </row>
    <row r="17" spans="1:12" x14ac:dyDescent="0.25">
      <c r="A17" s="14">
        <v>8</v>
      </c>
      <c r="B17" s="8">
        <v>0</v>
      </c>
      <c r="C17" s="15">
        <v>961</v>
      </c>
      <c r="D17" s="15">
        <v>978</v>
      </c>
      <c r="E17" s="62" t="s">
        <v>46</v>
      </c>
      <c r="F17" s="17">
        <f t="shared" si="3"/>
        <v>0</v>
      </c>
      <c r="G17" s="17">
        <f t="shared" si="0"/>
        <v>0</v>
      </c>
      <c r="H17" s="11">
        <f t="shared" si="6"/>
        <v>99392.280908590328</v>
      </c>
      <c r="I17" s="11">
        <f t="shared" si="4"/>
        <v>0</v>
      </c>
      <c r="J17" s="11">
        <f t="shared" si="1"/>
        <v>99392.280908590328</v>
      </c>
      <c r="K17" s="11">
        <f t="shared" si="2"/>
        <v>8044855.1142471721</v>
      </c>
      <c r="L17" s="19">
        <f t="shared" si="5"/>
        <v>80.940441659105417</v>
      </c>
    </row>
    <row r="18" spans="1:12" x14ac:dyDescent="0.25">
      <c r="A18" s="14">
        <v>9</v>
      </c>
      <c r="B18" s="8">
        <v>0</v>
      </c>
      <c r="C18" s="15">
        <v>879</v>
      </c>
      <c r="D18" s="15">
        <v>957</v>
      </c>
      <c r="E18" s="62" t="s">
        <v>46</v>
      </c>
      <c r="F18" s="17">
        <f t="shared" si="3"/>
        <v>0</v>
      </c>
      <c r="G18" s="17">
        <f t="shared" si="0"/>
        <v>0</v>
      </c>
      <c r="H18" s="11">
        <f t="shared" si="6"/>
        <v>99392.280908590328</v>
      </c>
      <c r="I18" s="11">
        <f t="shared" si="4"/>
        <v>0</v>
      </c>
      <c r="J18" s="11">
        <f t="shared" si="1"/>
        <v>99392.280908590328</v>
      </c>
      <c r="K18" s="11">
        <f t="shared" si="2"/>
        <v>7945462.833338582</v>
      </c>
      <c r="L18" s="19">
        <f t="shared" si="5"/>
        <v>79.940441659105417</v>
      </c>
    </row>
    <row r="19" spans="1:12" x14ac:dyDescent="0.25">
      <c r="A19" s="14">
        <v>10</v>
      </c>
      <c r="B19" s="8">
        <v>0</v>
      </c>
      <c r="C19" s="15">
        <v>861</v>
      </c>
      <c r="D19" s="15">
        <v>875</v>
      </c>
      <c r="E19" s="62" t="s">
        <v>46</v>
      </c>
      <c r="F19" s="17">
        <f t="shared" si="3"/>
        <v>0</v>
      </c>
      <c r="G19" s="17">
        <f t="shared" si="0"/>
        <v>0</v>
      </c>
      <c r="H19" s="11">
        <f t="shared" si="6"/>
        <v>99392.280908590328</v>
      </c>
      <c r="I19" s="11">
        <f t="shared" si="4"/>
        <v>0</v>
      </c>
      <c r="J19" s="11">
        <f t="shared" si="1"/>
        <v>99392.280908590328</v>
      </c>
      <c r="K19" s="11">
        <f t="shared" si="2"/>
        <v>7846070.5524299918</v>
      </c>
      <c r="L19" s="19">
        <f t="shared" si="5"/>
        <v>78.940441659105417</v>
      </c>
    </row>
    <row r="20" spans="1:12" x14ac:dyDescent="0.25">
      <c r="A20" s="14">
        <v>11</v>
      </c>
      <c r="B20" s="8">
        <v>0</v>
      </c>
      <c r="C20" s="15">
        <v>858</v>
      </c>
      <c r="D20" s="15">
        <v>869</v>
      </c>
      <c r="E20" s="62" t="s">
        <v>46</v>
      </c>
      <c r="F20" s="17">
        <f t="shared" si="3"/>
        <v>0</v>
      </c>
      <c r="G20" s="17">
        <f t="shared" si="0"/>
        <v>0</v>
      </c>
      <c r="H20" s="11">
        <f t="shared" si="6"/>
        <v>99392.280908590328</v>
      </c>
      <c r="I20" s="11">
        <f t="shared" si="4"/>
        <v>0</v>
      </c>
      <c r="J20" s="11">
        <f t="shared" si="1"/>
        <v>99392.280908590328</v>
      </c>
      <c r="K20" s="11">
        <f t="shared" si="2"/>
        <v>7746678.2715214016</v>
      </c>
      <c r="L20" s="19">
        <f t="shared" si="5"/>
        <v>77.940441659105417</v>
      </c>
    </row>
    <row r="21" spans="1:12" x14ac:dyDescent="0.25">
      <c r="A21" s="14">
        <v>12</v>
      </c>
      <c r="B21" s="8">
        <v>0</v>
      </c>
      <c r="C21" s="15">
        <v>858</v>
      </c>
      <c r="D21" s="15">
        <v>857</v>
      </c>
      <c r="E21" s="62" t="s">
        <v>46</v>
      </c>
      <c r="F21" s="17">
        <f t="shared" si="3"/>
        <v>0</v>
      </c>
      <c r="G21" s="17">
        <f t="shared" si="0"/>
        <v>0</v>
      </c>
      <c r="H21" s="11">
        <f t="shared" si="6"/>
        <v>99392.280908590328</v>
      </c>
      <c r="I21" s="11">
        <f t="shared" si="4"/>
        <v>0</v>
      </c>
      <c r="J21" s="11">
        <f t="shared" si="1"/>
        <v>99392.280908590328</v>
      </c>
      <c r="K21" s="11">
        <f t="shared" si="2"/>
        <v>7647285.9906128114</v>
      </c>
      <c r="L21" s="19">
        <f t="shared" si="5"/>
        <v>76.940441659105417</v>
      </c>
    </row>
    <row r="22" spans="1:12" x14ac:dyDescent="0.25">
      <c r="A22" s="14">
        <v>13</v>
      </c>
      <c r="B22" s="8">
        <v>0</v>
      </c>
      <c r="C22" s="15">
        <v>826</v>
      </c>
      <c r="D22" s="15">
        <v>859</v>
      </c>
      <c r="E22" s="62" t="s">
        <v>46</v>
      </c>
      <c r="F22" s="17">
        <f t="shared" si="3"/>
        <v>0</v>
      </c>
      <c r="G22" s="17">
        <f t="shared" si="0"/>
        <v>0</v>
      </c>
      <c r="H22" s="11">
        <f t="shared" si="6"/>
        <v>99392.280908590328</v>
      </c>
      <c r="I22" s="11">
        <f t="shared" si="4"/>
        <v>0</v>
      </c>
      <c r="J22" s="11">
        <f t="shared" si="1"/>
        <v>99392.280908590328</v>
      </c>
      <c r="K22" s="11">
        <f t="shared" si="2"/>
        <v>7547893.7097042212</v>
      </c>
      <c r="L22" s="19">
        <f t="shared" si="5"/>
        <v>75.940441659105417</v>
      </c>
    </row>
    <row r="23" spans="1:12" x14ac:dyDescent="0.25">
      <c r="A23" s="14">
        <v>14</v>
      </c>
      <c r="B23" s="8">
        <v>0</v>
      </c>
      <c r="C23" s="15">
        <v>778</v>
      </c>
      <c r="D23" s="15">
        <v>829</v>
      </c>
      <c r="E23" s="62" t="s">
        <v>46</v>
      </c>
      <c r="F23" s="17">
        <f t="shared" si="3"/>
        <v>0</v>
      </c>
      <c r="G23" s="17">
        <f t="shared" si="0"/>
        <v>0</v>
      </c>
      <c r="H23" s="11">
        <f t="shared" si="6"/>
        <v>99392.280908590328</v>
      </c>
      <c r="I23" s="11">
        <f t="shared" si="4"/>
        <v>0</v>
      </c>
      <c r="J23" s="11">
        <f t="shared" si="1"/>
        <v>99392.280908590328</v>
      </c>
      <c r="K23" s="11">
        <f t="shared" si="2"/>
        <v>7448501.428795631</v>
      </c>
      <c r="L23" s="19">
        <f t="shared" si="5"/>
        <v>74.940441659105417</v>
      </c>
    </row>
    <row r="24" spans="1:12" x14ac:dyDescent="0.25">
      <c r="A24" s="14">
        <v>15</v>
      </c>
      <c r="B24" s="15">
        <v>1</v>
      </c>
      <c r="C24" s="15">
        <v>809</v>
      </c>
      <c r="D24" s="15">
        <v>776</v>
      </c>
      <c r="E24" s="62" t="s">
        <v>223</v>
      </c>
      <c r="F24" s="17">
        <f t="shared" si="3"/>
        <v>1.2618296529968455E-3</v>
      </c>
      <c r="G24" s="17">
        <f t="shared" si="0"/>
        <v>1.260975213010238E-3</v>
      </c>
      <c r="H24" s="11">
        <f t="shared" si="6"/>
        <v>99392.280908590328</v>
      </c>
      <c r="I24" s="11">
        <f t="shared" si="4"/>
        <v>125.3312025902831</v>
      </c>
      <c r="J24" s="11">
        <f t="shared" si="1"/>
        <v>99324.978052799343</v>
      </c>
      <c r="K24" s="11">
        <f t="shared" si="2"/>
        <v>7349109.1478870409</v>
      </c>
      <c r="L24" s="19">
        <f t="shared" si="5"/>
        <v>73.940441659105417</v>
      </c>
    </row>
    <row r="25" spans="1:12" x14ac:dyDescent="0.25">
      <c r="A25" s="14">
        <v>16</v>
      </c>
      <c r="B25" s="8">
        <v>0</v>
      </c>
      <c r="C25" s="15">
        <v>815</v>
      </c>
      <c r="D25" s="15">
        <v>817</v>
      </c>
      <c r="E25" s="62" t="s">
        <v>46</v>
      </c>
      <c r="F25" s="17">
        <f t="shared" si="3"/>
        <v>0</v>
      </c>
      <c r="G25" s="17">
        <f t="shared" si="0"/>
        <v>0</v>
      </c>
      <c r="H25" s="11">
        <f t="shared" si="6"/>
        <v>99266.949706000043</v>
      </c>
      <c r="I25" s="11">
        <f t="shared" si="4"/>
        <v>0</v>
      </c>
      <c r="J25" s="11">
        <f t="shared" si="1"/>
        <v>99266.949706000043</v>
      </c>
      <c r="K25" s="11">
        <f t="shared" si="2"/>
        <v>7249784.1698342413</v>
      </c>
      <c r="L25" s="19">
        <f t="shared" si="5"/>
        <v>73.033211872692803</v>
      </c>
    </row>
    <row r="26" spans="1:12" x14ac:dyDescent="0.25">
      <c r="A26" s="14">
        <v>17</v>
      </c>
      <c r="B26" s="8">
        <v>0</v>
      </c>
      <c r="C26" s="15">
        <v>817</v>
      </c>
      <c r="D26" s="15">
        <v>823</v>
      </c>
      <c r="E26" s="62" t="s">
        <v>46</v>
      </c>
      <c r="F26" s="17">
        <f t="shared" si="3"/>
        <v>0</v>
      </c>
      <c r="G26" s="17">
        <f t="shared" si="0"/>
        <v>0</v>
      </c>
      <c r="H26" s="11">
        <f t="shared" si="6"/>
        <v>99266.949706000043</v>
      </c>
      <c r="I26" s="11">
        <f t="shared" si="4"/>
        <v>0</v>
      </c>
      <c r="J26" s="11">
        <f t="shared" si="1"/>
        <v>99266.949706000043</v>
      </c>
      <c r="K26" s="11">
        <f t="shared" si="2"/>
        <v>7150517.220128241</v>
      </c>
      <c r="L26" s="19">
        <f t="shared" si="5"/>
        <v>72.033211872692803</v>
      </c>
    </row>
    <row r="27" spans="1:12" x14ac:dyDescent="0.25">
      <c r="A27" s="14">
        <v>18</v>
      </c>
      <c r="B27" s="8">
        <v>0</v>
      </c>
      <c r="C27" s="15">
        <v>818</v>
      </c>
      <c r="D27" s="15">
        <v>827</v>
      </c>
      <c r="E27" s="62" t="s">
        <v>46</v>
      </c>
      <c r="F27" s="17">
        <f t="shared" si="3"/>
        <v>0</v>
      </c>
      <c r="G27" s="17">
        <f t="shared" si="0"/>
        <v>0</v>
      </c>
      <c r="H27" s="11">
        <f t="shared" si="6"/>
        <v>99266.949706000043</v>
      </c>
      <c r="I27" s="11">
        <f t="shared" si="4"/>
        <v>0</v>
      </c>
      <c r="J27" s="11">
        <f t="shared" si="1"/>
        <v>99266.949706000043</v>
      </c>
      <c r="K27" s="11">
        <f t="shared" si="2"/>
        <v>7051250.2704222407</v>
      </c>
      <c r="L27" s="19">
        <f t="shared" si="5"/>
        <v>71.033211872692789</v>
      </c>
    </row>
    <row r="28" spans="1:12" x14ac:dyDescent="0.25">
      <c r="A28" s="14">
        <v>19</v>
      </c>
      <c r="B28" s="8">
        <v>0</v>
      </c>
      <c r="C28" s="15">
        <v>881</v>
      </c>
      <c r="D28" s="15">
        <v>834</v>
      </c>
      <c r="E28" s="62" t="s">
        <v>46</v>
      </c>
      <c r="F28" s="17">
        <f t="shared" si="3"/>
        <v>0</v>
      </c>
      <c r="G28" s="17">
        <f t="shared" si="0"/>
        <v>0</v>
      </c>
      <c r="H28" s="11">
        <f t="shared" si="6"/>
        <v>99266.949706000043</v>
      </c>
      <c r="I28" s="11">
        <f t="shared" si="4"/>
        <v>0</v>
      </c>
      <c r="J28" s="11">
        <f t="shared" si="1"/>
        <v>99266.949706000043</v>
      </c>
      <c r="K28" s="11">
        <f t="shared" si="2"/>
        <v>6951983.3207162404</v>
      </c>
      <c r="L28" s="19">
        <f t="shared" si="5"/>
        <v>70.033211872692789</v>
      </c>
    </row>
    <row r="29" spans="1:12" x14ac:dyDescent="0.25">
      <c r="A29" s="14">
        <v>20</v>
      </c>
      <c r="B29" s="8">
        <v>0</v>
      </c>
      <c r="C29" s="15">
        <v>915</v>
      </c>
      <c r="D29" s="15">
        <v>905</v>
      </c>
      <c r="E29" s="62" t="s">
        <v>46</v>
      </c>
      <c r="F29" s="17">
        <f t="shared" si="3"/>
        <v>0</v>
      </c>
      <c r="G29" s="17">
        <f t="shared" si="0"/>
        <v>0</v>
      </c>
      <c r="H29" s="11">
        <f t="shared" si="6"/>
        <v>99266.949706000043</v>
      </c>
      <c r="I29" s="11">
        <f t="shared" si="4"/>
        <v>0</v>
      </c>
      <c r="J29" s="11">
        <f t="shared" si="1"/>
        <v>99266.949706000043</v>
      </c>
      <c r="K29" s="11">
        <f t="shared" si="2"/>
        <v>6852716.3710102402</v>
      </c>
      <c r="L29" s="19">
        <f t="shared" si="5"/>
        <v>69.033211872692789</v>
      </c>
    </row>
    <row r="30" spans="1:12" x14ac:dyDescent="0.25">
      <c r="A30" s="14">
        <v>21</v>
      </c>
      <c r="B30" s="8">
        <v>0</v>
      </c>
      <c r="C30" s="15">
        <v>1004</v>
      </c>
      <c r="D30" s="15">
        <v>921</v>
      </c>
      <c r="E30" s="62" t="s">
        <v>46</v>
      </c>
      <c r="F30" s="17">
        <f t="shared" si="3"/>
        <v>0</v>
      </c>
      <c r="G30" s="17">
        <f t="shared" si="0"/>
        <v>0</v>
      </c>
      <c r="H30" s="11">
        <f t="shared" si="6"/>
        <v>99266.949706000043</v>
      </c>
      <c r="I30" s="11">
        <f t="shared" si="4"/>
        <v>0</v>
      </c>
      <c r="J30" s="11">
        <f t="shared" si="1"/>
        <v>99266.949706000043</v>
      </c>
      <c r="K30" s="11">
        <f t="shared" si="2"/>
        <v>6753449.4213042399</v>
      </c>
      <c r="L30" s="19">
        <f t="shared" si="5"/>
        <v>68.033211872692789</v>
      </c>
    </row>
    <row r="31" spans="1:12" x14ac:dyDescent="0.25">
      <c r="A31" s="14">
        <v>22</v>
      </c>
      <c r="B31" s="8">
        <v>0</v>
      </c>
      <c r="C31" s="15">
        <v>1055</v>
      </c>
      <c r="D31" s="15">
        <v>1016</v>
      </c>
      <c r="E31" s="62" t="s">
        <v>46</v>
      </c>
      <c r="F31" s="17">
        <f t="shared" si="3"/>
        <v>0</v>
      </c>
      <c r="G31" s="17">
        <f t="shared" si="0"/>
        <v>0</v>
      </c>
      <c r="H31" s="11">
        <f t="shared" si="6"/>
        <v>99266.949706000043</v>
      </c>
      <c r="I31" s="11">
        <f t="shared" si="4"/>
        <v>0</v>
      </c>
      <c r="J31" s="11">
        <f t="shared" si="1"/>
        <v>99266.949706000043</v>
      </c>
      <c r="K31" s="11">
        <f t="shared" si="2"/>
        <v>6654182.4715982396</v>
      </c>
      <c r="L31" s="19">
        <f t="shared" si="5"/>
        <v>67.033211872692789</v>
      </c>
    </row>
    <row r="32" spans="1:12" x14ac:dyDescent="0.25">
      <c r="A32" s="14">
        <v>23</v>
      </c>
      <c r="B32" s="15">
        <v>1</v>
      </c>
      <c r="C32" s="15">
        <v>1196</v>
      </c>
      <c r="D32" s="15">
        <v>1081</v>
      </c>
      <c r="E32" s="62" t="s">
        <v>224</v>
      </c>
      <c r="F32" s="17">
        <f t="shared" si="3"/>
        <v>8.7834870443566099E-4</v>
      </c>
      <c r="G32" s="17">
        <f t="shared" si="0"/>
        <v>8.7812255991693666E-4</v>
      </c>
      <c r="H32" s="11">
        <f t="shared" si="6"/>
        <v>99266.949706000043</v>
      </c>
      <c r="I32" s="11">
        <f t="shared" si="4"/>
        <v>87.168547990978567</v>
      </c>
      <c r="J32" s="11">
        <f t="shared" si="1"/>
        <v>99241.391887729085</v>
      </c>
      <c r="K32" s="11">
        <f t="shared" si="2"/>
        <v>6554915.5218922393</v>
      </c>
      <c r="L32" s="19">
        <f t="shared" si="5"/>
        <v>66.033211872692789</v>
      </c>
    </row>
    <row r="33" spans="1:12" x14ac:dyDescent="0.25">
      <c r="A33" s="14">
        <v>24</v>
      </c>
      <c r="B33" s="8">
        <v>0</v>
      </c>
      <c r="C33" s="15">
        <v>1168</v>
      </c>
      <c r="D33" s="15">
        <v>1212</v>
      </c>
      <c r="E33" s="62" t="s">
        <v>46</v>
      </c>
      <c r="F33" s="17">
        <f t="shared" si="3"/>
        <v>0</v>
      </c>
      <c r="G33" s="17">
        <f t="shared" si="0"/>
        <v>0</v>
      </c>
      <c r="H33" s="11">
        <f t="shared" si="6"/>
        <v>99179.781158009064</v>
      </c>
      <c r="I33" s="11">
        <f t="shared" si="4"/>
        <v>0</v>
      </c>
      <c r="J33" s="11">
        <f t="shared" si="1"/>
        <v>99179.781158009064</v>
      </c>
      <c r="K33" s="11">
        <f t="shared" si="2"/>
        <v>6455674.1300045103</v>
      </c>
      <c r="L33" s="19">
        <f t="shared" si="5"/>
        <v>65.090626886135198</v>
      </c>
    </row>
    <row r="34" spans="1:12" x14ac:dyDescent="0.25">
      <c r="A34" s="14">
        <v>25</v>
      </c>
      <c r="B34" s="8">
        <v>0</v>
      </c>
      <c r="C34" s="15">
        <v>1300</v>
      </c>
      <c r="D34" s="15">
        <v>1199</v>
      </c>
      <c r="E34" s="62" t="s">
        <v>46</v>
      </c>
      <c r="F34" s="17">
        <f t="shared" si="3"/>
        <v>0</v>
      </c>
      <c r="G34" s="17">
        <f t="shared" si="0"/>
        <v>0</v>
      </c>
      <c r="H34" s="11">
        <f t="shared" si="6"/>
        <v>99179.781158009064</v>
      </c>
      <c r="I34" s="11">
        <f t="shared" si="4"/>
        <v>0</v>
      </c>
      <c r="J34" s="11">
        <f t="shared" si="1"/>
        <v>99179.781158009064</v>
      </c>
      <c r="K34" s="11">
        <f t="shared" si="2"/>
        <v>6356494.3488465017</v>
      </c>
      <c r="L34" s="19">
        <f t="shared" si="5"/>
        <v>64.090626886135212</v>
      </c>
    </row>
    <row r="35" spans="1:12" x14ac:dyDescent="0.25">
      <c r="A35" s="14">
        <v>26</v>
      </c>
      <c r="B35" s="15">
        <v>1</v>
      </c>
      <c r="C35" s="15">
        <v>1465</v>
      </c>
      <c r="D35" s="15">
        <v>1287</v>
      </c>
      <c r="E35" s="62" t="s">
        <v>225</v>
      </c>
      <c r="F35" s="17">
        <f t="shared" si="3"/>
        <v>7.2674418604651162E-4</v>
      </c>
      <c r="G35" s="17">
        <f t="shared" si="0"/>
        <v>7.265069625158006E-4</v>
      </c>
      <c r="H35" s="11">
        <f t="shared" si="6"/>
        <v>99179.781158009064</v>
      </c>
      <c r="I35" s="11">
        <f t="shared" si="4"/>
        <v>72.054801552087</v>
      </c>
      <c r="J35" s="11">
        <f t="shared" si="1"/>
        <v>99147.406935671708</v>
      </c>
      <c r="K35" s="11">
        <f t="shared" si="2"/>
        <v>6257314.5676884931</v>
      </c>
      <c r="L35" s="19">
        <f t="shared" si="5"/>
        <v>63.090626886135212</v>
      </c>
    </row>
    <row r="36" spans="1:12" x14ac:dyDescent="0.25">
      <c r="A36" s="14">
        <v>27</v>
      </c>
      <c r="B36" s="15">
        <v>1</v>
      </c>
      <c r="C36" s="15">
        <v>1538</v>
      </c>
      <c r="D36" s="15">
        <v>1485</v>
      </c>
      <c r="E36" s="62" t="s">
        <v>226</v>
      </c>
      <c r="F36" s="17">
        <f t="shared" si="3"/>
        <v>6.6159444260668215E-4</v>
      </c>
      <c r="G36" s="17">
        <f t="shared" si="0"/>
        <v>6.6154529173915837E-4</v>
      </c>
      <c r="H36" s="11">
        <f t="shared" si="6"/>
        <v>99107.726356456973</v>
      </c>
      <c r="I36" s="11">
        <f t="shared" si="4"/>
        <v>65.564249746087</v>
      </c>
      <c r="J36" s="11">
        <f t="shared" si="1"/>
        <v>99100.363491210475</v>
      </c>
      <c r="K36" s="11">
        <f t="shared" si="2"/>
        <v>6158167.1607528217</v>
      </c>
      <c r="L36" s="19">
        <f t="shared" si="5"/>
        <v>62.136095611798993</v>
      </c>
    </row>
    <row r="37" spans="1:12" x14ac:dyDescent="0.25">
      <c r="A37" s="14">
        <v>28</v>
      </c>
      <c r="B37" s="8">
        <v>0</v>
      </c>
      <c r="C37" s="15">
        <v>1517</v>
      </c>
      <c r="D37" s="15">
        <v>1533</v>
      </c>
      <c r="E37" s="62" t="s">
        <v>46</v>
      </c>
      <c r="F37" s="17">
        <f t="shared" si="3"/>
        <v>0</v>
      </c>
      <c r="G37" s="17">
        <f t="shared" si="0"/>
        <v>0</v>
      </c>
      <c r="H37" s="11">
        <f t="shared" si="6"/>
        <v>99042.162106710879</v>
      </c>
      <c r="I37" s="11">
        <f t="shared" si="4"/>
        <v>0</v>
      </c>
      <c r="J37" s="11">
        <f t="shared" si="1"/>
        <v>99042.162106710879</v>
      </c>
      <c r="K37" s="11">
        <f t="shared" si="2"/>
        <v>6059066.7972616116</v>
      </c>
      <c r="L37" s="19">
        <f t="shared" si="5"/>
        <v>61.1766410221679</v>
      </c>
    </row>
    <row r="38" spans="1:12" x14ac:dyDescent="0.25">
      <c r="A38" s="14">
        <v>29</v>
      </c>
      <c r="B38" s="8">
        <v>0</v>
      </c>
      <c r="C38" s="15">
        <v>1572</v>
      </c>
      <c r="D38" s="15">
        <v>1494</v>
      </c>
      <c r="E38" s="62" t="s">
        <v>46</v>
      </c>
      <c r="F38" s="17">
        <f t="shared" si="3"/>
        <v>0</v>
      </c>
      <c r="G38" s="17">
        <f t="shared" si="0"/>
        <v>0</v>
      </c>
      <c r="H38" s="11">
        <f t="shared" si="6"/>
        <v>99042.162106710879</v>
      </c>
      <c r="I38" s="11">
        <f t="shared" si="4"/>
        <v>0</v>
      </c>
      <c r="J38" s="11">
        <f t="shared" si="1"/>
        <v>99042.162106710879</v>
      </c>
      <c r="K38" s="11">
        <f t="shared" si="2"/>
        <v>5960024.6351549011</v>
      </c>
      <c r="L38" s="19">
        <f t="shared" si="5"/>
        <v>60.1766410221679</v>
      </c>
    </row>
    <row r="39" spans="1:12" x14ac:dyDescent="0.25">
      <c r="A39" s="14">
        <v>30</v>
      </c>
      <c r="B39" s="15">
        <v>1</v>
      </c>
      <c r="C39" s="15">
        <v>1713</v>
      </c>
      <c r="D39" s="15">
        <v>1548</v>
      </c>
      <c r="E39" s="62" t="s">
        <v>227</v>
      </c>
      <c r="F39" s="17">
        <f t="shared" si="3"/>
        <v>6.1330880098129411E-4</v>
      </c>
      <c r="G39" s="17">
        <f t="shared" si="0"/>
        <v>6.1308627754734599E-4</v>
      </c>
      <c r="H39" s="11">
        <f t="shared" si="6"/>
        <v>99042.162106710879</v>
      </c>
      <c r="I39" s="11">
        <f t="shared" si="4"/>
        <v>60.721390486244182</v>
      </c>
      <c r="J39" s="11">
        <f t="shared" si="1"/>
        <v>99006.227187821118</v>
      </c>
      <c r="K39" s="11">
        <f t="shared" si="2"/>
        <v>5860982.4730481906</v>
      </c>
      <c r="L39" s="19">
        <f t="shared" si="5"/>
        <v>59.176641022167907</v>
      </c>
    </row>
    <row r="40" spans="1:12" x14ac:dyDescent="0.25">
      <c r="A40" s="14">
        <v>31</v>
      </c>
      <c r="B40" s="15">
        <v>1</v>
      </c>
      <c r="C40" s="15">
        <v>1866</v>
      </c>
      <c r="D40" s="15">
        <v>1696</v>
      </c>
      <c r="E40" s="62" t="s">
        <v>228</v>
      </c>
      <c r="F40" s="17">
        <f t="shared" si="3"/>
        <v>5.6148231330713087E-4</v>
      </c>
      <c r="G40" s="17">
        <f t="shared" si="0"/>
        <v>5.6144259305630263E-4</v>
      </c>
      <c r="H40" s="11">
        <f t="shared" si="6"/>
        <v>98981.440716224635</v>
      </c>
      <c r="I40" s="11">
        <f t="shared" si="4"/>
        <v>55.57239674016585</v>
      </c>
      <c r="J40" s="11">
        <f t="shared" si="1"/>
        <v>98974.438594235369</v>
      </c>
      <c r="K40" s="11">
        <f t="shared" si="2"/>
        <v>5761976.2458603699</v>
      </c>
      <c r="L40" s="19">
        <f t="shared" si="5"/>
        <v>58.212693250037631</v>
      </c>
    </row>
    <row r="41" spans="1:12" x14ac:dyDescent="0.25">
      <c r="A41" s="14">
        <v>32</v>
      </c>
      <c r="B41" s="8">
        <v>0</v>
      </c>
      <c r="C41" s="15">
        <v>1854</v>
      </c>
      <c r="D41" s="15">
        <v>1823</v>
      </c>
      <c r="E41" s="62" t="s">
        <v>46</v>
      </c>
      <c r="F41" s="17">
        <f t="shared" si="3"/>
        <v>0</v>
      </c>
      <c r="G41" s="17">
        <f t="shared" si="0"/>
        <v>0</v>
      </c>
      <c r="H41" s="11">
        <f t="shared" si="6"/>
        <v>98925.868319484463</v>
      </c>
      <c r="I41" s="11">
        <f t="shared" si="4"/>
        <v>0</v>
      </c>
      <c r="J41" s="11">
        <f t="shared" si="1"/>
        <v>98925.868319484463</v>
      </c>
      <c r="K41" s="11">
        <f t="shared" si="2"/>
        <v>5663001.8072661348</v>
      </c>
      <c r="L41" s="19">
        <f t="shared" si="5"/>
        <v>57.244903718987608</v>
      </c>
    </row>
    <row r="42" spans="1:12" x14ac:dyDescent="0.25">
      <c r="A42" s="14">
        <v>33</v>
      </c>
      <c r="B42" s="15">
        <v>2</v>
      </c>
      <c r="C42" s="15">
        <v>1922</v>
      </c>
      <c r="D42" s="15">
        <v>1855</v>
      </c>
      <c r="E42" s="62" t="s">
        <v>229</v>
      </c>
      <c r="F42" s="17">
        <f t="shared" si="3"/>
        <v>1.0590415673815197E-3</v>
      </c>
      <c r="G42" s="17">
        <f t="shared" si="0"/>
        <v>1.0585594001609646E-3</v>
      </c>
      <c r="H42" s="11">
        <f t="shared" si="6"/>
        <v>98925.868319484463</v>
      </c>
      <c r="I42" s="11">
        <f t="shared" si="4"/>
        <v>104.71890782867605</v>
      </c>
      <c r="J42" s="11">
        <f t="shared" si="1"/>
        <v>98880.828717227356</v>
      </c>
      <c r="K42" s="11">
        <f t="shared" si="2"/>
        <v>5564075.9389466504</v>
      </c>
      <c r="L42" s="19">
        <f t="shared" si="5"/>
        <v>56.244903718987608</v>
      </c>
    </row>
    <row r="43" spans="1:12" x14ac:dyDescent="0.25">
      <c r="A43" s="14">
        <v>34</v>
      </c>
      <c r="B43" s="15">
        <v>1</v>
      </c>
      <c r="C43" s="15">
        <v>2013</v>
      </c>
      <c r="D43" s="15">
        <v>1914</v>
      </c>
      <c r="E43" s="62" t="s">
        <v>225</v>
      </c>
      <c r="F43" s="17">
        <f t="shared" si="3"/>
        <v>5.0929462694168572E-4</v>
      </c>
      <c r="G43" s="17">
        <f t="shared" si="0"/>
        <v>5.0917811371199847E-4</v>
      </c>
      <c r="H43" s="11">
        <f t="shared" si="6"/>
        <v>98821.149411655788</v>
      </c>
      <c r="I43" s="11">
        <f t="shared" si="4"/>
        <v>50.317566452278463</v>
      </c>
      <c r="J43" s="11">
        <f t="shared" si="1"/>
        <v>98798.541729048782</v>
      </c>
      <c r="K43" s="11">
        <f t="shared" si="2"/>
        <v>5465195.1102294233</v>
      </c>
      <c r="L43" s="19">
        <f t="shared" si="5"/>
        <v>55.303901470152425</v>
      </c>
    </row>
    <row r="44" spans="1:12" x14ac:dyDescent="0.25">
      <c r="A44" s="14">
        <v>35</v>
      </c>
      <c r="B44" s="8">
        <v>0</v>
      </c>
      <c r="C44" s="15">
        <v>1991</v>
      </c>
      <c r="D44" s="15">
        <v>1971</v>
      </c>
      <c r="E44" s="62" t="s">
        <v>46</v>
      </c>
      <c r="F44" s="17">
        <f t="shared" si="3"/>
        <v>0</v>
      </c>
      <c r="G44" s="17">
        <f t="shared" si="0"/>
        <v>0</v>
      </c>
      <c r="H44" s="11">
        <f t="shared" si="6"/>
        <v>98770.831845203516</v>
      </c>
      <c r="I44" s="11">
        <f t="shared" si="4"/>
        <v>0</v>
      </c>
      <c r="J44" s="11">
        <f t="shared" si="1"/>
        <v>98770.831845203516</v>
      </c>
      <c r="K44" s="11">
        <f t="shared" si="2"/>
        <v>5366396.5685003744</v>
      </c>
      <c r="L44" s="19">
        <f t="shared" si="5"/>
        <v>54.331794804672143</v>
      </c>
    </row>
    <row r="45" spans="1:12" x14ac:dyDescent="0.25">
      <c r="A45" s="14">
        <v>36</v>
      </c>
      <c r="B45" s="15">
        <v>1</v>
      </c>
      <c r="C45" s="15">
        <v>2057</v>
      </c>
      <c r="D45" s="15">
        <v>1987</v>
      </c>
      <c r="E45" s="62" t="s">
        <v>230</v>
      </c>
      <c r="F45" s="17">
        <f t="shared" si="3"/>
        <v>4.9455984174085062E-4</v>
      </c>
      <c r="G45" s="17">
        <f t="shared" si="0"/>
        <v>4.9438702633520582E-4</v>
      </c>
      <c r="H45" s="11">
        <f t="shared" si="6"/>
        <v>98770.831845203516</v>
      </c>
      <c r="I45" s="11">
        <f t="shared" si="4"/>
        <v>48.831017844604816</v>
      </c>
      <c r="J45" s="11">
        <f t="shared" si="1"/>
        <v>98736.318081790945</v>
      </c>
      <c r="K45" s="11">
        <f t="shared" si="2"/>
        <v>5267625.736655171</v>
      </c>
      <c r="L45" s="19">
        <f t="shared" si="5"/>
        <v>53.331794804672143</v>
      </c>
    </row>
    <row r="46" spans="1:12" x14ac:dyDescent="0.25">
      <c r="A46" s="14">
        <v>37</v>
      </c>
      <c r="B46" s="15">
        <v>1</v>
      </c>
      <c r="C46" s="15">
        <v>1954</v>
      </c>
      <c r="D46" s="15">
        <v>2036</v>
      </c>
      <c r="E46" s="62" t="s">
        <v>231</v>
      </c>
      <c r="F46" s="17">
        <f t="shared" si="3"/>
        <v>5.0125313283208019E-4</v>
      </c>
      <c r="G46" s="17">
        <f t="shared" si="0"/>
        <v>5.0106664562186748E-4</v>
      </c>
      <c r="H46" s="11">
        <f t="shared" si="6"/>
        <v>98722.000827358905</v>
      </c>
      <c r="I46" s="11">
        <f t="shared" si="4"/>
        <v>49.466301803643951</v>
      </c>
      <c r="J46" s="11">
        <f t="shared" si="1"/>
        <v>98685.272098269706</v>
      </c>
      <c r="K46" s="11">
        <f t="shared" si="2"/>
        <v>5168889.4185733804</v>
      </c>
      <c r="L46" s="19">
        <f t="shared" si="5"/>
        <v>52.358029367866315</v>
      </c>
    </row>
    <row r="47" spans="1:12" x14ac:dyDescent="0.25">
      <c r="A47" s="14">
        <v>38</v>
      </c>
      <c r="B47" s="8">
        <v>0</v>
      </c>
      <c r="C47" s="15">
        <v>1849</v>
      </c>
      <c r="D47" s="15">
        <v>1939</v>
      </c>
      <c r="E47" s="62" t="s">
        <v>46</v>
      </c>
      <c r="F47" s="17">
        <f t="shared" si="3"/>
        <v>0</v>
      </c>
      <c r="G47" s="17">
        <f t="shared" si="0"/>
        <v>0</v>
      </c>
      <c r="H47" s="11">
        <f t="shared" si="6"/>
        <v>98672.534525555267</v>
      </c>
      <c r="I47" s="11">
        <f t="shared" si="4"/>
        <v>0</v>
      </c>
      <c r="J47" s="11">
        <f t="shared" si="1"/>
        <v>98672.534525555267</v>
      </c>
      <c r="K47" s="11">
        <f t="shared" si="2"/>
        <v>5070204.1464751111</v>
      </c>
      <c r="L47" s="19">
        <f t="shared" si="5"/>
        <v>51.384148292673842</v>
      </c>
    </row>
    <row r="48" spans="1:12" x14ac:dyDescent="0.25">
      <c r="A48" s="14">
        <v>39</v>
      </c>
      <c r="B48" s="15">
        <v>2</v>
      </c>
      <c r="C48" s="15">
        <v>1762</v>
      </c>
      <c r="D48" s="15">
        <v>1843</v>
      </c>
      <c r="E48" s="62" t="s">
        <v>174</v>
      </c>
      <c r="F48" s="17">
        <f t="shared" si="3"/>
        <v>1.1095700416088765E-3</v>
      </c>
      <c r="G48" s="17">
        <f t="shared" si="0"/>
        <v>1.1092058651700374E-3</v>
      </c>
      <c r="H48" s="11">
        <f t="shared" si="6"/>
        <v>98672.534525555267</v>
      </c>
      <c r="I48" s="11">
        <f t="shared" si="4"/>
        <v>109.44815402693892</v>
      </c>
      <c r="J48" s="11">
        <f t="shared" si="1"/>
        <v>98640.148816778703</v>
      </c>
      <c r="K48" s="11">
        <f t="shared" si="2"/>
        <v>4971531.6119495556</v>
      </c>
      <c r="L48" s="19">
        <f t="shared" si="5"/>
        <v>50.384148292673835</v>
      </c>
    </row>
    <row r="49" spans="1:12" x14ac:dyDescent="0.25">
      <c r="A49" s="14">
        <v>40</v>
      </c>
      <c r="B49" s="15">
        <v>1</v>
      </c>
      <c r="C49" s="15">
        <v>1600</v>
      </c>
      <c r="D49" s="15">
        <v>1743</v>
      </c>
      <c r="E49" s="62" t="s">
        <v>232</v>
      </c>
      <c r="F49" s="17">
        <f t="shared" si="3"/>
        <v>5.9826503140891416E-4</v>
      </c>
      <c r="G49" s="17">
        <f t="shared" si="0"/>
        <v>5.9791808510275732E-4</v>
      </c>
      <c r="H49" s="11">
        <f t="shared" si="6"/>
        <v>98563.086371528334</v>
      </c>
      <c r="I49" s="11">
        <f t="shared" si="4"/>
        <v>58.932651865081901</v>
      </c>
      <c r="J49" s="11">
        <f t="shared" si="1"/>
        <v>98505.927592484397</v>
      </c>
      <c r="K49" s="11">
        <f t="shared" si="2"/>
        <v>4872891.4631327773</v>
      </c>
      <c r="L49" s="19">
        <f t="shared" si="5"/>
        <v>49.43931488472947</v>
      </c>
    </row>
    <row r="50" spans="1:12" x14ac:dyDescent="0.25">
      <c r="A50" s="14">
        <v>41</v>
      </c>
      <c r="B50" s="15">
        <v>1</v>
      </c>
      <c r="C50" s="15">
        <v>1485</v>
      </c>
      <c r="D50" s="15">
        <v>1582</v>
      </c>
      <c r="E50" s="62" t="s">
        <v>233</v>
      </c>
      <c r="F50" s="17">
        <f t="shared" si="3"/>
        <v>6.5210303227910009E-4</v>
      </c>
      <c r="G50" s="17">
        <f t="shared" si="0"/>
        <v>6.5198305209175069E-4</v>
      </c>
      <c r="H50" s="11">
        <f t="shared" si="6"/>
        <v>98504.153719663256</v>
      </c>
      <c r="I50" s="11">
        <f t="shared" si="4"/>
        <v>64.223038785861021</v>
      </c>
      <c r="J50" s="11">
        <f t="shared" si="1"/>
        <v>98486.029978117891</v>
      </c>
      <c r="K50" s="11">
        <f t="shared" si="2"/>
        <v>4774385.535540293</v>
      </c>
      <c r="L50" s="19">
        <f t="shared" si="5"/>
        <v>48.468875222540355</v>
      </c>
    </row>
    <row r="51" spans="1:12" x14ac:dyDescent="0.25">
      <c r="A51" s="14">
        <v>42</v>
      </c>
      <c r="B51" s="15">
        <v>1</v>
      </c>
      <c r="C51" s="15">
        <v>1451</v>
      </c>
      <c r="D51" s="15">
        <v>1470</v>
      </c>
      <c r="E51" s="62" t="s">
        <v>234</v>
      </c>
      <c r="F51" s="17">
        <f t="shared" si="3"/>
        <v>6.8469702156795614E-4</v>
      </c>
      <c r="G51" s="17">
        <f t="shared" si="0"/>
        <v>6.8464948753301207E-4</v>
      </c>
      <c r="H51" s="11">
        <f t="shared" si="6"/>
        <v>98439.930680877398</v>
      </c>
      <c r="I51" s="11">
        <f t="shared" si="4"/>
        <v>67.396848093447943</v>
      </c>
      <c r="J51" s="11">
        <f t="shared" si="1"/>
        <v>98433.096640480726</v>
      </c>
      <c r="K51" s="11">
        <f t="shared" si="2"/>
        <v>4675899.5055621751</v>
      </c>
      <c r="L51" s="19">
        <f t="shared" si="5"/>
        <v>47.500028425665064</v>
      </c>
    </row>
    <row r="52" spans="1:12" x14ac:dyDescent="0.25">
      <c r="A52" s="14">
        <v>43</v>
      </c>
      <c r="B52" s="15">
        <v>1</v>
      </c>
      <c r="C52" s="15">
        <v>1404</v>
      </c>
      <c r="D52" s="15">
        <v>1442</v>
      </c>
      <c r="E52" s="62" t="s">
        <v>235</v>
      </c>
      <c r="F52" s="17">
        <f t="shared" si="3"/>
        <v>7.0274068868587491E-4</v>
      </c>
      <c r="G52" s="17">
        <f t="shared" si="0"/>
        <v>7.0225665964035466E-4</v>
      </c>
      <c r="H52" s="11">
        <f t="shared" si="6"/>
        <v>98372.533832783956</v>
      </c>
      <c r="I52" s="11">
        <f t="shared" si="4"/>
        <v>69.082767009768631</v>
      </c>
      <c r="J52" s="11">
        <f t="shared" si="1"/>
        <v>98304.777454900774</v>
      </c>
      <c r="K52" s="11">
        <f t="shared" si="2"/>
        <v>4577466.4089216944</v>
      </c>
      <c r="L52" s="19">
        <f t="shared" si="5"/>
        <v>46.531955928903734</v>
      </c>
    </row>
    <row r="53" spans="1:12" x14ac:dyDescent="0.25">
      <c r="A53" s="14">
        <v>44</v>
      </c>
      <c r="B53" s="8">
        <v>0</v>
      </c>
      <c r="C53" s="15">
        <v>1388</v>
      </c>
      <c r="D53" s="15">
        <v>1412</v>
      </c>
      <c r="E53" s="62" t="s">
        <v>46</v>
      </c>
      <c r="F53" s="17">
        <f t="shared" si="3"/>
        <v>0</v>
      </c>
      <c r="G53" s="17">
        <f t="shared" si="0"/>
        <v>0</v>
      </c>
      <c r="H53" s="11">
        <f t="shared" si="6"/>
        <v>98303.451065774192</v>
      </c>
      <c r="I53" s="11">
        <f t="shared" si="4"/>
        <v>0</v>
      </c>
      <c r="J53" s="11">
        <f t="shared" si="1"/>
        <v>98303.451065774192</v>
      </c>
      <c r="K53" s="11">
        <f t="shared" si="2"/>
        <v>4479161.6314667938</v>
      </c>
      <c r="L53" s="19">
        <f t="shared" si="5"/>
        <v>45.564642776069135</v>
      </c>
    </row>
    <row r="54" spans="1:12" x14ac:dyDescent="0.25">
      <c r="A54" s="14">
        <v>45</v>
      </c>
      <c r="B54" s="15">
        <v>2</v>
      </c>
      <c r="C54" s="15">
        <v>1455</v>
      </c>
      <c r="D54" s="15">
        <v>1391</v>
      </c>
      <c r="E54" s="62" t="s">
        <v>236</v>
      </c>
      <c r="F54" s="17">
        <f t="shared" si="3"/>
        <v>1.4054813773717498E-3</v>
      </c>
      <c r="G54" s="17">
        <f t="shared" si="0"/>
        <v>1.4048809215906454E-3</v>
      </c>
      <c r="H54" s="11">
        <f t="shared" si="6"/>
        <v>98303.451065774192</v>
      </c>
      <c r="I54" s="11">
        <f t="shared" si="4"/>
        <v>138.10464292882577</v>
      </c>
      <c r="J54" s="11">
        <f t="shared" si="1"/>
        <v>98261.453443859544</v>
      </c>
      <c r="K54" s="11">
        <f t="shared" si="2"/>
        <v>4380858.1804010198</v>
      </c>
      <c r="L54" s="19">
        <f t="shared" si="5"/>
        <v>44.564642776069135</v>
      </c>
    </row>
    <row r="55" spans="1:12" x14ac:dyDescent="0.25">
      <c r="A55" s="14">
        <v>46</v>
      </c>
      <c r="B55" s="15">
        <v>1</v>
      </c>
      <c r="C55" s="15">
        <v>1459</v>
      </c>
      <c r="D55" s="15">
        <v>1447</v>
      </c>
      <c r="E55" s="62" t="s">
        <v>109</v>
      </c>
      <c r="F55" s="17">
        <f t="shared" si="3"/>
        <v>6.8823124569855469E-4</v>
      </c>
      <c r="G55" s="17">
        <f t="shared" si="0"/>
        <v>6.8817673149222647E-4</v>
      </c>
      <c r="H55" s="11">
        <f t="shared" si="6"/>
        <v>98165.346422845367</v>
      </c>
      <c r="I55" s="11">
        <f t="shared" si="4"/>
        <v>67.555107247075853</v>
      </c>
      <c r="J55" s="11">
        <f t="shared" si="1"/>
        <v>98157.570830001234</v>
      </c>
      <c r="K55" s="11">
        <f t="shared" si="2"/>
        <v>4282596.72695716</v>
      </c>
      <c r="L55" s="19">
        <f t="shared" si="5"/>
        <v>43.626359840976427</v>
      </c>
    </row>
    <row r="56" spans="1:12" x14ac:dyDescent="0.25">
      <c r="A56" s="14">
        <v>47</v>
      </c>
      <c r="B56" s="15">
        <v>2</v>
      </c>
      <c r="C56" s="15">
        <v>1350</v>
      </c>
      <c r="D56" s="15">
        <v>1449</v>
      </c>
      <c r="E56" s="62" t="s">
        <v>237</v>
      </c>
      <c r="F56" s="17">
        <f t="shared" si="3"/>
        <v>1.4290818149339049E-3</v>
      </c>
      <c r="G56" s="17">
        <f t="shared" si="0"/>
        <v>1.4284498062736371E-3</v>
      </c>
      <c r="H56" s="11">
        <f t="shared" si="6"/>
        <v>98097.791315598297</v>
      </c>
      <c r="I56" s="11">
        <f t="shared" si="4"/>
        <v>140.12777100063806</v>
      </c>
      <c r="J56" s="11">
        <f t="shared" si="1"/>
        <v>98054.407757696492</v>
      </c>
      <c r="K56" s="11">
        <f t="shared" si="2"/>
        <v>4184439.1561271586</v>
      </c>
      <c r="L56" s="19">
        <f t="shared" si="5"/>
        <v>42.655793774857408</v>
      </c>
    </row>
    <row r="57" spans="1:12" x14ac:dyDescent="0.25">
      <c r="A57" s="14">
        <v>48</v>
      </c>
      <c r="B57" s="15">
        <v>1</v>
      </c>
      <c r="C57" s="15">
        <v>1430</v>
      </c>
      <c r="D57" s="15">
        <v>1345</v>
      </c>
      <c r="E57" s="62" t="s">
        <v>238</v>
      </c>
      <c r="F57" s="17">
        <f t="shared" si="3"/>
        <v>7.2072072072072073E-4</v>
      </c>
      <c r="G57" s="17">
        <f t="shared" si="0"/>
        <v>7.2062110621393029E-4</v>
      </c>
      <c r="H57" s="11">
        <f t="shared" si="6"/>
        <v>97957.663544597657</v>
      </c>
      <c r="I57" s="11">
        <f t="shared" si="4"/>
        <v>70.590359865639954</v>
      </c>
      <c r="J57" s="11">
        <f t="shared" si="1"/>
        <v>97944.124313575419</v>
      </c>
      <c r="K57" s="11">
        <f t="shared" si="2"/>
        <v>4086384.7483694619</v>
      </c>
      <c r="L57" s="19">
        <f t="shared" si="5"/>
        <v>41.715824985035844</v>
      </c>
    </row>
    <row r="58" spans="1:12" x14ac:dyDescent="0.25">
      <c r="A58" s="14">
        <v>49</v>
      </c>
      <c r="B58" s="15">
        <v>2</v>
      </c>
      <c r="C58" s="15">
        <v>1486</v>
      </c>
      <c r="D58" s="15">
        <v>1432</v>
      </c>
      <c r="E58" s="62" t="s">
        <v>239</v>
      </c>
      <c r="F58" s="17">
        <f t="shared" si="3"/>
        <v>1.3708019191226869E-3</v>
      </c>
      <c r="G58" s="17">
        <f t="shared" si="0"/>
        <v>1.3702384214853386E-3</v>
      </c>
      <c r="H58" s="11">
        <f t="shared" si="6"/>
        <v>97887.073184732013</v>
      </c>
      <c r="I58" s="11">
        <f t="shared" si="4"/>
        <v>134.128628644467</v>
      </c>
      <c r="J58" s="11">
        <f t="shared" si="1"/>
        <v>97846.83459613868</v>
      </c>
      <c r="K58" s="11">
        <f t="shared" si="2"/>
        <v>3988440.6240558866</v>
      </c>
      <c r="L58" s="19">
        <f t="shared" si="5"/>
        <v>40.745325141440489</v>
      </c>
    </row>
    <row r="59" spans="1:12" x14ac:dyDescent="0.25">
      <c r="A59" s="14">
        <v>50</v>
      </c>
      <c r="B59" s="15">
        <v>2</v>
      </c>
      <c r="C59" s="15">
        <v>1386</v>
      </c>
      <c r="D59" s="15">
        <v>1473</v>
      </c>
      <c r="E59" s="62" t="s">
        <v>240</v>
      </c>
      <c r="F59" s="17">
        <f t="shared" si="3"/>
        <v>1.3990905911157748E-3</v>
      </c>
      <c r="G59" s="17">
        <f t="shared" si="0"/>
        <v>1.3987608377738162E-3</v>
      </c>
      <c r="H59" s="11">
        <f t="shared" si="6"/>
        <v>97752.944556087547</v>
      </c>
      <c r="I59" s="11">
        <f t="shared" si="4"/>
        <v>136.73299062213042</v>
      </c>
      <c r="J59" s="11">
        <f t="shared" si="1"/>
        <v>97729.905047167718</v>
      </c>
      <c r="K59" s="11">
        <f t="shared" si="2"/>
        <v>3890593.7894597477</v>
      </c>
      <c r="L59" s="19">
        <f t="shared" si="5"/>
        <v>39.800272074949604</v>
      </c>
    </row>
    <row r="60" spans="1:12" x14ac:dyDescent="0.25">
      <c r="A60" s="14">
        <v>51</v>
      </c>
      <c r="B60" s="15">
        <v>1</v>
      </c>
      <c r="C60" s="15">
        <v>1349</v>
      </c>
      <c r="D60" s="15">
        <v>1385</v>
      </c>
      <c r="E60" s="62" t="s">
        <v>241</v>
      </c>
      <c r="F60" s="17">
        <f t="shared" si="3"/>
        <v>7.3152889539136799E-4</v>
      </c>
      <c r="G60" s="17">
        <f t="shared" si="0"/>
        <v>7.3131346018257828E-4</v>
      </c>
      <c r="H60" s="11">
        <f t="shared" si="6"/>
        <v>97616.211565465419</v>
      </c>
      <c r="I60" s="11">
        <f t="shared" si="4"/>
        <v>71.388049449855131</v>
      </c>
      <c r="J60" s="11">
        <f t="shared" si="1"/>
        <v>97587.463597951952</v>
      </c>
      <c r="K60" s="11">
        <f t="shared" si="2"/>
        <v>3792863.8844125802</v>
      </c>
      <c r="L60" s="19">
        <f t="shared" si="5"/>
        <v>38.854856417665118</v>
      </c>
    </row>
    <row r="61" spans="1:12" x14ac:dyDescent="0.25">
      <c r="A61" s="14">
        <v>52</v>
      </c>
      <c r="B61" s="15">
        <v>1</v>
      </c>
      <c r="C61" s="15">
        <v>1401</v>
      </c>
      <c r="D61" s="15">
        <v>1357</v>
      </c>
      <c r="E61" s="62" t="s">
        <v>242</v>
      </c>
      <c r="F61" s="17">
        <f t="shared" si="3"/>
        <v>7.2516316171138508E-4</v>
      </c>
      <c r="G61" s="17">
        <f t="shared" si="0"/>
        <v>7.2512135812329893E-4</v>
      </c>
      <c r="H61" s="11">
        <f t="shared" si="6"/>
        <v>97544.82351601556</v>
      </c>
      <c r="I61" s="11">
        <f t="shared" si="4"/>
        <v>70.731834905830709</v>
      </c>
      <c r="J61" s="11">
        <f t="shared" si="1"/>
        <v>97539.200335140544</v>
      </c>
      <c r="K61" s="11">
        <f t="shared" si="2"/>
        <v>3695276.4208146282</v>
      </c>
      <c r="L61" s="19">
        <f t="shared" si="5"/>
        <v>37.882855159483817</v>
      </c>
    </row>
    <row r="62" spans="1:12" x14ac:dyDescent="0.25">
      <c r="A62" s="14">
        <v>53</v>
      </c>
      <c r="B62" s="15">
        <v>2</v>
      </c>
      <c r="C62" s="15">
        <v>1435</v>
      </c>
      <c r="D62" s="15">
        <v>1411</v>
      </c>
      <c r="E62" s="62" t="s">
        <v>243</v>
      </c>
      <c r="F62" s="17">
        <f t="shared" si="3"/>
        <v>1.4054813773717498E-3</v>
      </c>
      <c r="G62" s="17">
        <f t="shared" si="0"/>
        <v>1.4042782178473651E-3</v>
      </c>
      <c r="H62" s="11">
        <f t="shared" si="6"/>
        <v>97474.091681109727</v>
      </c>
      <c r="I62" s="11">
        <f t="shared" si="4"/>
        <v>136.88074375223943</v>
      </c>
      <c r="J62" s="11">
        <f t="shared" si="1"/>
        <v>97390.64917971837</v>
      </c>
      <c r="K62" s="11">
        <f t="shared" si="2"/>
        <v>3597737.2204794879</v>
      </c>
      <c r="L62" s="19">
        <f t="shared" si="5"/>
        <v>36.90967680160206</v>
      </c>
    </row>
    <row r="63" spans="1:12" x14ac:dyDescent="0.25">
      <c r="A63" s="14">
        <v>54</v>
      </c>
      <c r="B63" s="15">
        <v>3</v>
      </c>
      <c r="C63" s="15">
        <v>1478</v>
      </c>
      <c r="D63" s="15">
        <v>1427</v>
      </c>
      <c r="E63" s="62" t="s">
        <v>244</v>
      </c>
      <c r="F63" s="17">
        <f t="shared" si="3"/>
        <v>2.0654044750430291E-3</v>
      </c>
      <c r="G63" s="17">
        <f t="shared" si="0"/>
        <v>2.0620518130384361E-3</v>
      </c>
      <c r="H63" s="11">
        <f t="shared" si="6"/>
        <v>97337.210937357493</v>
      </c>
      <c r="I63" s="11">
        <f t="shared" si="4"/>
        <v>200.71437228948272</v>
      </c>
      <c r="J63" s="11">
        <f t="shared" si="1"/>
        <v>97179.208583491214</v>
      </c>
      <c r="K63" s="11">
        <f t="shared" si="2"/>
        <v>3500346.5712997694</v>
      </c>
      <c r="L63" s="19">
        <f t="shared" si="5"/>
        <v>35.961032143734414</v>
      </c>
    </row>
    <row r="64" spans="1:12" x14ac:dyDescent="0.25">
      <c r="A64" s="14">
        <v>55</v>
      </c>
      <c r="B64" s="15">
        <v>5</v>
      </c>
      <c r="C64" s="15">
        <v>1530</v>
      </c>
      <c r="D64" s="15">
        <v>1477</v>
      </c>
      <c r="E64" s="62" t="s">
        <v>245</v>
      </c>
      <c r="F64" s="17">
        <f t="shared" si="3"/>
        <v>3.3255736614566014E-3</v>
      </c>
      <c r="G64" s="17">
        <f t="shared" si="0"/>
        <v>3.3197114506807071E-3</v>
      </c>
      <c r="H64" s="11">
        <f t="shared" si="6"/>
        <v>97136.49656506801</v>
      </c>
      <c r="I64" s="11">
        <f t="shared" si="4"/>
        <v>322.46513992606344</v>
      </c>
      <c r="J64" s="11">
        <f t="shared" si="1"/>
        <v>96965.26757576727</v>
      </c>
      <c r="K64" s="11">
        <f t="shared" si="2"/>
        <v>3403167.3627162781</v>
      </c>
      <c r="L64" s="19">
        <f t="shared" si="5"/>
        <v>35.034899168271188</v>
      </c>
    </row>
    <row r="65" spans="1:12" x14ac:dyDescent="0.25">
      <c r="A65" s="14">
        <v>56</v>
      </c>
      <c r="B65" s="15">
        <v>6</v>
      </c>
      <c r="C65" s="15">
        <v>1533</v>
      </c>
      <c r="D65" s="15">
        <v>1520</v>
      </c>
      <c r="E65" s="62" t="s">
        <v>246</v>
      </c>
      <c r="F65" s="17">
        <f t="shared" si="3"/>
        <v>3.9305601048149359E-3</v>
      </c>
      <c r="G65" s="17">
        <f t="shared" si="0"/>
        <v>3.923069137293558E-3</v>
      </c>
      <c r="H65" s="11">
        <f t="shared" si="6"/>
        <v>96814.031425141948</v>
      </c>
      <c r="I65" s="11">
        <f t="shared" si="4"/>
        <v>379.80813874094304</v>
      </c>
      <c r="J65" s="11">
        <f t="shared" si="1"/>
        <v>96629.520631341598</v>
      </c>
      <c r="K65" s="11">
        <f t="shared" si="2"/>
        <v>3306202.0951405107</v>
      </c>
      <c r="L65" s="19">
        <f t="shared" si="5"/>
        <v>34.150030181285402</v>
      </c>
    </row>
    <row r="66" spans="1:12" x14ac:dyDescent="0.25">
      <c r="A66" s="14">
        <v>57</v>
      </c>
      <c r="B66" s="15">
        <v>3</v>
      </c>
      <c r="C66" s="15">
        <v>1604</v>
      </c>
      <c r="D66" s="15">
        <v>1532</v>
      </c>
      <c r="E66" s="62" t="s">
        <v>247</v>
      </c>
      <c r="F66" s="17">
        <f t="shared" si="3"/>
        <v>1.9132653061224489E-3</v>
      </c>
      <c r="G66" s="17">
        <f t="shared" si="0"/>
        <v>1.9112449690457949E-3</v>
      </c>
      <c r="H66" s="11">
        <f t="shared" si="6"/>
        <v>96434.223286401</v>
      </c>
      <c r="I66" s="11">
        <f t="shared" si="4"/>
        <v>184.30942409997274</v>
      </c>
      <c r="J66" s="11">
        <f t="shared" si="1"/>
        <v>96332.392329585753</v>
      </c>
      <c r="K66" s="11">
        <f t="shared" si="2"/>
        <v>3209572.574509169</v>
      </c>
      <c r="L66" s="19">
        <f t="shared" si="5"/>
        <v>33.282505578719977</v>
      </c>
    </row>
    <row r="67" spans="1:12" x14ac:dyDescent="0.25">
      <c r="A67" s="14">
        <v>58</v>
      </c>
      <c r="B67" s="15">
        <v>5</v>
      </c>
      <c r="C67" s="15">
        <v>1701</v>
      </c>
      <c r="D67" s="15">
        <v>1590</v>
      </c>
      <c r="E67" s="62" t="s">
        <v>248</v>
      </c>
      <c r="F67" s="17">
        <f t="shared" si="3"/>
        <v>3.038590094196293E-3</v>
      </c>
      <c r="G67" s="17">
        <f t="shared" si="0"/>
        <v>3.0357397642444498E-3</v>
      </c>
      <c r="H67" s="11">
        <f t="shared" si="6"/>
        <v>96249.913862301022</v>
      </c>
      <c r="I67" s="11">
        <f t="shared" si="4"/>
        <v>292.18969081689033</v>
      </c>
      <c r="J67" s="11">
        <f t="shared" si="1"/>
        <v>96159.627247838609</v>
      </c>
      <c r="K67" s="11">
        <f t="shared" si="2"/>
        <v>3113240.1821795832</v>
      </c>
      <c r="L67" s="19">
        <f t="shared" si="5"/>
        <v>32.345381489208492</v>
      </c>
    </row>
    <row r="68" spans="1:12" x14ac:dyDescent="0.25">
      <c r="A68" s="14">
        <v>59</v>
      </c>
      <c r="B68" s="15">
        <v>3</v>
      </c>
      <c r="C68" s="15">
        <v>1713</v>
      </c>
      <c r="D68" s="15">
        <v>1688</v>
      </c>
      <c r="E68" s="62" t="s">
        <v>249</v>
      </c>
      <c r="F68" s="17">
        <f t="shared" si="3"/>
        <v>1.7641870038224052E-3</v>
      </c>
      <c r="G68" s="17">
        <f t="shared" si="0"/>
        <v>1.7630197095613084E-3</v>
      </c>
      <c r="H68" s="11">
        <f t="shared" si="6"/>
        <v>95957.724171484137</v>
      </c>
      <c r="I68" s="11">
        <f t="shared" si="4"/>
        <v>169.1753589989741</v>
      </c>
      <c r="J68" s="11">
        <f t="shared" si="1"/>
        <v>95894.232659251822</v>
      </c>
      <c r="K68" s="11">
        <f t="shared" si="2"/>
        <v>3017080.5549317445</v>
      </c>
      <c r="L68" s="19">
        <f t="shared" si="5"/>
        <v>31.441768559871011</v>
      </c>
    </row>
    <row r="69" spans="1:12" x14ac:dyDescent="0.25">
      <c r="A69" s="14">
        <v>60</v>
      </c>
      <c r="B69" s="15">
        <v>4</v>
      </c>
      <c r="C69" s="15">
        <v>1819</v>
      </c>
      <c r="D69" s="15">
        <v>1696</v>
      </c>
      <c r="E69" s="62" t="s">
        <v>250</v>
      </c>
      <c r="F69" s="17">
        <f t="shared" si="3"/>
        <v>2.275960170697013E-3</v>
      </c>
      <c r="G69" s="17">
        <f t="shared" si="0"/>
        <v>2.2735467829995085E-3</v>
      </c>
      <c r="H69" s="11">
        <f t="shared" si="6"/>
        <v>95788.548812485169</v>
      </c>
      <c r="I69" s="11">
        <f t="shared" si="4"/>
        <v>217.77974700081705</v>
      </c>
      <c r="J69" s="11">
        <f t="shared" si="1"/>
        <v>95686.976338483975</v>
      </c>
      <c r="K69" s="11">
        <f t="shared" si="2"/>
        <v>2921186.3222724926</v>
      </c>
      <c r="L69" s="19">
        <f t="shared" si="5"/>
        <v>30.496195615104071</v>
      </c>
    </row>
    <row r="70" spans="1:12" x14ac:dyDescent="0.25">
      <c r="A70" s="14">
        <v>61</v>
      </c>
      <c r="B70" s="15">
        <v>4</v>
      </c>
      <c r="C70" s="15">
        <v>1775</v>
      </c>
      <c r="D70" s="15">
        <v>1813</v>
      </c>
      <c r="E70" s="62" t="s">
        <v>251</v>
      </c>
      <c r="F70" s="17">
        <f t="shared" si="3"/>
        <v>2.229654403567447E-3</v>
      </c>
      <c r="G70" s="17">
        <f t="shared" si="0"/>
        <v>2.2277663901785799E-3</v>
      </c>
      <c r="H70" s="11">
        <f t="shared" si="6"/>
        <v>95570.769065484346</v>
      </c>
      <c r="I70" s="11">
        <f t="shared" si="4"/>
        <v>212.90934720760475</v>
      </c>
      <c r="J70" s="11">
        <f t="shared" si="1"/>
        <v>95489.842222610736</v>
      </c>
      <c r="K70" s="11">
        <f t="shared" si="2"/>
        <v>2825499.3459340087</v>
      </c>
      <c r="L70" s="19">
        <f t="shared" si="5"/>
        <v>29.564472208003249</v>
      </c>
    </row>
    <row r="71" spans="1:12" x14ac:dyDescent="0.25">
      <c r="A71" s="14">
        <v>62</v>
      </c>
      <c r="B71" s="15">
        <v>10</v>
      </c>
      <c r="C71" s="15">
        <v>1699</v>
      </c>
      <c r="D71" s="15">
        <v>1754</v>
      </c>
      <c r="E71" s="62" t="s">
        <v>252</v>
      </c>
      <c r="F71" s="17">
        <f t="shared" si="3"/>
        <v>5.7920648711265567E-3</v>
      </c>
      <c r="G71" s="17">
        <f t="shared" si="0"/>
        <v>5.7789505194698627E-3</v>
      </c>
      <c r="H71" s="11">
        <f t="shared" si="6"/>
        <v>95357.859718276741</v>
      </c>
      <c r="I71" s="11">
        <f t="shared" si="4"/>
        <v>551.06835295446967</v>
      </c>
      <c r="J71" s="11">
        <f t="shared" si="1"/>
        <v>95141.951137589174</v>
      </c>
      <c r="K71" s="11">
        <f t="shared" si="2"/>
        <v>2730009.5037113978</v>
      </c>
      <c r="L71" s="19">
        <f t="shared" si="5"/>
        <v>28.629097924144695</v>
      </c>
    </row>
    <row r="72" spans="1:12" x14ac:dyDescent="0.25">
      <c r="A72" s="14">
        <v>63</v>
      </c>
      <c r="B72" s="15">
        <v>1</v>
      </c>
      <c r="C72" s="15">
        <v>1593</v>
      </c>
      <c r="D72" s="15">
        <v>1690</v>
      </c>
      <c r="E72" s="62" t="s">
        <v>253</v>
      </c>
      <c r="F72" s="17">
        <f t="shared" si="3"/>
        <v>6.0919890344197382E-4</v>
      </c>
      <c r="G72" s="17">
        <f t="shared" si="0"/>
        <v>6.0885339814780706E-4</v>
      </c>
      <c r="H72" s="11">
        <f t="shared" si="6"/>
        <v>94806.791365322264</v>
      </c>
      <c r="I72" s="11">
        <f t="shared" si="4"/>
        <v>57.723437090266636</v>
      </c>
      <c r="J72" s="11">
        <f t="shared" si="1"/>
        <v>94753.021983672676</v>
      </c>
      <c r="K72" s="11">
        <f t="shared" si="2"/>
        <v>2634867.5525738085</v>
      </c>
      <c r="L72" s="19">
        <f t="shared" si="5"/>
        <v>27.79197053954482</v>
      </c>
    </row>
    <row r="73" spans="1:12" x14ac:dyDescent="0.25">
      <c r="A73" s="14">
        <v>64</v>
      </c>
      <c r="B73" s="15">
        <v>8</v>
      </c>
      <c r="C73" s="15">
        <v>1677</v>
      </c>
      <c r="D73" s="15">
        <v>1594</v>
      </c>
      <c r="E73" s="62" t="s">
        <v>254</v>
      </c>
      <c r="F73" s="17">
        <f t="shared" si="3"/>
        <v>4.8914704983185568E-3</v>
      </c>
      <c r="G73" s="17">
        <f t="shared" ref="G73:G108" si="7">F73/((1+(1-E73)*F73))</f>
        <v>4.8782653278755294E-3</v>
      </c>
      <c r="H73" s="11">
        <f t="shared" si="6"/>
        <v>94749.067928231991</v>
      </c>
      <c r="I73" s="11">
        <f t="shared" si="4"/>
        <v>462.21109292281744</v>
      </c>
      <c r="J73" s="11">
        <f t="shared" ref="J73:J108" si="8">H74+I73*E73</f>
        <v>94493.280309408496</v>
      </c>
      <c r="K73" s="11">
        <f t="shared" ref="K73:K97" si="9">K74+J73</f>
        <v>2540114.5305901356</v>
      </c>
      <c r="L73" s="19">
        <f t="shared" si="5"/>
        <v>26.808860352211106</v>
      </c>
    </row>
    <row r="74" spans="1:12" x14ac:dyDescent="0.25">
      <c r="A74" s="14">
        <v>65</v>
      </c>
      <c r="B74" s="15">
        <v>12</v>
      </c>
      <c r="C74" s="15">
        <v>1697</v>
      </c>
      <c r="D74" s="15">
        <v>1664</v>
      </c>
      <c r="E74" s="62" t="s">
        <v>255</v>
      </c>
      <c r="F74" s="17">
        <f t="shared" ref="F74:F108" si="10">B74/((C74+D74)/2)</f>
        <v>7.1407319250223148E-3</v>
      </c>
      <c r="G74" s="17">
        <f t="shared" si="7"/>
        <v>7.1136420922738976E-3</v>
      </c>
      <c r="H74" s="11">
        <f t="shared" si="6"/>
        <v>94286.856835309169</v>
      </c>
      <c r="I74" s="11">
        <f t="shared" ref="I74:I108" si="11">H74*G74</f>
        <v>670.72295353185814</v>
      </c>
      <c r="J74" s="11">
        <f t="shared" si="8"/>
        <v>93929.160284190628</v>
      </c>
      <c r="K74" s="11">
        <f t="shared" si="9"/>
        <v>2445621.2502807272</v>
      </c>
      <c r="L74" s="19">
        <f t="shared" ref="L74:L108" si="12">K74/H74</f>
        <v>25.938092883427998</v>
      </c>
    </row>
    <row r="75" spans="1:12" x14ac:dyDescent="0.25">
      <c r="A75" s="14">
        <v>66</v>
      </c>
      <c r="B75" s="15">
        <v>6</v>
      </c>
      <c r="C75" s="15">
        <v>1380</v>
      </c>
      <c r="D75" s="15">
        <v>1700</v>
      </c>
      <c r="E75" s="62" t="s">
        <v>256</v>
      </c>
      <c r="F75" s="17">
        <f t="shared" si="10"/>
        <v>3.8961038961038961E-3</v>
      </c>
      <c r="G75" s="17">
        <f t="shared" si="7"/>
        <v>3.8896344741933776E-3</v>
      </c>
      <c r="H75" s="11">
        <f t="shared" ref="H75:H108" si="13">H74-I74</f>
        <v>93616.133881777307</v>
      </c>
      <c r="I75" s="11">
        <f t="shared" si="11"/>
        <v>364.13254168726371</v>
      </c>
      <c r="J75" s="11">
        <f t="shared" si="8"/>
        <v>93460.685699731024</v>
      </c>
      <c r="K75" s="11">
        <f t="shared" si="9"/>
        <v>2351692.0899965367</v>
      </c>
      <c r="L75" s="19">
        <f t="shared" si="12"/>
        <v>25.120585442743877</v>
      </c>
    </row>
    <row r="76" spans="1:12" x14ac:dyDescent="0.25">
      <c r="A76" s="14">
        <v>67</v>
      </c>
      <c r="B76" s="15">
        <v>4</v>
      </c>
      <c r="C76" s="15">
        <v>1204</v>
      </c>
      <c r="D76" s="15">
        <v>1379</v>
      </c>
      <c r="E76" s="62" t="s">
        <v>257</v>
      </c>
      <c r="F76" s="17">
        <f t="shared" si="10"/>
        <v>3.097173828881146E-3</v>
      </c>
      <c r="G76" s="17">
        <f t="shared" si="7"/>
        <v>3.0924701135957044E-3</v>
      </c>
      <c r="H76" s="11">
        <f t="shared" si="13"/>
        <v>93252.00134009005</v>
      </c>
      <c r="I76" s="11">
        <f t="shared" si="11"/>
        <v>288.37902717721505</v>
      </c>
      <c r="J76" s="11">
        <f t="shared" si="8"/>
        <v>93110.378399843321</v>
      </c>
      <c r="K76" s="11">
        <f t="shared" si="9"/>
        <v>2258231.4042968056</v>
      </c>
      <c r="L76" s="19">
        <f t="shared" si="12"/>
        <v>24.216439023769965</v>
      </c>
    </row>
    <row r="77" spans="1:12" x14ac:dyDescent="0.25">
      <c r="A77" s="14">
        <v>68</v>
      </c>
      <c r="B77" s="15">
        <v>5</v>
      </c>
      <c r="C77" s="15">
        <v>1200</v>
      </c>
      <c r="D77" s="15">
        <v>1194</v>
      </c>
      <c r="E77" s="62" t="s">
        <v>258</v>
      </c>
      <c r="F77" s="17">
        <f t="shared" si="10"/>
        <v>4.1771094402673348E-3</v>
      </c>
      <c r="G77" s="17">
        <f t="shared" si="7"/>
        <v>4.1655159428874442E-3</v>
      </c>
      <c r="H77" s="11">
        <f t="shared" si="13"/>
        <v>92963.622312912834</v>
      </c>
      <c r="I77" s="11">
        <f t="shared" si="11"/>
        <v>387.24145085300535</v>
      </c>
      <c r="J77" s="11">
        <f t="shared" si="8"/>
        <v>92705.603334209474</v>
      </c>
      <c r="K77" s="11">
        <f t="shared" si="9"/>
        <v>2165121.0258969623</v>
      </c>
      <c r="L77" s="19">
        <f t="shared" si="12"/>
        <v>23.289981306980792</v>
      </c>
    </row>
    <row r="78" spans="1:12" x14ac:dyDescent="0.25">
      <c r="A78" s="14">
        <v>69</v>
      </c>
      <c r="B78" s="15">
        <v>7</v>
      </c>
      <c r="C78" s="15">
        <v>1035</v>
      </c>
      <c r="D78" s="15">
        <v>1200</v>
      </c>
      <c r="E78" s="62" t="s">
        <v>259</v>
      </c>
      <c r="F78" s="17">
        <f t="shared" si="10"/>
        <v>6.2639821029082778E-3</v>
      </c>
      <c r="G78" s="17">
        <f t="shared" si="7"/>
        <v>6.243442155935499E-3</v>
      </c>
      <c r="H78" s="11">
        <f t="shared" si="13"/>
        <v>92576.380862059828</v>
      </c>
      <c r="I78" s="11">
        <f t="shared" si="11"/>
        <v>577.99527891812465</v>
      </c>
      <c r="J78" s="11">
        <f t="shared" si="8"/>
        <v>92272.817741572027</v>
      </c>
      <c r="K78" s="11">
        <f t="shared" si="9"/>
        <v>2072415.4225627529</v>
      </c>
      <c r="L78" s="19">
        <f t="shared" si="12"/>
        <v>22.386006055374775</v>
      </c>
    </row>
    <row r="79" spans="1:12" x14ac:dyDescent="0.25">
      <c r="A79" s="14">
        <v>70</v>
      </c>
      <c r="B79" s="15">
        <v>9</v>
      </c>
      <c r="C79" s="15">
        <v>942</v>
      </c>
      <c r="D79" s="15">
        <v>1030</v>
      </c>
      <c r="E79" s="62" t="s">
        <v>260</v>
      </c>
      <c r="F79" s="17">
        <f t="shared" si="10"/>
        <v>9.1277890466531439E-3</v>
      </c>
      <c r="G79" s="17">
        <f t="shared" si="7"/>
        <v>9.0769672359807749E-3</v>
      </c>
      <c r="H79" s="11">
        <f t="shared" si="13"/>
        <v>91998.385583141702</v>
      </c>
      <c r="I79" s="11">
        <f t="shared" si="11"/>
        <v>835.06633170130328</v>
      </c>
      <c r="J79" s="11">
        <f t="shared" si="8"/>
        <v>91486.155895276112</v>
      </c>
      <c r="K79" s="11">
        <f t="shared" si="9"/>
        <v>1980142.6048211809</v>
      </c>
      <c r="L79" s="19">
        <f t="shared" si="12"/>
        <v>21.523666880346141</v>
      </c>
    </row>
    <row r="80" spans="1:12" x14ac:dyDescent="0.25">
      <c r="A80" s="14">
        <v>71</v>
      </c>
      <c r="B80" s="15">
        <v>4</v>
      </c>
      <c r="C80" s="15">
        <v>693</v>
      </c>
      <c r="D80" s="15">
        <v>941</v>
      </c>
      <c r="E80" s="62" t="s">
        <v>261</v>
      </c>
      <c r="F80" s="17">
        <f t="shared" si="10"/>
        <v>4.8959608323133411E-3</v>
      </c>
      <c r="G80" s="17">
        <f t="shared" si="7"/>
        <v>4.8898440384243938E-3</v>
      </c>
      <c r="H80" s="11">
        <f t="shared" si="13"/>
        <v>91163.319251440393</v>
      </c>
      <c r="I80" s="11">
        <f t="shared" si="11"/>
        <v>445.77441316463558</v>
      </c>
      <c r="J80" s="11">
        <f t="shared" si="8"/>
        <v>91049.42388887683</v>
      </c>
      <c r="K80" s="11">
        <f t="shared" si="9"/>
        <v>1888656.4489259049</v>
      </c>
      <c r="L80" s="19">
        <f t="shared" si="12"/>
        <v>20.71728480746453</v>
      </c>
    </row>
    <row r="81" spans="1:12" x14ac:dyDescent="0.25">
      <c r="A81" s="14">
        <v>72</v>
      </c>
      <c r="B81" s="15">
        <v>7</v>
      </c>
      <c r="C81" s="15">
        <v>576</v>
      </c>
      <c r="D81" s="15">
        <v>689</v>
      </c>
      <c r="E81" s="62" t="s">
        <v>262</v>
      </c>
      <c r="F81" s="17">
        <f t="shared" si="10"/>
        <v>1.1067193675889328E-2</v>
      </c>
      <c r="G81" s="17">
        <f t="shared" si="7"/>
        <v>1.1030168930188645E-2</v>
      </c>
      <c r="H81" s="11">
        <f t="shared" si="13"/>
        <v>90717.54483827576</v>
      </c>
      <c r="I81" s="11">
        <f t="shared" si="11"/>
        <v>1000.6298444981445</v>
      </c>
      <c r="J81" s="11">
        <f t="shared" si="8"/>
        <v>90414.053806439464</v>
      </c>
      <c r="K81" s="11">
        <f t="shared" si="9"/>
        <v>1797607.0250370281</v>
      </c>
      <c r="L81" s="19">
        <f t="shared" si="12"/>
        <v>19.815428517622067</v>
      </c>
    </row>
    <row r="82" spans="1:12" x14ac:dyDescent="0.25">
      <c r="A82" s="14">
        <v>73</v>
      </c>
      <c r="B82" s="15">
        <v>3</v>
      </c>
      <c r="C82" s="15">
        <v>709</v>
      </c>
      <c r="D82" s="15">
        <v>571</v>
      </c>
      <c r="E82" s="62" t="s">
        <v>192</v>
      </c>
      <c r="F82" s="17">
        <f t="shared" si="10"/>
        <v>4.6874999999999998E-3</v>
      </c>
      <c r="G82" s="17">
        <f t="shared" si="7"/>
        <v>4.6732764450199155E-3</v>
      </c>
      <c r="H82" s="11">
        <f t="shared" si="13"/>
        <v>89716.914993777609</v>
      </c>
      <c r="I82" s="11">
        <f t="shared" si="11"/>
        <v>419.27194556027496</v>
      </c>
      <c r="J82" s="11">
        <f t="shared" si="8"/>
        <v>89444.681719525324</v>
      </c>
      <c r="K82" s="11">
        <f t="shared" si="9"/>
        <v>1707192.9712305886</v>
      </c>
      <c r="L82" s="19">
        <f t="shared" si="12"/>
        <v>19.02866333900349</v>
      </c>
    </row>
    <row r="83" spans="1:12" x14ac:dyDescent="0.25">
      <c r="A83" s="14">
        <v>74</v>
      </c>
      <c r="B83" s="15">
        <v>7</v>
      </c>
      <c r="C83" s="15">
        <v>461</v>
      </c>
      <c r="D83" s="15">
        <v>715</v>
      </c>
      <c r="E83" s="62" t="s">
        <v>263</v>
      </c>
      <c r="F83" s="17">
        <f t="shared" si="10"/>
        <v>1.1904761904761904E-2</v>
      </c>
      <c r="G83" s="17">
        <f t="shared" si="7"/>
        <v>1.1839770024307049E-2</v>
      </c>
      <c r="H83" s="11">
        <f t="shared" si="13"/>
        <v>89297.643048217331</v>
      </c>
      <c r="I83" s="11">
        <f t="shared" si="11"/>
        <v>1057.2635574035544</v>
      </c>
      <c r="J83" s="11">
        <f t="shared" si="8"/>
        <v>88810.138821898552</v>
      </c>
      <c r="K83" s="11">
        <f t="shared" si="9"/>
        <v>1617748.2895110634</v>
      </c>
      <c r="L83" s="19">
        <f t="shared" si="12"/>
        <v>18.116360457997093</v>
      </c>
    </row>
    <row r="84" spans="1:12" x14ac:dyDescent="0.25">
      <c r="A84" s="14">
        <v>75</v>
      </c>
      <c r="B84" s="15">
        <v>3</v>
      </c>
      <c r="C84" s="15">
        <v>492</v>
      </c>
      <c r="D84" s="15">
        <v>459</v>
      </c>
      <c r="E84" s="62" t="s">
        <v>59</v>
      </c>
      <c r="F84" s="17">
        <f t="shared" si="10"/>
        <v>6.3091482649842269E-3</v>
      </c>
      <c r="G84" s="17">
        <f t="shared" si="7"/>
        <v>6.2923633361607022E-3</v>
      </c>
      <c r="H84" s="11">
        <f t="shared" si="13"/>
        <v>88240.379490813779</v>
      </c>
      <c r="I84" s="11">
        <f t="shared" si="11"/>
        <v>555.24052867690341</v>
      </c>
      <c r="J84" s="11">
        <f t="shared" si="8"/>
        <v>88005.623795289182</v>
      </c>
      <c r="K84" s="11">
        <f t="shared" si="9"/>
        <v>1528938.1506891649</v>
      </c>
      <c r="L84" s="19">
        <f t="shared" si="12"/>
        <v>17.326967081418029</v>
      </c>
    </row>
    <row r="85" spans="1:12" x14ac:dyDescent="0.25">
      <c r="A85" s="14">
        <v>76</v>
      </c>
      <c r="B85" s="15">
        <v>2</v>
      </c>
      <c r="C85" s="15">
        <v>525</v>
      </c>
      <c r="D85" s="15">
        <v>492</v>
      </c>
      <c r="E85" s="62" t="s">
        <v>264</v>
      </c>
      <c r="F85" s="17">
        <f t="shared" si="10"/>
        <v>3.9331366764995086E-3</v>
      </c>
      <c r="G85" s="17">
        <f t="shared" si="7"/>
        <v>3.924172431275969E-3</v>
      </c>
      <c r="H85" s="11">
        <f t="shared" si="13"/>
        <v>87685.138962136873</v>
      </c>
      <c r="I85" s="11">
        <f t="shared" si="11"/>
        <v>344.09160494781986</v>
      </c>
      <c r="J85" s="11">
        <f t="shared" si="8"/>
        <v>87485.290557983171</v>
      </c>
      <c r="K85" s="11">
        <f t="shared" si="9"/>
        <v>1440932.5268938758</v>
      </c>
      <c r="L85" s="19">
        <f t="shared" si="12"/>
        <v>16.433030088668524</v>
      </c>
    </row>
    <row r="86" spans="1:12" x14ac:dyDescent="0.25">
      <c r="A86" s="14">
        <v>77</v>
      </c>
      <c r="B86" s="15">
        <v>6</v>
      </c>
      <c r="C86" s="15">
        <v>587</v>
      </c>
      <c r="D86" s="15">
        <v>520</v>
      </c>
      <c r="E86" s="62" t="s">
        <v>265</v>
      </c>
      <c r="F86" s="17">
        <f t="shared" si="10"/>
        <v>1.0840108401084011E-2</v>
      </c>
      <c r="G86" s="17">
        <f t="shared" si="7"/>
        <v>1.0764181540074509E-2</v>
      </c>
      <c r="H86" s="11">
        <f t="shared" si="13"/>
        <v>87341.047357189047</v>
      </c>
      <c r="I86" s="11">
        <f t="shared" si="11"/>
        <v>940.15488965302779</v>
      </c>
      <c r="J86" s="11">
        <f t="shared" si="8"/>
        <v>86729.288570491815</v>
      </c>
      <c r="K86" s="11">
        <f t="shared" si="9"/>
        <v>1353447.2363358927</v>
      </c>
      <c r="L86" s="19">
        <f t="shared" si="12"/>
        <v>15.496118689770789</v>
      </c>
    </row>
    <row r="87" spans="1:12" x14ac:dyDescent="0.25">
      <c r="A87" s="14">
        <v>78</v>
      </c>
      <c r="B87" s="15">
        <v>11</v>
      </c>
      <c r="C87" s="15">
        <v>461</v>
      </c>
      <c r="D87" s="15">
        <v>584</v>
      </c>
      <c r="E87" s="62" t="s">
        <v>266</v>
      </c>
      <c r="F87" s="17">
        <f t="shared" si="10"/>
        <v>2.1052631578947368E-2</v>
      </c>
      <c r="G87" s="17">
        <f t="shared" si="7"/>
        <v>2.0808536494011303E-2</v>
      </c>
      <c r="H87" s="11">
        <f t="shared" si="13"/>
        <v>86400.892467536018</v>
      </c>
      <c r="I87" s="11">
        <f t="shared" si="11"/>
        <v>1797.8761240258696</v>
      </c>
      <c r="J87" s="11">
        <f t="shared" si="8"/>
        <v>85399.115891228794</v>
      </c>
      <c r="K87" s="11">
        <f t="shared" si="9"/>
        <v>1266717.9477654009</v>
      </c>
      <c r="L87" s="19">
        <f t="shared" si="12"/>
        <v>14.660935918472754</v>
      </c>
    </row>
    <row r="88" spans="1:12" x14ac:dyDescent="0.25">
      <c r="A88" s="14">
        <v>79</v>
      </c>
      <c r="B88" s="15">
        <v>12</v>
      </c>
      <c r="C88" s="15">
        <v>427</v>
      </c>
      <c r="D88" s="15">
        <v>457</v>
      </c>
      <c r="E88" s="62" t="s">
        <v>267</v>
      </c>
      <c r="F88" s="17">
        <f t="shared" si="10"/>
        <v>2.7149321266968326E-2</v>
      </c>
      <c r="G88" s="17">
        <f t="shared" si="7"/>
        <v>2.6782772963326353E-2</v>
      </c>
      <c r="H88" s="11">
        <f t="shared" si="13"/>
        <v>84603.016343510142</v>
      </c>
      <c r="I88" s="11">
        <f t="shared" si="11"/>
        <v>2265.9033787408212</v>
      </c>
      <c r="J88" s="11">
        <f t="shared" si="8"/>
        <v>83460.774450286888</v>
      </c>
      <c r="K88" s="11">
        <f t="shared" si="9"/>
        <v>1181318.831874172</v>
      </c>
      <c r="L88" s="19">
        <f t="shared" si="12"/>
        <v>13.963081730770824</v>
      </c>
    </row>
    <row r="89" spans="1:12" x14ac:dyDescent="0.25">
      <c r="A89" s="14">
        <v>80</v>
      </c>
      <c r="B89" s="15">
        <v>10</v>
      </c>
      <c r="C89" s="15">
        <v>407</v>
      </c>
      <c r="D89" s="15">
        <v>419</v>
      </c>
      <c r="E89" s="62" t="s">
        <v>268</v>
      </c>
      <c r="F89" s="17">
        <f t="shared" si="10"/>
        <v>2.4213075060532687E-2</v>
      </c>
      <c r="G89" s="17">
        <f t="shared" si="7"/>
        <v>2.4016004265242356E-2</v>
      </c>
      <c r="H89" s="11">
        <f t="shared" si="13"/>
        <v>82337.112964769316</v>
      </c>
      <c r="I89" s="11">
        <f t="shared" si="11"/>
        <v>1977.4084561496416</v>
      </c>
      <c r="J89" s="11">
        <f t="shared" si="8"/>
        <v>81666.969238980208</v>
      </c>
      <c r="K89" s="11">
        <f t="shared" si="9"/>
        <v>1097858.057423885</v>
      </c>
      <c r="L89" s="19">
        <f t="shared" si="12"/>
        <v>13.333696287039359</v>
      </c>
    </row>
    <row r="90" spans="1:12" x14ac:dyDescent="0.25">
      <c r="A90" s="14">
        <v>81</v>
      </c>
      <c r="B90" s="15">
        <v>7</v>
      </c>
      <c r="C90" s="15">
        <v>427</v>
      </c>
      <c r="D90" s="15">
        <v>403</v>
      </c>
      <c r="E90" s="62" t="s">
        <v>269</v>
      </c>
      <c r="F90" s="17">
        <f t="shared" si="10"/>
        <v>1.6867469879518072E-2</v>
      </c>
      <c r="G90" s="17">
        <f t="shared" si="7"/>
        <v>1.6726347868848229E-2</v>
      </c>
      <c r="H90" s="11">
        <f t="shared" si="13"/>
        <v>80359.704508619674</v>
      </c>
      <c r="I90" s="11">
        <f t="shared" si="11"/>
        <v>1344.124372249024</v>
      </c>
      <c r="J90" s="11">
        <f t="shared" si="8"/>
        <v>79687.37349762072</v>
      </c>
      <c r="K90" s="11">
        <f t="shared" si="9"/>
        <v>1016191.0881849049</v>
      </c>
      <c r="L90" s="19">
        <f t="shared" si="12"/>
        <v>12.645530423471188</v>
      </c>
    </row>
    <row r="91" spans="1:12" x14ac:dyDescent="0.25">
      <c r="A91" s="14">
        <v>82</v>
      </c>
      <c r="B91" s="15">
        <v>12</v>
      </c>
      <c r="C91" s="15">
        <v>376</v>
      </c>
      <c r="D91" s="15">
        <v>421</v>
      </c>
      <c r="E91" s="62" t="s">
        <v>270</v>
      </c>
      <c r="F91" s="17">
        <f t="shared" si="10"/>
        <v>3.0112923462986198E-2</v>
      </c>
      <c r="G91" s="17">
        <f t="shared" si="7"/>
        <v>2.9647784322251652E-2</v>
      </c>
      <c r="H91" s="11">
        <f t="shared" si="13"/>
        <v>79015.580136370656</v>
      </c>
      <c r="I91" s="11">
        <f t="shared" si="11"/>
        <v>2342.636877980709</v>
      </c>
      <c r="J91" s="11">
        <f t="shared" si="8"/>
        <v>77795.066322942701</v>
      </c>
      <c r="K91" s="11">
        <f t="shared" si="9"/>
        <v>936503.7146872842</v>
      </c>
      <c r="L91" s="19">
        <f t="shared" si="12"/>
        <v>11.852139958613227</v>
      </c>
    </row>
    <row r="92" spans="1:12" x14ac:dyDescent="0.25">
      <c r="A92" s="14">
        <v>83</v>
      </c>
      <c r="B92" s="15">
        <v>16</v>
      </c>
      <c r="C92" s="15">
        <v>384</v>
      </c>
      <c r="D92" s="15">
        <v>374</v>
      </c>
      <c r="E92" s="62" t="s">
        <v>271</v>
      </c>
      <c r="F92" s="17">
        <f t="shared" si="10"/>
        <v>4.221635883905013E-2</v>
      </c>
      <c r="G92" s="17">
        <f t="shared" si="7"/>
        <v>4.1377883521257888E-2</v>
      </c>
      <c r="H92" s="11">
        <f t="shared" si="13"/>
        <v>76672.943258389947</v>
      </c>
      <c r="I92" s="11">
        <f t="shared" si="11"/>
        <v>3172.5641153776746</v>
      </c>
      <c r="J92" s="11">
        <f t="shared" si="8"/>
        <v>75150.112483008663</v>
      </c>
      <c r="K92" s="11">
        <f t="shared" si="9"/>
        <v>858708.64836434147</v>
      </c>
      <c r="L92" s="19">
        <f t="shared" si="12"/>
        <v>11.199630689413729</v>
      </c>
    </row>
    <row r="93" spans="1:12" x14ac:dyDescent="0.25">
      <c r="A93" s="14">
        <v>84</v>
      </c>
      <c r="B93" s="15">
        <v>13</v>
      </c>
      <c r="C93" s="15">
        <v>324</v>
      </c>
      <c r="D93" s="15">
        <v>377</v>
      </c>
      <c r="E93" s="62" t="s">
        <v>163</v>
      </c>
      <c r="F93" s="17">
        <f t="shared" si="10"/>
        <v>3.7089871611982884E-2</v>
      </c>
      <c r="G93" s="17">
        <f t="shared" si="7"/>
        <v>3.6580005819034776E-2</v>
      </c>
      <c r="H93" s="11">
        <f t="shared" si="13"/>
        <v>73500.379143012266</v>
      </c>
      <c r="I93" s="11">
        <f t="shared" si="11"/>
        <v>2688.6442967526509</v>
      </c>
      <c r="J93" s="11">
        <f t="shared" si="8"/>
        <v>72489.986616292619</v>
      </c>
      <c r="K93" s="11">
        <f t="shared" si="9"/>
        <v>783558.53588133282</v>
      </c>
      <c r="L93" s="19">
        <f t="shared" si="12"/>
        <v>10.660605360371482</v>
      </c>
    </row>
    <row r="94" spans="1:12" x14ac:dyDescent="0.25">
      <c r="A94" s="14">
        <v>85</v>
      </c>
      <c r="B94" s="15">
        <v>21</v>
      </c>
      <c r="C94" s="15">
        <v>333</v>
      </c>
      <c r="D94" s="15">
        <v>308</v>
      </c>
      <c r="E94" s="62" t="s">
        <v>272</v>
      </c>
      <c r="F94" s="17">
        <f t="shared" si="10"/>
        <v>6.5522620904836196E-2</v>
      </c>
      <c r="G94" s="17">
        <f t="shared" si="7"/>
        <v>6.3324385497147681E-2</v>
      </c>
      <c r="H94" s="11">
        <f t="shared" si="13"/>
        <v>70811.734846259613</v>
      </c>
      <c r="I94" s="11">
        <f t="shared" si="11"/>
        <v>4484.1095951263496</v>
      </c>
      <c r="J94" s="11">
        <f t="shared" si="8"/>
        <v>68436.05358276167</v>
      </c>
      <c r="K94" s="11">
        <f t="shared" si="9"/>
        <v>711068.5492650402</v>
      </c>
      <c r="L94" s="19">
        <f t="shared" si="12"/>
        <v>10.041676719386292</v>
      </c>
    </row>
    <row r="95" spans="1:12" x14ac:dyDescent="0.25">
      <c r="A95" s="14">
        <v>86</v>
      </c>
      <c r="B95" s="15">
        <v>17</v>
      </c>
      <c r="C95" s="15">
        <v>311</v>
      </c>
      <c r="D95" s="15">
        <v>318</v>
      </c>
      <c r="E95" s="62" t="s">
        <v>273</v>
      </c>
      <c r="F95" s="17">
        <f t="shared" si="10"/>
        <v>5.4054054054054057E-2</v>
      </c>
      <c r="G95" s="17">
        <f t="shared" si="7"/>
        <v>5.2608597296970268E-2</v>
      </c>
      <c r="H95" s="11">
        <f t="shared" si="13"/>
        <v>66327.625251133257</v>
      </c>
      <c r="I95" s="11">
        <f t="shared" si="11"/>
        <v>3489.4033265012258</v>
      </c>
      <c r="J95" s="11">
        <f t="shared" si="8"/>
        <v>64553.961540272685</v>
      </c>
      <c r="K95" s="11">
        <f t="shared" si="9"/>
        <v>642632.49568227853</v>
      </c>
      <c r="L95" s="19">
        <f t="shared" si="12"/>
        <v>9.6887608028948495</v>
      </c>
    </row>
    <row r="96" spans="1:12" x14ac:dyDescent="0.25">
      <c r="A96" s="14">
        <v>87</v>
      </c>
      <c r="B96" s="15">
        <v>22</v>
      </c>
      <c r="C96" s="15">
        <v>267</v>
      </c>
      <c r="D96" s="15">
        <v>298</v>
      </c>
      <c r="E96" s="62" t="s">
        <v>61</v>
      </c>
      <c r="F96" s="17">
        <f t="shared" si="10"/>
        <v>7.7876106194690264E-2</v>
      </c>
      <c r="G96" s="17">
        <f t="shared" si="7"/>
        <v>7.4439050996840395E-2</v>
      </c>
      <c r="H96" s="11">
        <f t="shared" si="13"/>
        <v>62838.221924632031</v>
      </c>
      <c r="I96" s="11">
        <f t="shared" si="11"/>
        <v>4677.6176063984576</v>
      </c>
      <c r="J96" s="11">
        <f t="shared" si="8"/>
        <v>60064.862445798382</v>
      </c>
      <c r="K96" s="11">
        <f t="shared" si="9"/>
        <v>578078.53414200584</v>
      </c>
      <c r="L96" s="19">
        <f t="shared" si="12"/>
        <v>9.1994731301492187</v>
      </c>
    </row>
    <row r="97" spans="1:12" x14ac:dyDescent="0.25">
      <c r="A97" s="14">
        <v>88</v>
      </c>
      <c r="B97" s="15">
        <v>14</v>
      </c>
      <c r="C97" s="15">
        <v>238</v>
      </c>
      <c r="D97" s="15">
        <v>256</v>
      </c>
      <c r="E97" s="62" t="s">
        <v>267</v>
      </c>
      <c r="F97" s="17">
        <f t="shared" si="10"/>
        <v>5.6680161943319839E-2</v>
      </c>
      <c r="G97" s="17">
        <f t="shared" si="7"/>
        <v>5.5105657225493133E-2</v>
      </c>
      <c r="H97" s="11">
        <f t="shared" si="13"/>
        <v>58160.604318233571</v>
      </c>
      <c r="I97" s="11">
        <f t="shared" si="11"/>
        <v>3204.9783255881148</v>
      </c>
      <c r="J97" s="11">
        <f t="shared" si="8"/>
        <v>56544.974744304607</v>
      </c>
      <c r="K97" s="11">
        <f t="shared" si="9"/>
        <v>518013.67169620749</v>
      </c>
      <c r="L97" s="19">
        <f t="shared" si="12"/>
        <v>8.9066074496376615</v>
      </c>
    </row>
    <row r="98" spans="1:12" x14ac:dyDescent="0.25">
      <c r="A98" s="14">
        <v>89</v>
      </c>
      <c r="B98" s="15">
        <v>17</v>
      </c>
      <c r="C98" s="15">
        <v>212</v>
      </c>
      <c r="D98" s="15">
        <v>236</v>
      </c>
      <c r="E98" s="62" t="s">
        <v>274</v>
      </c>
      <c r="F98" s="17">
        <f t="shared" si="10"/>
        <v>7.5892857142857137E-2</v>
      </c>
      <c r="G98" s="17">
        <f t="shared" si="7"/>
        <v>7.3391960558296943E-2</v>
      </c>
      <c r="H98" s="11">
        <f t="shared" si="13"/>
        <v>54955.625992645459</v>
      </c>
      <c r="I98" s="11">
        <f t="shared" si="11"/>
        <v>4033.3011353087536</v>
      </c>
      <c r="J98" s="11">
        <f t="shared" si="8"/>
        <v>53144.673782891827</v>
      </c>
      <c r="K98" s="11">
        <f>K99+J98</f>
        <v>461468.69695190288</v>
      </c>
      <c r="L98" s="19">
        <f t="shared" si="12"/>
        <v>8.3971147378734212</v>
      </c>
    </row>
    <row r="99" spans="1:12" x14ac:dyDescent="0.25">
      <c r="A99" s="14">
        <v>90</v>
      </c>
      <c r="B99" s="15">
        <v>22</v>
      </c>
      <c r="C99" s="15">
        <v>186</v>
      </c>
      <c r="D99" s="15">
        <v>198</v>
      </c>
      <c r="E99" s="63" t="s">
        <v>275</v>
      </c>
      <c r="F99" s="21">
        <f t="shared" si="10"/>
        <v>0.11458333333333333</v>
      </c>
      <c r="G99" s="21">
        <f t="shared" si="7"/>
        <v>0.1079648623448005</v>
      </c>
      <c r="H99" s="22">
        <f t="shared" si="13"/>
        <v>50922.324857336702</v>
      </c>
      <c r="I99" s="22">
        <f t="shared" si="11"/>
        <v>5497.82179349957</v>
      </c>
      <c r="J99" s="22">
        <f t="shared" si="8"/>
        <v>47980.990197814433</v>
      </c>
      <c r="K99" s="22">
        <f t="shared" ref="K99:K108" si="14">K100+J99</f>
        <v>408324.02316901105</v>
      </c>
      <c r="L99" s="23">
        <f t="shared" si="12"/>
        <v>8.0185660083856369</v>
      </c>
    </row>
    <row r="100" spans="1:12" x14ac:dyDescent="0.25">
      <c r="A100" s="14">
        <v>91</v>
      </c>
      <c r="B100" s="15">
        <v>11</v>
      </c>
      <c r="C100" s="15">
        <v>156</v>
      </c>
      <c r="D100" s="15">
        <v>170</v>
      </c>
      <c r="E100" s="63" t="s">
        <v>276</v>
      </c>
      <c r="F100" s="21">
        <f t="shared" si="10"/>
        <v>6.7484662576687116E-2</v>
      </c>
      <c r="G100" s="21">
        <f t="shared" si="7"/>
        <v>6.4730860849833816E-2</v>
      </c>
      <c r="H100" s="22">
        <f t="shared" si="13"/>
        <v>45424.503063837132</v>
      </c>
      <c r="I100" s="22">
        <f t="shared" si="11"/>
        <v>2940.3671869980913</v>
      </c>
      <c r="J100" s="22">
        <f t="shared" si="8"/>
        <v>43570.895589153537</v>
      </c>
      <c r="K100" s="22">
        <f t="shared" si="14"/>
        <v>360343.03297119663</v>
      </c>
      <c r="L100" s="23">
        <f t="shared" si="12"/>
        <v>7.9327897646957215</v>
      </c>
    </row>
    <row r="101" spans="1:12" x14ac:dyDescent="0.25">
      <c r="A101" s="14">
        <v>92</v>
      </c>
      <c r="B101" s="15">
        <v>14</v>
      </c>
      <c r="C101" s="15">
        <v>136</v>
      </c>
      <c r="D101" s="15">
        <v>131</v>
      </c>
      <c r="E101" s="63" t="s">
        <v>277</v>
      </c>
      <c r="F101" s="21">
        <f t="shared" si="10"/>
        <v>0.10486891385767791</v>
      </c>
      <c r="G101" s="21">
        <f t="shared" si="7"/>
        <v>0.10188264574676342</v>
      </c>
      <c r="H101" s="22">
        <f t="shared" si="13"/>
        <v>42484.135876839042</v>
      </c>
      <c r="I101" s="22">
        <f t="shared" si="11"/>
        <v>4328.3961653973547</v>
      </c>
      <c r="J101" s="22">
        <f t="shared" si="8"/>
        <v>41274.349148610483</v>
      </c>
      <c r="K101" s="22">
        <f t="shared" si="14"/>
        <v>316772.13738204312</v>
      </c>
      <c r="L101" s="23">
        <f t="shared" si="12"/>
        <v>7.4562452747152825</v>
      </c>
    </row>
    <row r="102" spans="1:12" x14ac:dyDescent="0.25">
      <c r="A102" s="14">
        <v>93</v>
      </c>
      <c r="B102" s="15">
        <v>17</v>
      </c>
      <c r="C102" s="15">
        <v>106</v>
      </c>
      <c r="D102" s="15">
        <v>114</v>
      </c>
      <c r="E102" s="63" t="s">
        <v>278</v>
      </c>
      <c r="F102" s="21">
        <f t="shared" si="10"/>
        <v>0.15454545454545454</v>
      </c>
      <c r="G102" s="21">
        <f t="shared" si="7"/>
        <v>0.14434829715710273</v>
      </c>
      <c r="H102" s="22">
        <f t="shared" si="13"/>
        <v>38155.739711441689</v>
      </c>
      <c r="I102" s="22">
        <f t="shared" si="11"/>
        <v>5507.7160541162502</v>
      </c>
      <c r="J102" s="22">
        <f t="shared" si="8"/>
        <v>35638.162703105147</v>
      </c>
      <c r="K102" s="22">
        <f t="shared" si="14"/>
        <v>275497.78823343263</v>
      </c>
      <c r="L102" s="23">
        <f t="shared" si="12"/>
        <v>7.2203498167490547</v>
      </c>
    </row>
    <row r="103" spans="1:12" x14ac:dyDescent="0.25">
      <c r="A103" s="14">
        <v>94</v>
      </c>
      <c r="B103" s="15">
        <v>16</v>
      </c>
      <c r="C103" s="15">
        <v>64</v>
      </c>
      <c r="D103" s="15">
        <v>86</v>
      </c>
      <c r="E103" s="63" t="s">
        <v>279</v>
      </c>
      <c r="F103" s="21">
        <f t="shared" si="10"/>
        <v>0.21333333333333335</v>
      </c>
      <c r="G103" s="21">
        <f t="shared" si="7"/>
        <v>0.19333758676024207</v>
      </c>
      <c r="H103" s="22">
        <f t="shared" si="13"/>
        <v>32648.023657325437</v>
      </c>
      <c r="I103" s="22">
        <f t="shared" si="11"/>
        <v>6312.0901063985921</v>
      </c>
      <c r="J103" s="22">
        <f t="shared" si="8"/>
        <v>29587.9223737434</v>
      </c>
      <c r="K103" s="22">
        <f t="shared" si="14"/>
        <v>239859.62553032747</v>
      </c>
      <c r="L103" s="23">
        <f t="shared" si="12"/>
        <v>7.3468344683862261</v>
      </c>
    </row>
    <row r="104" spans="1:12" x14ac:dyDescent="0.25">
      <c r="A104" s="14">
        <v>95</v>
      </c>
      <c r="B104" s="15">
        <v>10</v>
      </c>
      <c r="C104" s="15">
        <v>56</v>
      </c>
      <c r="D104" s="15">
        <v>50</v>
      </c>
      <c r="E104" s="63" t="s">
        <v>280</v>
      </c>
      <c r="F104" s="21">
        <f t="shared" si="10"/>
        <v>0.18867924528301888</v>
      </c>
      <c r="G104" s="21">
        <f t="shared" si="7"/>
        <v>0.16998130205677375</v>
      </c>
      <c r="H104" s="22">
        <f t="shared" si="13"/>
        <v>26335.933550926846</v>
      </c>
      <c r="I104" s="22">
        <f t="shared" si="11"/>
        <v>4476.6162758672181</v>
      </c>
      <c r="J104" s="22">
        <f t="shared" si="8"/>
        <v>23726.066262096258</v>
      </c>
      <c r="K104" s="22">
        <f t="shared" si="14"/>
        <v>210271.70315658406</v>
      </c>
      <c r="L104" s="23">
        <f t="shared" si="12"/>
        <v>7.9842130050173949</v>
      </c>
    </row>
    <row r="105" spans="1:12" x14ac:dyDescent="0.25">
      <c r="A105" s="14">
        <v>96</v>
      </c>
      <c r="B105" s="15">
        <v>8</v>
      </c>
      <c r="C105" s="15">
        <v>34</v>
      </c>
      <c r="D105" s="15">
        <v>45</v>
      </c>
      <c r="E105" s="63" t="s">
        <v>281</v>
      </c>
      <c r="F105" s="21">
        <f t="shared" si="10"/>
        <v>0.20253164556962025</v>
      </c>
      <c r="G105" s="21">
        <f t="shared" si="7"/>
        <v>0.18346940647647003</v>
      </c>
      <c r="H105" s="22">
        <f t="shared" si="13"/>
        <v>21859.317275059628</v>
      </c>
      <c r="I105" s="22">
        <f t="shared" si="11"/>
        <v>4010.5159664360381</v>
      </c>
      <c r="J105" s="22">
        <f t="shared" si="8"/>
        <v>19801.922584277938</v>
      </c>
      <c r="K105" s="22">
        <f t="shared" si="14"/>
        <v>186545.6368944878</v>
      </c>
      <c r="L105" s="23">
        <f t="shared" si="12"/>
        <v>8.5339187197455111</v>
      </c>
    </row>
    <row r="106" spans="1:12" x14ac:dyDescent="0.25">
      <c r="A106" s="14">
        <v>97</v>
      </c>
      <c r="B106" s="15">
        <v>3</v>
      </c>
      <c r="C106" s="15">
        <v>29</v>
      </c>
      <c r="D106" s="15">
        <v>31</v>
      </c>
      <c r="E106" s="63" t="s">
        <v>282</v>
      </c>
      <c r="F106" s="21">
        <f t="shared" si="10"/>
        <v>0.1</v>
      </c>
      <c r="G106" s="21">
        <f t="shared" si="7"/>
        <v>9.7960463157069813E-2</v>
      </c>
      <c r="H106" s="22">
        <f t="shared" si="13"/>
        <v>17848.801308623588</v>
      </c>
      <c r="I106" s="22">
        <f t="shared" si="11"/>
        <v>1748.4768429912804</v>
      </c>
      <c r="J106" s="22">
        <f t="shared" si="8"/>
        <v>17484.768429912805</v>
      </c>
      <c r="K106" s="22">
        <f t="shared" si="14"/>
        <v>166743.71431020988</v>
      </c>
      <c r="L106" s="23">
        <f t="shared" si="12"/>
        <v>9.3420119047237211</v>
      </c>
    </row>
    <row r="107" spans="1:12" x14ac:dyDescent="0.25">
      <c r="A107" s="14">
        <v>98</v>
      </c>
      <c r="B107" s="15">
        <v>4</v>
      </c>
      <c r="C107" s="15">
        <v>20</v>
      </c>
      <c r="D107" s="15">
        <v>24</v>
      </c>
      <c r="E107" s="63" t="s">
        <v>283</v>
      </c>
      <c r="F107" s="21">
        <f t="shared" si="10"/>
        <v>0.18181818181818182</v>
      </c>
      <c r="G107" s="21">
        <f t="shared" si="7"/>
        <v>0.15873015873015872</v>
      </c>
      <c r="H107" s="22">
        <f t="shared" si="13"/>
        <v>16100.324465632308</v>
      </c>
      <c r="I107" s="22">
        <f t="shared" si="11"/>
        <v>2555.6070580368742</v>
      </c>
      <c r="J107" s="22">
        <f t="shared" si="8"/>
        <v>14055.838819202809</v>
      </c>
      <c r="K107" s="22">
        <f t="shared" si="14"/>
        <v>149258.94588029708</v>
      </c>
      <c r="L107" s="23">
        <f t="shared" si="12"/>
        <v>9.2705551493017833</v>
      </c>
    </row>
    <row r="108" spans="1:12" x14ac:dyDescent="0.25">
      <c r="A108" s="14">
        <v>99</v>
      </c>
      <c r="B108" s="15">
        <v>5</v>
      </c>
      <c r="C108" s="15">
        <v>10</v>
      </c>
      <c r="D108" s="15">
        <v>18</v>
      </c>
      <c r="E108" s="63" t="s">
        <v>284</v>
      </c>
      <c r="F108" s="21">
        <f t="shared" si="10"/>
        <v>0.35714285714285715</v>
      </c>
      <c r="G108" s="21">
        <f t="shared" si="7"/>
        <v>0.29588425008136821</v>
      </c>
      <c r="H108" s="22">
        <f t="shared" si="13"/>
        <v>13544.717407595434</v>
      </c>
      <c r="I108" s="22">
        <f t="shared" si="11"/>
        <v>4007.6685527104287</v>
      </c>
      <c r="J108" s="22">
        <f t="shared" si="8"/>
        <v>11221.471947589198</v>
      </c>
      <c r="K108" s="22">
        <f t="shared" si="14"/>
        <v>135203.10706109426</v>
      </c>
      <c r="L108" s="23">
        <f t="shared" si="12"/>
        <v>9.981980649170044</v>
      </c>
    </row>
    <row r="109" spans="1:12" x14ac:dyDescent="0.25">
      <c r="A109" s="14" t="s">
        <v>24</v>
      </c>
      <c r="B109" s="22">
        <v>2</v>
      </c>
      <c r="C109" s="22">
        <v>26</v>
      </c>
      <c r="D109" s="9">
        <v>26</v>
      </c>
      <c r="E109" s="20"/>
      <c r="F109" s="21">
        <f>B109/((C109+D109)/2)</f>
        <v>7.6923076923076927E-2</v>
      </c>
      <c r="G109" s="21">
        <v>1</v>
      </c>
      <c r="H109" s="22">
        <f>H108-I108</f>
        <v>9537.0488548850044</v>
      </c>
      <c r="I109" s="22">
        <f>H109*G109</f>
        <v>9537.0488548850044</v>
      </c>
      <c r="J109" s="22">
        <f>H109/F109</f>
        <v>123981.63511350505</v>
      </c>
      <c r="K109" s="22">
        <f>J109</f>
        <v>123981.63511350505</v>
      </c>
      <c r="L109" s="23">
        <f>K109/H109</f>
        <v>13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/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3" t="s">
        <v>2</v>
      </c>
      <c r="D6" s="73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15">
        <v>3</v>
      </c>
      <c r="C9" s="15">
        <v>974</v>
      </c>
      <c r="D9" s="15">
        <v>914</v>
      </c>
      <c r="E9" s="16">
        <v>0.5</v>
      </c>
      <c r="F9" s="17">
        <f>B9/((C9+D9)/2)</f>
        <v>3.1779661016949155E-3</v>
      </c>
      <c r="G9" s="17">
        <f t="shared" ref="G9:G72" si="0">F9/((1+(1-E9)*F9))</f>
        <v>3.1729243786356425E-3</v>
      </c>
      <c r="H9" s="11">
        <v>100000</v>
      </c>
      <c r="I9" s="11">
        <f>H9*G9</f>
        <v>317.29243786356426</v>
      </c>
      <c r="J9" s="11">
        <f t="shared" ref="J9:J72" si="1">H10+I9*E9</f>
        <v>99841.353781068217</v>
      </c>
      <c r="K9" s="11">
        <f t="shared" ref="K9:K72" si="2">K10+J9</f>
        <v>8694476.7045534309</v>
      </c>
      <c r="L9" s="18">
        <f>K9/H9</f>
        <v>86.944767045534306</v>
      </c>
    </row>
    <row r="10" spans="1:13" x14ac:dyDescent="0.25">
      <c r="A10" s="14">
        <v>1</v>
      </c>
      <c r="B10" s="15">
        <v>2</v>
      </c>
      <c r="C10" s="15">
        <v>1075</v>
      </c>
      <c r="D10" s="15">
        <v>1022</v>
      </c>
      <c r="E10" s="16">
        <v>0.5</v>
      </c>
      <c r="F10" s="17">
        <f t="shared" ref="F10:F73" si="3">B10/((C10+D10)/2)</f>
        <v>1.9074868860276585E-3</v>
      </c>
      <c r="G10" s="17">
        <f t="shared" si="0"/>
        <v>1.9056693663649356E-3</v>
      </c>
      <c r="H10" s="11">
        <f>H9-I9</f>
        <v>99682.707562136435</v>
      </c>
      <c r="I10" s="11">
        <f t="shared" ref="I10:I73" si="4">H10*G10</f>
        <v>189.96228215747772</v>
      </c>
      <c r="J10" s="11">
        <f t="shared" si="1"/>
        <v>99587.726421057698</v>
      </c>
      <c r="K10" s="11">
        <f t="shared" si="2"/>
        <v>8594635.3507723622</v>
      </c>
      <c r="L10" s="19">
        <f t="shared" ref="L10:L73" si="5">K10/H10</f>
        <v>86.219922802708425</v>
      </c>
    </row>
    <row r="11" spans="1:13" x14ac:dyDescent="0.25">
      <c r="A11" s="14">
        <v>2</v>
      </c>
      <c r="B11" s="8">
        <v>0</v>
      </c>
      <c r="C11" s="15">
        <v>1021</v>
      </c>
      <c r="D11" s="15">
        <v>1070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99492.745279978961</v>
      </c>
      <c r="I11" s="11">
        <f t="shared" si="4"/>
        <v>0</v>
      </c>
      <c r="J11" s="11">
        <f t="shared" si="1"/>
        <v>99492.745279978961</v>
      </c>
      <c r="K11" s="11">
        <f t="shared" si="2"/>
        <v>8495047.624351304</v>
      </c>
      <c r="L11" s="19">
        <f t="shared" si="5"/>
        <v>85.383588526436739</v>
      </c>
    </row>
    <row r="12" spans="1:13" x14ac:dyDescent="0.25">
      <c r="A12" s="14">
        <v>3</v>
      </c>
      <c r="B12" s="8">
        <v>0</v>
      </c>
      <c r="C12" s="15">
        <v>1032</v>
      </c>
      <c r="D12" s="15">
        <v>1022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99492.745279978961</v>
      </c>
      <c r="I12" s="11">
        <f t="shared" si="4"/>
        <v>0</v>
      </c>
      <c r="J12" s="11">
        <f t="shared" si="1"/>
        <v>99492.745279978961</v>
      </c>
      <c r="K12" s="11">
        <f t="shared" si="2"/>
        <v>8395554.8790713251</v>
      </c>
      <c r="L12" s="19">
        <f t="shared" si="5"/>
        <v>84.383588526436739</v>
      </c>
    </row>
    <row r="13" spans="1:13" x14ac:dyDescent="0.25">
      <c r="A13" s="14">
        <v>4</v>
      </c>
      <c r="B13" s="8">
        <v>0</v>
      </c>
      <c r="C13" s="15">
        <v>1057</v>
      </c>
      <c r="D13" s="15">
        <v>1029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99492.745279978961</v>
      </c>
      <c r="I13" s="11">
        <f t="shared" si="4"/>
        <v>0</v>
      </c>
      <c r="J13" s="11">
        <f t="shared" si="1"/>
        <v>99492.745279978961</v>
      </c>
      <c r="K13" s="11">
        <f t="shared" si="2"/>
        <v>8296062.133791347</v>
      </c>
      <c r="L13" s="19">
        <f t="shared" si="5"/>
        <v>83.383588526436739</v>
      </c>
    </row>
    <row r="14" spans="1:13" x14ac:dyDescent="0.25">
      <c r="A14" s="14">
        <v>5</v>
      </c>
      <c r="B14" s="8">
        <v>0</v>
      </c>
      <c r="C14" s="15">
        <v>972</v>
      </c>
      <c r="D14" s="15">
        <v>1041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99492.745279978961</v>
      </c>
      <c r="I14" s="11">
        <f t="shared" si="4"/>
        <v>0</v>
      </c>
      <c r="J14" s="11">
        <f t="shared" si="1"/>
        <v>99492.745279978961</v>
      </c>
      <c r="K14" s="11">
        <f t="shared" si="2"/>
        <v>8196569.3885113681</v>
      </c>
      <c r="L14" s="19">
        <f t="shared" si="5"/>
        <v>82.383588526436739</v>
      </c>
    </row>
    <row r="15" spans="1:13" x14ac:dyDescent="0.25">
      <c r="A15" s="14">
        <v>6</v>
      </c>
      <c r="B15" s="8">
        <v>0</v>
      </c>
      <c r="C15" s="15">
        <v>987</v>
      </c>
      <c r="D15" s="15">
        <v>981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99492.745279978961</v>
      </c>
      <c r="I15" s="11">
        <f t="shared" si="4"/>
        <v>0</v>
      </c>
      <c r="J15" s="11">
        <f t="shared" si="1"/>
        <v>99492.745279978961</v>
      </c>
      <c r="K15" s="11">
        <f t="shared" si="2"/>
        <v>8097076.6432313891</v>
      </c>
      <c r="L15" s="19">
        <f t="shared" si="5"/>
        <v>81.383588526436739</v>
      </c>
    </row>
    <row r="16" spans="1:13" x14ac:dyDescent="0.25">
      <c r="A16" s="14">
        <v>7</v>
      </c>
      <c r="B16" s="8">
        <v>0</v>
      </c>
      <c r="C16" s="15">
        <v>969</v>
      </c>
      <c r="D16" s="15">
        <v>981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99492.745279978961</v>
      </c>
      <c r="I16" s="11">
        <f t="shared" si="4"/>
        <v>0</v>
      </c>
      <c r="J16" s="11">
        <f t="shared" si="1"/>
        <v>99492.745279978961</v>
      </c>
      <c r="K16" s="11">
        <f t="shared" si="2"/>
        <v>7997583.8979514102</v>
      </c>
      <c r="L16" s="19">
        <f t="shared" si="5"/>
        <v>80.383588526436739</v>
      </c>
    </row>
    <row r="17" spans="1:12" x14ac:dyDescent="0.25">
      <c r="A17" s="14">
        <v>8</v>
      </c>
      <c r="B17" s="8">
        <v>0</v>
      </c>
      <c r="C17" s="15">
        <v>878</v>
      </c>
      <c r="D17" s="15">
        <v>961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99492.745279978961</v>
      </c>
      <c r="I17" s="11">
        <f t="shared" si="4"/>
        <v>0</v>
      </c>
      <c r="J17" s="11">
        <f t="shared" si="1"/>
        <v>99492.745279978961</v>
      </c>
      <c r="K17" s="11">
        <f t="shared" si="2"/>
        <v>7898091.1526714312</v>
      </c>
      <c r="L17" s="19">
        <f t="shared" si="5"/>
        <v>79.383588526436739</v>
      </c>
    </row>
    <row r="18" spans="1:12" x14ac:dyDescent="0.25">
      <c r="A18" s="14">
        <v>9</v>
      </c>
      <c r="B18" s="8">
        <v>0</v>
      </c>
      <c r="C18" s="15">
        <v>874</v>
      </c>
      <c r="D18" s="15">
        <v>879</v>
      </c>
      <c r="E18" s="16">
        <v>0.5</v>
      </c>
      <c r="F18" s="17">
        <f t="shared" si="3"/>
        <v>0</v>
      </c>
      <c r="G18" s="17">
        <f t="shared" si="0"/>
        <v>0</v>
      </c>
      <c r="H18" s="11">
        <f t="shared" si="6"/>
        <v>99492.745279978961</v>
      </c>
      <c r="I18" s="11">
        <f t="shared" si="4"/>
        <v>0</v>
      </c>
      <c r="J18" s="11">
        <f t="shared" si="1"/>
        <v>99492.745279978961</v>
      </c>
      <c r="K18" s="11">
        <f t="shared" si="2"/>
        <v>7798598.4073914522</v>
      </c>
      <c r="L18" s="19">
        <f t="shared" si="5"/>
        <v>78.383588526436739</v>
      </c>
    </row>
    <row r="19" spans="1:12" x14ac:dyDescent="0.25">
      <c r="A19" s="14">
        <v>10</v>
      </c>
      <c r="B19" s="8">
        <v>0</v>
      </c>
      <c r="C19" s="15">
        <v>847</v>
      </c>
      <c r="D19" s="15">
        <v>861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99492.745279978961</v>
      </c>
      <c r="I19" s="11">
        <f t="shared" si="4"/>
        <v>0</v>
      </c>
      <c r="J19" s="11">
        <f t="shared" si="1"/>
        <v>99492.745279978961</v>
      </c>
      <c r="K19" s="11">
        <f t="shared" si="2"/>
        <v>7699105.6621114733</v>
      </c>
      <c r="L19" s="19">
        <f t="shared" si="5"/>
        <v>77.383588526436739</v>
      </c>
    </row>
    <row r="20" spans="1:12" x14ac:dyDescent="0.25">
      <c r="A20" s="14">
        <v>11</v>
      </c>
      <c r="B20" s="8">
        <v>0</v>
      </c>
      <c r="C20" s="15">
        <v>858</v>
      </c>
      <c r="D20" s="15">
        <v>858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99492.745279978961</v>
      </c>
      <c r="I20" s="11">
        <f t="shared" si="4"/>
        <v>0</v>
      </c>
      <c r="J20" s="11">
        <f t="shared" si="1"/>
        <v>99492.745279978961</v>
      </c>
      <c r="K20" s="11">
        <f t="shared" si="2"/>
        <v>7599612.9168314943</v>
      </c>
      <c r="L20" s="19">
        <f t="shared" si="5"/>
        <v>76.383588526436739</v>
      </c>
    </row>
    <row r="21" spans="1:12" x14ac:dyDescent="0.25">
      <c r="A21" s="14">
        <v>12</v>
      </c>
      <c r="B21" s="8">
        <v>0</v>
      </c>
      <c r="C21" s="15">
        <v>829</v>
      </c>
      <c r="D21" s="15">
        <v>858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99492.745279978961</v>
      </c>
      <c r="I21" s="11">
        <f t="shared" si="4"/>
        <v>0</v>
      </c>
      <c r="J21" s="11">
        <f t="shared" si="1"/>
        <v>99492.745279978961</v>
      </c>
      <c r="K21" s="11">
        <f t="shared" si="2"/>
        <v>7500120.1715515153</v>
      </c>
      <c r="L21" s="19">
        <f t="shared" si="5"/>
        <v>75.383588526436739</v>
      </c>
    </row>
    <row r="22" spans="1:12" x14ac:dyDescent="0.25">
      <c r="A22" s="14">
        <v>13</v>
      </c>
      <c r="B22" s="8">
        <v>0</v>
      </c>
      <c r="C22" s="15">
        <v>794</v>
      </c>
      <c r="D22" s="15">
        <v>826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99492.745279978961</v>
      </c>
      <c r="I22" s="11">
        <f t="shared" si="4"/>
        <v>0</v>
      </c>
      <c r="J22" s="11">
        <f t="shared" si="1"/>
        <v>99492.745279978961</v>
      </c>
      <c r="K22" s="11">
        <f t="shared" si="2"/>
        <v>7400627.4262715364</v>
      </c>
      <c r="L22" s="19">
        <f t="shared" si="5"/>
        <v>74.383588526436739</v>
      </c>
    </row>
    <row r="23" spans="1:12" x14ac:dyDescent="0.25">
      <c r="A23" s="14">
        <v>14</v>
      </c>
      <c r="B23" s="8">
        <v>0</v>
      </c>
      <c r="C23" s="15">
        <v>799</v>
      </c>
      <c r="D23" s="15">
        <v>778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99492.745279978961</v>
      </c>
      <c r="I23" s="11">
        <f t="shared" si="4"/>
        <v>0</v>
      </c>
      <c r="J23" s="11">
        <f t="shared" si="1"/>
        <v>99492.745279978961</v>
      </c>
      <c r="K23" s="11">
        <f t="shared" si="2"/>
        <v>7301134.6809915574</v>
      </c>
      <c r="L23" s="19">
        <f t="shared" si="5"/>
        <v>73.383588526436739</v>
      </c>
    </row>
    <row r="24" spans="1:12" x14ac:dyDescent="0.25">
      <c r="A24" s="14">
        <v>15</v>
      </c>
      <c r="B24" s="8">
        <v>0</v>
      </c>
      <c r="C24" s="15">
        <v>804</v>
      </c>
      <c r="D24" s="15">
        <v>809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99492.745279978961</v>
      </c>
      <c r="I24" s="11">
        <f t="shared" si="4"/>
        <v>0</v>
      </c>
      <c r="J24" s="11">
        <f t="shared" si="1"/>
        <v>99492.745279978961</v>
      </c>
      <c r="K24" s="11">
        <f t="shared" si="2"/>
        <v>7201641.9357115785</v>
      </c>
      <c r="L24" s="19">
        <f t="shared" si="5"/>
        <v>72.383588526436739</v>
      </c>
    </row>
    <row r="25" spans="1:12" x14ac:dyDescent="0.25">
      <c r="A25" s="14">
        <v>16</v>
      </c>
      <c r="B25" s="8">
        <v>0</v>
      </c>
      <c r="C25" s="15">
        <v>812</v>
      </c>
      <c r="D25" s="15">
        <v>815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99492.745279978961</v>
      </c>
      <c r="I25" s="11">
        <f t="shared" si="4"/>
        <v>0</v>
      </c>
      <c r="J25" s="11">
        <f t="shared" si="1"/>
        <v>99492.745279978961</v>
      </c>
      <c r="K25" s="11">
        <f t="shared" si="2"/>
        <v>7102149.1904315995</v>
      </c>
      <c r="L25" s="19">
        <f t="shared" si="5"/>
        <v>71.383588526436739</v>
      </c>
    </row>
    <row r="26" spans="1:12" x14ac:dyDescent="0.25">
      <c r="A26" s="14">
        <v>17</v>
      </c>
      <c r="B26" s="8">
        <v>0</v>
      </c>
      <c r="C26" s="15">
        <v>808</v>
      </c>
      <c r="D26" s="15">
        <v>817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99492.745279978961</v>
      </c>
      <c r="I26" s="11">
        <f t="shared" si="4"/>
        <v>0</v>
      </c>
      <c r="J26" s="11">
        <f t="shared" si="1"/>
        <v>99492.745279978961</v>
      </c>
      <c r="K26" s="11">
        <f t="shared" si="2"/>
        <v>7002656.4451516205</v>
      </c>
      <c r="L26" s="19">
        <f t="shared" si="5"/>
        <v>70.383588526436739</v>
      </c>
    </row>
    <row r="27" spans="1:12" x14ac:dyDescent="0.25">
      <c r="A27" s="14">
        <v>18</v>
      </c>
      <c r="B27" s="8">
        <v>0</v>
      </c>
      <c r="C27" s="15">
        <v>858</v>
      </c>
      <c r="D27" s="15">
        <v>818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99492.745279978961</v>
      </c>
      <c r="I27" s="11">
        <f t="shared" si="4"/>
        <v>0</v>
      </c>
      <c r="J27" s="11">
        <f t="shared" si="1"/>
        <v>99492.745279978961</v>
      </c>
      <c r="K27" s="11">
        <f t="shared" si="2"/>
        <v>6903163.6998716416</v>
      </c>
      <c r="L27" s="19">
        <f t="shared" si="5"/>
        <v>69.383588526436739</v>
      </c>
    </row>
    <row r="28" spans="1:12" x14ac:dyDescent="0.25">
      <c r="A28" s="14">
        <v>19</v>
      </c>
      <c r="B28" s="8">
        <v>0</v>
      </c>
      <c r="C28" s="15">
        <v>909</v>
      </c>
      <c r="D28" s="15">
        <v>881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99492.745279978961</v>
      </c>
      <c r="I28" s="11">
        <f t="shared" si="4"/>
        <v>0</v>
      </c>
      <c r="J28" s="11">
        <f t="shared" si="1"/>
        <v>99492.745279978961</v>
      </c>
      <c r="K28" s="11">
        <f t="shared" si="2"/>
        <v>6803670.9545916626</v>
      </c>
      <c r="L28" s="19">
        <f t="shared" si="5"/>
        <v>68.383588526436739</v>
      </c>
    </row>
    <row r="29" spans="1:12" x14ac:dyDescent="0.25">
      <c r="A29" s="14">
        <v>20</v>
      </c>
      <c r="B29" s="8">
        <v>0</v>
      </c>
      <c r="C29" s="15">
        <v>1023</v>
      </c>
      <c r="D29" s="15">
        <v>915</v>
      </c>
      <c r="E29" s="16">
        <v>0.5</v>
      </c>
      <c r="F29" s="17">
        <f t="shared" si="3"/>
        <v>0</v>
      </c>
      <c r="G29" s="17">
        <f t="shared" si="0"/>
        <v>0</v>
      </c>
      <c r="H29" s="11">
        <f t="shared" si="6"/>
        <v>99492.745279978961</v>
      </c>
      <c r="I29" s="11">
        <f t="shared" si="4"/>
        <v>0</v>
      </c>
      <c r="J29" s="11">
        <f t="shared" si="1"/>
        <v>99492.745279978961</v>
      </c>
      <c r="K29" s="11">
        <f t="shared" si="2"/>
        <v>6704178.2093116837</v>
      </c>
      <c r="L29" s="19">
        <f t="shared" si="5"/>
        <v>67.383588526436739</v>
      </c>
    </row>
    <row r="30" spans="1:12" x14ac:dyDescent="0.25">
      <c r="A30" s="14">
        <v>21</v>
      </c>
      <c r="B30" s="8">
        <v>0</v>
      </c>
      <c r="C30" s="15">
        <v>1045</v>
      </c>
      <c r="D30" s="15">
        <v>1004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99492.745279978961</v>
      </c>
      <c r="I30" s="11">
        <f t="shared" si="4"/>
        <v>0</v>
      </c>
      <c r="J30" s="11">
        <f t="shared" si="1"/>
        <v>99492.745279978961</v>
      </c>
      <c r="K30" s="11">
        <f t="shared" si="2"/>
        <v>6604685.4640317047</v>
      </c>
      <c r="L30" s="19">
        <f t="shared" si="5"/>
        <v>66.383588526436739</v>
      </c>
    </row>
    <row r="31" spans="1:12" x14ac:dyDescent="0.25">
      <c r="A31" s="14">
        <v>22</v>
      </c>
      <c r="B31" s="8">
        <v>0</v>
      </c>
      <c r="C31" s="15">
        <v>1203</v>
      </c>
      <c r="D31" s="15">
        <v>1055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99492.745279978961</v>
      </c>
      <c r="I31" s="11">
        <f t="shared" si="4"/>
        <v>0</v>
      </c>
      <c r="J31" s="11">
        <f t="shared" si="1"/>
        <v>99492.745279978961</v>
      </c>
      <c r="K31" s="11">
        <f t="shared" si="2"/>
        <v>6505192.7187517257</v>
      </c>
      <c r="L31" s="19">
        <f t="shared" si="5"/>
        <v>65.383588526436739</v>
      </c>
    </row>
    <row r="32" spans="1:12" x14ac:dyDescent="0.25">
      <c r="A32" s="14">
        <v>23</v>
      </c>
      <c r="B32" s="8">
        <v>0</v>
      </c>
      <c r="C32" s="15">
        <v>1191</v>
      </c>
      <c r="D32" s="15">
        <v>1196</v>
      </c>
      <c r="E32" s="16">
        <v>0.5</v>
      </c>
      <c r="F32" s="17">
        <f t="shared" si="3"/>
        <v>0</v>
      </c>
      <c r="G32" s="17">
        <f t="shared" si="0"/>
        <v>0</v>
      </c>
      <c r="H32" s="11">
        <f t="shared" si="6"/>
        <v>99492.745279978961</v>
      </c>
      <c r="I32" s="11">
        <f t="shared" si="4"/>
        <v>0</v>
      </c>
      <c r="J32" s="11">
        <f t="shared" si="1"/>
        <v>99492.745279978961</v>
      </c>
      <c r="K32" s="11">
        <f t="shared" si="2"/>
        <v>6405699.9734717468</v>
      </c>
      <c r="L32" s="19">
        <f t="shared" si="5"/>
        <v>64.383588526436739</v>
      </c>
    </row>
    <row r="33" spans="1:12" x14ac:dyDescent="0.25">
      <c r="A33" s="14">
        <v>24</v>
      </c>
      <c r="B33" s="8">
        <v>0</v>
      </c>
      <c r="C33" s="15">
        <v>1324</v>
      </c>
      <c r="D33" s="15">
        <v>1168</v>
      </c>
      <c r="E33" s="16">
        <v>0.5</v>
      </c>
      <c r="F33" s="17">
        <f t="shared" si="3"/>
        <v>0</v>
      </c>
      <c r="G33" s="17">
        <f t="shared" si="0"/>
        <v>0</v>
      </c>
      <c r="H33" s="11">
        <f t="shared" si="6"/>
        <v>99492.745279978961</v>
      </c>
      <c r="I33" s="11">
        <f t="shared" si="4"/>
        <v>0</v>
      </c>
      <c r="J33" s="11">
        <f t="shared" si="1"/>
        <v>99492.745279978961</v>
      </c>
      <c r="K33" s="11">
        <f t="shared" si="2"/>
        <v>6306207.2281917678</v>
      </c>
      <c r="L33" s="19">
        <f t="shared" si="5"/>
        <v>63.383588526436739</v>
      </c>
    </row>
    <row r="34" spans="1:12" x14ac:dyDescent="0.25">
      <c r="A34" s="14">
        <v>25</v>
      </c>
      <c r="B34" s="8">
        <v>0</v>
      </c>
      <c r="C34" s="15">
        <v>1462</v>
      </c>
      <c r="D34" s="15">
        <v>1300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99492.745279978961</v>
      </c>
      <c r="I34" s="11">
        <f t="shared" si="4"/>
        <v>0</v>
      </c>
      <c r="J34" s="11">
        <f t="shared" si="1"/>
        <v>99492.745279978961</v>
      </c>
      <c r="K34" s="11">
        <f t="shared" si="2"/>
        <v>6206714.4829117889</v>
      </c>
      <c r="L34" s="19">
        <f t="shared" si="5"/>
        <v>62.383588526436739</v>
      </c>
    </row>
    <row r="35" spans="1:12" x14ac:dyDescent="0.25">
      <c r="A35" s="14">
        <v>26</v>
      </c>
      <c r="B35" s="8">
        <v>0</v>
      </c>
      <c r="C35" s="15">
        <v>1534</v>
      </c>
      <c r="D35" s="15">
        <v>1465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99492.745279978961</v>
      </c>
      <c r="I35" s="11">
        <f t="shared" si="4"/>
        <v>0</v>
      </c>
      <c r="J35" s="11">
        <f t="shared" si="1"/>
        <v>99492.745279978961</v>
      </c>
      <c r="K35" s="11">
        <f t="shared" si="2"/>
        <v>6107221.7376318099</v>
      </c>
      <c r="L35" s="19">
        <f t="shared" si="5"/>
        <v>61.383588526436739</v>
      </c>
    </row>
    <row r="36" spans="1:12" x14ac:dyDescent="0.25">
      <c r="A36" s="14">
        <v>27</v>
      </c>
      <c r="B36" s="8">
        <v>0</v>
      </c>
      <c r="C36" s="15">
        <v>1589</v>
      </c>
      <c r="D36" s="15">
        <v>1538</v>
      </c>
      <c r="E36" s="16">
        <v>0.5</v>
      </c>
      <c r="F36" s="17">
        <f t="shared" si="3"/>
        <v>0</v>
      </c>
      <c r="G36" s="17">
        <f t="shared" si="0"/>
        <v>0</v>
      </c>
      <c r="H36" s="11">
        <f t="shared" si="6"/>
        <v>99492.745279978961</v>
      </c>
      <c r="I36" s="11">
        <f t="shared" si="4"/>
        <v>0</v>
      </c>
      <c r="J36" s="11">
        <f t="shared" si="1"/>
        <v>99492.745279978961</v>
      </c>
      <c r="K36" s="11">
        <f t="shared" si="2"/>
        <v>6007728.9923518309</v>
      </c>
      <c r="L36" s="19">
        <f t="shared" si="5"/>
        <v>60.383588526436739</v>
      </c>
    </row>
    <row r="37" spans="1:12" x14ac:dyDescent="0.25">
      <c r="A37" s="14">
        <v>28</v>
      </c>
      <c r="B37" s="8">
        <v>0</v>
      </c>
      <c r="C37" s="15">
        <v>1596</v>
      </c>
      <c r="D37" s="15">
        <v>1517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99492.745279978961</v>
      </c>
      <c r="I37" s="11">
        <f t="shared" si="4"/>
        <v>0</v>
      </c>
      <c r="J37" s="11">
        <f t="shared" si="1"/>
        <v>99492.745279978961</v>
      </c>
      <c r="K37" s="11">
        <f t="shared" si="2"/>
        <v>5908236.247071852</v>
      </c>
      <c r="L37" s="19">
        <f t="shared" si="5"/>
        <v>59.383588526436739</v>
      </c>
    </row>
    <row r="38" spans="1:12" x14ac:dyDescent="0.25">
      <c r="A38" s="14">
        <v>29</v>
      </c>
      <c r="B38" s="8">
        <v>0</v>
      </c>
      <c r="C38" s="15">
        <v>1751</v>
      </c>
      <c r="D38" s="15">
        <v>1572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99492.745279978961</v>
      </c>
      <c r="I38" s="11">
        <f t="shared" si="4"/>
        <v>0</v>
      </c>
      <c r="J38" s="11">
        <f t="shared" si="1"/>
        <v>99492.745279978961</v>
      </c>
      <c r="K38" s="11">
        <f t="shared" si="2"/>
        <v>5808743.501791873</v>
      </c>
      <c r="L38" s="19">
        <f t="shared" si="5"/>
        <v>58.383588526436739</v>
      </c>
    </row>
    <row r="39" spans="1:12" x14ac:dyDescent="0.25">
      <c r="A39" s="14">
        <v>30</v>
      </c>
      <c r="B39" s="8">
        <v>0</v>
      </c>
      <c r="C39" s="15">
        <v>1912</v>
      </c>
      <c r="D39" s="15">
        <v>1713</v>
      </c>
      <c r="E39" s="16">
        <v>0.5</v>
      </c>
      <c r="F39" s="17">
        <f t="shared" si="3"/>
        <v>0</v>
      </c>
      <c r="G39" s="17">
        <f t="shared" si="0"/>
        <v>0</v>
      </c>
      <c r="H39" s="11">
        <f t="shared" si="6"/>
        <v>99492.745279978961</v>
      </c>
      <c r="I39" s="11">
        <f t="shared" si="4"/>
        <v>0</v>
      </c>
      <c r="J39" s="11">
        <f t="shared" si="1"/>
        <v>99492.745279978961</v>
      </c>
      <c r="K39" s="11">
        <f t="shared" si="2"/>
        <v>5709250.7565118941</v>
      </c>
      <c r="L39" s="19">
        <f t="shared" si="5"/>
        <v>57.383588526436739</v>
      </c>
    </row>
    <row r="40" spans="1:12" x14ac:dyDescent="0.25">
      <c r="A40" s="14">
        <v>31</v>
      </c>
      <c r="B40" s="15">
        <v>1</v>
      </c>
      <c r="C40" s="15">
        <v>1924</v>
      </c>
      <c r="D40" s="15">
        <v>1866</v>
      </c>
      <c r="E40" s="16">
        <v>0.5</v>
      </c>
      <c r="F40" s="17">
        <f t="shared" si="3"/>
        <v>5.2770448548812663E-4</v>
      </c>
      <c r="G40" s="17">
        <f t="shared" si="0"/>
        <v>5.275652862041677E-4</v>
      </c>
      <c r="H40" s="11">
        <f t="shared" si="6"/>
        <v>99492.745279978961</v>
      </c>
      <c r="I40" s="11">
        <f t="shared" si="4"/>
        <v>52.488918638870459</v>
      </c>
      <c r="J40" s="11">
        <f t="shared" si="1"/>
        <v>99466.500820659523</v>
      </c>
      <c r="K40" s="11">
        <f t="shared" si="2"/>
        <v>5609758.0112319151</v>
      </c>
      <c r="L40" s="19">
        <f t="shared" si="5"/>
        <v>56.383588526436739</v>
      </c>
    </row>
    <row r="41" spans="1:12" x14ac:dyDescent="0.25">
      <c r="A41" s="14">
        <v>32</v>
      </c>
      <c r="B41" s="8">
        <v>0</v>
      </c>
      <c r="C41" s="15">
        <v>1962</v>
      </c>
      <c r="D41" s="15">
        <v>1854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99440.256361340085</v>
      </c>
      <c r="I41" s="11">
        <f t="shared" si="4"/>
        <v>0</v>
      </c>
      <c r="J41" s="11">
        <f t="shared" si="1"/>
        <v>99440.256361340085</v>
      </c>
      <c r="K41" s="11">
        <f t="shared" si="2"/>
        <v>5510291.510411256</v>
      </c>
      <c r="L41" s="19">
        <f t="shared" si="5"/>
        <v>55.413086329828907</v>
      </c>
    </row>
    <row r="42" spans="1:12" x14ac:dyDescent="0.25">
      <c r="A42" s="14">
        <v>33</v>
      </c>
      <c r="B42" s="8">
        <v>0</v>
      </c>
      <c r="C42" s="15">
        <v>2048</v>
      </c>
      <c r="D42" s="15">
        <v>1922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99440.256361340085</v>
      </c>
      <c r="I42" s="11">
        <f t="shared" si="4"/>
        <v>0</v>
      </c>
      <c r="J42" s="11">
        <f t="shared" si="1"/>
        <v>99440.256361340085</v>
      </c>
      <c r="K42" s="11">
        <f t="shared" si="2"/>
        <v>5410851.2540499158</v>
      </c>
      <c r="L42" s="19">
        <f t="shared" si="5"/>
        <v>54.4130863298289</v>
      </c>
    </row>
    <row r="43" spans="1:12" x14ac:dyDescent="0.25">
      <c r="A43" s="14">
        <v>34</v>
      </c>
      <c r="B43" s="8">
        <v>0</v>
      </c>
      <c r="C43" s="15">
        <v>2054</v>
      </c>
      <c r="D43" s="15">
        <v>2013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99440.256361340085</v>
      </c>
      <c r="I43" s="11">
        <f t="shared" si="4"/>
        <v>0</v>
      </c>
      <c r="J43" s="11">
        <f t="shared" si="1"/>
        <v>99440.256361340085</v>
      </c>
      <c r="K43" s="11">
        <f t="shared" si="2"/>
        <v>5311410.9976885756</v>
      </c>
      <c r="L43" s="19">
        <f t="shared" si="5"/>
        <v>53.4130863298289</v>
      </c>
    </row>
    <row r="44" spans="1:12" x14ac:dyDescent="0.25">
      <c r="A44" s="14">
        <v>35</v>
      </c>
      <c r="B44" s="15">
        <v>1</v>
      </c>
      <c r="C44" s="15">
        <v>2062</v>
      </c>
      <c r="D44" s="15">
        <v>1991</v>
      </c>
      <c r="E44" s="16">
        <v>0.5</v>
      </c>
      <c r="F44" s="17">
        <f t="shared" si="3"/>
        <v>4.9346163335800639E-4</v>
      </c>
      <c r="G44" s="17">
        <f t="shared" si="0"/>
        <v>4.9333991119881603E-4</v>
      </c>
      <c r="H44" s="11">
        <f t="shared" si="6"/>
        <v>99440.256361340085</v>
      </c>
      <c r="I44" s="11">
        <f t="shared" si="4"/>
        <v>49.057847242891022</v>
      </c>
      <c r="J44" s="11">
        <f t="shared" si="1"/>
        <v>99415.72743771864</v>
      </c>
      <c r="K44" s="11">
        <f t="shared" si="2"/>
        <v>5211970.7413272355</v>
      </c>
      <c r="L44" s="19">
        <f t="shared" si="5"/>
        <v>52.4130863298289</v>
      </c>
    </row>
    <row r="45" spans="1:12" x14ac:dyDescent="0.25">
      <c r="A45" s="14">
        <v>36</v>
      </c>
      <c r="B45" s="8">
        <v>0</v>
      </c>
      <c r="C45" s="15">
        <v>1968</v>
      </c>
      <c r="D45" s="15">
        <v>2057</v>
      </c>
      <c r="E45" s="16">
        <v>0.5</v>
      </c>
      <c r="F45" s="17">
        <f t="shared" si="3"/>
        <v>0</v>
      </c>
      <c r="G45" s="17">
        <f t="shared" si="0"/>
        <v>0</v>
      </c>
      <c r="H45" s="11">
        <f t="shared" si="6"/>
        <v>99391.198514097196</v>
      </c>
      <c r="I45" s="11">
        <f t="shared" si="4"/>
        <v>0</v>
      </c>
      <c r="J45" s="11">
        <f t="shared" si="1"/>
        <v>99391.198514097196</v>
      </c>
      <c r="K45" s="11">
        <f t="shared" si="2"/>
        <v>5112555.0138895167</v>
      </c>
      <c r="L45" s="19">
        <f t="shared" si="5"/>
        <v>51.438709768293769</v>
      </c>
    </row>
    <row r="46" spans="1:12" x14ac:dyDescent="0.25">
      <c r="A46" s="14">
        <v>37</v>
      </c>
      <c r="B46" s="15">
        <v>2</v>
      </c>
      <c r="C46" s="15">
        <v>1879</v>
      </c>
      <c r="D46" s="15">
        <v>1954</v>
      </c>
      <c r="E46" s="16">
        <v>0.5</v>
      </c>
      <c r="F46" s="17">
        <f t="shared" si="3"/>
        <v>1.0435690060005217E-3</v>
      </c>
      <c r="G46" s="17">
        <f t="shared" si="0"/>
        <v>1.0430247718383311E-3</v>
      </c>
      <c r="H46" s="11">
        <f t="shared" si="6"/>
        <v>99391.198514097196</v>
      </c>
      <c r="I46" s="11">
        <f t="shared" si="4"/>
        <v>103.6674821529045</v>
      </c>
      <c r="J46" s="11">
        <f t="shared" si="1"/>
        <v>99339.364773020745</v>
      </c>
      <c r="K46" s="11">
        <f t="shared" si="2"/>
        <v>5013163.8153754193</v>
      </c>
      <c r="L46" s="19">
        <f t="shared" si="5"/>
        <v>50.438709768293769</v>
      </c>
    </row>
    <row r="47" spans="1:12" x14ac:dyDescent="0.25">
      <c r="A47" s="14">
        <v>38</v>
      </c>
      <c r="B47" s="15">
        <v>2</v>
      </c>
      <c r="C47" s="15">
        <v>1782</v>
      </c>
      <c r="D47" s="15">
        <v>1849</v>
      </c>
      <c r="E47" s="16">
        <v>0.5</v>
      </c>
      <c r="F47" s="17">
        <f t="shared" si="3"/>
        <v>1.101624896722666E-3</v>
      </c>
      <c r="G47" s="17">
        <f t="shared" si="0"/>
        <v>1.1010184420589045E-3</v>
      </c>
      <c r="H47" s="11">
        <f t="shared" si="6"/>
        <v>99287.531031944294</v>
      </c>
      <c r="I47" s="11">
        <f t="shared" si="4"/>
        <v>109.31740273266644</v>
      </c>
      <c r="J47" s="11">
        <f t="shared" si="1"/>
        <v>99232.872330577971</v>
      </c>
      <c r="K47" s="11">
        <f t="shared" si="2"/>
        <v>4913824.4506023983</v>
      </c>
      <c r="L47" s="19">
        <f t="shared" si="5"/>
        <v>49.490851464736778</v>
      </c>
    </row>
    <row r="48" spans="1:12" x14ac:dyDescent="0.25">
      <c r="A48" s="14">
        <v>39</v>
      </c>
      <c r="B48" s="15">
        <v>1</v>
      </c>
      <c r="C48" s="15">
        <v>1603</v>
      </c>
      <c r="D48" s="15">
        <v>1762</v>
      </c>
      <c r="E48" s="16">
        <v>0.5</v>
      </c>
      <c r="F48" s="17">
        <f t="shared" si="3"/>
        <v>5.943536404160475E-4</v>
      </c>
      <c r="G48" s="17">
        <f t="shared" si="0"/>
        <v>5.9417706476529999E-4</v>
      </c>
      <c r="H48" s="11">
        <f t="shared" si="6"/>
        <v>99178.213629211634</v>
      </c>
      <c r="I48" s="11">
        <f t="shared" si="4"/>
        <v>58.929419862870837</v>
      </c>
      <c r="J48" s="11">
        <f t="shared" si="1"/>
        <v>99148.748919280188</v>
      </c>
      <c r="K48" s="11">
        <f t="shared" si="2"/>
        <v>4814591.5782718202</v>
      </c>
      <c r="L48" s="19">
        <f t="shared" si="5"/>
        <v>48.544850749900441</v>
      </c>
    </row>
    <row r="49" spans="1:12" x14ac:dyDescent="0.25">
      <c r="A49" s="14">
        <v>40</v>
      </c>
      <c r="B49" s="15">
        <v>1</v>
      </c>
      <c r="C49" s="15">
        <v>1498</v>
      </c>
      <c r="D49" s="15">
        <v>1600</v>
      </c>
      <c r="E49" s="16">
        <v>0.5</v>
      </c>
      <c r="F49" s="17">
        <f t="shared" si="3"/>
        <v>6.4557779212395089E-4</v>
      </c>
      <c r="G49" s="17">
        <f t="shared" si="0"/>
        <v>6.4536947402387866E-4</v>
      </c>
      <c r="H49" s="11">
        <f t="shared" si="6"/>
        <v>99119.284209348756</v>
      </c>
      <c r="I49" s="11">
        <f t="shared" si="4"/>
        <v>63.968560315810748</v>
      </c>
      <c r="J49" s="11">
        <f t="shared" si="1"/>
        <v>99087.299929190849</v>
      </c>
      <c r="K49" s="11">
        <f t="shared" si="2"/>
        <v>4715442.82935254</v>
      </c>
      <c r="L49" s="19">
        <f t="shared" si="5"/>
        <v>47.573414870441404</v>
      </c>
    </row>
    <row r="50" spans="1:12" x14ac:dyDescent="0.25">
      <c r="A50" s="14">
        <v>41</v>
      </c>
      <c r="B50" s="8">
        <v>0</v>
      </c>
      <c r="C50" s="15">
        <v>1473</v>
      </c>
      <c r="D50" s="15">
        <v>1485</v>
      </c>
      <c r="E50" s="16">
        <v>0.5</v>
      </c>
      <c r="F50" s="17">
        <f t="shared" si="3"/>
        <v>0</v>
      </c>
      <c r="G50" s="17">
        <f t="shared" si="0"/>
        <v>0</v>
      </c>
      <c r="H50" s="11">
        <f t="shared" si="6"/>
        <v>99055.315649032942</v>
      </c>
      <c r="I50" s="11">
        <f t="shared" si="4"/>
        <v>0</v>
      </c>
      <c r="J50" s="11">
        <f t="shared" si="1"/>
        <v>99055.315649032942</v>
      </c>
      <c r="K50" s="11">
        <f t="shared" si="2"/>
        <v>4616355.5294233495</v>
      </c>
      <c r="L50" s="19">
        <f t="shared" si="5"/>
        <v>46.603814234258294</v>
      </c>
    </row>
    <row r="51" spans="1:12" x14ac:dyDescent="0.25">
      <c r="A51" s="14">
        <v>42</v>
      </c>
      <c r="B51" s="8">
        <v>0</v>
      </c>
      <c r="C51" s="15">
        <v>1409</v>
      </c>
      <c r="D51" s="15">
        <v>1451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99055.315649032942</v>
      </c>
      <c r="I51" s="11">
        <f t="shared" si="4"/>
        <v>0</v>
      </c>
      <c r="J51" s="11">
        <f t="shared" si="1"/>
        <v>99055.315649032942</v>
      </c>
      <c r="K51" s="11">
        <f t="shared" si="2"/>
        <v>4517300.2137743169</v>
      </c>
      <c r="L51" s="19">
        <f t="shared" si="5"/>
        <v>45.603814234258294</v>
      </c>
    </row>
    <row r="52" spans="1:12" x14ac:dyDescent="0.25">
      <c r="A52" s="14">
        <v>43</v>
      </c>
      <c r="B52" s="15">
        <v>3</v>
      </c>
      <c r="C52" s="15">
        <v>1416</v>
      </c>
      <c r="D52" s="15">
        <v>1404</v>
      </c>
      <c r="E52" s="16">
        <v>0.5</v>
      </c>
      <c r="F52" s="17">
        <f t="shared" si="3"/>
        <v>2.1276595744680851E-3</v>
      </c>
      <c r="G52" s="17">
        <f t="shared" si="0"/>
        <v>2.1253985122210413E-3</v>
      </c>
      <c r="H52" s="11">
        <f t="shared" si="6"/>
        <v>99055.315649032942</v>
      </c>
      <c r="I52" s="11">
        <f t="shared" si="4"/>
        <v>210.53202050804023</v>
      </c>
      <c r="J52" s="11">
        <f t="shared" si="1"/>
        <v>98950.049638778932</v>
      </c>
      <c r="K52" s="11">
        <f t="shared" si="2"/>
        <v>4418244.8981252844</v>
      </c>
      <c r="L52" s="19">
        <f t="shared" si="5"/>
        <v>44.603814234258301</v>
      </c>
    </row>
    <row r="53" spans="1:12" x14ac:dyDescent="0.25">
      <c r="A53" s="14">
        <v>44</v>
      </c>
      <c r="B53" s="15">
        <v>2</v>
      </c>
      <c r="C53" s="15">
        <v>1485</v>
      </c>
      <c r="D53" s="15">
        <v>1388</v>
      </c>
      <c r="E53" s="16">
        <v>0.5</v>
      </c>
      <c r="F53" s="17">
        <f t="shared" si="3"/>
        <v>1.3922728854855553E-3</v>
      </c>
      <c r="G53" s="17">
        <f t="shared" si="0"/>
        <v>1.3913043478260873E-3</v>
      </c>
      <c r="H53" s="11">
        <f t="shared" si="6"/>
        <v>98844.783628524907</v>
      </c>
      <c r="I53" s="11">
        <f t="shared" si="4"/>
        <v>137.52317722229554</v>
      </c>
      <c r="J53" s="11">
        <f t="shared" si="1"/>
        <v>98776.022039913762</v>
      </c>
      <c r="K53" s="11">
        <f t="shared" si="2"/>
        <v>4319294.8484865054</v>
      </c>
      <c r="L53" s="19">
        <f t="shared" si="5"/>
        <v>43.697752070752991</v>
      </c>
    </row>
    <row r="54" spans="1:12" x14ac:dyDescent="0.25">
      <c r="A54" s="14">
        <v>45</v>
      </c>
      <c r="B54" s="15">
        <v>1</v>
      </c>
      <c r="C54" s="15">
        <v>1465</v>
      </c>
      <c r="D54" s="15">
        <v>1455</v>
      </c>
      <c r="E54" s="16">
        <v>0.5</v>
      </c>
      <c r="F54" s="17">
        <f t="shared" si="3"/>
        <v>6.8493150684931507E-4</v>
      </c>
      <c r="G54" s="17">
        <f t="shared" si="0"/>
        <v>6.8469702156795625E-4</v>
      </c>
      <c r="H54" s="11">
        <f t="shared" si="6"/>
        <v>98707.260451302616</v>
      </c>
      <c r="I54" s="11">
        <f t="shared" si="4"/>
        <v>67.584567238139428</v>
      </c>
      <c r="J54" s="11">
        <f t="shared" si="1"/>
        <v>98673.468167683546</v>
      </c>
      <c r="K54" s="11">
        <f t="shared" si="2"/>
        <v>4220518.8264465919</v>
      </c>
      <c r="L54" s="19">
        <f t="shared" si="5"/>
        <v>42.757937026616105</v>
      </c>
    </row>
    <row r="55" spans="1:12" x14ac:dyDescent="0.25">
      <c r="A55" s="14">
        <v>46</v>
      </c>
      <c r="B55" s="8">
        <v>0</v>
      </c>
      <c r="C55" s="15">
        <v>1361</v>
      </c>
      <c r="D55" s="15">
        <v>1459</v>
      </c>
      <c r="E55" s="16">
        <v>0.5</v>
      </c>
      <c r="F55" s="17">
        <f t="shared" si="3"/>
        <v>0</v>
      </c>
      <c r="G55" s="17">
        <f t="shared" si="0"/>
        <v>0</v>
      </c>
      <c r="H55" s="11">
        <f t="shared" si="6"/>
        <v>98639.675884064476</v>
      </c>
      <c r="I55" s="11">
        <f t="shared" si="4"/>
        <v>0</v>
      </c>
      <c r="J55" s="11">
        <f t="shared" si="1"/>
        <v>98639.675884064476</v>
      </c>
      <c r="K55" s="11">
        <f t="shared" si="2"/>
        <v>4121845.3582789083</v>
      </c>
      <c r="L55" s="19">
        <f t="shared" si="5"/>
        <v>41.786890734753563</v>
      </c>
    </row>
    <row r="56" spans="1:12" x14ac:dyDescent="0.25">
      <c r="A56" s="14">
        <v>47</v>
      </c>
      <c r="B56" s="15">
        <v>1</v>
      </c>
      <c r="C56" s="15">
        <v>1425</v>
      </c>
      <c r="D56" s="15">
        <v>1350</v>
      </c>
      <c r="E56" s="16">
        <v>0.5</v>
      </c>
      <c r="F56" s="17">
        <f t="shared" si="3"/>
        <v>7.2072072072072073E-4</v>
      </c>
      <c r="G56" s="17">
        <f t="shared" si="0"/>
        <v>7.2046109510086461E-4</v>
      </c>
      <c r="H56" s="11">
        <f t="shared" si="6"/>
        <v>98639.675884064476</v>
      </c>
      <c r="I56" s="11">
        <f t="shared" si="4"/>
        <v>71.066048907827437</v>
      </c>
      <c r="J56" s="11">
        <f t="shared" si="1"/>
        <v>98604.142859610554</v>
      </c>
      <c r="K56" s="11">
        <f t="shared" si="2"/>
        <v>4023205.682394844</v>
      </c>
      <c r="L56" s="19">
        <f t="shared" si="5"/>
        <v>40.786890734753563</v>
      </c>
    </row>
    <row r="57" spans="1:12" x14ac:dyDescent="0.25">
      <c r="A57" s="14">
        <v>48</v>
      </c>
      <c r="B57" s="15">
        <v>1</v>
      </c>
      <c r="C57" s="15">
        <v>1495</v>
      </c>
      <c r="D57" s="15">
        <v>1430</v>
      </c>
      <c r="E57" s="16">
        <v>0.5</v>
      </c>
      <c r="F57" s="17">
        <f t="shared" si="3"/>
        <v>6.8376068376068376E-4</v>
      </c>
      <c r="G57" s="17">
        <f t="shared" si="0"/>
        <v>6.8352699931647294E-4</v>
      </c>
      <c r="H57" s="11">
        <f t="shared" si="6"/>
        <v>98568.609835156647</v>
      </c>
      <c r="I57" s="11">
        <f t="shared" si="4"/>
        <v>67.374306107420807</v>
      </c>
      <c r="J57" s="11">
        <f t="shared" si="1"/>
        <v>98534.922682102944</v>
      </c>
      <c r="K57" s="11">
        <f t="shared" si="2"/>
        <v>3924601.5395352333</v>
      </c>
      <c r="L57" s="19">
        <f t="shared" si="5"/>
        <v>39.815936798729595</v>
      </c>
    </row>
    <row r="58" spans="1:12" x14ac:dyDescent="0.25">
      <c r="A58" s="14">
        <v>49</v>
      </c>
      <c r="B58" s="15">
        <v>6</v>
      </c>
      <c r="C58" s="15">
        <v>1410</v>
      </c>
      <c r="D58" s="15">
        <v>1486</v>
      </c>
      <c r="E58" s="16">
        <v>0.5</v>
      </c>
      <c r="F58" s="17">
        <f t="shared" si="3"/>
        <v>4.1436464088397788E-3</v>
      </c>
      <c r="G58" s="17">
        <f t="shared" si="0"/>
        <v>4.1350792556857337E-3</v>
      </c>
      <c r="H58" s="11">
        <f t="shared" si="6"/>
        <v>98501.235529049227</v>
      </c>
      <c r="I58" s="11">
        <f t="shared" si="4"/>
        <v>407.31041569558602</v>
      </c>
      <c r="J58" s="11">
        <f t="shared" si="1"/>
        <v>98297.580321201443</v>
      </c>
      <c r="K58" s="11">
        <f t="shared" si="2"/>
        <v>3826066.6168531305</v>
      </c>
      <c r="L58" s="19">
        <f t="shared" si="5"/>
        <v>38.842828684364839</v>
      </c>
    </row>
    <row r="59" spans="1:12" x14ac:dyDescent="0.25">
      <c r="A59" s="14">
        <v>50</v>
      </c>
      <c r="B59" s="15">
        <v>2</v>
      </c>
      <c r="C59" s="15">
        <v>1379</v>
      </c>
      <c r="D59" s="15">
        <v>1386</v>
      </c>
      <c r="E59" s="16">
        <v>0.5</v>
      </c>
      <c r="F59" s="17">
        <f t="shared" si="3"/>
        <v>1.4466546112115732E-3</v>
      </c>
      <c r="G59" s="17">
        <f t="shared" si="0"/>
        <v>1.4456089627755693E-3</v>
      </c>
      <c r="H59" s="11">
        <f t="shared" si="6"/>
        <v>98093.925113353645</v>
      </c>
      <c r="I59" s="11">
        <f t="shared" si="4"/>
        <v>141.80545733769952</v>
      </c>
      <c r="J59" s="11">
        <f t="shared" si="1"/>
        <v>98023.022384684795</v>
      </c>
      <c r="K59" s="11">
        <f t="shared" si="2"/>
        <v>3727769.0365319289</v>
      </c>
      <c r="L59" s="19">
        <f t="shared" si="5"/>
        <v>38.002037661600951</v>
      </c>
    </row>
    <row r="60" spans="1:12" x14ac:dyDescent="0.25">
      <c r="A60" s="14">
        <v>51</v>
      </c>
      <c r="B60" s="15">
        <v>1</v>
      </c>
      <c r="C60" s="15">
        <v>1414</v>
      </c>
      <c r="D60" s="15">
        <v>1349</v>
      </c>
      <c r="E60" s="16">
        <v>0.5</v>
      </c>
      <c r="F60" s="17">
        <f t="shared" si="3"/>
        <v>7.2385088671733622E-4</v>
      </c>
      <c r="G60" s="17">
        <f t="shared" si="0"/>
        <v>7.2358900144717795E-4</v>
      </c>
      <c r="H60" s="11">
        <f t="shared" si="6"/>
        <v>97952.119656015944</v>
      </c>
      <c r="I60" s="11">
        <f t="shared" si="4"/>
        <v>70.877076451531067</v>
      </c>
      <c r="J60" s="11">
        <f t="shared" si="1"/>
        <v>97916.681117790169</v>
      </c>
      <c r="K60" s="11">
        <f t="shared" si="2"/>
        <v>3629746.0141472439</v>
      </c>
      <c r="L60" s="19">
        <f t="shared" si="5"/>
        <v>37.05632942803107</v>
      </c>
    </row>
    <row r="61" spans="1:12" x14ac:dyDescent="0.25">
      <c r="A61" s="14">
        <v>52</v>
      </c>
      <c r="B61" s="15">
        <v>1</v>
      </c>
      <c r="C61" s="15">
        <v>1431</v>
      </c>
      <c r="D61" s="15">
        <v>1401</v>
      </c>
      <c r="E61" s="16">
        <v>0.5</v>
      </c>
      <c r="F61" s="17">
        <f t="shared" si="3"/>
        <v>7.0621468926553672E-4</v>
      </c>
      <c r="G61" s="17">
        <f t="shared" si="0"/>
        <v>7.0596540769502295E-4</v>
      </c>
      <c r="H61" s="11">
        <f t="shared" si="6"/>
        <v>97881.242579564409</v>
      </c>
      <c r="I61" s="11">
        <f t="shared" si="4"/>
        <v>69.100771323377629</v>
      </c>
      <c r="J61" s="11">
        <f t="shared" si="1"/>
        <v>97846.692193902709</v>
      </c>
      <c r="K61" s="11">
        <f t="shared" si="2"/>
        <v>3531829.3330294536</v>
      </c>
      <c r="L61" s="19">
        <f t="shared" si="5"/>
        <v>36.082800339999231</v>
      </c>
    </row>
    <row r="62" spans="1:12" x14ac:dyDescent="0.25">
      <c r="A62" s="14">
        <v>53</v>
      </c>
      <c r="B62" s="15">
        <v>3</v>
      </c>
      <c r="C62" s="15">
        <v>1483</v>
      </c>
      <c r="D62" s="15">
        <v>1435</v>
      </c>
      <c r="E62" s="16">
        <v>0.5</v>
      </c>
      <c r="F62" s="17">
        <f t="shared" si="3"/>
        <v>2.0562028786840301E-3</v>
      </c>
      <c r="G62" s="17">
        <f t="shared" si="0"/>
        <v>2.0540910647038682E-3</v>
      </c>
      <c r="H62" s="11">
        <f t="shared" si="6"/>
        <v>97812.141808241024</v>
      </c>
      <c r="I62" s="11">
        <f t="shared" si="4"/>
        <v>200.91504650785555</v>
      </c>
      <c r="J62" s="11">
        <f t="shared" si="1"/>
        <v>97711.684284987088</v>
      </c>
      <c r="K62" s="11">
        <f t="shared" si="2"/>
        <v>3433982.6408355511</v>
      </c>
      <c r="L62" s="19">
        <f t="shared" si="5"/>
        <v>35.107938312687331</v>
      </c>
    </row>
    <row r="63" spans="1:12" x14ac:dyDescent="0.25">
      <c r="A63" s="14">
        <v>54</v>
      </c>
      <c r="B63" s="15">
        <v>4</v>
      </c>
      <c r="C63" s="15">
        <v>1539</v>
      </c>
      <c r="D63" s="15">
        <v>1478</v>
      </c>
      <c r="E63" s="16">
        <v>0.5</v>
      </c>
      <c r="F63" s="17">
        <f t="shared" si="3"/>
        <v>2.651640702684786E-3</v>
      </c>
      <c r="G63" s="17">
        <f t="shared" si="0"/>
        <v>2.6481297583581592E-3</v>
      </c>
      <c r="H63" s="11">
        <f t="shared" si="6"/>
        <v>97611.226761733167</v>
      </c>
      <c r="I63" s="11">
        <f t="shared" si="4"/>
        <v>258.48719433759192</v>
      </c>
      <c r="J63" s="11">
        <f t="shared" si="1"/>
        <v>97481.983164564372</v>
      </c>
      <c r="K63" s="11">
        <f t="shared" si="2"/>
        <v>3336270.9565505642</v>
      </c>
      <c r="L63" s="19">
        <f t="shared" si="5"/>
        <v>34.179172491032482</v>
      </c>
    </row>
    <row r="64" spans="1:12" x14ac:dyDescent="0.25">
      <c r="A64" s="14">
        <v>55</v>
      </c>
      <c r="B64" s="15">
        <v>6</v>
      </c>
      <c r="C64" s="15">
        <v>1541</v>
      </c>
      <c r="D64" s="15">
        <v>1530</v>
      </c>
      <c r="E64" s="16">
        <v>0.5</v>
      </c>
      <c r="F64" s="17">
        <f t="shared" si="3"/>
        <v>3.9075219798111365E-3</v>
      </c>
      <c r="G64" s="17">
        <f t="shared" si="0"/>
        <v>3.8999025024374387E-3</v>
      </c>
      <c r="H64" s="11">
        <f t="shared" si="6"/>
        <v>97352.739567395576</v>
      </c>
      <c r="I64" s="11">
        <f t="shared" si="4"/>
        <v>379.66619265802626</v>
      </c>
      <c r="J64" s="11">
        <f t="shared" si="1"/>
        <v>97162.906471066555</v>
      </c>
      <c r="K64" s="11">
        <f t="shared" si="2"/>
        <v>3238788.9733859999</v>
      </c>
      <c r="L64" s="19">
        <f t="shared" si="5"/>
        <v>33.268596115303396</v>
      </c>
    </row>
    <row r="65" spans="1:12" x14ac:dyDescent="0.25">
      <c r="A65" s="14">
        <v>56</v>
      </c>
      <c r="B65" s="15">
        <v>3</v>
      </c>
      <c r="C65" s="15">
        <v>1613</v>
      </c>
      <c r="D65" s="15">
        <v>1533</v>
      </c>
      <c r="E65" s="16">
        <v>0.5</v>
      </c>
      <c r="F65" s="17">
        <f t="shared" si="3"/>
        <v>1.9071837253655435E-3</v>
      </c>
      <c r="G65" s="17">
        <f t="shared" si="0"/>
        <v>1.9053667831057477E-3</v>
      </c>
      <c r="H65" s="11">
        <f t="shared" si="6"/>
        <v>96973.073374737549</v>
      </c>
      <c r="I65" s="11">
        <f t="shared" si="4"/>
        <v>184.76927286390131</v>
      </c>
      <c r="J65" s="11">
        <f t="shared" si="1"/>
        <v>96880.688738305587</v>
      </c>
      <c r="K65" s="11">
        <f t="shared" si="2"/>
        <v>3141626.0669149333</v>
      </c>
      <c r="L65" s="19">
        <f t="shared" si="5"/>
        <v>32.396890781986478</v>
      </c>
    </row>
    <row r="66" spans="1:12" x14ac:dyDescent="0.25">
      <c r="A66" s="14">
        <v>57</v>
      </c>
      <c r="B66" s="15">
        <v>6</v>
      </c>
      <c r="C66" s="15">
        <v>1726</v>
      </c>
      <c r="D66" s="15">
        <v>1604</v>
      </c>
      <c r="E66" s="16">
        <v>0.5</v>
      </c>
      <c r="F66" s="17">
        <f t="shared" si="3"/>
        <v>3.6036036036036037E-3</v>
      </c>
      <c r="G66" s="17">
        <f t="shared" si="0"/>
        <v>3.5971223021582736E-3</v>
      </c>
      <c r="H66" s="11">
        <f t="shared" si="6"/>
        <v>96788.30410187364</v>
      </c>
      <c r="I66" s="11">
        <f t="shared" si="4"/>
        <v>348.15936727292677</v>
      </c>
      <c r="J66" s="11">
        <f t="shared" si="1"/>
        <v>96614.22441823718</v>
      </c>
      <c r="K66" s="11">
        <f t="shared" si="2"/>
        <v>3044745.3781766277</v>
      </c>
      <c r="L66" s="19">
        <f t="shared" si="5"/>
        <v>31.457782078420436</v>
      </c>
    </row>
    <row r="67" spans="1:12" x14ac:dyDescent="0.25">
      <c r="A67" s="14">
        <v>58</v>
      </c>
      <c r="B67" s="15">
        <v>2</v>
      </c>
      <c r="C67" s="15">
        <v>1721</v>
      </c>
      <c r="D67" s="15">
        <v>1701</v>
      </c>
      <c r="E67" s="16">
        <v>0.5</v>
      </c>
      <c r="F67" s="17">
        <f t="shared" si="3"/>
        <v>1.1689070718877848E-3</v>
      </c>
      <c r="G67" s="17">
        <f t="shared" si="0"/>
        <v>1.1682242990654205E-3</v>
      </c>
      <c r="H67" s="11">
        <f t="shared" si="6"/>
        <v>96440.144734600719</v>
      </c>
      <c r="I67" s="11">
        <f t="shared" si="4"/>
        <v>112.66372048434663</v>
      </c>
      <c r="J67" s="11">
        <f t="shared" si="1"/>
        <v>96383.812874358555</v>
      </c>
      <c r="K67" s="11">
        <f t="shared" si="2"/>
        <v>2948131.1537583903</v>
      </c>
      <c r="L67" s="19">
        <f t="shared" si="5"/>
        <v>30.569543024551912</v>
      </c>
    </row>
    <row r="68" spans="1:12" x14ac:dyDescent="0.25">
      <c r="A68" s="14">
        <v>59</v>
      </c>
      <c r="B68" s="15">
        <v>10</v>
      </c>
      <c r="C68" s="15">
        <v>1834</v>
      </c>
      <c r="D68" s="15">
        <v>1713</v>
      </c>
      <c r="E68" s="16">
        <v>0.5</v>
      </c>
      <c r="F68" s="17">
        <f t="shared" si="3"/>
        <v>5.63856780377784E-3</v>
      </c>
      <c r="G68" s="17">
        <f t="shared" si="0"/>
        <v>5.6227157717177387E-3</v>
      </c>
      <c r="H68" s="11">
        <f t="shared" si="6"/>
        <v>96327.481014116376</v>
      </c>
      <c r="I68" s="11">
        <f t="shared" si="4"/>
        <v>541.62204674791315</v>
      </c>
      <c r="J68" s="11">
        <f t="shared" si="1"/>
        <v>96056.669990742419</v>
      </c>
      <c r="K68" s="11">
        <f t="shared" si="2"/>
        <v>2851747.3408840317</v>
      </c>
      <c r="L68" s="19">
        <f t="shared" si="5"/>
        <v>29.604712080720979</v>
      </c>
    </row>
    <row r="69" spans="1:12" x14ac:dyDescent="0.25">
      <c r="A69" s="14">
        <v>60</v>
      </c>
      <c r="B69" s="15">
        <v>5</v>
      </c>
      <c r="C69" s="15">
        <v>1784</v>
      </c>
      <c r="D69" s="15">
        <v>1819</v>
      </c>
      <c r="E69" s="16">
        <v>0.5</v>
      </c>
      <c r="F69" s="17">
        <f t="shared" si="3"/>
        <v>2.775464890369137E-3</v>
      </c>
      <c r="G69" s="17">
        <f t="shared" si="0"/>
        <v>2.7716186252771621E-3</v>
      </c>
      <c r="H69" s="11">
        <f t="shared" si="6"/>
        <v>95785.858967368462</v>
      </c>
      <c r="I69" s="11">
        <f t="shared" si="4"/>
        <v>265.48187075212991</v>
      </c>
      <c r="J69" s="11">
        <f t="shared" si="1"/>
        <v>95653.118031992388</v>
      </c>
      <c r="K69" s="11">
        <f t="shared" si="2"/>
        <v>2755690.6708932891</v>
      </c>
      <c r="L69" s="19">
        <f t="shared" si="5"/>
        <v>28.769284950840969</v>
      </c>
    </row>
    <row r="70" spans="1:12" x14ac:dyDescent="0.25">
      <c r="A70" s="14">
        <v>61</v>
      </c>
      <c r="B70" s="15">
        <v>7</v>
      </c>
      <c r="C70" s="15">
        <v>1708</v>
      </c>
      <c r="D70" s="15">
        <v>1775</v>
      </c>
      <c r="E70" s="16">
        <v>0.5</v>
      </c>
      <c r="F70" s="17">
        <f t="shared" si="3"/>
        <v>4.019523399368361E-3</v>
      </c>
      <c r="G70" s="17">
        <f t="shared" si="0"/>
        <v>4.0114613180515764E-3</v>
      </c>
      <c r="H70" s="11">
        <f t="shared" si="6"/>
        <v>95520.377096616328</v>
      </c>
      <c r="I70" s="11">
        <f t="shared" si="4"/>
        <v>383.17629780877616</v>
      </c>
      <c r="J70" s="11">
        <f t="shared" si="1"/>
        <v>95328.788947711932</v>
      </c>
      <c r="K70" s="11">
        <f t="shared" si="2"/>
        <v>2660037.5528612966</v>
      </c>
      <c r="L70" s="19">
        <f t="shared" si="5"/>
        <v>27.84785439206065</v>
      </c>
    </row>
    <row r="71" spans="1:12" x14ac:dyDescent="0.25">
      <c r="A71" s="14">
        <v>62</v>
      </c>
      <c r="B71" s="15">
        <v>7</v>
      </c>
      <c r="C71" s="15">
        <v>1615</v>
      </c>
      <c r="D71" s="15">
        <v>1699</v>
      </c>
      <c r="E71" s="16">
        <v>0.5</v>
      </c>
      <c r="F71" s="17">
        <f t="shared" si="3"/>
        <v>4.2245021122510563E-3</v>
      </c>
      <c r="G71" s="17">
        <f t="shared" si="0"/>
        <v>4.2155977115326711E-3</v>
      </c>
      <c r="H71" s="11">
        <f t="shared" si="6"/>
        <v>95137.200798807549</v>
      </c>
      <c r="I71" s="11">
        <f t="shared" si="4"/>
        <v>401.06016596907733</v>
      </c>
      <c r="J71" s="11">
        <f t="shared" si="1"/>
        <v>94936.670715823013</v>
      </c>
      <c r="K71" s="11">
        <f t="shared" si="2"/>
        <v>2564708.7639135849</v>
      </c>
      <c r="L71" s="19">
        <f t="shared" si="5"/>
        <v>26.958001101349737</v>
      </c>
    </row>
    <row r="72" spans="1:12" x14ac:dyDescent="0.25">
      <c r="A72" s="14">
        <v>63</v>
      </c>
      <c r="B72" s="15">
        <v>9</v>
      </c>
      <c r="C72" s="15">
        <v>1699</v>
      </c>
      <c r="D72" s="15">
        <v>1593</v>
      </c>
      <c r="E72" s="16">
        <v>0.5</v>
      </c>
      <c r="F72" s="17">
        <f t="shared" si="3"/>
        <v>5.4678007290400975E-3</v>
      </c>
      <c r="G72" s="17">
        <f t="shared" si="0"/>
        <v>5.4528930627082703E-3</v>
      </c>
      <c r="H72" s="11">
        <f t="shared" si="6"/>
        <v>94736.140632838476</v>
      </c>
      <c r="I72" s="11">
        <f t="shared" si="4"/>
        <v>516.58604404456003</v>
      </c>
      <c r="J72" s="11">
        <f t="shared" si="1"/>
        <v>94477.847610816199</v>
      </c>
      <c r="K72" s="11">
        <f t="shared" si="2"/>
        <v>2469772.093197762</v>
      </c>
      <c r="L72" s="19">
        <f t="shared" si="5"/>
        <v>26.070009572900659</v>
      </c>
    </row>
    <row r="73" spans="1:12" x14ac:dyDescent="0.25">
      <c r="A73" s="14">
        <v>64</v>
      </c>
      <c r="B73" s="15">
        <v>7</v>
      </c>
      <c r="C73" s="15">
        <v>1715</v>
      </c>
      <c r="D73" s="15">
        <v>1677</v>
      </c>
      <c r="E73" s="16">
        <v>0.5</v>
      </c>
      <c r="F73" s="17">
        <f t="shared" si="3"/>
        <v>4.1273584905660377E-3</v>
      </c>
      <c r="G73" s="17">
        <f t="shared" ref="G73:G108" si="7">F73/((1+(1-E73)*F73))</f>
        <v>4.1188584877905263E-3</v>
      </c>
      <c r="H73" s="11">
        <f t="shared" si="6"/>
        <v>94219.554588793922</v>
      </c>
      <c r="I73" s="11">
        <f t="shared" si="4"/>
        <v>388.07701213389669</v>
      </c>
      <c r="J73" s="11">
        <f t="shared" ref="J73:J108" si="8">H74+I73*E73</f>
        <v>94025.516082726972</v>
      </c>
      <c r="K73" s="11">
        <f t="shared" ref="K73:K97" si="9">K74+J73</f>
        <v>2375294.2455869457</v>
      </c>
      <c r="L73" s="19">
        <f t="shared" si="5"/>
        <v>25.210204569035962</v>
      </c>
    </row>
    <row r="74" spans="1:12" x14ac:dyDescent="0.25">
      <c r="A74" s="14">
        <v>65</v>
      </c>
      <c r="B74" s="15">
        <v>5</v>
      </c>
      <c r="C74" s="15">
        <v>1386</v>
      </c>
      <c r="D74" s="15">
        <v>1697</v>
      </c>
      <c r="E74" s="16">
        <v>0.5</v>
      </c>
      <c r="F74" s="17">
        <f t="shared" ref="F74:F108" si="10">B74/((C74+D74)/2)</f>
        <v>3.2435939020434641E-3</v>
      </c>
      <c r="G74" s="17">
        <f t="shared" si="7"/>
        <v>3.2383419689119173E-3</v>
      </c>
      <c r="H74" s="11">
        <f t="shared" si="6"/>
        <v>93831.477576660021</v>
      </c>
      <c r="I74" s="11">
        <f t="shared" ref="I74:I108" si="11">H74*G74</f>
        <v>303.85841184151565</v>
      </c>
      <c r="J74" s="11">
        <f t="shared" si="8"/>
        <v>93679.548370739256</v>
      </c>
      <c r="K74" s="11">
        <f t="shared" si="9"/>
        <v>2281268.7295042188</v>
      </c>
      <c r="L74" s="19">
        <f t="shared" ref="L74:L108" si="12">K74/H74</f>
        <v>24.312403347164913</v>
      </c>
    </row>
    <row r="75" spans="1:12" x14ac:dyDescent="0.25">
      <c r="A75" s="14">
        <v>66</v>
      </c>
      <c r="B75" s="15">
        <v>6</v>
      </c>
      <c r="C75" s="15">
        <v>1217</v>
      </c>
      <c r="D75" s="15">
        <v>1380</v>
      </c>
      <c r="E75" s="16">
        <v>0.5</v>
      </c>
      <c r="F75" s="17">
        <f t="shared" si="10"/>
        <v>4.6207162110127068E-3</v>
      </c>
      <c r="G75" s="17">
        <f t="shared" si="7"/>
        <v>4.6100653092585476E-3</v>
      </c>
      <c r="H75" s="11">
        <f t="shared" ref="H75:H108" si="13">H74-I74</f>
        <v>93527.619164818505</v>
      </c>
      <c r="I75" s="11">
        <f t="shared" si="11"/>
        <v>431.16843256927467</v>
      </c>
      <c r="J75" s="11">
        <f t="shared" si="8"/>
        <v>93312.034948533867</v>
      </c>
      <c r="K75" s="11">
        <f t="shared" si="9"/>
        <v>2187589.1811334793</v>
      </c>
      <c r="L75" s="19">
        <f t="shared" si="12"/>
        <v>23.389766580911388</v>
      </c>
    </row>
    <row r="76" spans="1:12" x14ac:dyDescent="0.25">
      <c r="A76" s="14">
        <v>67</v>
      </c>
      <c r="B76" s="15">
        <v>10</v>
      </c>
      <c r="C76" s="15">
        <v>1205</v>
      </c>
      <c r="D76" s="15">
        <v>1204</v>
      </c>
      <c r="E76" s="16">
        <v>0.5</v>
      </c>
      <c r="F76" s="17">
        <f t="shared" si="10"/>
        <v>8.3022000830220016E-3</v>
      </c>
      <c r="G76" s="17">
        <f t="shared" si="7"/>
        <v>8.2678792889623806E-3</v>
      </c>
      <c r="H76" s="11">
        <f t="shared" si="13"/>
        <v>93096.450732249228</v>
      </c>
      <c r="I76" s="11">
        <f t="shared" si="11"/>
        <v>769.71021688507005</v>
      </c>
      <c r="J76" s="11">
        <f t="shared" si="8"/>
        <v>92711.595623806701</v>
      </c>
      <c r="K76" s="11">
        <f t="shared" si="9"/>
        <v>2094277.1461849455</v>
      </c>
      <c r="L76" s="19">
        <f t="shared" si="12"/>
        <v>22.495778622196969</v>
      </c>
    </row>
    <row r="77" spans="1:12" x14ac:dyDescent="0.25">
      <c r="A77" s="14">
        <v>68</v>
      </c>
      <c r="B77" s="15">
        <v>6</v>
      </c>
      <c r="C77" s="15">
        <v>1049</v>
      </c>
      <c r="D77" s="15">
        <v>1200</v>
      </c>
      <c r="E77" s="16">
        <v>0.5</v>
      </c>
      <c r="F77" s="17">
        <f t="shared" si="10"/>
        <v>5.3357047576700753E-3</v>
      </c>
      <c r="G77" s="17">
        <f t="shared" si="7"/>
        <v>5.3215077605321508E-3</v>
      </c>
      <c r="H77" s="11">
        <f t="shared" si="13"/>
        <v>92326.740515364159</v>
      </c>
      <c r="I77" s="11">
        <f t="shared" si="11"/>
        <v>491.31746615714854</v>
      </c>
      <c r="J77" s="11">
        <f t="shared" si="8"/>
        <v>92081.081782285575</v>
      </c>
      <c r="K77" s="11">
        <f t="shared" si="9"/>
        <v>2001565.5505611389</v>
      </c>
      <c r="L77" s="19">
        <f t="shared" si="12"/>
        <v>21.679153183449131</v>
      </c>
    </row>
    <row r="78" spans="1:12" x14ac:dyDescent="0.25">
      <c r="A78" s="14">
        <v>69</v>
      </c>
      <c r="B78" s="15">
        <v>7</v>
      </c>
      <c r="C78" s="15">
        <v>951</v>
      </c>
      <c r="D78" s="15">
        <v>1035</v>
      </c>
      <c r="E78" s="16">
        <v>0.5</v>
      </c>
      <c r="F78" s="17">
        <f t="shared" si="10"/>
        <v>7.0493454179254783E-3</v>
      </c>
      <c r="G78" s="17">
        <f t="shared" si="7"/>
        <v>7.0245860511791262E-3</v>
      </c>
      <c r="H78" s="11">
        <f t="shared" si="13"/>
        <v>91835.423049207006</v>
      </c>
      <c r="I78" s="11">
        <f t="shared" si="11"/>
        <v>645.1058317555935</v>
      </c>
      <c r="J78" s="11">
        <f t="shared" si="8"/>
        <v>91512.870133329212</v>
      </c>
      <c r="K78" s="11">
        <f t="shared" si="9"/>
        <v>1909484.4687788533</v>
      </c>
      <c r="L78" s="19">
        <f t="shared" si="12"/>
        <v>20.792461180863931</v>
      </c>
    </row>
    <row r="79" spans="1:12" x14ac:dyDescent="0.25">
      <c r="A79" s="14">
        <v>70</v>
      </c>
      <c r="B79" s="15">
        <v>12</v>
      </c>
      <c r="C79" s="15">
        <v>703</v>
      </c>
      <c r="D79" s="15">
        <v>942</v>
      </c>
      <c r="E79" s="16">
        <v>0.5</v>
      </c>
      <c r="F79" s="17">
        <f t="shared" si="10"/>
        <v>1.458966565349544E-2</v>
      </c>
      <c r="G79" s="17">
        <f t="shared" si="7"/>
        <v>1.448400724200362E-2</v>
      </c>
      <c r="H79" s="11">
        <f t="shared" si="13"/>
        <v>91190.317217451418</v>
      </c>
      <c r="I79" s="11">
        <f t="shared" si="11"/>
        <v>1320.8012149781737</v>
      </c>
      <c r="J79" s="11">
        <f t="shared" si="8"/>
        <v>90529.91660996234</v>
      </c>
      <c r="K79" s="11">
        <f t="shared" si="9"/>
        <v>1817971.5986455241</v>
      </c>
      <c r="L79" s="19">
        <f t="shared" si="12"/>
        <v>19.936015731916022</v>
      </c>
    </row>
    <row r="80" spans="1:12" x14ac:dyDescent="0.25">
      <c r="A80" s="14">
        <v>71</v>
      </c>
      <c r="B80" s="15">
        <v>4</v>
      </c>
      <c r="C80" s="15">
        <v>582</v>
      </c>
      <c r="D80" s="15">
        <v>693</v>
      </c>
      <c r="E80" s="16">
        <v>0.5</v>
      </c>
      <c r="F80" s="17">
        <f t="shared" si="10"/>
        <v>6.2745098039215684E-3</v>
      </c>
      <c r="G80" s="17">
        <f t="shared" si="7"/>
        <v>6.2548866301798279E-3</v>
      </c>
      <c r="H80" s="11">
        <f t="shared" si="13"/>
        <v>89869.516002473247</v>
      </c>
      <c r="I80" s="11">
        <f t="shared" si="11"/>
        <v>562.12363410460205</v>
      </c>
      <c r="J80" s="11">
        <f t="shared" si="8"/>
        <v>89588.454185420938</v>
      </c>
      <c r="K80" s="11">
        <f t="shared" si="9"/>
        <v>1727441.6820355619</v>
      </c>
      <c r="L80" s="19">
        <f t="shared" si="12"/>
        <v>19.221664462819874</v>
      </c>
    </row>
    <row r="81" spans="1:12" x14ac:dyDescent="0.25">
      <c r="A81" s="14">
        <v>72</v>
      </c>
      <c r="B81" s="15">
        <v>4</v>
      </c>
      <c r="C81" s="15">
        <v>709</v>
      </c>
      <c r="D81" s="15">
        <v>576</v>
      </c>
      <c r="E81" s="16">
        <v>0.5</v>
      </c>
      <c r="F81" s="17">
        <f t="shared" si="10"/>
        <v>6.2256809338521405E-3</v>
      </c>
      <c r="G81" s="17">
        <f t="shared" si="7"/>
        <v>6.2063615205585733E-3</v>
      </c>
      <c r="H81" s="11">
        <f t="shared" si="13"/>
        <v>89307.392368368644</v>
      </c>
      <c r="I81" s="11">
        <f t="shared" si="11"/>
        <v>554.27396349646949</v>
      </c>
      <c r="J81" s="11">
        <f t="shared" si="8"/>
        <v>89030.255386620411</v>
      </c>
      <c r="K81" s="11">
        <f t="shared" si="9"/>
        <v>1637853.227850141</v>
      </c>
      <c r="L81" s="19">
        <f t="shared" si="12"/>
        <v>18.339503420886402</v>
      </c>
    </row>
    <row r="82" spans="1:12" x14ac:dyDescent="0.25">
      <c r="A82" s="14">
        <v>73</v>
      </c>
      <c r="B82" s="15">
        <v>4</v>
      </c>
      <c r="C82" s="15">
        <v>458</v>
      </c>
      <c r="D82" s="15">
        <v>709</v>
      </c>
      <c r="E82" s="16">
        <v>0.5</v>
      </c>
      <c r="F82" s="17">
        <f t="shared" si="10"/>
        <v>6.8551842330762643E-3</v>
      </c>
      <c r="G82" s="17">
        <f t="shared" si="7"/>
        <v>6.8317677198975243E-3</v>
      </c>
      <c r="H82" s="11">
        <f t="shared" si="13"/>
        <v>88753.118404872177</v>
      </c>
      <c r="I82" s="11">
        <f t="shared" si="11"/>
        <v>606.34068935864855</v>
      </c>
      <c r="J82" s="11">
        <f t="shared" si="8"/>
        <v>88449.948060192852</v>
      </c>
      <c r="K82" s="11">
        <f t="shared" si="9"/>
        <v>1548822.9724635207</v>
      </c>
      <c r="L82" s="19">
        <f t="shared" si="12"/>
        <v>17.450913278315827</v>
      </c>
    </row>
    <row r="83" spans="1:12" x14ac:dyDescent="0.25">
      <c r="A83" s="14">
        <v>74</v>
      </c>
      <c r="B83" s="15">
        <v>3</v>
      </c>
      <c r="C83" s="15">
        <v>497</v>
      </c>
      <c r="D83" s="15">
        <v>461</v>
      </c>
      <c r="E83" s="16">
        <v>0.5</v>
      </c>
      <c r="F83" s="17">
        <f t="shared" si="10"/>
        <v>6.2630480167014616E-3</v>
      </c>
      <c r="G83" s="17">
        <f t="shared" si="7"/>
        <v>6.2434963579604584E-3</v>
      </c>
      <c r="H83" s="11">
        <f t="shared" si="13"/>
        <v>88146.777715513526</v>
      </c>
      <c r="I83" s="11">
        <f t="shared" si="11"/>
        <v>550.34408563275883</v>
      </c>
      <c r="J83" s="11">
        <f t="shared" si="8"/>
        <v>87871.605672697144</v>
      </c>
      <c r="K83" s="11">
        <f t="shared" si="9"/>
        <v>1460373.0244033278</v>
      </c>
      <c r="L83" s="19">
        <f t="shared" si="12"/>
        <v>16.567514573437517</v>
      </c>
    </row>
    <row r="84" spans="1:12" x14ac:dyDescent="0.25">
      <c r="A84" s="14">
        <v>75</v>
      </c>
      <c r="B84" s="15">
        <v>10</v>
      </c>
      <c r="C84" s="15">
        <v>533</v>
      </c>
      <c r="D84" s="15">
        <v>492</v>
      </c>
      <c r="E84" s="16">
        <v>0.5</v>
      </c>
      <c r="F84" s="17">
        <f t="shared" si="10"/>
        <v>1.9512195121951219E-2</v>
      </c>
      <c r="G84" s="17">
        <f t="shared" si="7"/>
        <v>1.932367149758454E-2</v>
      </c>
      <c r="H84" s="11">
        <f t="shared" si="13"/>
        <v>87596.433629880761</v>
      </c>
      <c r="I84" s="11">
        <f t="shared" si="11"/>
        <v>1692.6847078237827</v>
      </c>
      <c r="J84" s="11">
        <f t="shared" si="8"/>
        <v>86750.09127596888</v>
      </c>
      <c r="K84" s="11">
        <f t="shared" si="9"/>
        <v>1372501.4187306308</v>
      </c>
      <c r="L84" s="19">
        <f t="shared" si="12"/>
        <v>15.668462308977443</v>
      </c>
    </row>
    <row r="85" spans="1:12" x14ac:dyDescent="0.25">
      <c r="A85" s="14">
        <v>76</v>
      </c>
      <c r="B85" s="15">
        <v>3</v>
      </c>
      <c r="C85" s="15">
        <v>594</v>
      </c>
      <c r="D85" s="15">
        <v>525</v>
      </c>
      <c r="E85" s="16">
        <v>0.5</v>
      </c>
      <c r="F85" s="17">
        <f t="shared" si="10"/>
        <v>5.3619302949061663E-3</v>
      </c>
      <c r="G85" s="17">
        <f t="shared" si="7"/>
        <v>5.3475935828877002E-3</v>
      </c>
      <c r="H85" s="11">
        <f t="shared" si="13"/>
        <v>85903.748922056984</v>
      </c>
      <c r="I85" s="11">
        <f t="shared" si="11"/>
        <v>459.37833648158812</v>
      </c>
      <c r="J85" s="11">
        <f t="shared" si="8"/>
        <v>85674.059753816182</v>
      </c>
      <c r="K85" s="11">
        <f t="shared" si="9"/>
        <v>1285751.327454662</v>
      </c>
      <c r="L85" s="19">
        <f t="shared" si="12"/>
        <v>14.967348265804583</v>
      </c>
    </row>
    <row r="86" spans="1:12" x14ac:dyDescent="0.25">
      <c r="A86" s="14">
        <v>77</v>
      </c>
      <c r="B86" s="15">
        <v>9</v>
      </c>
      <c r="C86" s="15">
        <v>464</v>
      </c>
      <c r="D86" s="15">
        <v>587</v>
      </c>
      <c r="E86" s="16">
        <v>0.5</v>
      </c>
      <c r="F86" s="17">
        <f t="shared" si="10"/>
        <v>1.7126546146527116E-2</v>
      </c>
      <c r="G86" s="17">
        <f t="shared" si="7"/>
        <v>1.6981132075471694E-2</v>
      </c>
      <c r="H86" s="11">
        <f t="shared" si="13"/>
        <v>85444.370585575394</v>
      </c>
      <c r="I86" s="11">
        <f t="shared" si="11"/>
        <v>1450.9421420192045</v>
      </c>
      <c r="J86" s="11">
        <f t="shared" si="8"/>
        <v>84718.899514565783</v>
      </c>
      <c r="K86" s="11">
        <f t="shared" si="9"/>
        <v>1200077.2677008458</v>
      </c>
      <c r="L86" s="19">
        <f t="shared" si="12"/>
        <v>14.045129708093857</v>
      </c>
    </row>
    <row r="87" spans="1:12" x14ac:dyDescent="0.25">
      <c r="A87" s="14">
        <v>78</v>
      </c>
      <c r="B87" s="15">
        <v>10</v>
      </c>
      <c r="C87" s="15">
        <v>433</v>
      </c>
      <c r="D87" s="15">
        <v>461</v>
      </c>
      <c r="E87" s="16">
        <v>0.5</v>
      </c>
      <c r="F87" s="17">
        <f t="shared" si="10"/>
        <v>2.2371364653243849E-2</v>
      </c>
      <c r="G87" s="17">
        <f t="shared" si="7"/>
        <v>2.2123893805309738E-2</v>
      </c>
      <c r="H87" s="11">
        <f t="shared" si="13"/>
        <v>83993.428443556186</v>
      </c>
      <c r="I87" s="11">
        <f t="shared" si="11"/>
        <v>1858.2616912291194</v>
      </c>
      <c r="J87" s="11">
        <f t="shared" si="8"/>
        <v>83064.297597941637</v>
      </c>
      <c r="K87" s="11">
        <f t="shared" si="9"/>
        <v>1115358.3681862801</v>
      </c>
      <c r="L87" s="19">
        <f t="shared" si="12"/>
        <v>13.279114674260546</v>
      </c>
    </row>
    <row r="88" spans="1:12" x14ac:dyDescent="0.25">
      <c r="A88" s="14">
        <v>79</v>
      </c>
      <c r="B88" s="15">
        <v>6</v>
      </c>
      <c r="C88" s="15">
        <v>420</v>
      </c>
      <c r="D88" s="15">
        <v>427</v>
      </c>
      <c r="E88" s="16">
        <v>0.5</v>
      </c>
      <c r="F88" s="17">
        <f t="shared" si="10"/>
        <v>1.4167650531286895E-2</v>
      </c>
      <c r="G88" s="17">
        <f t="shared" si="7"/>
        <v>1.4067995310668229E-2</v>
      </c>
      <c r="H88" s="11">
        <f t="shared" si="13"/>
        <v>82135.166752327073</v>
      </c>
      <c r="I88" s="11">
        <f t="shared" si="11"/>
        <v>1155.4771407126902</v>
      </c>
      <c r="J88" s="11">
        <f t="shared" si="8"/>
        <v>81557.428181970725</v>
      </c>
      <c r="K88" s="11">
        <f t="shared" si="9"/>
        <v>1032294.0705883384</v>
      </c>
      <c r="L88" s="19">
        <f t="shared" si="12"/>
        <v>12.568234915759652</v>
      </c>
    </row>
    <row r="89" spans="1:12" x14ac:dyDescent="0.25">
      <c r="A89" s="14">
        <v>80</v>
      </c>
      <c r="B89" s="15">
        <v>13</v>
      </c>
      <c r="C89" s="15">
        <v>444</v>
      </c>
      <c r="D89" s="15">
        <v>407</v>
      </c>
      <c r="E89" s="16">
        <v>0.5</v>
      </c>
      <c r="F89" s="17">
        <f t="shared" si="10"/>
        <v>3.0552291421856639E-2</v>
      </c>
      <c r="G89" s="17">
        <f t="shared" si="7"/>
        <v>3.0092592592592594E-2</v>
      </c>
      <c r="H89" s="11">
        <f t="shared" si="13"/>
        <v>80979.689611614376</v>
      </c>
      <c r="I89" s="11">
        <f t="shared" si="11"/>
        <v>2436.888807756914</v>
      </c>
      <c r="J89" s="11">
        <f t="shared" si="8"/>
        <v>79761.245207735919</v>
      </c>
      <c r="K89" s="11">
        <f t="shared" si="9"/>
        <v>950736.6424063677</v>
      </c>
      <c r="L89" s="19">
        <f t="shared" si="12"/>
        <v>11.740433273653965</v>
      </c>
    </row>
    <row r="90" spans="1:12" x14ac:dyDescent="0.25">
      <c r="A90" s="14">
        <v>81</v>
      </c>
      <c r="B90" s="15">
        <v>14</v>
      </c>
      <c r="C90" s="15">
        <v>381</v>
      </c>
      <c r="D90" s="15">
        <v>427</v>
      </c>
      <c r="E90" s="16">
        <v>0.5</v>
      </c>
      <c r="F90" s="17">
        <f t="shared" si="10"/>
        <v>3.4653465346534656E-2</v>
      </c>
      <c r="G90" s="17">
        <f t="shared" si="7"/>
        <v>3.4063260340632603E-2</v>
      </c>
      <c r="H90" s="11">
        <f t="shared" si="13"/>
        <v>78542.800803857463</v>
      </c>
      <c r="I90" s="11">
        <f t="shared" si="11"/>
        <v>2675.4238716642444</v>
      </c>
      <c r="J90" s="11">
        <f t="shared" si="8"/>
        <v>77205.088868025341</v>
      </c>
      <c r="K90" s="11">
        <f t="shared" si="9"/>
        <v>870975.39719863178</v>
      </c>
      <c r="L90" s="19">
        <f t="shared" si="12"/>
        <v>11.089181800044182</v>
      </c>
    </row>
    <row r="91" spans="1:12" x14ac:dyDescent="0.25">
      <c r="A91" s="14">
        <v>82</v>
      </c>
      <c r="B91" s="15">
        <v>7</v>
      </c>
      <c r="C91" s="15">
        <v>387</v>
      </c>
      <c r="D91" s="15">
        <v>376</v>
      </c>
      <c r="E91" s="16">
        <v>0.5</v>
      </c>
      <c r="F91" s="17">
        <f t="shared" si="10"/>
        <v>1.834862385321101E-2</v>
      </c>
      <c r="G91" s="17">
        <f t="shared" si="7"/>
        <v>1.8181818181818184E-2</v>
      </c>
      <c r="H91" s="11">
        <f t="shared" si="13"/>
        <v>75867.37693219322</v>
      </c>
      <c r="I91" s="11">
        <f t="shared" si="11"/>
        <v>1379.4068533126042</v>
      </c>
      <c r="J91" s="11">
        <f t="shared" si="8"/>
        <v>75177.673505536921</v>
      </c>
      <c r="K91" s="11">
        <f t="shared" si="9"/>
        <v>793770.30833060644</v>
      </c>
      <c r="L91" s="19">
        <f t="shared" si="12"/>
        <v>10.462603828257327</v>
      </c>
    </row>
    <row r="92" spans="1:12" x14ac:dyDescent="0.25">
      <c r="A92" s="14">
        <v>83</v>
      </c>
      <c r="B92" s="15">
        <v>15</v>
      </c>
      <c r="C92" s="15">
        <v>331</v>
      </c>
      <c r="D92" s="15">
        <v>384</v>
      </c>
      <c r="E92" s="16">
        <v>0.5</v>
      </c>
      <c r="F92" s="17">
        <f t="shared" si="10"/>
        <v>4.195804195804196E-2</v>
      </c>
      <c r="G92" s="17">
        <f t="shared" si="7"/>
        <v>4.1095890410958902E-2</v>
      </c>
      <c r="H92" s="11">
        <f t="shared" si="13"/>
        <v>74487.970078880622</v>
      </c>
      <c r="I92" s="11">
        <f t="shared" si="11"/>
        <v>3061.1494552964637</v>
      </c>
      <c r="J92" s="11">
        <f t="shared" si="8"/>
        <v>72957.395351232393</v>
      </c>
      <c r="K92" s="11">
        <f t="shared" si="9"/>
        <v>718592.63482506946</v>
      </c>
      <c r="L92" s="19">
        <f t="shared" si="12"/>
        <v>9.6470964917435733</v>
      </c>
    </row>
    <row r="93" spans="1:12" x14ac:dyDescent="0.25">
      <c r="A93" s="14">
        <v>84</v>
      </c>
      <c r="B93" s="15">
        <v>9</v>
      </c>
      <c r="C93" s="15">
        <v>354</v>
      </c>
      <c r="D93" s="15">
        <v>324</v>
      </c>
      <c r="E93" s="16">
        <v>0.5</v>
      </c>
      <c r="F93" s="17">
        <f t="shared" si="10"/>
        <v>2.6548672566371681E-2</v>
      </c>
      <c r="G93" s="17">
        <f t="shared" si="7"/>
        <v>2.6200873362445417E-2</v>
      </c>
      <c r="H93" s="11">
        <f t="shared" si="13"/>
        <v>71426.820623584164</v>
      </c>
      <c r="I93" s="11">
        <f t="shared" si="11"/>
        <v>1871.4450818406333</v>
      </c>
      <c r="J93" s="11">
        <f t="shared" si="8"/>
        <v>70491.098082663855</v>
      </c>
      <c r="K93" s="11">
        <f t="shared" si="9"/>
        <v>645635.23947383708</v>
      </c>
      <c r="L93" s="19">
        <f t="shared" si="12"/>
        <v>9.039114912818297</v>
      </c>
    </row>
    <row r="94" spans="1:12" x14ac:dyDescent="0.25">
      <c r="A94" s="14">
        <v>85</v>
      </c>
      <c r="B94" s="15">
        <v>16</v>
      </c>
      <c r="C94" s="15">
        <v>330</v>
      </c>
      <c r="D94" s="15">
        <v>333</v>
      </c>
      <c r="E94" s="16">
        <v>0.5</v>
      </c>
      <c r="F94" s="17">
        <f t="shared" si="10"/>
        <v>4.8265460030165915E-2</v>
      </c>
      <c r="G94" s="17">
        <f t="shared" si="7"/>
        <v>4.7128129602356413E-2</v>
      </c>
      <c r="H94" s="11">
        <f t="shared" si="13"/>
        <v>69555.375541743531</v>
      </c>
      <c r="I94" s="11">
        <f t="shared" si="11"/>
        <v>3278.0147530718605</v>
      </c>
      <c r="J94" s="11">
        <f t="shared" si="8"/>
        <v>67916.368165207605</v>
      </c>
      <c r="K94" s="11">
        <f t="shared" si="9"/>
        <v>575144.14139117324</v>
      </c>
      <c r="L94" s="19">
        <f t="shared" si="12"/>
        <v>8.2688668835667709</v>
      </c>
    </row>
    <row r="95" spans="1:12" x14ac:dyDescent="0.25">
      <c r="A95" s="14">
        <v>86</v>
      </c>
      <c r="B95" s="15">
        <v>16</v>
      </c>
      <c r="C95" s="15">
        <v>284</v>
      </c>
      <c r="D95" s="15">
        <v>311</v>
      </c>
      <c r="E95" s="16">
        <v>0.5</v>
      </c>
      <c r="F95" s="17">
        <f t="shared" si="10"/>
        <v>5.378151260504202E-2</v>
      </c>
      <c r="G95" s="17">
        <f t="shared" si="7"/>
        <v>5.2373158756137489E-2</v>
      </c>
      <c r="H95" s="11">
        <f t="shared" si="13"/>
        <v>66277.360788671678</v>
      </c>
      <c r="I95" s="11">
        <f t="shared" si="11"/>
        <v>3471.1547385229037</v>
      </c>
      <c r="J95" s="11">
        <f t="shared" si="8"/>
        <v>64541.783419410225</v>
      </c>
      <c r="K95" s="11">
        <f t="shared" si="9"/>
        <v>507227.77322596562</v>
      </c>
      <c r="L95" s="19">
        <f t="shared" si="12"/>
        <v>7.6531075949641991</v>
      </c>
    </row>
    <row r="96" spans="1:12" x14ac:dyDescent="0.25">
      <c r="A96" s="14">
        <v>87</v>
      </c>
      <c r="B96" s="15">
        <v>27</v>
      </c>
      <c r="C96" s="15">
        <v>258</v>
      </c>
      <c r="D96" s="15">
        <v>267</v>
      </c>
      <c r="E96" s="16">
        <v>0.5</v>
      </c>
      <c r="F96" s="17">
        <f t="shared" si="10"/>
        <v>0.10285714285714286</v>
      </c>
      <c r="G96" s="17">
        <f t="shared" si="7"/>
        <v>9.7826086956521743E-2</v>
      </c>
      <c r="H96" s="11">
        <f t="shared" si="13"/>
        <v>62806.206050148772</v>
      </c>
      <c r="I96" s="11">
        <f t="shared" si="11"/>
        <v>6144.0853744710757</v>
      </c>
      <c r="J96" s="11">
        <f t="shared" si="8"/>
        <v>59734.163362913234</v>
      </c>
      <c r="K96" s="11">
        <f t="shared" si="9"/>
        <v>442685.98980655539</v>
      </c>
      <c r="L96" s="19">
        <f t="shared" si="12"/>
        <v>7.0484434205926183</v>
      </c>
    </row>
    <row r="97" spans="1:12" x14ac:dyDescent="0.25">
      <c r="A97" s="14">
        <v>88</v>
      </c>
      <c r="B97" s="15">
        <v>16</v>
      </c>
      <c r="C97" s="15">
        <v>223</v>
      </c>
      <c r="D97" s="15">
        <v>238</v>
      </c>
      <c r="E97" s="16">
        <v>0.5</v>
      </c>
      <c r="F97" s="17">
        <f t="shared" si="10"/>
        <v>6.9414316702819959E-2</v>
      </c>
      <c r="G97" s="17">
        <f t="shared" si="7"/>
        <v>6.7085953878406712E-2</v>
      </c>
      <c r="H97" s="11">
        <f t="shared" si="13"/>
        <v>56662.120675677696</v>
      </c>
      <c r="I97" s="11">
        <f t="shared" si="11"/>
        <v>3801.2324143012293</v>
      </c>
      <c r="J97" s="11">
        <f t="shared" si="8"/>
        <v>54761.504468527077</v>
      </c>
      <c r="K97" s="11">
        <f t="shared" si="9"/>
        <v>382951.82644364215</v>
      </c>
      <c r="L97" s="19">
        <f t="shared" si="12"/>
        <v>6.7585155987291667</v>
      </c>
    </row>
    <row r="98" spans="1:12" x14ac:dyDescent="0.25">
      <c r="A98" s="14">
        <v>89</v>
      </c>
      <c r="B98" s="15">
        <v>16</v>
      </c>
      <c r="C98" s="15">
        <v>200</v>
      </c>
      <c r="D98" s="15">
        <v>212</v>
      </c>
      <c r="E98" s="16">
        <v>0.5</v>
      </c>
      <c r="F98" s="17">
        <f t="shared" si="10"/>
        <v>7.7669902912621352E-2</v>
      </c>
      <c r="G98" s="17">
        <f t="shared" si="7"/>
        <v>7.476635514018691E-2</v>
      </c>
      <c r="H98" s="11">
        <f t="shared" si="13"/>
        <v>52860.888261376465</v>
      </c>
      <c r="I98" s="11">
        <f t="shared" si="11"/>
        <v>3952.2159447758104</v>
      </c>
      <c r="J98" s="11">
        <f t="shared" si="8"/>
        <v>50884.780288988564</v>
      </c>
      <c r="K98" s="11">
        <f>K99+J98</f>
        <v>328190.32197511505</v>
      </c>
      <c r="L98" s="19">
        <f t="shared" si="12"/>
        <v>6.2085661586377805</v>
      </c>
    </row>
    <row r="99" spans="1:12" x14ac:dyDescent="0.25">
      <c r="A99" s="14">
        <v>90</v>
      </c>
      <c r="B99" s="15">
        <v>20</v>
      </c>
      <c r="C99" s="15">
        <v>174</v>
      </c>
      <c r="D99" s="15">
        <v>186</v>
      </c>
      <c r="E99" s="20">
        <v>0.5</v>
      </c>
      <c r="F99" s="21">
        <f t="shared" si="10"/>
        <v>0.1111111111111111</v>
      </c>
      <c r="G99" s="21">
        <f t="shared" si="7"/>
        <v>0.10526315789473684</v>
      </c>
      <c r="H99" s="22">
        <f t="shared" si="13"/>
        <v>48908.672316600656</v>
      </c>
      <c r="I99" s="22">
        <f t="shared" si="11"/>
        <v>5148.2812964842797</v>
      </c>
      <c r="J99" s="22">
        <f t="shared" si="8"/>
        <v>46334.531668358512</v>
      </c>
      <c r="K99" s="22">
        <f t="shared" ref="K99:K108" si="14">K100+J99</f>
        <v>277305.5416861265</v>
      </c>
      <c r="L99" s="23">
        <f t="shared" si="12"/>
        <v>5.6698644340832578</v>
      </c>
    </row>
    <row r="100" spans="1:12" x14ac:dyDescent="0.25">
      <c r="A100" s="14">
        <v>91</v>
      </c>
      <c r="B100" s="15">
        <v>14</v>
      </c>
      <c r="C100" s="15">
        <v>150</v>
      </c>
      <c r="D100" s="15">
        <v>156</v>
      </c>
      <c r="E100" s="20">
        <v>0.5</v>
      </c>
      <c r="F100" s="21">
        <f t="shared" si="10"/>
        <v>9.1503267973856203E-2</v>
      </c>
      <c r="G100" s="21">
        <f t="shared" si="7"/>
        <v>8.7499999999999994E-2</v>
      </c>
      <c r="H100" s="22">
        <f t="shared" si="13"/>
        <v>43760.391020116374</v>
      </c>
      <c r="I100" s="22">
        <f t="shared" si="11"/>
        <v>3829.0342142601826</v>
      </c>
      <c r="J100" s="22">
        <f t="shared" si="8"/>
        <v>41845.873912986288</v>
      </c>
      <c r="K100" s="22">
        <f t="shared" si="14"/>
        <v>230971.01001776799</v>
      </c>
      <c r="L100" s="23">
        <f t="shared" si="12"/>
        <v>5.2780837792695241</v>
      </c>
    </row>
    <row r="101" spans="1:12" x14ac:dyDescent="0.25">
      <c r="A101" s="14">
        <v>92</v>
      </c>
      <c r="B101" s="15">
        <v>14</v>
      </c>
      <c r="C101" s="15">
        <v>128</v>
      </c>
      <c r="D101" s="15">
        <v>136</v>
      </c>
      <c r="E101" s="20">
        <v>0.5</v>
      </c>
      <c r="F101" s="21">
        <f t="shared" si="10"/>
        <v>0.10606060606060606</v>
      </c>
      <c r="G101" s="21">
        <f t="shared" si="7"/>
        <v>0.10071942446043167</v>
      </c>
      <c r="H101" s="22">
        <f t="shared" si="13"/>
        <v>39931.356805856194</v>
      </c>
      <c r="I101" s="22">
        <f t="shared" si="11"/>
        <v>4021.8632754099767</v>
      </c>
      <c r="J101" s="22">
        <f t="shared" si="8"/>
        <v>37920.425168151211</v>
      </c>
      <c r="K101" s="22">
        <f t="shared" si="14"/>
        <v>189125.1361047817</v>
      </c>
      <c r="L101" s="23">
        <f t="shared" si="12"/>
        <v>4.7362561964597525</v>
      </c>
    </row>
    <row r="102" spans="1:12" x14ac:dyDescent="0.25">
      <c r="A102" s="14">
        <v>93</v>
      </c>
      <c r="B102" s="15">
        <v>14</v>
      </c>
      <c r="C102" s="15">
        <v>79</v>
      </c>
      <c r="D102" s="15">
        <v>106</v>
      </c>
      <c r="E102" s="20">
        <v>0.5</v>
      </c>
      <c r="F102" s="21">
        <f t="shared" si="10"/>
        <v>0.15135135135135136</v>
      </c>
      <c r="G102" s="21">
        <f t="shared" si="7"/>
        <v>0.1407035175879397</v>
      </c>
      <c r="H102" s="22">
        <f t="shared" si="13"/>
        <v>35909.49353044622</v>
      </c>
      <c r="I102" s="22">
        <f t="shared" si="11"/>
        <v>5052.5920545351464</v>
      </c>
      <c r="J102" s="22">
        <f t="shared" si="8"/>
        <v>33383.197503178642</v>
      </c>
      <c r="K102" s="22">
        <f t="shared" si="14"/>
        <v>151204.71093663049</v>
      </c>
      <c r="L102" s="23">
        <f t="shared" si="12"/>
        <v>4.2107168904632442</v>
      </c>
    </row>
    <row r="103" spans="1:12" x14ac:dyDescent="0.25">
      <c r="A103" s="14">
        <v>94</v>
      </c>
      <c r="B103" s="15">
        <v>16</v>
      </c>
      <c r="C103" s="15">
        <v>70</v>
      </c>
      <c r="D103" s="15">
        <v>64</v>
      </c>
      <c r="E103" s="20">
        <v>0.5</v>
      </c>
      <c r="F103" s="21">
        <f t="shared" si="10"/>
        <v>0.23880597014925373</v>
      </c>
      <c r="G103" s="21">
        <f t="shared" si="7"/>
        <v>0.21333333333333335</v>
      </c>
      <c r="H103" s="22">
        <f t="shared" si="13"/>
        <v>30856.901475911072</v>
      </c>
      <c r="I103" s="22">
        <f t="shared" si="11"/>
        <v>6582.8056481943622</v>
      </c>
      <c r="J103" s="22">
        <f t="shared" si="8"/>
        <v>27565.49865181389</v>
      </c>
      <c r="K103" s="22">
        <f t="shared" si="14"/>
        <v>117821.51343345187</v>
      </c>
      <c r="L103" s="23">
        <f t="shared" si="12"/>
        <v>3.818319656153133</v>
      </c>
    </row>
    <row r="104" spans="1:12" x14ac:dyDescent="0.25">
      <c r="A104" s="14">
        <v>95</v>
      </c>
      <c r="B104" s="15">
        <v>11</v>
      </c>
      <c r="C104" s="15">
        <v>47</v>
      </c>
      <c r="D104" s="15">
        <v>56</v>
      </c>
      <c r="E104" s="20">
        <v>0.5</v>
      </c>
      <c r="F104" s="21">
        <f t="shared" si="10"/>
        <v>0.21359223300970873</v>
      </c>
      <c r="G104" s="21">
        <f t="shared" si="7"/>
        <v>0.19298245614035087</v>
      </c>
      <c r="H104" s="22">
        <f t="shared" si="13"/>
        <v>24274.095827716708</v>
      </c>
      <c r="I104" s="22">
        <f t="shared" si="11"/>
        <v>4684.474633419014</v>
      </c>
      <c r="J104" s="22">
        <f t="shared" si="8"/>
        <v>21931.858511007202</v>
      </c>
      <c r="K104" s="22">
        <f t="shared" si="14"/>
        <v>90256.014781637976</v>
      </c>
      <c r="L104" s="23">
        <f t="shared" si="12"/>
        <v>3.7182029527370339</v>
      </c>
    </row>
    <row r="105" spans="1:12" x14ac:dyDescent="0.25">
      <c r="A105" s="14">
        <v>96</v>
      </c>
      <c r="B105" s="15">
        <v>9</v>
      </c>
      <c r="C105" s="15">
        <v>37</v>
      </c>
      <c r="D105" s="15">
        <v>34</v>
      </c>
      <c r="E105" s="20">
        <v>0.5</v>
      </c>
      <c r="F105" s="21">
        <f t="shared" si="10"/>
        <v>0.25352112676056338</v>
      </c>
      <c r="G105" s="21">
        <f t="shared" si="7"/>
        <v>0.22499999999999998</v>
      </c>
      <c r="H105" s="22">
        <f t="shared" si="13"/>
        <v>19589.621194297695</v>
      </c>
      <c r="I105" s="22">
        <f t="shared" si="11"/>
        <v>4407.6647687169807</v>
      </c>
      <c r="J105" s="22">
        <f t="shared" si="8"/>
        <v>17385.788809939204</v>
      </c>
      <c r="K105" s="22">
        <f t="shared" si="14"/>
        <v>68324.156270630774</v>
      </c>
      <c r="L105" s="23">
        <f t="shared" si="12"/>
        <v>3.4877732240437154</v>
      </c>
    </row>
    <row r="106" spans="1:12" x14ac:dyDescent="0.25">
      <c r="A106" s="14">
        <v>97</v>
      </c>
      <c r="B106" s="15">
        <v>3</v>
      </c>
      <c r="C106" s="15">
        <v>29</v>
      </c>
      <c r="D106" s="15">
        <v>29</v>
      </c>
      <c r="E106" s="20">
        <v>0.5</v>
      </c>
      <c r="F106" s="21">
        <f t="shared" si="10"/>
        <v>0.10344827586206896</v>
      </c>
      <c r="G106" s="21">
        <f t="shared" si="7"/>
        <v>9.8360655737704916E-2</v>
      </c>
      <c r="H106" s="22">
        <f t="shared" si="13"/>
        <v>15181.956425580714</v>
      </c>
      <c r="I106" s="22">
        <f t="shared" si="11"/>
        <v>1493.3071894013817</v>
      </c>
      <c r="J106" s="22">
        <f t="shared" si="8"/>
        <v>14435.302830880024</v>
      </c>
      <c r="K106" s="22">
        <f t="shared" si="14"/>
        <v>50938.367460691574</v>
      </c>
      <c r="L106" s="23">
        <f t="shared" si="12"/>
        <v>3.3551912568306008</v>
      </c>
    </row>
    <row r="107" spans="1:12" x14ac:dyDescent="0.25">
      <c r="A107" s="14">
        <v>98</v>
      </c>
      <c r="B107" s="15">
        <v>6</v>
      </c>
      <c r="C107" s="15">
        <v>13</v>
      </c>
      <c r="D107" s="15">
        <v>20</v>
      </c>
      <c r="E107" s="20">
        <v>0.5</v>
      </c>
      <c r="F107" s="21">
        <f t="shared" si="10"/>
        <v>0.36363636363636365</v>
      </c>
      <c r="G107" s="21">
        <f t="shared" si="7"/>
        <v>0.30769230769230771</v>
      </c>
      <c r="H107" s="22">
        <f t="shared" si="13"/>
        <v>13688.649236179333</v>
      </c>
      <c r="I107" s="22">
        <f t="shared" si="11"/>
        <v>4211.8920726705646</v>
      </c>
      <c r="J107" s="22">
        <f t="shared" si="8"/>
        <v>11582.703199844053</v>
      </c>
      <c r="K107" s="22">
        <f t="shared" si="14"/>
        <v>36503.064629811553</v>
      </c>
      <c r="L107" s="23">
        <f t="shared" si="12"/>
        <v>2.6666666666666665</v>
      </c>
    </row>
    <row r="108" spans="1:12" x14ac:dyDescent="0.25">
      <c r="A108" s="14">
        <v>99</v>
      </c>
      <c r="B108" s="15">
        <v>5</v>
      </c>
      <c r="C108" s="15">
        <v>18</v>
      </c>
      <c r="D108" s="15">
        <v>10</v>
      </c>
      <c r="E108" s="20">
        <v>0.5</v>
      </c>
      <c r="F108" s="21">
        <f t="shared" si="10"/>
        <v>0.35714285714285715</v>
      </c>
      <c r="G108" s="21">
        <f t="shared" si="7"/>
        <v>0.30303030303030304</v>
      </c>
      <c r="H108" s="22">
        <f t="shared" si="13"/>
        <v>9476.7571635087697</v>
      </c>
      <c r="I108" s="22">
        <f t="shared" si="11"/>
        <v>2871.7445950026577</v>
      </c>
      <c r="J108" s="22">
        <f t="shared" si="8"/>
        <v>8040.8848660074409</v>
      </c>
      <c r="K108" s="22">
        <f t="shared" si="14"/>
        <v>24920.361429967503</v>
      </c>
      <c r="L108" s="23">
        <f t="shared" si="12"/>
        <v>2.6296296296296293</v>
      </c>
    </row>
    <row r="109" spans="1:12" x14ac:dyDescent="0.25">
      <c r="A109" s="14" t="s">
        <v>24</v>
      </c>
      <c r="B109" s="15">
        <v>9</v>
      </c>
      <c r="C109" s="22">
        <v>20</v>
      </c>
      <c r="D109" s="22">
        <v>26</v>
      </c>
      <c r="E109" s="20"/>
      <c r="F109" s="21">
        <f>B109/((C109+D109)/2)</f>
        <v>0.39130434782608697</v>
      </c>
      <c r="G109" s="21">
        <v>1</v>
      </c>
      <c r="H109" s="22">
        <f>H108-I108</f>
        <v>6605.0125685061121</v>
      </c>
      <c r="I109" s="22">
        <f>H109*G109</f>
        <v>6605.0125685061121</v>
      </c>
      <c r="J109" s="22">
        <f>H109/F109</f>
        <v>16879.476563960063</v>
      </c>
      <c r="K109" s="22">
        <f>J109</f>
        <v>16879.476563960063</v>
      </c>
      <c r="L109" s="23">
        <f>K109/H109</f>
        <v>2.5555555555555554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3" t="s">
        <v>2</v>
      </c>
      <c r="D6" s="73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15">
        <v>2</v>
      </c>
      <c r="C9" s="15">
        <v>1059</v>
      </c>
      <c r="D9" s="15">
        <v>974</v>
      </c>
      <c r="E9" s="16">
        <v>0.5</v>
      </c>
      <c r="F9" s="17">
        <f t="shared" ref="F9:F40" si="0">B9/((C9+D9)/2)</f>
        <v>1.9675356615838661E-3</v>
      </c>
      <c r="G9" s="17">
        <f t="shared" ref="G9:G72" si="1">F9/((1+(1-E9)*F9))</f>
        <v>1.9656019656019656E-3</v>
      </c>
      <c r="H9" s="11">
        <v>100000</v>
      </c>
      <c r="I9" s="11">
        <f>H9*G9</f>
        <v>196.56019656019654</v>
      </c>
      <c r="J9" s="11">
        <f t="shared" ref="J9:J72" si="2">H10+I9*E9</f>
        <v>99901.719901719902</v>
      </c>
      <c r="K9" s="11">
        <f t="shared" ref="K9:K72" si="3">K10+J9</f>
        <v>8655054.0995263904</v>
      </c>
      <c r="L9" s="18">
        <f>K9/H9</f>
        <v>86.550540995263901</v>
      </c>
    </row>
    <row r="10" spans="1:13" x14ac:dyDescent="0.25">
      <c r="A10" s="14">
        <v>1</v>
      </c>
      <c r="B10" s="15">
        <v>1</v>
      </c>
      <c r="C10" s="15">
        <v>1020</v>
      </c>
      <c r="D10" s="15">
        <v>1075</v>
      </c>
      <c r="E10" s="16">
        <v>0.5</v>
      </c>
      <c r="F10" s="17">
        <f t="shared" si="0"/>
        <v>9.5465393794749406E-4</v>
      </c>
      <c r="G10" s="17">
        <f t="shared" si="1"/>
        <v>9.5419847328244282E-4</v>
      </c>
      <c r="H10" s="11">
        <f>H9-I9</f>
        <v>99803.439803439804</v>
      </c>
      <c r="I10" s="11">
        <f t="shared" ref="I10:I73" si="4">H10*G10</f>
        <v>95.232289888778439</v>
      </c>
      <c r="J10" s="11">
        <f t="shared" si="2"/>
        <v>99755.823658495414</v>
      </c>
      <c r="K10" s="11">
        <f t="shared" si="3"/>
        <v>8555152.3796246704</v>
      </c>
      <c r="L10" s="19">
        <f t="shared" ref="L10:L73" si="5">K10/H10</f>
        <v>85.72001522666767</v>
      </c>
    </row>
    <row r="11" spans="1:13" x14ac:dyDescent="0.25">
      <c r="A11" s="14">
        <v>2</v>
      </c>
      <c r="B11" s="8">
        <v>0</v>
      </c>
      <c r="C11" s="15">
        <v>1044</v>
      </c>
      <c r="D11" s="15">
        <v>1021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99708.207513551024</v>
      </c>
      <c r="I11" s="11">
        <f t="shared" si="4"/>
        <v>0</v>
      </c>
      <c r="J11" s="11">
        <f t="shared" si="2"/>
        <v>99708.207513551024</v>
      </c>
      <c r="K11" s="11">
        <f t="shared" si="3"/>
        <v>8455396.5559661742</v>
      </c>
      <c r="L11" s="19">
        <f t="shared" si="5"/>
        <v>84.801409701573746</v>
      </c>
    </row>
    <row r="12" spans="1:13" x14ac:dyDescent="0.25">
      <c r="A12" s="14">
        <v>3</v>
      </c>
      <c r="B12" s="8">
        <v>0</v>
      </c>
      <c r="C12" s="15">
        <v>1044</v>
      </c>
      <c r="D12" s="15">
        <v>1032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99708.207513551024</v>
      </c>
      <c r="I12" s="11">
        <f t="shared" si="4"/>
        <v>0</v>
      </c>
      <c r="J12" s="11">
        <f t="shared" si="2"/>
        <v>99708.207513551024</v>
      </c>
      <c r="K12" s="11">
        <f t="shared" si="3"/>
        <v>8355688.3484526239</v>
      </c>
      <c r="L12" s="19">
        <f t="shared" si="5"/>
        <v>83.80140970157376</v>
      </c>
    </row>
    <row r="13" spans="1:13" x14ac:dyDescent="0.25">
      <c r="A13" s="14">
        <v>4</v>
      </c>
      <c r="B13" s="8">
        <v>0</v>
      </c>
      <c r="C13" s="15">
        <v>988</v>
      </c>
      <c r="D13" s="15">
        <v>1057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99708.207513551024</v>
      </c>
      <c r="I13" s="11">
        <f t="shared" si="4"/>
        <v>0</v>
      </c>
      <c r="J13" s="11">
        <f t="shared" si="2"/>
        <v>99708.207513551024</v>
      </c>
      <c r="K13" s="11">
        <f t="shared" si="3"/>
        <v>8255980.1409390727</v>
      </c>
      <c r="L13" s="19">
        <f t="shared" si="5"/>
        <v>82.801409701573746</v>
      </c>
    </row>
    <row r="14" spans="1:13" x14ac:dyDescent="0.25">
      <c r="A14" s="14">
        <v>5</v>
      </c>
      <c r="B14" s="8">
        <v>0</v>
      </c>
      <c r="C14" s="15">
        <v>990</v>
      </c>
      <c r="D14" s="15">
        <v>972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99708.207513551024</v>
      </c>
      <c r="I14" s="11">
        <f t="shared" si="4"/>
        <v>0</v>
      </c>
      <c r="J14" s="11">
        <f t="shared" si="2"/>
        <v>99708.207513551024</v>
      </c>
      <c r="K14" s="11">
        <f t="shared" si="3"/>
        <v>8156271.9334255215</v>
      </c>
      <c r="L14" s="19">
        <f t="shared" si="5"/>
        <v>81.801409701573746</v>
      </c>
    </row>
    <row r="15" spans="1:13" x14ac:dyDescent="0.25">
      <c r="A15" s="14">
        <v>6</v>
      </c>
      <c r="B15" s="8">
        <v>0</v>
      </c>
      <c r="C15" s="15">
        <v>972</v>
      </c>
      <c r="D15" s="15">
        <v>987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99708.207513551024</v>
      </c>
      <c r="I15" s="11">
        <f t="shared" si="4"/>
        <v>0</v>
      </c>
      <c r="J15" s="11">
        <f t="shared" si="2"/>
        <v>99708.207513551024</v>
      </c>
      <c r="K15" s="11">
        <f t="shared" si="3"/>
        <v>8056563.7259119703</v>
      </c>
      <c r="L15" s="19">
        <f t="shared" si="5"/>
        <v>80.801409701573746</v>
      </c>
    </row>
    <row r="16" spans="1:13" x14ac:dyDescent="0.25">
      <c r="A16" s="14">
        <v>7</v>
      </c>
      <c r="B16" s="15">
        <v>1</v>
      </c>
      <c r="C16" s="15">
        <v>858</v>
      </c>
      <c r="D16" s="15">
        <v>969</v>
      </c>
      <c r="E16" s="16">
        <v>0.5</v>
      </c>
      <c r="F16" s="17">
        <f t="shared" si="0"/>
        <v>1.0946907498631637E-3</v>
      </c>
      <c r="G16" s="17">
        <f t="shared" si="1"/>
        <v>1.0940919037199124E-3</v>
      </c>
      <c r="H16" s="11">
        <f t="shared" si="6"/>
        <v>99708.207513551024</v>
      </c>
      <c r="I16" s="11">
        <f t="shared" si="4"/>
        <v>109.08994257500112</v>
      </c>
      <c r="J16" s="11">
        <f t="shared" si="2"/>
        <v>99653.662542263526</v>
      </c>
      <c r="K16" s="11">
        <f t="shared" si="3"/>
        <v>7956855.518398419</v>
      </c>
      <c r="L16" s="19">
        <f t="shared" si="5"/>
        <v>79.801409701573746</v>
      </c>
    </row>
    <row r="17" spans="1:12" x14ac:dyDescent="0.25">
      <c r="A17" s="14">
        <v>8</v>
      </c>
      <c r="B17" s="8">
        <v>0</v>
      </c>
      <c r="C17" s="15">
        <v>871</v>
      </c>
      <c r="D17" s="15">
        <v>878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99599.117570976028</v>
      </c>
      <c r="I17" s="11">
        <f t="shared" si="4"/>
        <v>0</v>
      </c>
      <c r="J17" s="11">
        <f t="shared" si="2"/>
        <v>99599.117570976028</v>
      </c>
      <c r="K17" s="11">
        <f t="shared" si="3"/>
        <v>7857201.855856155</v>
      </c>
      <c r="L17" s="19">
        <f t="shared" si="5"/>
        <v>78.888267762583126</v>
      </c>
    </row>
    <row r="18" spans="1:12" x14ac:dyDescent="0.25">
      <c r="A18" s="14">
        <v>9</v>
      </c>
      <c r="B18" s="8">
        <v>0</v>
      </c>
      <c r="C18" s="15">
        <v>842</v>
      </c>
      <c r="D18" s="15">
        <v>874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99599.117570976028</v>
      </c>
      <c r="I18" s="11">
        <f t="shared" si="4"/>
        <v>0</v>
      </c>
      <c r="J18" s="11">
        <f t="shared" si="2"/>
        <v>99599.117570976028</v>
      </c>
      <c r="K18" s="11">
        <f t="shared" si="3"/>
        <v>7757602.7382851792</v>
      </c>
      <c r="L18" s="19">
        <f t="shared" si="5"/>
        <v>77.888267762583126</v>
      </c>
    </row>
    <row r="19" spans="1:12" x14ac:dyDescent="0.25">
      <c r="A19" s="14">
        <v>10</v>
      </c>
      <c r="B19" s="8">
        <v>0</v>
      </c>
      <c r="C19" s="15">
        <v>859</v>
      </c>
      <c r="D19" s="15">
        <v>847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99599.117570976028</v>
      </c>
      <c r="I19" s="11">
        <f t="shared" si="4"/>
        <v>0</v>
      </c>
      <c r="J19" s="11">
        <f t="shared" si="2"/>
        <v>99599.117570976028</v>
      </c>
      <c r="K19" s="11">
        <f t="shared" si="3"/>
        <v>7658003.6207142035</v>
      </c>
      <c r="L19" s="19">
        <f t="shared" si="5"/>
        <v>76.888267762583126</v>
      </c>
    </row>
    <row r="20" spans="1:12" x14ac:dyDescent="0.25">
      <c r="A20" s="14">
        <v>11</v>
      </c>
      <c r="B20" s="8">
        <v>0</v>
      </c>
      <c r="C20" s="15">
        <v>819</v>
      </c>
      <c r="D20" s="15">
        <v>858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99599.117570976028</v>
      </c>
      <c r="I20" s="11">
        <f t="shared" si="4"/>
        <v>0</v>
      </c>
      <c r="J20" s="11">
        <f t="shared" si="2"/>
        <v>99599.117570976028</v>
      </c>
      <c r="K20" s="11">
        <f t="shared" si="3"/>
        <v>7558404.5031432277</v>
      </c>
      <c r="L20" s="19">
        <f t="shared" si="5"/>
        <v>75.888267762583141</v>
      </c>
    </row>
    <row r="21" spans="1:12" x14ac:dyDescent="0.25">
      <c r="A21" s="14">
        <v>12</v>
      </c>
      <c r="B21" s="8">
        <v>0</v>
      </c>
      <c r="C21" s="15">
        <v>794</v>
      </c>
      <c r="D21" s="15">
        <v>829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99599.117570976028</v>
      </c>
      <c r="I21" s="11">
        <f t="shared" si="4"/>
        <v>0</v>
      </c>
      <c r="J21" s="11">
        <f t="shared" si="2"/>
        <v>99599.117570976028</v>
      </c>
      <c r="K21" s="11">
        <f t="shared" si="3"/>
        <v>7458805.3855722519</v>
      </c>
      <c r="L21" s="19">
        <f t="shared" si="5"/>
        <v>74.888267762583141</v>
      </c>
    </row>
    <row r="22" spans="1:12" x14ac:dyDescent="0.25">
      <c r="A22" s="14">
        <v>13</v>
      </c>
      <c r="B22" s="8">
        <v>0</v>
      </c>
      <c r="C22" s="15">
        <v>792</v>
      </c>
      <c r="D22" s="15">
        <v>794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99599.117570976028</v>
      </c>
      <c r="I22" s="11">
        <f t="shared" si="4"/>
        <v>0</v>
      </c>
      <c r="J22" s="11">
        <f t="shared" si="2"/>
        <v>99599.117570976028</v>
      </c>
      <c r="K22" s="11">
        <f t="shared" si="3"/>
        <v>7359206.2680012761</v>
      </c>
      <c r="L22" s="19">
        <f t="shared" si="5"/>
        <v>73.888267762583141</v>
      </c>
    </row>
    <row r="23" spans="1:12" x14ac:dyDescent="0.25">
      <c r="A23" s="14">
        <v>14</v>
      </c>
      <c r="B23" s="8">
        <v>0</v>
      </c>
      <c r="C23" s="15">
        <v>815</v>
      </c>
      <c r="D23" s="15">
        <v>799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99599.117570976028</v>
      </c>
      <c r="I23" s="11">
        <f t="shared" si="4"/>
        <v>0</v>
      </c>
      <c r="J23" s="11">
        <f t="shared" si="2"/>
        <v>99599.117570976028</v>
      </c>
      <c r="K23" s="11">
        <f t="shared" si="3"/>
        <v>7259607.1504303003</v>
      </c>
      <c r="L23" s="19">
        <f t="shared" si="5"/>
        <v>72.888267762583141</v>
      </c>
    </row>
    <row r="24" spans="1:12" x14ac:dyDescent="0.25">
      <c r="A24" s="14">
        <v>15</v>
      </c>
      <c r="B24" s="8">
        <v>0</v>
      </c>
      <c r="C24" s="15">
        <v>817</v>
      </c>
      <c r="D24" s="15">
        <v>804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99599.117570976028</v>
      </c>
      <c r="I24" s="11">
        <f t="shared" si="4"/>
        <v>0</v>
      </c>
      <c r="J24" s="11">
        <f t="shared" si="2"/>
        <v>99599.117570976028</v>
      </c>
      <c r="K24" s="11">
        <f t="shared" si="3"/>
        <v>7160008.0328593245</v>
      </c>
      <c r="L24" s="19">
        <f t="shared" si="5"/>
        <v>71.888267762583141</v>
      </c>
    </row>
    <row r="25" spans="1:12" x14ac:dyDescent="0.25">
      <c r="A25" s="14">
        <v>16</v>
      </c>
      <c r="B25" s="8">
        <v>0</v>
      </c>
      <c r="C25" s="15">
        <v>801</v>
      </c>
      <c r="D25" s="15">
        <v>812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99599.117570976028</v>
      </c>
      <c r="I25" s="11">
        <f t="shared" si="4"/>
        <v>0</v>
      </c>
      <c r="J25" s="11">
        <f t="shared" si="2"/>
        <v>99599.117570976028</v>
      </c>
      <c r="K25" s="11">
        <f t="shared" si="3"/>
        <v>7060408.9152883487</v>
      </c>
      <c r="L25" s="19">
        <f t="shared" si="5"/>
        <v>70.888267762583141</v>
      </c>
    </row>
    <row r="26" spans="1:12" x14ac:dyDescent="0.25">
      <c r="A26" s="14">
        <v>17</v>
      </c>
      <c r="B26" s="8">
        <v>0</v>
      </c>
      <c r="C26" s="15">
        <v>848</v>
      </c>
      <c r="D26" s="15">
        <v>808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99599.117570976028</v>
      </c>
      <c r="I26" s="11">
        <f t="shared" si="4"/>
        <v>0</v>
      </c>
      <c r="J26" s="11">
        <f t="shared" si="2"/>
        <v>99599.117570976028</v>
      </c>
      <c r="K26" s="11">
        <f t="shared" si="3"/>
        <v>6960809.7977173729</v>
      </c>
      <c r="L26" s="19">
        <f t="shared" si="5"/>
        <v>69.888267762583155</v>
      </c>
    </row>
    <row r="27" spans="1:12" x14ac:dyDescent="0.25">
      <c r="A27" s="14">
        <v>18</v>
      </c>
      <c r="B27" s="8">
        <v>0</v>
      </c>
      <c r="C27" s="15">
        <v>888</v>
      </c>
      <c r="D27" s="15">
        <v>858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99599.117570976028</v>
      </c>
      <c r="I27" s="11">
        <f t="shared" si="4"/>
        <v>0</v>
      </c>
      <c r="J27" s="11">
        <f t="shared" si="2"/>
        <v>99599.117570976028</v>
      </c>
      <c r="K27" s="11">
        <f t="shared" si="3"/>
        <v>6861210.6801463971</v>
      </c>
      <c r="L27" s="19">
        <f t="shared" si="5"/>
        <v>68.888267762583155</v>
      </c>
    </row>
    <row r="28" spans="1:12" x14ac:dyDescent="0.25">
      <c r="A28" s="14">
        <v>19</v>
      </c>
      <c r="B28" s="8">
        <v>0</v>
      </c>
      <c r="C28" s="15">
        <v>981</v>
      </c>
      <c r="D28" s="15">
        <v>909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99599.117570976028</v>
      </c>
      <c r="I28" s="11">
        <f t="shared" si="4"/>
        <v>0</v>
      </c>
      <c r="J28" s="11">
        <f t="shared" si="2"/>
        <v>99599.117570976028</v>
      </c>
      <c r="K28" s="11">
        <f t="shared" si="3"/>
        <v>6761611.5625754213</v>
      </c>
      <c r="L28" s="19">
        <f t="shared" si="5"/>
        <v>67.888267762583155</v>
      </c>
    </row>
    <row r="29" spans="1:12" x14ac:dyDescent="0.25">
      <c r="A29" s="14">
        <v>20</v>
      </c>
      <c r="B29" s="8">
        <v>0</v>
      </c>
      <c r="C29" s="15">
        <v>1036</v>
      </c>
      <c r="D29" s="15">
        <v>1023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99599.117570976028</v>
      </c>
      <c r="I29" s="11">
        <f t="shared" si="4"/>
        <v>0</v>
      </c>
      <c r="J29" s="11">
        <f t="shared" si="2"/>
        <v>99599.117570976028</v>
      </c>
      <c r="K29" s="11">
        <f t="shared" si="3"/>
        <v>6662012.4450044455</v>
      </c>
      <c r="L29" s="19">
        <f t="shared" si="5"/>
        <v>66.888267762583155</v>
      </c>
    </row>
    <row r="30" spans="1:12" x14ac:dyDescent="0.25">
      <c r="A30" s="14">
        <v>21</v>
      </c>
      <c r="B30" s="8">
        <v>0</v>
      </c>
      <c r="C30" s="15">
        <v>1169</v>
      </c>
      <c r="D30" s="15">
        <v>1045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99599.117570976028</v>
      </c>
      <c r="I30" s="11">
        <f t="shared" si="4"/>
        <v>0</v>
      </c>
      <c r="J30" s="11">
        <f t="shared" si="2"/>
        <v>99599.117570976028</v>
      </c>
      <c r="K30" s="11">
        <f t="shared" si="3"/>
        <v>6562413.3274334697</v>
      </c>
      <c r="L30" s="19">
        <f t="shared" si="5"/>
        <v>65.888267762583155</v>
      </c>
    </row>
    <row r="31" spans="1:12" x14ac:dyDescent="0.25">
      <c r="A31" s="14">
        <v>22</v>
      </c>
      <c r="B31" s="15">
        <v>1</v>
      </c>
      <c r="C31" s="15">
        <v>1191</v>
      </c>
      <c r="D31" s="15">
        <v>1203</v>
      </c>
      <c r="E31" s="16">
        <v>0.5</v>
      </c>
      <c r="F31" s="17">
        <f t="shared" si="0"/>
        <v>8.3542188805346695E-4</v>
      </c>
      <c r="G31" s="17">
        <f t="shared" si="1"/>
        <v>8.3507306889352823E-4</v>
      </c>
      <c r="H31" s="11">
        <f t="shared" si="6"/>
        <v>99599.117570976028</v>
      </c>
      <c r="I31" s="11">
        <f t="shared" si="4"/>
        <v>83.172540769082289</v>
      </c>
      <c r="J31" s="11">
        <f t="shared" si="2"/>
        <v>99557.53130059148</v>
      </c>
      <c r="K31" s="11">
        <f t="shared" si="3"/>
        <v>6462814.2098624939</v>
      </c>
      <c r="L31" s="19">
        <f t="shared" si="5"/>
        <v>64.888267762583155</v>
      </c>
    </row>
    <row r="32" spans="1:12" x14ac:dyDescent="0.25">
      <c r="A32" s="14">
        <v>23</v>
      </c>
      <c r="B32" s="8">
        <v>0</v>
      </c>
      <c r="C32" s="15">
        <v>1302</v>
      </c>
      <c r="D32" s="15">
        <v>1191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99515.945030206945</v>
      </c>
      <c r="I32" s="11">
        <f t="shared" si="4"/>
        <v>0</v>
      </c>
      <c r="J32" s="11">
        <f t="shared" si="2"/>
        <v>99515.945030206945</v>
      </c>
      <c r="K32" s="11">
        <f t="shared" si="3"/>
        <v>6363256.6785619026</v>
      </c>
      <c r="L32" s="19">
        <f t="shared" si="5"/>
        <v>63.942081609438645</v>
      </c>
    </row>
    <row r="33" spans="1:12" x14ac:dyDescent="0.25">
      <c r="A33" s="14">
        <v>24</v>
      </c>
      <c r="B33" s="8">
        <v>0</v>
      </c>
      <c r="C33" s="15">
        <v>1448</v>
      </c>
      <c r="D33" s="15">
        <v>1324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99515.945030206945</v>
      </c>
      <c r="I33" s="11">
        <f t="shared" si="4"/>
        <v>0</v>
      </c>
      <c r="J33" s="11">
        <f t="shared" si="2"/>
        <v>99515.945030206945</v>
      </c>
      <c r="K33" s="11">
        <f t="shared" si="3"/>
        <v>6263740.7335316958</v>
      </c>
      <c r="L33" s="19">
        <f t="shared" si="5"/>
        <v>62.942081609438645</v>
      </c>
    </row>
    <row r="34" spans="1:12" x14ac:dyDescent="0.25">
      <c r="A34" s="14">
        <v>25</v>
      </c>
      <c r="B34" s="8">
        <v>0</v>
      </c>
      <c r="C34" s="15">
        <v>1540</v>
      </c>
      <c r="D34" s="15">
        <v>1462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99515.945030206945</v>
      </c>
      <c r="I34" s="11">
        <f t="shared" si="4"/>
        <v>0</v>
      </c>
      <c r="J34" s="11">
        <f t="shared" si="2"/>
        <v>99515.945030206945</v>
      </c>
      <c r="K34" s="11">
        <f t="shared" si="3"/>
        <v>6164224.788501489</v>
      </c>
      <c r="L34" s="19">
        <f t="shared" si="5"/>
        <v>61.942081609438645</v>
      </c>
    </row>
    <row r="35" spans="1:12" x14ac:dyDescent="0.25">
      <c r="A35" s="14">
        <v>26</v>
      </c>
      <c r="B35" s="15">
        <v>2</v>
      </c>
      <c r="C35" s="15">
        <v>1587</v>
      </c>
      <c r="D35" s="15">
        <v>1534</v>
      </c>
      <c r="E35" s="16">
        <v>0.5</v>
      </c>
      <c r="F35" s="17">
        <f t="shared" si="0"/>
        <v>1.2816404998397949E-3</v>
      </c>
      <c r="G35" s="17">
        <f t="shared" si="1"/>
        <v>1.2808197246237591E-3</v>
      </c>
      <c r="H35" s="11">
        <f t="shared" si="6"/>
        <v>99515.945030206945</v>
      </c>
      <c r="I35" s="11">
        <f t="shared" si="4"/>
        <v>127.4619853092628</v>
      </c>
      <c r="J35" s="11">
        <f t="shared" si="2"/>
        <v>99452.214037552316</v>
      </c>
      <c r="K35" s="11">
        <f t="shared" si="3"/>
        <v>6064708.8434712822</v>
      </c>
      <c r="L35" s="19">
        <f t="shared" si="5"/>
        <v>60.942081609438645</v>
      </c>
    </row>
    <row r="36" spans="1:12" x14ac:dyDescent="0.25">
      <c r="A36" s="14">
        <v>27</v>
      </c>
      <c r="B36" s="8">
        <v>0</v>
      </c>
      <c r="C36" s="15">
        <v>1606</v>
      </c>
      <c r="D36" s="15">
        <v>1589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99388.483044897686</v>
      </c>
      <c r="I36" s="11">
        <f t="shared" si="4"/>
        <v>0</v>
      </c>
      <c r="J36" s="11">
        <f t="shared" si="2"/>
        <v>99388.483044897686</v>
      </c>
      <c r="K36" s="11">
        <f t="shared" si="3"/>
        <v>5965256.6294337297</v>
      </c>
      <c r="L36" s="19">
        <f t="shared" si="5"/>
        <v>60.019596302108653</v>
      </c>
    </row>
    <row r="37" spans="1:12" x14ac:dyDescent="0.25">
      <c r="A37" s="14">
        <v>28</v>
      </c>
      <c r="B37" s="8">
        <v>0</v>
      </c>
      <c r="C37" s="15">
        <v>1754</v>
      </c>
      <c r="D37" s="15">
        <v>1596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99388.483044897686</v>
      </c>
      <c r="I37" s="11">
        <f t="shared" si="4"/>
        <v>0</v>
      </c>
      <c r="J37" s="11">
        <f t="shared" si="2"/>
        <v>99388.483044897686</v>
      </c>
      <c r="K37" s="11">
        <f t="shared" si="3"/>
        <v>5865868.1463888315</v>
      </c>
      <c r="L37" s="19">
        <f t="shared" si="5"/>
        <v>59.019596302108646</v>
      </c>
    </row>
    <row r="38" spans="1:12" x14ac:dyDescent="0.25">
      <c r="A38" s="14">
        <v>29</v>
      </c>
      <c r="B38" s="8">
        <v>0</v>
      </c>
      <c r="C38" s="15">
        <v>1928</v>
      </c>
      <c r="D38" s="15">
        <v>1751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99388.483044897686</v>
      </c>
      <c r="I38" s="11">
        <f t="shared" si="4"/>
        <v>0</v>
      </c>
      <c r="J38" s="11">
        <f t="shared" si="2"/>
        <v>99388.483044897686</v>
      </c>
      <c r="K38" s="11">
        <f t="shared" si="3"/>
        <v>5766479.6633439334</v>
      </c>
      <c r="L38" s="19">
        <f t="shared" si="5"/>
        <v>58.019596302108646</v>
      </c>
    </row>
    <row r="39" spans="1:12" x14ac:dyDescent="0.25">
      <c r="A39" s="14">
        <v>30</v>
      </c>
      <c r="B39" s="15">
        <v>1</v>
      </c>
      <c r="C39" s="15">
        <v>1918</v>
      </c>
      <c r="D39" s="15">
        <v>1912</v>
      </c>
      <c r="E39" s="16">
        <v>0.5</v>
      </c>
      <c r="F39" s="17">
        <f t="shared" si="0"/>
        <v>5.2219321148825064E-4</v>
      </c>
      <c r="G39" s="17">
        <f t="shared" si="1"/>
        <v>5.2205690420255801E-4</v>
      </c>
      <c r="H39" s="11">
        <f t="shared" si="6"/>
        <v>99388.483044897686</v>
      </c>
      <c r="I39" s="11">
        <f t="shared" si="4"/>
        <v>51.886443771807713</v>
      </c>
      <c r="J39" s="11">
        <f t="shared" si="2"/>
        <v>99362.539823011772</v>
      </c>
      <c r="K39" s="11">
        <f t="shared" si="3"/>
        <v>5667091.1802990353</v>
      </c>
      <c r="L39" s="19">
        <f t="shared" si="5"/>
        <v>57.019596302108638</v>
      </c>
    </row>
    <row r="40" spans="1:12" x14ac:dyDescent="0.25">
      <c r="A40" s="14">
        <v>31</v>
      </c>
      <c r="B40" s="8">
        <v>0</v>
      </c>
      <c r="C40" s="15">
        <v>1968</v>
      </c>
      <c r="D40" s="15">
        <v>1924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99336.596601125872</v>
      </c>
      <c r="I40" s="11">
        <f t="shared" si="4"/>
        <v>0</v>
      </c>
      <c r="J40" s="11">
        <f t="shared" si="2"/>
        <v>99336.596601125872</v>
      </c>
      <c r="K40" s="11">
        <f t="shared" si="3"/>
        <v>5567728.6404760238</v>
      </c>
      <c r="L40" s="19">
        <f t="shared" si="5"/>
        <v>56.049118159670471</v>
      </c>
    </row>
    <row r="41" spans="1:12" x14ac:dyDescent="0.25">
      <c r="A41" s="14">
        <v>32</v>
      </c>
      <c r="B41" s="8">
        <v>0</v>
      </c>
      <c r="C41" s="15">
        <v>2051</v>
      </c>
      <c r="D41" s="15">
        <v>1962</v>
      </c>
      <c r="E41" s="16">
        <v>0.5</v>
      </c>
      <c r="F41" s="17">
        <f t="shared" ref="F41:F72" si="7">B41/((C41+D41)/2)</f>
        <v>0</v>
      </c>
      <c r="G41" s="17">
        <f t="shared" si="1"/>
        <v>0</v>
      </c>
      <c r="H41" s="11">
        <f t="shared" si="6"/>
        <v>99336.596601125872</v>
      </c>
      <c r="I41" s="11">
        <f t="shared" si="4"/>
        <v>0</v>
      </c>
      <c r="J41" s="11">
        <f t="shared" si="2"/>
        <v>99336.596601125872</v>
      </c>
      <c r="K41" s="11">
        <f t="shared" si="3"/>
        <v>5468392.043874898</v>
      </c>
      <c r="L41" s="19">
        <f t="shared" si="5"/>
        <v>55.049118159670471</v>
      </c>
    </row>
    <row r="42" spans="1:12" x14ac:dyDescent="0.25">
      <c r="A42" s="14">
        <v>33</v>
      </c>
      <c r="B42" s="8">
        <v>0</v>
      </c>
      <c r="C42" s="15">
        <v>2078</v>
      </c>
      <c r="D42" s="15">
        <v>2048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99336.596601125872</v>
      </c>
      <c r="I42" s="11">
        <f t="shared" si="4"/>
        <v>0</v>
      </c>
      <c r="J42" s="11">
        <f t="shared" si="2"/>
        <v>99336.596601125872</v>
      </c>
      <c r="K42" s="11">
        <f t="shared" si="3"/>
        <v>5369055.4472737722</v>
      </c>
      <c r="L42" s="19">
        <f t="shared" si="5"/>
        <v>54.049118159670471</v>
      </c>
    </row>
    <row r="43" spans="1:12" x14ac:dyDescent="0.25">
      <c r="A43" s="14">
        <v>34</v>
      </c>
      <c r="B43" s="8">
        <v>0</v>
      </c>
      <c r="C43" s="15">
        <v>2053</v>
      </c>
      <c r="D43" s="15">
        <v>2054</v>
      </c>
      <c r="E43" s="16">
        <v>0.5</v>
      </c>
      <c r="F43" s="17">
        <f t="shared" si="7"/>
        <v>0</v>
      </c>
      <c r="G43" s="17">
        <f t="shared" si="1"/>
        <v>0</v>
      </c>
      <c r="H43" s="11">
        <f t="shared" si="6"/>
        <v>99336.596601125872</v>
      </c>
      <c r="I43" s="11">
        <f t="shared" si="4"/>
        <v>0</v>
      </c>
      <c r="J43" s="11">
        <f t="shared" si="2"/>
        <v>99336.596601125872</v>
      </c>
      <c r="K43" s="11">
        <f t="shared" si="3"/>
        <v>5269718.8506726464</v>
      </c>
      <c r="L43" s="19">
        <f t="shared" si="5"/>
        <v>53.049118159670471</v>
      </c>
    </row>
    <row r="44" spans="1:12" x14ac:dyDescent="0.25">
      <c r="A44" s="14">
        <v>35</v>
      </c>
      <c r="B44" s="15">
        <v>1</v>
      </c>
      <c r="C44" s="15">
        <v>2001</v>
      </c>
      <c r="D44" s="15">
        <v>2062</v>
      </c>
      <c r="E44" s="16">
        <v>0.5</v>
      </c>
      <c r="F44" s="17">
        <f t="shared" si="7"/>
        <v>4.9224710804824019E-4</v>
      </c>
      <c r="G44" s="17">
        <f t="shared" si="1"/>
        <v>4.921259842519685E-4</v>
      </c>
      <c r="H44" s="11">
        <f t="shared" si="6"/>
        <v>99336.596601125872</v>
      </c>
      <c r="I44" s="11">
        <f t="shared" si="4"/>
        <v>48.886120374569821</v>
      </c>
      <c r="J44" s="11">
        <f t="shared" si="2"/>
        <v>99312.153540938583</v>
      </c>
      <c r="K44" s="11">
        <f t="shared" si="3"/>
        <v>5170382.2540715206</v>
      </c>
      <c r="L44" s="19">
        <f t="shared" si="5"/>
        <v>52.049118159670471</v>
      </c>
    </row>
    <row r="45" spans="1:12" x14ac:dyDescent="0.25">
      <c r="A45" s="14">
        <v>36</v>
      </c>
      <c r="B45" s="8">
        <v>0</v>
      </c>
      <c r="C45" s="15">
        <v>1876</v>
      </c>
      <c r="D45" s="15">
        <v>1968</v>
      </c>
      <c r="E45" s="16">
        <v>0.5</v>
      </c>
      <c r="F45" s="17">
        <f t="shared" si="7"/>
        <v>0</v>
      </c>
      <c r="G45" s="17">
        <f t="shared" si="1"/>
        <v>0</v>
      </c>
      <c r="H45" s="11">
        <f t="shared" si="6"/>
        <v>99287.710480751295</v>
      </c>
      <c r="I45" s="11">
        <f t="shared" si="4"/>
        <v>0</v>
      </c>
      <c r="J45" s="11">
        <f t="shared" si="2"/>
        <v>99287.710480751295</v>
      </c>
      <c r="K45" s="11">
        <f t="shared" si="3"/>
        <v>5071070.1005305825</v>
      </c>
      <c r="L45" s="19">
        <f t="shared" si="5"/>
        <v>51.074499310906162</v>
      </c>
    </row>
    <row r="46" spans="1:12" x14ac:dyDescent="0.25">
      <c r="A46" s="14">
        <v>37</v>
      </c>
      <c r="B46" s="15">
        <v>1</v>
      </c>
      <c r="C46" s="15">
        <v>1801</v>
      </c>
      <c r="D46" s="15">
        <v>1879</v>
      </c>
      <c r="E46" s="16">
        <v>0.5</v>
      </c>
      <c r="F46" s="17">
        <f t="shared" si="7"/>
        <v>5.4347826086956522E-4</v>
      </c>
      <c r="G46" s="17">
        <f t="shared" si="1"/>
        <v>5.4333061668024991E-4</v>
      </c>
      <c r="H46" s="11">
        <f t="shared" si="6"/>
        <v>99287.710480751295</v>
      </c>
      <c r="I46" s="11">
        <f t="shared" si="4"/>
        <v>53.94605296427671</v>
      </c>
      <c r="J46" s="11">
        <f t="shared" si="2"/>
        <v>99260.737454269154</v>
      </c>
      <c r="K46" s="11">
        <f t="shared" si="3"/>
        <v>4971782.390049831</v>
      </c>
      <c r="L46" s="19">
        <f t="shared" si="5"/>
        <v>50.074499310906162</v>
      </c>
    </row>
    <row r="47" spans="1:12" x14ac:dyDescent="0.25">
      <c r="A47" s="14">
        <v>38</v>
      </c>
      <c r="B47" s="8">
        <v>0</v>
      </c>
      <c r="C47" s="15">
        <v>1621</v>
      </c>
      <c r="D47" s="15">
        <v>1782</v>
      </c>
      <c r="E47" s="16">
        <v>0.5</v>
      </c>
      <c r="F47" s="17">
        <f t="shared" si="7"/>
        <v>0</v>
      </c>
      <c r="G47" s="17">
        <f t="shared" si="1"/>
        <v>0</v>
      </c>
      <c r="H47" s="11">
        <f t="shared" si="6"/>
        <v>99233.764427787013</v>
      </c>
      <c r="I47" s="11">
        <f t="shared" si="4"/>
        <v>0</v>
      </c>
      <c r="J47" s="11">
        <f t="shared" si="2"/>
        <v>99233.764427787013</v>
      </c>
      <c r="K47" s="11">
        <f t="shared" si="3"/>
        <v>4872521.6525955619</v>
      </c>
      <c r="L47" s="19">
        <f t="shared" si="5"/>
        <v>49.101449296940906</v>
      </c>
    </row>
    <row r="48" spans="1:12" x14ac:dyDescent="0.25">
      <c r="A48" s="14">
        <v>39</v>
      </c>
      <c r="B48" s="8">
        <v>0</v>
      </c>
      <c r="C48" s="15">
        <v>1512</v>
      </c>
      <c r="D48" s="15">
        <v>1603</v>
      </c>
      <c r="E48" s="16">
        <v>0.5</v>
      </c>
      <c r="F48" s="17">
        <f t="shared" si="7"/>
        <v>0</v>
      </c>
      <c r="G48" s="17">
        <f t="shared" si="1"/>
        <v>0</v>
      </c>
      <c r="H48" s="11">
        <f t="shared" si="6"/>
        <v>99233.764427787013</v>
      </c>
      <c r="I48" s="11">
        <f t="shared" si="4"/>
        <v>0</v>
      </c>
      <c r="J48" s="11">
        <f t="shared" si="2"/>
        <v>99233.764427787013</v>
      </c>
      <c r="K48" s="11">
        <f t="shared" si="3"/>
        <v>4773287.8881677752</v>
      </c>
      <c r="L48" s="19">
        <f t="shared" si="5"/>
        <v>48.101449296940906</v>
      </c>
    </row>
    <row r="49" spans="1:12" x14ac:dyDescent="0.25">
      <c r="A49" s="14">
        <v>40</v>
      </c>
      <c r="B49" s="15">
        <v>3</v>
      </c>
      <c r="C49" s="15">
        <v>1482</v>
      </c>
      <c r="D49" s="15">
        <v>1498</v>
      </c>
      <c r="E49" s="16">
        <v>0.5</v>
      </c>
      <c r="F49" s="17">
        <f t="shared" si="7"/>
        <v>2.0134228187919465E-3</v>
      </c>
      <c r="G49" s="17">
        <f t="shared" si="1"/>
        <v>2.0113979215554815E-3</v>
      </c>
      <c r="H49" s="11">
        <f t="shared" si="6"/>
        <v>99233.764427787013</v>
      </c>
      <c r="I49" s="11">
        <f t="shared" si="4"/>
        <v>199.59858751817708</v>
      </c>
      <c r="J49" s="11">
        <f t="shared" si="2"/>
        <v>99133.965134027923</v>
      </c>
      <c r="K49" s="11">
        <f t="shared" si="3"/>
        <v>4674054.1237399885</v>
      </c>
      <c r="L49" s="19">
        <f t="shared" si="5"/>
        <v>47.101449296940913</v>
      </c>
    </row>
    <row r="50" spans="1:12" x14ac:dyDescent="0.25">
      <c r="A50" s="14">
        <v>41</v>
      </c>
      <c r="B50" s="8">
        <v>0</v>
      </c>
      <c r="C50" s="15">
        <v>1426</v>
      </c>
      <c r="D50" s="15">
        <v>1473</v>
      </c>
      <c r="E50" s="16">
        <v>0.5</v>
      </c>
      <c r="F50" s="17">
        <f t="shared" si="7"/>
        <v>0</v>
      </c>
      <c r="G50" s="17">
        <f t="shared" si="1"/>
        <v>0</v>
      </c>
      <c r="H50" s="11">
        <f t="shared" si="6"/>
        <v>99034.165840268834</v>
      </c>
      <c r="I50" s="11">
        <f t="shared" si="4"/>
        <v>0</v>
      </c>
      <c r="J50" s="11">
        <f t="shared" si="2"/>
        <v>99034.165840268834</v>
      </c>
      <c r="K50" s="11">
        <f t="shared" si="3"/>
        <v>4574920.1586059602</v>
      </c>
      <c r="L50" s="19">
        <f t="shared" si="5"/>
        <v>46.195372271674415</v>
      </c>
    </row>
    <row r="51" spans="1:12" x14ac:dyDescent="0.25">
      <c r="A51" s="14">
        <v>42</v>
      </c>
      <c r="B51" s="15">
        <v>1</v>
      </c>
      <c r="C51" s="15">
        <v>1418</v>
      </c>
      <c r="D51" s="15">
        <v>1409</v>
      </c>
      <c r="E51" s="16">
        <v>0.5</v>
      </c>
      <c r="F51" s="17">
        <f t="shared" si="7"/>
        <v>7.0746374248319773E-4</v>
      </c>
      <c r="G51" s="17">
        <f t="shared" si="1"/>
        <v>7.0721357850070713E-4</v>
      </c>
      <c r="H51" s="11">
        <f t="shared" si="6"/>
        <v>99034.165840268834</v>
      </c>
      <c r="I51" s="11">
        <f t="shared" si="4"/>
        <v>70.038306817729008</v>
      </c>
      <c r="J51" s="11">
        <f t="shared" si="2"/>
        <v>98999.146686859967</v>
      </c>
      <c r="K51" s="11">
        <f t="shared" si="3"/>
        <v>4475885.9927656911</v>
      </c>
      <c r="L51" s="19">
        <f t="shared" si="5"/>
        <v>45.195372271674408</v>
      </c>
    </row>
    <row r="52" spans="1:12" x14ac:dyDescent="0.25">
      <c r="A52" s="14">
        <v>43</v>
      </c>
      <c r="B52" s="15">
        <v>1</v>
      </c>
      <c r="C52" s="15">
        <v>1513</v>
      </c>
      <c r="D52" s="15">
        <v>1416</v>
      </c>
      <c r="E52" s="16">
        <v>0.5</v>
      </c>
      <c r="F52" s="17">
        <f t="shared" si="7"/>
        <v>6.8282690337999319E-4</v>
      </c>
      <c r="G52" s="17">
        <f t="shared" si="1"/>
        <v>6.8259385665529022E-4</v>
      </c>
      <c r="H52" s="11">
        <f t="shared" si="6"/>
        <v>98964.127533451101</v>
      </c>
      <c r="I52" s="11">
        <f t="shared" si="4"/>
        <v>67.552305483584377</v>
      </c>
      <c r="J52" s="11">
        <f t="shared" si="2"/>
        <v>98930.351380709311</v>
      </c>
      <c r="K52" s="11">
        <f t="shared" si="3"/>
        <v>4376886.8460788308</v>
      </c>
      <c r="L52" s="19">
        <f t="shared" si="5"/>
        <v>44.227003816098808</v>
      </c>
    </row>
    <row r="53" spans="1:12" x14ac:dyDescent="0.25">
      <c r="A53" s="14">
        <v>44</v>
      </c>
      <c r="B53" s="15">
        <v>1</v>
      </c>
      <c r="C53" s="15">
        <v>1481</v>
      </c>
      <c r="D53" s="15">
        <v>1485</v>
      </c>
      <c r="E53" s="16">
        <v>0.5</v>
      </c>
      <c r="F53" s="17">
        <f t="shared" si="7"/>
        <v>6.7430883344571813E-4</v>
      </c>
      <c r="G53" s="17">
        <f t="shared" si="1"/>
        <v>6.740815638692282E-4</v>
      </c>
      <c r="H53" s="11">
        <f t="shared" si="6"/>
        <v>98896.575227967522</v>
      </c>
      <c r="I53" s="11">
        <f t="shared" si="4"/>
        <v>66.664358090979121</v>
      </c>
      <c r="J53" s="11">
        <f t="shared" si="2"/>
        <v>98863.243048922042</v>
      </c>
      <c r="K53" s="11">
        <f t="shared" si="3"/>
        <v>4277956.4946981212</v>
      </c>
      <c r="L53" s="19">
        <f t="shared" si="5"/>
        <v>43.256871988104336</v>
      </c>
    </row>
    <row r="54" spans="1:12" x14ac:dyDescent="0.25">
      <c r="A54" s="14">
        <v>45</v>
      </c>
      <c r="B54" s="15">
        <v>2</v>
      </c>
      <c r="C54" s="15">
        <v>1372</v>
      </c>
      <c r="D54" s="15">
        <v>1465</v>
      </c>
      <c r="E54" s="16">
        <v>0.5</v>
      </c>
      <c r="F54" s="17">
        <f t="shared" si="7"/>
        <v>1.4099400775467042E-3</v>
      </c>
      <c r="G54" s="17">
        <f t="shared" si="1"/>
        <v>1.4089468122578373E-3</v>
      </c>
      <c r="H54" s="11">
        <f t="shared" si="6"/>
        <v>98829.910869876549</v>
      </c>
      <c r="I54" s="11">
        <f t="shared" si="4"/>
        <v>139.24608787583875</v>
      </c>
      <c r="J54" s="11">
        <f t="shared" si="2"/>
        <v>98760.28782593862</v>
      </c>
      <c r="K54" s="11">
        <f t="shared" si="3"/>
        <v>4179093.2516491991</v>
      </c>
      <c r="L54" s="19">
        <f t="shared" si="5"/>
        <v>42.285713048467301</v>
      </c>
    </row>
    <row r="55" spans="1:12" x14ac:dyDescent="0.25">
      <c r="A55" s="14">
        <v>46</v>
      </c>
      <c r="B55" s="15">
        <v>2</v>
      </c>
      <c r="C55" s="15">
        <v>1425</v>
      </c>
      <c r="D55" s="15">
        <v>1361</v>
      </c>
      <c r="E55" s="16">
        <v>0.5</v>
      </c>
      <c r="F55" s="17">
        <f t="shared" si="7"/>
        <v>1.4357501794687725E-3</v>
      </c>
      <c r="G55" s="17">
        <f t="shared" si="1"/>
        <v>1.4347202295552368E-3</v>
      </c>
      <c r="H55" s="11">
        <f t="shared" si="6"/>
        <v>98690.664782000706</v>
      </c>
      <c r="I55" s="11">
        <f t="shared" si="4"/>
        <v>141.59349323099099</v>
      </c>
      <c r="J55" s="11">
        <f t="shared" si="2"/>
        <v>98619.868035385211</v>
      </c>
      <c r="K55" s="11">
        <f t="shared" si="3"/>
        <v>4080332.9638232603</v>
      </c>
      <c r="L55" s="19">
        <f t="shared" si="5"/>
        <v>41.344669962821399</v>
      </c>
    </row>
    <row r="56" spans="1:12" x14ac:dyDescent="0.25">
      <c r="A56" s="14">
        <v>47</v>
      </c>
      <c r="B56" s="8">
        <v>0</v>
      </c>
      <c r="C56" s="15">
        <v>1498</v>
      </c>
      <c r="D56" s="15">
        <v>1425</v>
      </c>
      <c r="E56" s="16">
        <v>0.5</v>
      </c>
      <c r="F56" s="17">
        <f t="shared" si="7"/>
        <v>0</v>
      </c>
      <c r="G56" s="17">
        <f t="shared" si="1"/>
        <v>0</v>
      </c>
      <c r="H56" s="11">
        <f t="shared" si="6"/>
        <v>98549.071288769715</v>
      </c>
      <c r="I56" s="11">
        <f t="shared" si="4"/>
        <v>0</v>
      </c>
      <c r="J56" s="11">
        <f t="shared" si="2"/>
        <v>98549.071288769715</v>
      </c>
      <c r="K56" s="11">
        <f t="shared" si="3"/>
        <v>3981713.0957878749</v>
      </c>
      <c r="L56" s="19">
        <f t="shared" si="5"/>
        <v>40.403354833457634</v>
      </c>
    </row>
    <row r="57" spans="1:12" x14ac:dyDescent="0.25">
      <c r="A57" s="14">
        <v>48</v>
      </c>
      <c r="B57" s="15">
        <v>3</v>
      </c>
      <c r="C57" s="15">
        <v>1424</v>
      </c>
      <c r="D57" s="15">
        <v>1495</v>
      </c>
      <c r="E57" s="16">
        <v>0.5</v>
      </c>
      <c r="F57" s="17">
        <f t="shared" si="7"/>
        <v>2.0554984583761563E-3</v>
      </c>
      <c r="G57" s="17">
        <f t="shared" si="1"/>
        <v>2.0533880903490761E-3</v>
      </c>
      <c r="H57" s="11">
        <f t="shared" si="6"/>
        <v>98549.071288769715</v>
      </c>
      <c r="I57" s="11">
        <f t="shared" si="4"/>
        <v>202.35948929932181</v>
      </c>
      <c r="J57" s="11">
        <f t="shared" si="2"/>
        <v>98447.891544120052</v>
      </c>
      <c r="K57" s="11">
        <f t="shared" si="3"/>
        <v>3883164.0244991053</v>
      </c>
      <c r="L57" s="19">
        <f t="shared" si="5"/>
        <v>39.403354833457634</v>
      </c>
    </row>
    <row r="58" spans="1:12" x14ac:dyDescent="0.25">
      <c r="A58" s="14">
        <v>49</v>
      </c>
      <c r="B58" s="15">
        <v>1</v>
      </c>
      <c r="C58" s="15">
        <v>1380</v>
      </c>
      <c r="D58" s="15">
        <v>1410</v>
      </c>
      <c r="E58" s="16">
        <v>0.5</v>
      </c>
      <c r="F58" s="17">
        <f t="shared" si="7"/>
        <v>7.1684587813620072E-4</v>
      </c>
      <c r="G58" s="17">
        <f t="shared" si="1"/>
        <v>7.1658903618774638E-4</v>
      </c>
      <c r="H58" s="11">
        <f t="shared" si="6"/>
        <v>98346.711799470388</v>
      </c>
      <c r="I58" s="11">
        <f t="shared" si="4"/>
        <v>70.474175420616547</v>
      </c>
      <c r="J58" s="11">
        <f t="shared" si="2"/>
        <v>98311.474711760078</v>
      </c>
      <c r="K58" s="11">
        <f t="shared" si="3"/>
        <v>3784716.1329549854</v>
      </c>
      <c r="L58" s="19">
        <f t="shared" si="5"/>
        <v>38.483402888670518</v>
      </c>
    </row>
    <row r="59" spans="1:12" x14ac:dyDescent="0.25">
      <c r="A59" s="14">
        <v>50</v>
      </c>
      <c r="B59" s="15">
        <v>1</v>
      </c>
      <c r="C59" s="15">
        <v>1411</v>
      </c>
      <c r="D59" s="15">
        <v>1379</v>
      </c>
      <c r="E59" s="16">
        <v>0.5</v>
      </c>
      <c r="F59" s="17">
        <f t="shared" si="7"/>
        <v>7.1684587813620072E-4</v>
      </c>
      <c r="G59" s="17">
        <f t="shared" si="1"/>
        <v>7.1658903618774638E-4</v>
      </c>
      <c r="H59" s="11">
        <f t="shared" si="6"/>
        <v>98276.237624049769</v>
      </c>
      <c r="I59" s="11">
        <f t="shared" si="4"/>
        <v>70.423674399175766</v>
      </c>
      <c r="J59" s="11">
        <f t="shared" si="2"/>
        <v>98241.025786850179</v>
      </c>
      <c r="K59" s="11">
        <f t="shared" si="3"/>
        <v>3686404.6582432254</v>
      </c>
      <c r="L59" s="19">
        <f t="shared" si="5"/>
        <v>37.51064089719592</v>
      </c>
    </row>
    <row r="60" spans="1:12" x14ac:dyDescent="0.25">
      <c r="A60" s="14">
        <v>51</v>
      </c>
      <c r="B60" s="15">
        <v>4</v>
      </c>
      <c r="C60" s="15">
        <v>1437</v>
      </c>
      <c r="D60" s="15">
        <v>1414</v>
      </c>
      <c r="E60" s="16">
        <v>0.5</v>
      </c>
      <c r="F60" s="17">
        <f t="shared" si="7"/>
        <v>2.8060329708874078E-3</v>
      </c>
      <c r="G60" s="17">
        <f t="shared" si="1"/>
        <v>2.8021015761821363E-3</v>
      </c>
      <c r="H60" s="11">
        <f t="shared" si="6"/>
        <v>98205.81394965059</v>
      </c>
      <c r="I60" s="11">
        <f t="shared" si="4"/>
        <v>275.18266605856553</v>
      </c>
      <c r="J60" s="11">
        <f t="shared" si="2"/>
        <v>98068.222616621308</v>
      </c>
      <c r="K60" s="11">
        <f t="shared" si="3"/>
        <v>3588163.6324563753</v>
      </c>
      <c r="L60" s="19">
        <f t="shared" si="5"/>
        <v>36.537181335272074</v>
      </c>
    </row>
    <row r="61" spans="1:12" x14ac:dyDescent="0.25">
      <c r="A61" s="14">
        <v>52</v>
      </c>
      <c r="B61" s="15">
        <v>1</v>
      </c>
      <c r="C61" s="15">
        <v>1487</v>
      </c>
      <c r="D61" s="15">
        <v>1431</v>
      </c>
      <c r="E61" s="16">
        <v>0.5</v>
      </c>
      <c r="F61" s="17">
        <f t="shared" si="7"/>
        <v>6.8540095956134343E-4</v>
      </c>
      <c r="G61" s="17">
        <f t="shared" si="1"/>
        <v>6.8516615279205209E-4</v>
      </c>
      <c r="H61" s="11">
        <f t="shared" si="6"/>
        <v>97930.631283592025</v>
      </c>
      <c r="I61" s="11">
        <f t="shared" si="4"/>
        <v>67.098753877075723</v>
      </c>
      <c r="J61" s="11">
        <f t="shared" si="2"/>
        <v>97897.08190665349</v>
      </c>
      <c r="K61" s="11">
        <f t="shared" si="3"/>
        <v>3490095.409839754</v>
      </c>
      <c r="L61" s="19">
        <f t="shared" si="5"/>
        <v>35.638444928767747</v>
      </c>
    </row>
    <row r="62" spans="1:12" x14ac:dyDescent="0.25">
      <c r="A62" s="14">
        <v>53</v>
      </c>
      <c r="B62" s="15">
        <v>2</v>
      </c>
      <c r="C62" s="15">
        <v>1541</v>
      </c>
      <c r="D62" s="15">
        <v>1483</v>
      </c>
      <c r="E62" s="16">
        <v>0.5</v>
      </c>
      <c r="F62" s="17">
        <f t="shared" si="7"/>
        <v>1.3227513227513227E-3</v>
      </c>
      <c r="G62" s="17">
        <f t="shared" si="1"/>
        <v>1.3218770654329147E-3</v>
      </c>
      <c r="H62" s="11">
        <f t="shared" si="6"/>
        <v>97863.532529714954</v>
      </c>
      <c r="I62" s="11">
        <f t="shared" si="4"/>
        <v>129.36355919327818</v>
      </c>
      <c r="J62" s="11">
        <f t="shared" si="2"/>
        <v>97798.850750118305</v>
      </c>
      <c r="K62" s="11">
        <f t="shared" si="3"/>
        <v>3392198.3279331005</v>
      </c>
      <c r="L62" s="19">
        <f t="shared" si="5"/>
        <v>34.662537109041153</v>
      </c>
    </row>
    <row r="63" spans="1:12" x14ac:dyDescent="0.25">
      <c r="A63" s="14">
        <v>54</v>
      </c>
      <c r="B63" s="15">
        <v>6</v>
      </c>
      <c r="C63" s="15">
        <v>1540</v>
      </c>
      <c r="D63" s="15">
        <v>1539</v>
      </c>
      <c r="E63" s="16">
        <v>0.5</v>
      </c>
      <c r="F63" s="17">
        <f t="shared" si="7"/>
        <v>3.8973692757388761E-3</v>
      </c>
      <c r="G63" s="17">
        <f t="shared" si="1"/>
        <v>3.8897893030794169E-3</v>
      </c>
      <c r="H63" s="11">
        <f t="shared" si="6"/>
        <v>97734.16897052167</v>
      </c>
      <c r="I63" s="11">
        <f t="shared" si="4"/>
        <v>380.16532500689146</v>
      </c>
      <c r="J63" s="11">
        <f t="shared" si="2"/>
        <v>97544.086308018217</v>
      </c>
      <c r="K63" s="11">
        <f t="shared" si="3"/>
        <v>3294399.477182982</v>
      </c>
      <c r="L63" s="19">
        <f t="shared" si="5"/>
        <v>33.707755556571321</v>
      </c>
    </row>
    <row r="64" spans="1:12" x14ac:dyDescent="0.25">
      <c r="A64" s="14">
        <v>55</v>
      </c>
      <c r="B64" s="15">
        <v>1</v>
      </c>
      <c r="C64" s="15">
        <v>1625</v>
      </c>
      <c r="D64" s="15">
        <v>1541</v>
      </c>
      <c r="E64" s="16">
        <v>0.5</v>
      </c>
      <c r="F64" s="17">
        <f t="shared" si="7"/>
        <v>6.3171193935565378E-4</v>
      </c>
      <c r="G64" s="17">
        <f t="shared" si="1"/>
        <v>6.3151247237132932E-4</v>
      </c>
      <c r="H64" s="11">
        <f t="shared" si="6"/>
        <v>97354.003645514778</v>
      </c>
      <c r="I64" s="11">
        <f t="shared" si="4"/>
        <v>61.480267537426442</v>
      </c>
      <c r="J64" s="11">
        <f t="shared" si="2"/>
        <v>97323.263511746074</v>
      </c>
      <c r="K64" s="11">
        <f t="shared" si="3"/>
        <v>3196855.3908749637</v>
      </c>
      <c r="L64" s="19">
        <f t="shared" si="5"/>
        <v>32.837431139610324</v>
      </c>
    </row>
    <row r="65" spans="1:12" x14ac:dyDescent="0.25">
      <c r="A65" s="14">
        <v>56</v>
      </c>
      <c r="B65" s="15">
        <v>4</v>
      </c>
      <c r="C65" s="15">
        <v>1738</v>
      </c>
      <c r="D65" s="15">
        <v>1613</v>
      </c>
      <c r="E65" s="16">
        <v>0.5</v>
      </c>
      <c r="F65" s="17">
        <f t="shared" si="7"/>
        <v>2.3873470605789318E-3</v>
      </c>
      <c r="G65" s="17">
        <f t="shared" si="1"/>
        <v>2.3845007451564829E-3</v>
      </c>
      <c r="H65" s="11">
        <f t="shared" si="6"/>
        <v>97292.523377977355</v>
      </c>
      <c r="I65" s="11">
        <f t="shared" si="4"/>
        <v>231.99409449294154</v>
      </c>
      <c r="J65" s="11">
        <f t="shared" si="2"/>
        <v>97176.526330730892</v>
      </c>
      <c r="K65" s="11">
        <f t="shared" si="3"/>
        <v>3099532.1273632175</v>
      </c>
      <c r="L65" s="19">
        <f t="shared" si="5"/>
        <v>31.85786553527516</v>
      </c>
    </row>
    <row r="66" spans="1:12" x14ac:dyDescent="0.25">
      <c r="A66" s="14">
        <v>57</v>
      </c>
      <c r="B66" s="15">
        <v>2</v>
      </c>
      <c r="C66" s="15">
        <v>1721</v>
      </c>
      <c r="D66" s="15">
        <v>1726</v>
      </c>
      <c r="E66" s="16">
        <v>0.5</v>
      </c>
      <c r="F66" s="17">
        <f t="shared" si="7"/>
        <v>1.1604293588627793E-3</v>
      </c>
      <c r="G66" s="17">
        <f t="shared" si="1"/>
        <v>1.1597564511452595E-3</v>
      </c>
      <c r="H66" s="11">
        <f t="shared" si="6"/>
        <v>97060.529283484415</v>
      </c>
      <c r="I66" s="11">
        <f t="shared" si="4"/>
        <v>112.56657498809442</v>
      </c>
      <c r="J66" s="11">
        <f t="shared" si="2"/>
        <v>97004.245995990364</v>
      </c>
      <c r="K66" s="11">
        <f t="shared" si="3"/>
        <v>3002355.6010324867</v>
      </c>
      <c r="L66" s="19">
        <f t="shared" si="5"/>
        <v>30.932817111098942</v>
      </c>
    </row>
    <row r="67" spans="1:12" x14ac:dyDescent="0.25">
      <c r="A67" s="14">
        <v>58</v>
      </c>
      <c r="B67" s="15">
        <v>4</v>
      </c>
      <c r="C67" s="15">
        <v>1840</v>
      </c>
      <c r="D67" s="15">
        <v>1721</v>
      </c>
      <c r="E67" s="16">
        <v>0.5</v>
      </c>
      <c r="F67" s="17">
        <f t="shared" si="7"/>
        <v>2.2465599550688009E-3</v>
      </c>
      <c r="G67" s="17">
        <f t="shared" si="1"/>
        <v>2.2440392706872367E-3</v>
      </c>
      <c r="H67" s="11">
        <f t="shared" si="6"/>
        <v>96947.962708496314</v>
      </c>
      <c r="I67" s="11">
        <f t="shared" si="4"/>
        <v>217.55503553098748</v>
      </c>
      <c r="J67" s="11">
        <f t="shared" si="2"/>
        <v>96839.18519073083</v>
      </c>
      <c r="K67" s="11">
        <f t="shared" si="3"/>
        <v>2905351.3550364962</v>
      </c>
      <c r="L67" s="19">
        <f t="shared" si="5"/>
        <v>29.968152747802687</v>
      </c>
    </row>
    <row r="68" spans="1:12" x14ac:dyDescent="0.25">
      <c r="A68" s="14">
        <v>59</v>
      </c>
      <c r="B68" s="15">
        <v>4</v>
      </c>
      <c r="C68" s="15">
        <v>1790</v>
      </c>
      <c r="D68" s="15">
        <v>1834</v>
      </c>
      <c r="E68" s="16">
        <v>0.5</v>
      </c>
      <c r="F68" s="17">
        <f t="shared" si="7"/>
        <v>2.2075055187637969E-3</v>
      </c>
      <c r="G68" s="17">
        <f t="shared" si="1"/>
        <v>2.205071664829107E-3</v>
      </c>
      <c r="H68" s="11">
        <f t="shared" si="6"/>
        <v>96730.407672965332</v>
      </c>
      <c r="I68" s="11">
        <f t="shared" si="4"/>
        <v>213.2974810870239</v>
      </c>
      <c r="J68" s="11">
        <f t="shared" si="2"/>
        <v>96623.758932421828</v>
      </c>
      <c r="K68" s="11">
        <f t="shared" si="3"/>
        <v>2808512.1698457655</v>
      </c>
      <c r="L68" s="19">
        <f t="shared" si="5"/>
        <v>29.034429166690067</v>
      </c>
    </row>
    <row r="69" spans="1:12" x14ac:dyDescent="0.25">
      <c r="A69" s="14">
        <v>60</v>
      </c>
      <c r="B69" s="15">
        <v>4</v>
      </c>
      <c r="C69" s="15">
        <v>1715</v>
      </c>
      <c r="D69" s="15">
        <v>1784</v>
      </c>
      <c r="E69" s="16">
        <v>0.5</v>
      </c>
      <c r="F69" s="17">
        <f t="shared" si="7"/>
        <v>2.2863675335810232E-3</v>
      </c>
      <c r="G69" s="17">
        <f t="shared" si="1"/>
        <v>2.2837567799029405E-3</v>
      </c>
      <c r="H69" s="11">
        <f t="shared" si="6"/>
        <v>96517.11019187831</v>
      </c>
      <c r="I69" s="11">
        <f t="shared" si="4"/>
        <v>220.42160477734129</v>
      </c>
      <c r="J69" s="11">
        <f t="shared" si="2"/>
        <v>96406.899389489641</v>
      </c>
      <c r="K69" s="11">
        <f t="shared" si="3"/>
        <v>2711888.4109133435</v>
      </c>
      <c r="L69" s="19">
        <f t="shared" si="5"/>
        <v>28.097488678660653</v>
      </c>
    </row>
    <row r="70" spans="1:12" x14ac:dyDescent="0.25">
      <c r="A70" s="14">
        <v>61</v>
      </c>
      <c r="B70" s="15">
        <v>7</v>
      </c>
      <c r="C70" s="15">
        <v>1624</v>
      </c>
      <c r="D70" s="15">
        <v>1708</v>
      </c>
      <c r="E70" s="16">
        <v>0.5</v>
      </c>
      <c r="F70" s="17">
        <f t="shared" si="7"/>
        <v>4.2016806722689074E-3</v>
      </c>
      <c r="G70" s="17">
        <f t="shared" si="1"/>
        <v>4.1928721174004195E-3</v>
      </c>
      <c r="H70" s="11">
        <f t="shared" si="6"/>
        <v>96296.688587100973</v>
      </c>
      <c r="I70" s="11">
        <f t="shared" si="4"/>
        <v>403.75970057484687</v>
      </c>
      <c r="J70" s="11">
        <f t="shared" si="2"/>
        <v>96094.808736813546</v>
      </c>
      <c r="K70" s="11">
        <f t="shared" si="3"/>
        <v>2615481.511523854</v>
      </c>
      <c r="L70" s="19">
        <f t="shared" si="5"/>
        <v>27.160658895950863</v>
      </c>
    </row>
    <row r="71" spans="1:12" x14ac:dyDescent="0.25">
      <c r="A71" s="14">
        <v>62</v>
      </c>
      <c r="B71" s="15">
        <v>2</v>
      </c>
      <c r="C71" s="15">
        <v>1700</v>
      </c>
      <c r="D71" s="15">
        <v>1615</v>
      </c>
      <c r="E71" s="16">
        <v>0.5</v>
      </c>
      <c r="F71" s="17">
        <f t="shared" si="7"/>
        <v>1.2066365007541479E-3</v>
      </c>
      <c r="G71" s="17">
        <f t="shared" si="1"/>
        <v>1.2059089538739825E-3</v>
      </c>
      <c r="H71" s="11">
        <f t="shared" si="6"/>
        <v>95892.928886526119</v>
      </c>
      <c r="I71" s="11">
        <f t="shared" si="4"/>
        <v>115.63814155746292</v>
      </c>
      <c r="J71" s="11">
        <f t="shared" si="2"/>
        <v>95835.10981574739</v>
      </c>
      <c r="K71" s="11">
        <f t="shared" si="3"/>
        <v>2519386.7027870403</v>
      </c>
      <c r="L71" s="19">
        <f t="shared" si="5"/>
        <v>26.27291430182855</v>
      </c>
    </row>
    <row r="72" spans="1:12" x14ac:dyDescent="0.25">
      <c r="A72" s="14">
        <v>63</v>
      </c>
      <c r="B72" s="15">
        <v>4</v>
      </c>
      <c r="C72" s="15">
        <v>1724</v>
      </c>
      <c r="D72" s="15">
        <v>1699</v>
      </c>
      <c r="E72" s="16">
        <v>0.5</v>
      </c>
      <c r="F72" s="17">
        <f t="shared" si="7"/>
        <v>2.3371311714869996E-3</v>
      </c>
      <c r="G72" s="17">
        <f t="shared" si="1"/>
        <v>2.3344032681645757E-3</v>
      </c>
      <c r="H72" s="11">
        <f t="shared" si="6"/>
        <v>95777.290744968661</v>
      </c>
      <c r="I72" s="11">
        <f t="shared" si="4"/>
        <v>223.58282053100362</v>
      </c>
      <c r="J72" s="11">
        <f t="shared" si="2"/>
        <v>95665.499334703156</v>
      </c>
      <c r="K72" s="11">
        <f t="shared" si="3"/>
        <v>2423551.5929712928</v>
      </c>
      <c r="L72" s="19">
        <f t="shared" si="5"/>
        <v>25.304031614598642</v>
      </c>
    </row>
    <row r="73" spans="1:12" x14ac:dyDescent="0.25">
      <c r="A73" s="14">
        <v>64</v>
      </c>
      <c r="B73" s="15">
        <v>2</v>
      </c>
      <c r="C73" s="15">
        <v>1396</v>
      </c>
      <c r="D73" s="15">
        <v>1715</v>
      </c>
      <c r="E73" s="16">
        <v>0.5</v>
      </c>
      <c r="F73" s="17">
        <f t="shared" ref="F73:F109" si="8">B73/((C73+D73)/2)</f>
        <v>1.2857602057216328E-3</v>
      </c>
      <c r="G73" s="17">
        <f t="shared" ref="G73:G108" si="9">F73/((1+(1-E73)*F73))</f>
        <v>1.2849341471249597E-3</v>
      </c>
      <c r="H73" s="11">
        <f t="shared" si="6"/>
        <v>95553.707924437651</v>
      </c>
      <c r="I73" s="11">
        <f t="shared" si="4"/>
        <v>122.7802221965148</v>
      </c>
      <c r="J73" s="11">
        <f t="shared" ref="J73:J108" si="10">H74+I73*E73</f>
        <v>95492.317813339396</v>
      </c>
      <c r="K73" s="11">
        <f t="shared" ref="K73:K97" si="11">K74+J73</f>
        <v>2327886.0936365896</v>
      </c>
      <c r="L73" s="19">
        <f t="shared" si="5"/>
        <v>24.362069711386237</v>
      </c>
    </row>
    <row r="74" spans="1:12" x14ac:dyDescent="0.25">
      <c r="A74" s="14">
        <v>65</v>
      </c>
      <c r="B74" s="15">
        <v>9</v>
      </c>
      <c r="C74" s="15">
        <v>1218</v>
      </c>
      <c r="D74" s="15">
        <v>1386</v>
      </c>
      <c r="E74" s="16">
        <v>0.5</v>
      </c>
      <c r="F74" s="17">
        <f t="shared" si="8"/>
        <v>6.9124423963133645E-3</v>
      </c>
      <c r="G74" s="17">
        <f t="shared" si="9"/>
        <v>6.8886337543053976E-3</v>
      </c>
      <c r="H74" s="11">
        <f t="shared" si="6"/>
        <v>95430.927702241141</v>
      </c>
      <c r="I74" s="11">
        <f t="shared" ref="I74:I108" si="12">H74*G74</f>
        <v>657.38870977433635</v>
      </c>
      <c r="J74" s="11">
        <f t="shared" si="10"/>
        <v>95102.233347353962</v>
      </c>
      <c r="K74" s="11">
        <f t="shared" si="11"/>
        <v>2232393.7758232504</v>
      </c>
      <c r="L74" s="19">
        <f t="shared" ref="L74:L108" si="13">K74/H74</f>
        <v>23.39277034787564</v>
      </c>
    </row>
    <row r="75" spans="1:12" x14ac:dyDescent="0.25">
      <c r="A75" s="14">
        <v>66</v>
      </c>
      <c r="B75" s="15">
        <v>3</v>
      </c>
      <c r="C75" s="15">
        <v>1212</v>
      </c>
      <c r="D75" s="15">
        <v>1217</v>
      </c>
      <c r="E75" s="16">
        <v>0.5</v>
      </c>
      <c r="F75" s="17">
        <f t="shared" si="8"/>
        <v>2.4701523260601071E-3</v>
      </c>
      <c r="G75" s="17">
        <f t="shared" si="9"/>
        <v>2.467105263157895E-3</v>
      </c>
      <c r="H75" s="11">
        <f t="shared" ref="H75:H108" si="14">H74-I74</f>
        <v>94773.538992466798</v>
      </c>
      <c r="I75" s="11">
        <f t="shared" si="12"/>
        <v>233.81629685641482</v>
      </c>
      <c r="J75" s="11">
        <f t="shared" si="10"/>
        <v>94656.630844038591</v>
      </c>
      <c r="K75" s="11">
        <f t="shared" si="11"/>
        <v>2137291.5424758964</v>
      </c>
      <c r="L75" s="19">
        <f t="shared" si="13"/>
        <v>22.551564130635469</v>
      </c>
    </row>
    <row r="76" spans="1:12" x14ac:dyDescent="0.25">
      <c r="A76" s="14">
        <v>67</v>
      </c>
      <c r="B76" s="15">
        <v>6</v>
      </c>
      <c r="C76" s="15">
        <v>1058</v>
      </c>
      <c r="D76" s="15">
        <v>1205</v>
      </c>
      <c r="E76" s="16">
        <v>0.5</v>
      </c>
      <c r="F76" s="17">
        <f t="shared" si="8"/>
        <v>5.3026955368979233E-3</v>
      </c>
      <c r="G76" s="17">
        <f t="shared" si="9"/>
        <v>5.2886734244160429E-3</v>
      </c>
      <c r="H76" s="11">
        <f t="shared" si="14"/>
        <v>94539.722695610384</v>
      </c>
      <c r="I76" s="11">
        <f t="shared" si="12"/>
        <v>499.98971897193684</v>
      </c>
      <c r="J76" s="11">
        <f t="shared" si="10"/>
        <v>94289.727836124424</v>
      </c>
      <c r="K76" s="11">
        <f t="shared" si="11"/>
        <v>2042634.911631858</v>
      </c>
      <c r="L76" s="19">
        <f t="shared" si="13"/>
        <v>21.606102211749988</v>
      </c>
    </row>
    <row r="77" spans="1:12" x14ac:dyDescent="0.25">
      <c r="A77" s="14">
        <v>68</v>
      </c>
      <c r="B77" s="15">
        <v>9</v>
      </c>
      <c r="C77" s="15">
        <v>958</v>
      </c>
      <c r="D77" s="15">
        <v>1049</v>
      </c>
      <c r="E77" s="16">
        <v>0.5</v>
      </c>
      <c r="F77" s="17">
        <f t="shared" si="8"/>
        <v>8.9686098654708519E-3</v>
      </c>
      <c r="G77" s="17">
        <f t="shared" si="9"/>
        <v>8.9285714285714281E-3</v>
      </c>
      <c r="H77" s="11">
        <f t="shared" si="14"/>
        <v>94039.73297663845</v>
      </c>
      <c r="I77" s="11">
        <f t="shared" si="12"/>
        <v>839.64047300570041</v>
      </c>
      <c r="J77" s="11">
        <f t="shared" si="10"/>
        <v>93619.912740135609</v>
      </c>
      <c r="K77" s="11">
        <f t="shared" si="11"/>
        <v>1948345.1837957336</v>
      </c>
      <c r="L77" s="19">
        <f t="shared" si="13"/>
        <v>20.718318971404837</v>
      </c>
    </row>
    <row r="78" spans="1:12" x14ac:dyDescent="0.25">
      <c r="A78" s="14">
        <v>69</v>
      </c>
      <c r="B78" s="15">
        <v>3</v>
      </c>
      <c r="C78" s="15">
        <v>708</v>
      </c>
      <c r="D78" s="15">
        <v>951</v>
      </c>
      <c r="E78" s="16">
        <v>0.5</v>
      </c>
      <c r="F78" s="17">
        <f t="shared" si="8"/>
        <v>3.616636528028933E-3</v>
      </c>
      <c r="G78" s="17">
        <f t="shared" si="9"/>
        <v>3.6101083032490972E-3</v>
      </c>
      <c r="H78" s="11">
        <f t="shared" si="14"/>
        <v>93200.092503632754</v>
      </c>
      <c r="I78" s="11">
        <f t="shared" si="12"/>
        <v>336.46242781094855</v>
      </c>
      <c r="J78" s="11">
        <f t="shared" si="10"/>
        <v>93031.861289727269</v>
      </c>
      <c r="K78" s="11">
        <f t="shared" si="11"/>
        <v>1854725.271055598</v>
      </c>
      <c r="L78" s="19">
        <f t="shared" si="13"/>
        <v>19.900465989165241</v>
      </c>
    </row>
    <row r="79" spans="1:12" x14ac:dyDescent="0.25">
      <c r="A79" s="14">
        <v>70</v>
      </c>
      <c r="B79" s="15">
        <v>6</v>
      </c>
      <c r="C79" s="15">
        <v>582</v>
      </c>
      <c r="D79" s="15">
        <v>703</v>
      </c>
      <c r="E79" s="16">
        <v>0.5</v>
      </c>
      <c r="F79" s="17">
        <f t="shared" si="8"/>
        <v>9.3385214007782099E-3</v>
      </c>
      <c r="G79" s="17">
        <f t="shared" si="9"/>
        <v>9.2951200619674663E-3</v>
      </c>
      <c r="H79" s="11">
        <f t="shared" si="14"/>
        <v>92863.630075821799</v>
      </c>
      <c r="I79" s="11">
        <f t="shared" si="12"/>
        <v>863.17859094489654</v>
      </c>
      <c r="J79" s="11">
        <f t="shared" si="10"/>
        <v>92432.040780349358</v>
      </c>
      <c r="K79" s="11">
        <f t="shared" si="11"/>
        <v>1761693.4097658708</v>
      </c>
      <c r="L79" s="19">
        <f t="shared" si="13"/>
        <v>18.970757532604249</v>
      </c>
    </row>
    <row r="80" spans="1:12" x14ac:dyDescent="0.25">
      <c r="A80" s="14">
        <v>71</v>
      </c>
      <c r="B80" s="15">
        <v>5</v>
      </c>
      <c r="C80" s="15">
        <v>721</v>
      </c>
      <c r="D80" s="15">
        <v>582</v>
      </c>
      <c r="E80" s="16">
        <v>0.5</v>
      </c>
      <c r="F80" s="17">
        <f t="shared" si="8"/>
        <v>7.6745970836531079E-3</v>
      </c>
      <c r="G80" s="17">
        <f t="shared" si="9"/>
        <v>7.6452599388379212E-3</v>
      </c>
      <c r="H80" s="11">
        <f t="shared" si="14"/>
        <v>92000.451484876903</v>
      </c>
      <c r="I80" s="11">
        <f t="shared" si="12"/>
        <v>703.36736609233117</v>
      </c>
      <c r="J80" s="11">
        <f t="shared" si="10"/>
        <v>91648.767801830734</v>
      </c>
      <c r="K80" s="11">
        <f t="shared" si="11"/>
        <v>1669261.3689855214</v>
      </c>
      <c r="L80" s="19">
        <f t="shared" si="13"/>
        <v>18.144056274114217</v>
      </c>
    </row>
    <row r="81" spans="1:12" x14ac:dyDescent="0.25">
      <c r="A81" s="14">
        <v>72</v>
      </c>
      <c r="B81" s="15">
        <v>8</v>
      </c>
      <c r="C81" s="15">
        <v>466</v>
      </c>
      <c r="D81" s="15">
        <v>709</v>
      </c>
      <c r="E81" s="16">
        <v>0.5</v>
      </c>
      <c r="F81" s="17">
        <f t="shared" si="8"/>
        <v>1.3617021276595745E-2</v>
      </c>
      <c r="G81" s="17">
        <f t="shared" si="9"/>
        <v>1.352493660185968E-2</v>
      </c>
      <c r="H81" s="11">
        <f t="shared" si="14"/>
        <v>91297.084118784565</v>
      </c>
      <c r="I81" s="11">
        <f t="shared" si="12"/>
        <v>1234.7872746412115</v>
      </c>
      <c r="J81" s="11">
        <f t="shared" si="10"/>
        <v>90679.690481463957</v>
      </c>
      <c r="K81" s="11">
        <f t="shared" si="11"/>
        <v>1577612.6011836906</v>
      </c>
      <c r="L81" s="19">
        <f t="shared" si="13"/>
        <v>17.279988911048843</v>
      </c>
    </row>
    <row r="82" spans="1:12" x14ac:dyDescent="0.25">
      <c r="A82" s="14">
        <v>73</v>
      </c>
      <c r="B82" s="15">
        <v>3</v>
      </c>
      <c r="C82" s="15">
        <v>502</v>
      </c>
      <c r="D82" s="15">
        <v>458</v>
      </c>
      <c r="E82" s="16">
        <v>0.5</v>
      </c>
      <c r="F82" s="17">
        <f t="shared" si="8"/>
        <v>6.2500000000000003E-3</v>
      </c>
      <c r="G82" s="17">
        <f t="shared" si="9"/>
        <v>6.2305295950155761E-3</v>
      </c>
      <c r="H82" s="11">
        <f t="shared" si="14"/>
        <v>90062.296844143348</v>
      </c>
      <c r="I82" s="11">
        <f t="shared" si="12"/>
        <v>561.13580588251307</v>
      </c>
      <c r="J82" s="11">
        <f t="shared" si="10"/>
        <v>89781.728941202091</v>
      </c>
      <c r="K82" s="11">
        <f t="shared" si="11"/>
        <v>1486932.9107022267</v>
      </c>
      <c r="L82" s="19">
        <f t="shared" si="13"/>
        <v>16.510048741877277</v>
      </c>
    </row>
    <row r="83" spans="1:12" x14ac:dyDescent="0.25">
      <c r="A83" s="14">
        <v>74</v>
      </c>
      <c r="B83" s="15">
        <v>7</v>
      </c>
      <c r="C83" s="15">
        <v>540</v>
      </c>
      <c r="D83" s="15">
        <v>497</v>
      </c>
      <c r="E83" s="16">
        <v>0.5</v>
      </c>
      <c r="F83" s="17">
        <f t="shared" si="8"/>
        <v>1.3500482160077145E-2</v>
      </c>
      <c r="G83" s="17">
        <f t="shared" si="9"/>
        <v>1.3409961685823753E-2</v>
      </c>
      <c r="H83" s="11">
        <f t="shared" si="14"/>
        <v>89501.161038260834</v>
      </c>
      <c r="I83" s="11">
        <f t="shared" si="12"/>
        <v>1200.2071403598195</v>
      </c>
      <c r="J83" s="11">
        <f t="shared" si="10"/>
        <v>88901.057468080922</v>
      </c>
      <c r="K83" s="11">
        <f t="shared" si="11"/>
        <v>1397151.1817610245</v>
      </c>
      <c r="L83" s="19">
        <f t="shared" si="13"/>
        <v>15.610425223017572</v>
      </c>
    </row>
    <row r="84" spans="1:12" x14ac:dyDescent="0.25">
      <c r="A84" s="14">
        <v>75</v>
      </c>
      <c r="B84" s="15">
        <v>8</v>
      </c>
      <c r="C84" s="15">
        <v>588</v>
      </c>
      <c r="D84" s="15">
        <v>533</v>
      </c>
      <c r="E84" s="16">
        <v>0.5</v>
      </c>
      <c r="F84" s="17">
        <f t="shared" si="8"/>
        <v>1.4272970561998216E-2</v>
      </c>
      <c r="G84" s="17">
        <f t="shared" si="9"/>
        <v>1.4171833480956597E-2</v>
      </c>
      <c r="H84" s="11">
        <f t="shared" si="14"/>
        <v>88300.95389790101</v>
      </c>
      <c r="I84" s="11">
        <f t="shared" si="12"/>
        <v>1251.3864148506784</v>
      </c>
      <c r="J84" s="11">
        <f t="shared" si="10"/>
        <v>87675.260690475669</v>
      </c>
      <c r="K84" s="11">
        <f t="shared" si="11"/>
        <v>1308250.1242929436</v>
      </c>
      <c r="L84" s="19">
        <f t="shared" si="13"/>
        <v>14.815809643524608</v>
      </c>
    </row>
    <row r="85" spans="1:12" x14ac:dyDescent="0.25">
      <c r="A85" s="14">
        <v>76</v>
      </c>
      <c r="B85" s="15">
        <v>9</v>
      </c>
      <c r="C85" s="15">
        <v>470</v>
      </c>
      <c r="D85" s="15">
        <v>594</v>
      </c>
      <c r="E85" s="16">
        <v>0.5</v>
      </c>
      <c r="F85" s="17">
        <f t="shared" si="8"/>
        <v>1.6917293233082706E-2</v>
      </c>
      <c r="G85" s="17">
        <f t="shared" si="9"/>
        <v>1.6775396085740912E-2</v>
      </c>
      <c r="H85" s="11">
        <f t="shared" si="14"/>
        <v>87049.567483050327</v>
      </c>
      <c r="I85" s="11">
        <f t="shared" si="12"/>
        <v>1460.2909736206018</v>
      </c>
      <c r="J85" s="11">
        <f t="shared" si="10"/>
        <v>86319.421996240024</v>
      </c>
      <c r="K85" s="11">
        <f t="shared" si="11"/>
        <v>1220574.863602468</v>
      </c>
      <c r="L85" s="19">
        <f t="shared" si="13"/>
        <v>14.021607446126941</v>
      </c>
    </row>
    <row r="86" spans="1:12" x14ac:dyDescent="0.25">
      <c r="A86" s="14">
        <v>77</v>
      </c>
      <c r="B86" s="15">
        <v>12</v>
      </c>
      <c r="C86" s="15">
        <v>444</v>
      </c>
      <c r="D86" s="15">
        <v>464</v>
      </c>
      <c r="E86" s="16">
        <v>0.5</v>
      </c>
      <c r="F86" s="17">
        <f t="shared" si="8"/>
        <v>2.643171806167401E-2</v>
      </c>
      <c r="G86" s="17">
        <f t="shared" si="9"/>
        <v>2.6086956521739129E-2</v>
      </c>
      <c r="H86" s="11">
        <f t="shared" si="14"/>
        <v>85589.276509429721</v>
      </c>
      <c r="I86" s="11">
        <f t="shared" si="12"/>
        <v>2232.7637350286013</v>
      </c>
      <c r="J86" s="11">
        <f t="shared" si="10"/>
        <v>84472.894641915424</v>
      </c>
      <c r="K86" s="11">
        <f t="shared" si="11"/>
        <v>1134255.441606228</v>
      </c>
      <c r="L86" s="19">
        <f t="shared" si="13"/>
        <v>13.252307857530054</v>
      </c>
    </row>
    <row r="87" spans="1:12" x14ac:dyDescent="0.25">
      <c r="A87" s="14">
        <v>78</v>
      </c>
      <c r="B87" s="15">
        <v>7</v>
      </c>
      <c r="C87" s="15">
        <v>428</v>
      </c>
      <c r="D87" s="15">
        <v>433</v>
      </c>
      <c r="E87" s="16">
        <v>0.5</v>
      </c>
      <c r="F87" s="17">
        <f t="shared" si="8"/>
        <v>1.6260162601626018E-2</v>
      </c>
      <c r="G87" s="17">
        <f t="shared" si="9"/>
        <v>1.6129032258064519E-2</v>
      </c>
      <c r="H87" s="11">
        <f t="shared" si="14"/>
        <v>83356.512774401126</v>
      </c>
      <c r="I87" s="11">
        <f t="shared" si="12"/>
        <v>1344.4598834580829</v>
      </c>
      <c r="J87" s="11">
        <f t="shared" si="10"/>
        <v>82684.282832672092</v>
      </c>
      <c r="K87" s="11">
        <f t="shared" si="11"/>
        <v>1049782.5469643127</v>
      </c>
      <c r="L87" s="19">
        <f t="shared" si="13"/>
        <v>12.593887532285324</v>
      </c>
    </row>
    <row r="88" spans="1:12" x14ac:dyDescent="0.25">
      <c r="A88" s="14">
        <v>79</v>
      </c>
      <c r="B88" s="15">
        <v>10</v>
      </c>
      <c r="C88" s="15">
        <v>457</v>
      </c>
      <c r="D88" s="15">
        <v>420</v>
      </c>
      <c r="E88" s="16">
        <v>0.5</v>
      </c>
      <c r="F88" s="17">
        <f t="shared" si="8"/>
        <v>2.2805017103762829E-2</v>
      </c>
      <c r="G88" s="17">
        <f t="shared" si="9"/>
        <v>2.2547914317925594E-2</v>
      </c>
      <c r="H88" s="11">
        <f t="shared" si="14"/>
        <v>82012.052890943043</v>
      </c>
      <c r="I88" s="11">
        <f t="shared" si="12"/>
        <v>1849.2007416221659</v>
      </c>
      <c r="J88" s="11">
        <f t="shared" si="10"/>
        <v>81087.452520131963</v>
      </c>
      <c r="K88" s="11">
        <f t="shared" si="11"/>
        <v>967098.26413164067</v>
      </c>
      <c r="L88" s="19">
        <f t="shared" si="13"/>
        <v>11.792147983634264</v>
      </c>
    </row>
    <row r="89" spans="1:12" x14ac:dyDescent="0.25">
      <c r="A89" s="14">
        <v>80</v>
      </c>
      <c r="B89" s="15">
        <v>12</v>
      </c>
      <c r="C89" s="15">
        <v>395</v>
      </c>
      <c r="D89" s="15">
        <v>444</v>
      </c>
      <c r="E89" s="16">
        <v>0.5</v>
      </c>
      <c r="F89" s="17">
        <f t="shared" si="8"/>
        <v>2.8605482717520857E-2</v>
      </c>
      <c r="G89" s="17">
        <f t="shared" si="9"/>
        <v>2.8202115158636895E-2</v>
      </c>
      <c r="H89" s="11">
        <f t="shared" si="14"/>
        <v>80162.852149320883</v>
      </c>
      <c r="I89" s="11">
        <f t="shared" si="12"/>
        <v>2260.7619877599309</v>
      </c>
      <c r="J89" s="11">
        <f t="shared" si="10"/>
        <v>79032.471155440915</v>
      </c>
      <c r="K89" s="11">
        <f t="shared" si="11"/>
        <v>886010.81161150872</v>
      </c>
      <c r="L89" s="19">
        <f t="shared" si="13"/>
        <v>11.052635826393994</v>
      </c>
    </row>
    <row r="90" spans="1:12" x14ac:dyDescent="0.25">
      <c r="A90" s="14">
        <v>81</v>
      </c>
      <c r="B90" s="15">
        <v>16</v>
      </c>
      <c r="C90" s="15">
        <v>397</v>
      </c>
      <c r="D90" s="15">
        <v>381</v>
      </c>
      <c r="E90" s="16">
        <v>0.5</v>
      </c>
      <c r="F90" s="17">
        <f t="shared" si="8"/>
        <v>4.1131105398457581E-2</v>
      </c>
      <c r="G90" s="17">
        <f t="shared" si="9"/>
        <v>4.0302267002518891E-2</v>
      </c>
      <c r="H90" s="11">
        <f t="shared" si="14"/>
        <v>77902.090161560947</v>
      </c>
      <c r="I90" s="11">
        <f t="shared" si="12"/>
        <v>3139.6308377455293</v>
      </c>
      <c r="J90" s="11">
        <f t="shared" si="10"/>
        <v>76332.274742688183</v>
      </c>
      <c r="K90" s="11">
        <f t="shared" si="11"/>
        <v>806978.34045606782</v>
      </c>
      <c r="L90" s="19">
        <f t="shared" si="13"/>
        <v>10.358879187740374</v>
      </c>
    </row>
    <row r="91" spans="1:12" x14ac:dyDescent="0.25">
      <c r="A91" s="14">
        <v>82</v>
      </c>
      <c r="B91" s="15">
        <v>12</v>
      </c>
      <c r="C91" s="15">
        <v>343</v>
      </c>
      <c r="D91" s="15">
        <v>387</v>
      </c>
      <c r="E91" s="16">
        <v>0.5</v>
      </c>
      <c r="F91" s="17">
        <f t="shared" si="8"/>
        <v>3.287671232876712E-2</v>
      </c>
      <c r="G91" s="17">
        <f t="shared" si="9"/>
        <v>3.2345013477088951E-2</v>
      </c>
      <c r="H91" s="11">
        <f t="shared" si="14"/>
        <v>74762.459323815419</v>
      </c>
      <c r="I91" s="11">
        <f t="shared" si="12"/>
        <v>2418.1927544091241</v>
      </c>
      <c r="J91" s="11">
        <f t="shared" si="10"/>
        <v>73553.362946610854</v>
      </c>
      <c r="K91" s="11">
        <f t="shared" si="11"/>
        <v>730646.06571337965</v>
      </c>
      <c r="L91" s="19">
        <f t="shared" si="13"/>
        <v>9.7729003609788148</v>
      </c>
    </row>
    <row r="92" spans="1:12" x14ac:dyDescent="0.25">
      <c r="A92" s="14">
        <v>83</v>
      </c>
      <c r="B92" s="15">
        <v>10</v>
      </c>
      <c r="C92" s="15">
        <v>361</v>
      </c>
      <c r="D92" s="15">
        <v>331</v>
      </c>
      <c r="E92" s="16">
        <v>0.5</v>
      </c>
      <c r="F92" s="17">
        <f t="shared" si="8"/>
        <v>2.8901734104046242E-2</v>
      </c>
      <c r="G92" s="17">
        <f t="shared" si="9"/>
        <v>2.8490028490028491E-2</v>
      </c>
      <c r="H92" s="11">
        <f t="shared" si="14"/>
        <v>72344.266569406289</v>
      </c>
      <c r="I92" s="11">
        <f t="shared" si="12"/>
        <v>2061.0902156526008</v>
      </c>
      <c r="J92" s="11">
        <f t="shared" si="10"/>
        <v>71313.721461579989</v>
      </c>
      <c r="K92" s="11">
        <f t="shared" si="11"/>
        <v>657092.70276676875</v>
      </c>
      <c r="L92" s="19">
        <f t="shared" si="13"/>
        <v>9.0828580332120907</v>
      </c>
    </row>
    <row r="93" spans="1:12" x14ac:dyDescent="0.25">
      <c r="A93" s="14">
        <v>84</v>
      </c>
      <c r="B93" s="15">
        <v>19</v>
      </c>
      <c r="C93" s="15">
        <v>343</v>
      </c>
      <c r="D93" s="15">
        <v>354</v>
      </c>
      <c r="E93" s="16">
        <v>0.5</v>
      </c>
      <c r="F93" s="17">
        <f t="shared" si="8"/>
        <v>5.4519368723098996E-2</v>
      </c>
      <c r="G93" s="17">
        <f t="shared" si="9"/>
        <v>5.3072625698324022E-2</v>
      </c>
      <c r="H93" s="11">
        <f t="shared" si="14"/>
        <v>70283.17635375369</v>
      </c>
      <c r="I93" s="11">
        <f t="shared" si="12"/>
        <v>3730.1127115120671</v>
      </c>
      <c r="J93" s="11">
        <f t="shared" si="10"/>
        <v>68418.119997997666</v>
      </c>
      <c r="K93" s="11">
        <f t="shared" si="11"/>
        <v>585778.98130518873</v>
      </c>
      <c r="L93" s="19">
        <f t="shared" si="13"/>
        <v>8.3345547497285732</v>
      </c>
    </row>
    <row r="94" spans="1:12" x14ac:dyDescent="0.25">
      <c r="A94" s="14">
        <v>85</v>
      </c>
      <c r="B94" s="15">
        <v>18</v>
      </c>
      <c r="C94" s="15">
        <v>296</v>
      </c>
      <c r="D94" s="15">
        <v>330</v>
      </c>
      <c r="E94" s="16">
        <v>0.5</v>
      </c>
      <c r="F94" s="17">
        <f t="shared" si="8"/>
        <v>5.7507987220447282E-2</v>
      </c>
      <c r="G94" s="17">
        <f t="shared" si="9"/>
        <v>5.5900621118012417E-2</v>
      </c>
      <c r="H94" s="11">
        <f t="shared" si="14"/>
        <v>66553.063642241628</v>
      </c>
      <c r="I94" s="11">
        <f t="shared" si="12"/>
        <v>3720.3575949079168</v>
      </c>
      <c r="J94" s="11">
        <f t="shared" si="10"/>
        <v>64692.884844787666</v>
      </c>
      <c r="K94" s="11">
        <f t="shared" si="11"/>
        <v>517360.86130719102</v>
      </c>
      <c r="L94" s="19">
        <f t="shared" si="13"/>
        <v>7.7736595882089334</v>
      </c>
    </row>
    <row r="95" spans="1:12" x14ac:dyDescent="0.25">
      <c r="A95" s="14">
        <v>86</v>
      </c>
      <c r="B95" s="15">
        <v>21</v>
      </c>
      <c r="C95" s="15">
        <v>281</v>
      </c>
      <c r="D95" s="15">
        <v>284</v>
      </c>
      <c r="E95" s="16">
        <v>0.5</v>
      </c>
      <c r="F95" s="17">
        <f t="shared" si="8"/>
        <v>7.4336283185840707E-2</v>
      </c>
      <c r="G95" s="17">
        <f t="shared" si="9"/>
        <v>7.1672354948805458E-2</v>
      </c>
      <c r="H95" s="11">
        <f t="shared" si="14"/>
        <v>62832.706047333711</v>
      </c>
      <c r="I95" s="11">
        <f t="shared" si="12"/>
        <v>4503.3680102184571</v>
      </c>
      <c r="J95" s="11">
        <f t="shared" si="10"/>
        <v>60581.022042224482</v>
      </c>
      <c r="K95" s="11">
        <f t="shared" si="11"/>
        <v>452667.97646240337</v>
      </c>
      <c r="L95" s="19">
        <f t="shared" si="13"/>
        <v>7.2043368006686732</v>
      </c>
    </row>
    <row r="96" spans="1:12" x14ac:dyDescent="0.25">
      <c r="A96" s="14">
        <v>87</v>
      </c>
      <c r="B96" s="15">
        <v>24</v>
      </c>
      <c r="C96" s="15">
        <v>230</v>
      </c>
      <c r="D96" s="15">
        <v>258</v>
      </c>
      <c r="E96" s="16">
        <v>0.5</v>
      </c>
      <c r="F96" s="17">
        <f t="shared" si="8"/>
        <v>9.8360655737704916E-2</v>
      </c>
      <c r="G96" s="17">
        <f t="shared" si="9"/>
        <v>9.375E-2</v>
      </c>
      <c r="H96" s="11">
        <f t="shared" si="14"/>
        <v>58329.338037115253</v>
      </c>
      <c r="I96" s="11">
        <f t="shared" si="12"/>
        <v>5468.3754409795547</v>
      </c>
      <c r="J96" s="11">
        <f t="shared" si="10"/>
        <v>55595.15031662547</v>
      </c>
      <c r="K96" s="11">
        <f t="shared" si="11"/>
        <v>392086.9544201789</v>
      </c>
      <c r="L96" s="19">
        <f t="shared" si="13"/>
        <v>6.7219510389555932</v>
      </c>
    </row>
    <row r="97" spans="1:12" x14ac:dyDescent="0.25">
      <c r="A97" s="14">
        <v>88</v>
      </c>
      <c r="B97" s="15">
        <v>18</v>
      </c>
      <c r="C97" s="15">
        <v>229</v>
      </c>
      <c r="D97" s="15">
        <v>223</v>
      </c>
      <c r="E97" s="16">
        <v>0.5</v>
      </c>
      <c r="F97" s="17">
        <f t="shared" si="8"/>
        <v>7.9646017699115043E-2</v>
      </c>
      <c r="G97" s="17">
        <f t="shared" si="9"/>
        <v>7.6595744680851063E-2</v>
      </c>
      <c r="H97" s="11">
        <f t="shared" si="14"/>
        <v>52860.962596135694</v>
      </c>
      <c r="I97" s="11">
        <f t="shared" si="12"/>
        <v>4048.9247945976276</v>
      </c>
      <c r="J97" s="11">
        <f t="shared" si="10"/>
        <v>50836.500198836882</v>
      </c>
      <c r="K97" s="11">
        <f t="shared" si="11"/>
        <v>336491.80410355341</v>
      </c>
      <c r="L97" s="19">
        <f t="shared" si="13"/>
        <v>6.3656011464337583</v>
      </c>
    </row>
    <row r="98" spans="1:12" x14ac:dyDescent="0.25">
      <c r="A98" s="14">
        <v>89</v>
      </c>
      <c r="B98" s="15">
        <v>22</v>
      </c>
      <c r="C98" s="15">
        <v>197</v>
      </c>
      <c r="D98" s="15">
        <v>200</v>
      </c>
      <c r="E98" s="16">
        <v>0.5</v>
      </c>
      <c r="F98" s="17">
        <f t="shared" si="8"/>
        <v>0.11083123425692695</v>
      </c>
      <c r="G98" s="17">
        <f t="shared" si="9"/>
        <v>0.10501193317422435</v>
      </c>
      <c r="H98" s="11">
        <f t="shared" si="14"/>
        <v>48812.03780153807</v>
      </c>
      <c r="I98" s="11">
        <f t="shared" si="12"/>
        <v>5125.8464517128286</v>
      </c>
      <c r="J98" s="11">
        <f t="shared" si="10"/>
        <v>46249.114575681655</v>
      </c>
      <c r="K98" s="11">
        <f>K99+J98</f>
        <v>285655.30390471651</v>
      </c>
      <c r="L98" s="19">
        <f t="shared" si="13"/>
        <v>5.8521487069674336</v>
      </c>
    </row>
    <row r="99" spans="1:12" x14ac:dyDescent="0.25">
      <c r="A99" s="14">
        <v>90</v>
      </c>
      <c r="B99" s="15">
        <v>19</v>
      </c>
      <c r="C99" s="15">
        <v>163</v>
      </c>
      <c r="D99" s="15">
        <v>174</v>
      </c>
      <c r="E99" s="20">
        <v>0.5</v>
      </c>
      <c r="F99" s="21">
        <f t="shared" si="8"/>
        <v>0.11275964391691394</v>
      </c>
      <c r="G99" s="21">
        <f t="shared" si="9"/>
        <v>0.10674157303370785</v>
      </c>
      <c r="H99" s="22">
        <f t="shared" si="14"/>
        <v>43686.19134982524</v>
      </c>
      <c r="I99" s="22">
        <f t="shared" si="12"/>
        <v>4663.1327845319065</v>
      </c>
      <c r="J99" s="22">
        <f t="shared" si="10"/>
        <v>41354.624957559288</v>
      </c>
      <c r="K99" s="22">
        <f t="shared" ref="K99:K108" si="15">K100+J99</f>
        <v>239406.18932903482</v>
      </c>
      <c r="L99" s="23">
        <f t="shared" si="13"/>
        <v>5.4801341552516121</v>
      </c>
    </row>
    <row r="100" spans="1:12" x14ac:dyDescent="0.25">
      <c r="A100" s="14">
        <v>91</v>
      </c>
      <c r="B100" s="15">
        <v>25</v>
      </c>
      <c r="C100" s="15">
        <v>158</v>
      </c>
      <c r="D100" s="15">
        <v>150</v>
      </c>
      <c r="E100" s="20">
        <v>0.5</v>
      </c>
      <c r="F100" s="21">
        <f t="shared" si="8"/>
        <v>0.16233766233766234</v>
      </c>
      <c r="G100" s="21">
        <f t="shared" si="9"/>
        <v>0.15015015015015015</v>
      </c>
      <c r="H100" s="22">
        <f t="shared" si="14"/>
        <v>39023.058565293337</v>
      </c>
      <c r="I100" s="22">
        <f t="shared" si="12"/>
        <v>5859.3181028968975</v>
      </c>
      <c r="J100" s="22">
        <f t="shared" si="10"/>
        <v>36093.399513844888</v>
      </c>
      <c r="K100" s="22">
        <f t="shared" si="15"/>
        <v>198051.56437147554</v>
      </c>
      <c r="L100" s="23">
        <f t="shared" si="13"/>
        <v>5.0752445260049486</v>
      </c>
    </row>
    <row r="101" spans="1:12" x14ac:dyDescent="0.25">
      <c r="A101" s="14">
        <v>92</v>
      </c>
      <c r="B101" s="15">
        <v>18</v>
      </c>
      <c r="C101" s="15">
        <v>92</v>
      </c>
      <c r="D101" s="15">
        <v>128</v>
      </c>
      <c r="E101" s="20">
        <v>0.5</v>
      </c>
      <c r="F101" s="21">
        <f t="shared" si="8"/>
        <v>0.16363636363636364</v>
      </c>
      <c r="G101" s="21">
        <f t="shared" si="9"/>
        <v>0.15126050420168066</v>
      </c>
      <c r="H101" s="22">
        <f t="shared" si="14"/>
        <v>33163.740462396439</v>
      </c>
      <c r="I101" s="22">
        <f t="shared" si="12"/>
        <v>5016.3641035557639</v>
      </c>
      <c r="J101" s="22">
        <f t="shared" si="10"/>
        <v>30655.55841061856</v>
      </c>
      <c r="K101" s="22">
        <f t="shared" si="15"/>
        <v>161958.16485763065</v>
      </c>
      <c r="L101" s="23">
        <f t="shared" si="13"/>
        <v>4.8835916154051162</v>
      </c>
    </row>
    <row r="102" spans="1:12" x14ac:dyDescent="0.25">
      <c r="A102" s="14">
        <v>93</v>
      </c>
      <c r="B102" s="15">
        <v>14</v>
      </c>
      <c r="C102" s="15">
        <v>80</v>
      </c>
      <c r="D102" s="15">
        <v>79</v>
      </c>
      <c r="E102" s="20">
        <v>0.5</v>
      </c>
      <c r="F102" s="21">
        <f t="shared" si="8"/>
        <v>0.1761006289308176</v>
      </c>
      <c r="G102" s="21">
        <f t="shared" si="9"/>
        <v>0.16184971098265896</v>
      </c>
      <c r="H102" s="22">
        <f t="shared" si="14"/>
        <v>28147.376358840676</v>
      </c>
      <c r="I102" s="22">
        <f t="shared" si="12"/>
        <v>4555.6447285984914</v>
      </c>
      <c r="J102" s="22">
        <f t="shared" si="10"/>
        <v>25869.553994541431</v>
      </c>
      <c r="K102" s="22">
        <f t="shared" si="15"/>
        <v>131302.60644701208</v>
      </c>
      <c r="L102" s="23">
        <f t="shared" si="13"/>
        <v>4.6648257646852356</v>
      </c>
    </row>
    <row r="103" spans="1:12" x14ac:dyDescent="0.25">
      <c r="A103" s="14">
        <v>94</v>
      </c>
      <c r="B103" s="15">
        <v>11</v>
      </c>
      <c r="C103" s="15">
        <v>57</v>
      </c>
      <c r="D103" s="15">
        <v>70</v>
      </c>
      <c r="E103" s="20">
        <v>0.5</v>
      </c>
      <c r="F103" s="21">
        <f t="shared" si="8"/>
        <v>0.17322834645669291</v>
      </c>
      <c r="G103" s="21">
        <f t="shared" si="9"/>
        <v>0.15942028985507245</v>
      </c>
      <c r="H103" s="22">
        <f t="shared" si="14"/>
        <v>23591.731630242186</v>
      </c>
      <c r="I103" s="22">
        <f t="shared" si="12"/>
        <v>3761.0006946762901</v>
      </c>
      <c r="J103" s="22">
        <f t="shared" si="10"/>
        <v>21711.231282904038</v>
      </c>
      <c r="K103" s="22">
        <f t="shared" si="15"/>
        <v>105433.05245247064</v>
      </c>
      <c r="L103" s="23">
        <f t="shared" si="13"/>
        <v>4.4690679813141081</v>
      </c>
    </row>
    <row r="104" spans="1:12" x14ac:dyDescent="0.25">
      <c r="A104" s="14">
        <v>95</v>
      </c>
      <c r="B104" s="15">
        <v>9</v>
      </c>
      <c r="C104" s="15">
        <v>46</v>
      </c>
      <c r="D104" s="15">
        <v>47</v>
      </c>
      <c r="E104" s="20">
        <v>0.5</v>
      </c>
      <c r="F104" s="21">
        <f t="shared" si="8"/>
        <v>0.19354838709677419</v>
      </c>
      <c r="G104" s="21">
        <f t="shared" si="9"/>
        <v>0.17647058823529413</v>
      </c>
      <c r="H104" s="22">
        <f t="shared" si="14"/>
        <v>19830.730935565894</v>
      </c>
      <c r="I104" s="22">
        <f t="shared" si="12"/>
        <v>3499.5407533351581</v>
      </c>
      <c r="J104" s="22">
        <f t="shared" si="10"/>
        <v>18080.960558898318</v>
      </c>
      <c r="K104" s="22">
        <f t="shared" si="15"/>
        <v>83721.821169566596</v>
      </c>
      <c r="L104" s="23">
        <f t="shared" si="13"/>
        <v>4.2218222536323013</v>
      </c>
    </row>
    <row r="105" spans="1:12" x14ac:dyDescent="0.25">
      <c r="A105" s="14">
        <v>96</v>
      </c>
      <c r="B105" s="15">
        <v>9</v>
      </c>
      <c r="C105" s="15">
        <v>39</v>
      </c>
      <c r="D105" s="15">
        <v>37</v>
      </c>
      <c r="E105" s="20">
        <v>0.5</v>
      </c>
      <c r="F105" s="21">
        <f t="shared" si="8"/>
        <v>0.23684210526315788</v>
      </c>
      <c r="G105" s="21">
        <f t="shared" si="9"/>
        <v>0.21176470588235291</v>
      </c>
      <c r="H105" s="22">
        <f t="shared" si="14"/>
        <v>16331.190182230737</v>
      </c>
      <c r="I105" s="22">
        <f t="shared" si="12"/>
        <v>3458.3696856488614</v>
      </c>
      <c r="J105" s="22">
        <f t="shared" si="10"/>
        <v>14602.005339406307</v>
      </c>
      <c r="K105" s="22">
        <f t="shared" si="15"/>
        <v>65640.860610668286</v>
      </c>
      <c r="L105" s="23">
        <f t="shared" si="13"/>
        <v>4.0193555936963659</v>
      </c>
    </row>
    <row r="106" spans="1:12" x14ac:dyDescent="0.25">
      <c r="A106" s="14">
        <v>97</v>
      </c>
      <c r="B106" s="15">
        <v>9</v>
      </c>
      <c r="C106" s="15">
        <v>20</v>
      </c>
      <c r="D106" s="15">
        <v>29</v>
      </c>
      <c r="E106" s="20">
        <v>0.5</v>
      </c>
      <c r="F106" s="21">
        <f t="shared" si="8"/>
        <v>0.36734693877551022</v>
      </c>
      <c r="G106" s="21">
        <f t="shared" si="9"/>
        <v>0.31034482758620691</v>
      </c>
      <c r="H106" s="22">
        <f t="shared" si="14"/>
        <v>12872.820496581877</v>
      </c>
      <c r="I106" s="22">
        <f t="shared" si="12"/>
        <v>3995.0132575598927</v>
      </c>
      <c r="J106" s="22">
        <f t="shared" si="10"/>
        <v>10875.313867801931</v>
      </c>
      <c r="K106" s="22">
        <f t="shared" si="15"/>
        <v>51038.855271261971</v>
      </c>
      <c r="L106" s="23">
        <f t="shared" si="13"/>
        <v>3.964854111405836</v>
      </c>
    </row>
    <row r="107" spans="1:12" x14ac:dyDescent="0.25">
      <c r="A107" s="14">
        <v>98</v>
      </c>
      <c r="B107" s="15">
        <v>4</v>
      </c>
      <c r="C107" s="15">
        <v>22</v>
      </c>
      <c r="D107" s="15">
        <v>13</v>
      </c>
      <c r="E107" s="20">
        <v>0.5</v>
      </c>
      <c r="F107" s="21">
        <f t="shared" si="8"/>
        <v>0.22857142857142856</v>
      </c>
      <c r="G107" s="21">
        <f t="shared" si="9"/>
        <v>0.20512820512820512</v>
      </c>
      <c r="H107" s="22">
        <f t="shared" si="14"/>
        <v>8877.8072390219841</v>
      </c>
      <c r="I107" s="22">
        <f t="shared" si="12"/>
        <v>1821.0886644147658</v>
      </c>
      <c r="J107" s="22">
        <f t="shared" si="10"/>
        <v>7967.2629068146016</v>
      </c>
      <c r="K107" s="22">
        <f t="shared" si="15"/>
        <v>40163.54140346004</v>
      </c>
      <c r="L107" s="23">
        <f t="shared" si="13"/>
        <v>4.5240384615384626</v>
      </c>
    </row>
    <row r="108" spans="1:12" x14ac:dyDescent="0.25">
      <c r="A108" s="14">
        <v>99</v>
      </c>
      <c r="B108" s="15">
        <v>3</v>
      </c>
      <c r="C108" s="15">
        <v>11</v>
      </c>
      <c r="D108" s="15">
        <v>18</v>
      </c>
      <c r="E108" s="20">
        <v>0.5</v>
      </c>
      <c r="F108" s="21">
        <f t="shared" si="8"/>
        <v>0.20689655172413793</v>
      </c>
      <c r="G108" s="21">
        <f t="shared" si="9"/>
        <v>0.1875</v>
      </c>
      <c r="H108" s="22">
        <f t="shared" si="14"/>
        <v>7056.7185746072182</v>
      </c>
      <c r="I108" s="22">
        <f t="shared" si="12"/>
        <v>1323.1347327388535</v>
      </c>
      <c r="J108" s="22">
        <f t="shared" si="10"/>
        <v>6395.1512082377922</v>
      </c>
      <c r="K108" s="22">
        <f t="shared" si="15"/>
        <v>32196.278496645438</v>
      </c>
      <c r="L108" s="23">
        <f t="shared" si="13"/>
        <v>4.5625000000000009</v>
      </c>
    </row>
    <row r="109" spans="1:12" x14ac:dyDescent="0.25">
      <c r="A109" s="14" t="s">
        <v>24</v>
      </c>
      <c r="B109" s="22">
        <v>4</v>
      </c>
      <c r="C109" s="22">
        <v>16</v>
      </c>
      <c r="D109" s="22">
        <v>20</v>
      </c>
      <c r="E109" s="20"/>
      <c r="F109" s="21">
        <f t="shared" si="8"/>
        <v>0.22222222222222221</v>
      </c>
      <c r="G109" s="21">
        <v>1</v>
      </c>
      <c r="H109" s="22">
        <f>H108-I108</f>
        <v>5733.5838418683652</v>
      </c>
      <c r="I109" s="22">
        <f>H109*G109</f>
        <v>5733.5838418683652</v>
      </c>
      <c r="J109" s="22">
        <f>H109/F109</f>
        <v>25801.127288407646</v>
      </c>
      <c r="K109" s="22">
        <f>J109</f>
        <v>25801.127288407646</v>
      </c>
      <c r="L109" s="23">
        <f>K109/H109</f>
        <v>4.5000000000000009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x14ac:dyDescent="0.25">
      <c r="L132" s="12"/>
    </row>
    <row r="133" spans="1:12" x14ac:dyDescent="0.25">
      <c r="L133" s="12"/>
    </row>
    <row r="134" spans="1:12" x14ac:dyDescent="0.25">
      <c r="L134" s="12"/>
    </row>
    <row r="135" spans="1:12" x14ac:dyDescent="0.25">
      <c r="L135" s="12"/>
    </row>
    <row r="136" spans="1:12" x14ac:dyDescent="0.25">
      <c r="L136" s="12"/>
    </row>
    <row r="137" spans="1:12" x14ac:dyDescent="0.25">
      <c r="L137" s="12"/>
    </row>
    <row r="138" spans="1:12" x14ac:dyDescent="0.25">
      <c r="L138" s="12"/>
    </row>
    <row r="139" spans="1:12" x14ac:dyDescent="0.25">
      <c r="L139" s="12"/>
    </row>
    <row r="140" spans="1:12" x14ac:dyDescent="0.25">
      <c r="L140" s="12"/>
    </row>
    <row r="141" spans="1:12" x14ac:dyDescent="0.25">
      <c r="L141" s="12"/>
    </row>
    <row r="142" spans="1:12" x14ac:dyDescent="0.25">
      <c r="L142" s="12"/>
    </row>
    <row r="143" spans="1:12" x14ac:dyDescent="0.25">
      <c r="L143" s="12"/>
    </row>
    <row r="144" spans="1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3" t="s">
        <v>2</v>
      </c>
      <c r="D6" s="73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15">
        <v>2</v>
      </c>
      <c r="C9" s="15">
        <v>984</v>
      </c>
      <c r="D9" s="15">
        <v>1059</v>
      </c>
      <c r="E9" s="16">
        <v>0.5</v>
      </c>
      <c r="F9" s="17">
        <f t="shared" ref="F9:F40" si="0">B9/((C9+D9)/2)</f>
        <v>1.9579050416054823E-3</v>
      </c>
      <c r="G9" s="17">
        <f t="shared" ref="G9:G72" si="1">F9/((1+(1-E9)*F9))</f>
        <v>1.9559902200488996E-3</v>
      </c>
      <c r="H9" s="11">
        <v>100000</v>
      </c>
      <c r="I9" s="11">
        <f>H9*G9</f>
        <v>195.59902200488995</v>
      </c>
      <c r="J9" s="11">
        <f t="shared" ref="J9:J72" si="2">H10+I9*E9</f>
        <v>99902.200488997565</v>
      </c>
      <c r="K9" s="11">
        <f t="shared" ref="K9:K72" si="3">K10+J9</f>
        <v>8775465.2646229882</v>
      </c>
      <c r="L9" s="18">
        <f>K9/H9</f>
        <v>87.754652646229886</v>
      </c>
    </row>
    <row r="10" spans="1:13" x14ac:dyDescent="0.25">
      <c r="A10" s="14">
        <v>1</v>
      </c>
      <c r="B10" s="8">
        <v>0</v>
      </c>
      <c r="C10" s="15">
        <v>1067</v>
      </c>
      <c r="D10" s="15">
        <v>1020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99804.400977995116</v>
      </c>
      <c r="I10" s="11">
        <f t="shared" ref="I10:I73" si="4">H10*G10</f>
        <v>0</v>
      </c>
      <c r="J10" s="11">
        <f t="shared" si="2"/>
        <v>99804.400977995116</v>
      </c>
      <c r="K10" s="11">
        <f t="shared" si="3"/>
        <v>8675563.0641339906</v>
      </c>
      <c r="L10" s="19">
        <f t="shared" ref="L10:L73" si="5">K10/H10</f>
        <v>86.925656375080891</v>
      </c>
    </row>
    <row r="11" spans="1:13" x14ac:dyDescent="0.25">
      <c r="A11" s="14">
        <v>2</v>
      </c>
      <c r="B11" s="8">
        <v>0</v>
      </c>
      <c r="C11" s="15">
        <v>1059</v>
      </c>
      <c r="D11" s="15">
        <v>1044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99804.400977995116</v>
      </c>
      <c r="I11" s="11">
        <f t="shared" si="4"/>
        <v>0</v>
      </c>
      <c r="J11" s="11">
        <f t="shared" si="2"/>
        <v>99804.400977995116</v>
      </c>
      <c r="K11" s="11">
        <f t="shared" si="3"/>
        <v>8575758.6631559953</v>
      </c>
      <c r="L11" s="19">
        <f t="shared" si="5"/>
        <v>85.925656375080891</v>
      </c>
    </row>
    <row r="12" spans="1:13" x14ac:dyDescent="0.25">
      <c r="A12" s="14">
        <v>3</v>
      </c>
      <c r="B12" s="8">
        <v>0</v>
      </c>
      <c r="C12" s="15">
        <v>998</v>
      </c>
      <c r="D12" s="15">
        <v>1044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99804.400977995116</v>
      </c>
      <c r="I12" s="11">
        <f t="shared" si="4"/>
        <v>0</v>
      </c>
      <c r="J12" s="11">
        <f t="shared" si="2"/>
        <v>99804.400977995116</v>
      </c>
      <c r="K12" s="11">
        <f t="shared" si="3"/>
        <v>8475954.2621780001</v>
      </c>
      <c r="L12" s="19">
        <f t="shared" si="5"/>
        <v>84.925656375080891</v>
      </c>
    </row>
    <row r="13" spans="1:13" x14ac:dyDescent="0.25">
      <c r="A13" s="14">
        <v>4</v>
      </c>
      <c r="B13" s="8">
        <v>0</v>
      </c>
      <c r="C13" s="15">
        <v>973</v>
      </c>
      <c r="D13" s="15">
        <v>988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99804.400977995116</v>
      </c>
      <c r="I13" s="11">
        <f t="shared" si="4"/>
        <v>0</v>
      </c>
      <c r="J13" s="11">
        <f t="shared" si="2"/>
        <v>99804.400977995116</v>
      </c>
      <c r="K13" s="11">
        <f t="shared" si="3"/>
        <v>8376149.8612000057</v>
      </c>
      <c r="L13" s="19">
        <f t="shared" si="5"/>
        <v>83.925656375080891</v>
      </c>
    </row>
    <row r="14" spans="1:13" x14ac:dyDescent="0.25">
      <c r="A14" s="14">
        <v>5</v>
      </c>
      <c r="B14" s="8">
        <v>0</v>
      </c>
      <c r="C14" s="15">
        <v>968</v>
      </c>
      <c r="D14" s="15">
        <v>990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99804.400977995116</v>
      </c>
      <c r="I14" s="11">
        <f t="shared" si="4"/>
        <v>0</v>
      </c>
      <c r="J14" s="11">
        <f t="shared" si="2"/>
        <v>99804.400977995116</v>
      </c>
      <c r="K14" s="11">
        <f t="shared" si="3"/>
        <v>8276345.4602220105</v>
      </c>
      <c r="L14" s="19">
        <f t="shared" si="5"/>
        <v>82.925656375080891</v>
      </c>
    </row>
    <row r="15" spans="1:13" x14ac:dyDescent="0.25">
      <c r="A15" s="14">
        <v>6</v>
      </c>
      <c r="B15" s="8">
        <v>0</v>
      </c>
      <c r="C15" s="15">
        <v>865</v>
      </c>
      <c r="D15" s="15">
        <v>972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99804.400977995116</v>
      </c>
      <c r="I15" s="11">
        <f t="shared" si="4"/>
        <v>0</v>
      </c>
      <c r="J15" s="11">
        <f t="shared" si="2"/>
        <v>99804.400977995116</v>
      </c>
      <c r="K15" s="11">
        <f t="shared" si="3"/>
        <v>8176541.0592440153</v>
      </c>
      <c r="L15" s="19">
        <f t="shared" si="5"/>
        <v>81.925656375080891</v>
      </c>
    </row>
    <row r="16" spans="1:13" x14ac:dyDescent="0.25">
      <c r="A16" s="14">
        <v>7</v>
      </c>
      <c r="B16" s="8">
        <v>0</v>
      </c>
      <c r="C16" s="15">
        <v>890</v>
      </c>
      <c r="D16" s="15">
        <v>858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99804.400977995116</v>
      </c>
      <c r="I16" s="11">
        <f t="shared" si="4"/>
        <v>0</v>
      </c>
      <c r="J16" s="11">
        <f t="shared" si="2"/>
        <v>99804.400977995116</v>
      </c>
      <c r="K16" s="11">
        <f t="shared" si="3"/>
        <v>8076736.65826602</v>
      </c>
      <c r="L16" s="19">
        <f t="shared" si="5"/>
        <v>80.925656375080891</v>
      </c>
    </row>
    <row r="17" spans="1:12" x14ac:dyDescent="0.25">
      <c r="A17" s="14">
        <v>8</v>
      </c>
      <c r="B17" s="8">
        <v>0</v>
      </c>
      <c r="C17" s="15">
        <v>842</v>
      </c>
      <c r="D17" s="15">
        <v>871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99804.400977995116</v>
      </c>
      <c r="I17" s="11">
        <f t="shared" si="4"/>
        <v>0</v>
      </c>
      <c r="J17" s="11">
        <f t="shared" si="2"/>
        <v>99804.400977995116</v>
      </c>
      <c r="K17" s="11">
        <f t="shared" si="3"/>
        <v>7976932.2572880248</v>
      </c>
      <c r="L17" s="19">
        <f t="shared" si="5"/>
        <v>79.925656375080891</v>
      </c>
    </row>
    <row r="18" spans="1:12" x14ac:dyDescent="0.25">
      <c r="A18" s="14">
        <v>9</v>
      </c>
      <c r="B18" s="8">
        <v>0</v>
      </c>
      <c r="C18" s="15">
        <v>862</v>
      </c>
      <c r="D18" s="15">
        <v>842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99804.400977995116</v>
      </c>
      <c r="I18" s="11">
        <f t="shared" si="4"/>
        <v>0</v>
      </c>
      <c r="J18" s="11">
        <f t="shared" si="2"/>
        <v>99804.400977995116</v>
      </c>
      <c r="K18" s="11">
        <f t="shared" si="3"/>
        <v>7877127.8563100295</v>
      </c>
      <c r="L18" s="19">
        <f t="shared" si="5"/>
        <v>78.925656375080891</v>
      </c>
    </row>
    <row r="19" spans="1:12" x14ac:dyDescent="0.25">
      <c r="A19" s="14">
        <v>10</v>
      </c>
      <c r="B19" s="8">
        <v>0</v>
      </c>
      <c r="C19" s="15">
        <v>824</v>
      </c>
      <c r="D19" s="15">
        <v>859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99804.400977995116</v>
      </c>
      <c r="I19" s="11">
        <f t="shared" si="4"/>
        <v>0</v>
      </c>
      <c r="J19" s="11">
        <f t="shared" si="2"/>
        <v>99804.400977995116</v>
      </c>
      <c r="K19" s="11">
        <f t="shared" si="3"/>
        <v>7777323.4553320343</v>
      </c>
      <c r="L19" s="19">
        <f t="shared" si="5"/>
        <v>77.925656375080891</v>
      </c>
    </row>
    <row r="20" spans="1:12" x14ac:dyDescent="0.25">
      <c r="A20" s="14">
        <v>11</v>
      </c>
      <c r="B20" s="8">
        <v>0</v>
      </c>
      <c r="C20" s="15">
        <v>795</v>
      </c>
      <c r="D20" s="15">
        <v>819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99804.400977995116</v>
      </c>
      <c r="I20" s="11">
        <f t="shared" si="4"/>
        <v>0</v>
      </c>
      <c r="J20" s="11">
        <f t="shared" si="2"/>
        <v>99804.400977995116</v>
      </c>
      <c r="K20" s="11">
        <f t="shared" si="3"/>
        <v>7677519.054354039</v>
      </c>
      <c r="L20" s="19">
        <f t="shared" si="5"/>
        <v>76.925656375080891</v>
      </c>
    </row>
    <row r="21" spans="1:12" x14ac:dyDescent="0.25">
      <c r="A21" s="14">
        <v>12</v>
      </c>
      <c r="B21" s="8">
        <v>0</v>
      </c>
      <c r="C21" s="15">
        <v>801</v>
      </c>
      <c r="D21" s="15">
        <v>794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99804.400977995116</v>
      </c>
      <c r="I21" s="11">
        <f t="shared" si="4"/>
        <v>0</v>
      </c>
      <c r="J21" s="11">
        <f t="shared" si="2"/>
        <v>99804.400977995116</v>
      </c>
      <c r="K21" s="11">
        <f t="shared" si="3"/>
        <v>7577714.6533760438</v>
      </c>
      <c r="L21" s="19">
        <f t="shared" si="5"/>
        <v>75.925656375080891</v>
      </c>
    </row>
    <row r="22" spans="1:12" x14ac:dyDescent="0.25">
      <c r="A22" s="14">
        <v>13</v>
      </c>
      <c r="B22" s="8">
        <v>0</v>
      </c>
      <c r="C22" s="15">
        <v>820</v>
      </c>
      <c r="D22" s="15">
        <v>792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99804.400977995116</v>
      </c>
      <c r="I22" s="11">
        <f t="shared" si="4"/>
        <v>0</v>
      </c>
      <c r="J22" s="11">
        <f t="shared" si="2"/>
        <v>99804.400977995116</v>
      </c>
      <c r="K22" s="11">
        <f t="shared" si="3"/>
        <v>7477910.2523980485</v>
      </c>
      <c r="L22" s="19">
        <f t="shared" si="5"/>
        <v>74.925656375080891</v>
      </c>
    </row>
    <row r="23" spans="1:12" x14ac:dyDescent="0.25">
      <c r="A23" s="14">
        <v>14</v>
      </c>
      <c r="B23" s="8">
        <v>0</v>
      </c>
      <c r="C23" s="15">
        <v>817</v>
      </c>
      <c r="D23" s="15">
        <v>815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99804.400977995116</v>
      </c>
      <c r="I23" s="11">
        <f t="shared" si="4"/>
        <v>0</v>
      </c>
      <c r="J23" s="11">
        <f t="shared" si="2"/>
        <v>99804.400977995116</v>
      </c>
      <c r="K23" s="11">
        <f t="shared" si="3"/>
        <v>7378105.8514200533</v>
      </c>
      <c r="L23" s="19">
        <f t="shared" si="5"/>
        <v>73.925656375080877</v>
      </c>
    </row>
    <row r="24" spans="1:12" x14ac:dyDescent="0.25">
      <c r="A24" s="14">
        <v>15</v>
      </c>
      <c r="B24" s="8">
        <v>0</v>
      </c>
      <c r="C24" s="15">
        <v>808</v>
      </c>
      <c r="D24" s="15">
        <v>817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99804.400977995116</v>
      </c>
      <c r="I24" s="11">
        <f t="shared" si="4"/>
        <v>0</v>
      </c>
      <c r="J24" s="11">
        <f t="shared" si="2"/>
        <v>99804.400977995116</v>
      </c>
      <c r="K24" s="11">
        <f t="shared" si="3"/>
        <v>7278301.450442058</v>
      </c>
      <c r="L24" s="19">
        <f t="shared" si="5"/>
        <v>72.925656375080877</v>
      </c>
    </row>
    <row r="25" spans="1:12" x14ac:dyDescent="0.25">
      <c r="A25" s="14">
        <v>16</v>
      </c>
      <c r="B25" s="8">
        <v>0</v>
      </c>
      <c r="C25" s="15">
        <v>857</v>
      </c>
      <c r="D25" s="15">
        <v>801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99804.400977995116</v>
      </c>
      <c r="I25" s="11">
        <f t="shared" si="4"/>
        <v>0</v>
      </c>
      <c r="J25" s="11">
        <f t="shared" si="2"/>
        <v>99804.400977995116</v>
      </c>
      <c r="K25" s="11">
        <f t="shared" si="3"/>
        <v>7178497.0494640628</v>
      </c>
      <c r="L25" s="19">
        <f t="shared" si="5"/>
        <v>71.925656375080877</v>
      </c>
    </row>
    <row r="26" spans="1:12" x14ac:dyDescent="0.25">
      <c r="A26" s="14">
        <v>17</v>
      </c>
      <c r="B26" s="15">
        <v>1</v>
      </c>
      <c r="C26" s="15">
        <v>876</v>
      </c>
      <c r="D26" s="15">
        <v>848</v>
      </c>
      <c r="E26" s="16">
        <v>0.5</v>
      </c>
      <c r="F26" s="17">
        <f t="shared" si="0"/>
        <v>1.1600928074245939E-3</v>
      </c>
      <c r="G26" s="17">
        <f t="shared" si="1"/>
        <v>1.1594202898550724E-3</v>
      </c>
      <c r="H26" s="11">
        <f t="shared" si="6"/>
        <v>99804.400977995116</v>
      </c>
      <c r="I26" s="11">
        <f t="shared" si="4"/>
        <v>115.71524751071897</v>
      </c>
      <c r="J26" s="11">
        <f t="shared" si="2"/>
        <v>99746.543354239766</v>
      </c>
      <c r="K26" s="11">
        <f t="shared" si="3"/>
        <v>7078692.6484860675</v>
      </c>
      <c r="L26" s="19">
        <f t="shared" si="5"/>
        <v>70.925656375080877</v>
      </c>
    </row>
    <row r="27" spans="1:12" x14ac:dyDescent="0.25">
      <c r="A27" s="14">
        <v>18</v>
      </c>
      <c r="B27" s="8">
        <v>0</v>
      </c>
      <c r="C27" s="15">
        <v>977</v>
      </c>
      <c r="D27" s="15">
        <v>888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99688.685730484402</v>
      </c>
      <c r="I27" s="11">
        <f t="shared" si="4"/>
        <v>0</v>
      </c>
      <c r="J27" s="11">
        <f t="shared" si="2"/>
        <v>99688.685730484402</v>
      </c>
      <c r="K27" s="11">
        <f t="shared" si="3"/>
        <v>6978946.1051318282</v>
      </c>
      <c r="L27" s="19">
        <f t="shared" si="5"/>
        <v>70.007404089967793</v>
      </c>
    </row>
    <row r="28" spans="1:12" x14ac:dyDescent="0.25">
      <c r="A28" s="14">
        <v>19</v>
      </c>
      <c r="B28" s="15">
        <v>1</v>
      </c>
      <c r="C28" s="15">
        <v>1035</v>
      </c>
      <c r="D28" s="15">
        <v>981</v>
      </c>
      <c r="E28" s="16">
        <v>0.5</v>
      </c>
      <c r="F28" s="17">
        <f t="shared" si="0"/>
        <v>9.9206349206349201E-4</v>
      </c>
      <c r="G28" s="17">
        <f t="shared" si="1"/>
        <v>9.9157164105106587E-4</v>
      </c>
      <c r="H28" s="11">
        <f t="shared" si="6"/>
        <v>99688.685730484402</v>
      </c>
      <c r="I28" s="11">
        <f t="shared" si="4"/>
        <v>98.848473704000398</v>
      </c>
      <c r="J28" s="11">
        <f t="shared" si="2"/>
        <v>99639.26149363241</v>
      </c>
      <c r="K28" s="11">
        <f t="shared" si="3"/>
        <v>6879257.4194013439</v>
      </c>
      <c r="L28" s="19">
        <f t="shared" si="5"/>
        <v>69.007404089967793</v>
      </c>
    </row>
    <row r="29" spans="1:12" x14ac:dyDescent="0.25">
      <c r="A29" s="14">
        <v>20</v>
      </c>
      <c r="B29" s="8">
        <v>0</v>
      </c>
      <c r="C29" s="15">
        <v>1121</v>
      </c>
      <c r="D29" s="15">
        <v>1036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99589.837256780404</v>
      </c>
      <c r="I29" s="11">
        <f t="shared" si="4"/>
        <v>0</v>
      </c>
      <c r="J29" s="11">
        <f t="shared" si="2"/>
        <v>99589.837256780404</v>
      </c>
      <c r="K29" s="11">
        <f t="shared" si="3"/>
        <v>6779618.1579077113</v>
      </c>
      <c r="L29" s="19">
        <f t="shared" si="5"/>
        <v>68.075401513382161</v>
      </c>
    </row>
    <row r="30" spans="1:12" x14ac:dyDescent="0.25">
      <c r="A30" s="14">
        <v>21</v>
      </c>
      <c r="B30" s="8">
        <v>0</v>
      </c>
      <c r="C30" s="15">
        <v>1146</v>
      </c>
      <c r="D30" s="15">
        <v>1169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99589.837256780404</v>
      </c>
      <c r="I30" s="11">
        <f t="shared" si="4"/>
        <v>0</v>
      </c>
      <c r="J30" s="11">
        <f t="shared" si="2"/>
        <v>99589.837256780404</v>
      </c>
      <c r="K30" s="11">
        <f t="shared" si="3"/>
        <v>6680028.3206509305</v>
      </c>
      <c r="L30" s="19">
        <f t="shared" si="5"/>
        <v>67.075401513382147</v>
      </c>
    </row>
    <row r="31" spans="1:12" x14ac:dyDescent="0.25">
      <c r="A31" s="14">
        <v>22</v>
      </c>
      <c r="B31" s="15">
        <v>1</v>
      </c>
      <c r="C31" s="15">
        <v>1254</v>
      </c>
      <c r="D31" s="15">
        <v>1191</v>
      </c>
      <c r="E31" s="16">
        <v>0.5</v>
      </c>
      <c r="F31" s="17">
        <f t="shared" si="0"/>
        <v>8.1799591002044991E-4</v>
      </c>
      <c r="G31" s="17">
        <f t="shared" si="1"/>
        <v>8.1766148814390845E-4</v>
      </c>
      <c r="H31" s="11">
        <f t="shared" si="6"/>
        <v>99589.837256780404</v>
      </c>
      <c r="I31" s="11">
        <f t="shared" si="4"/>
        <v>81.430774535388721</v>
      </c>
      <c r="J31" s="11">
        <f t="shared" si="2"/>
        <v>99549.121869512717</v>
      </c>
      <c r="K31" s="11">
        <f t="shared" si="3"/>
        <v>6580438.4833941497</v>
      </c>
      <c r="L31" s="19">
        <f t="shared" si="5"/>
        <v>66.075401513382147</v>
      </c>
    </row>
    <row r="32" spans="1:12" x14ac:dyDescent="0.25">
      <c r="A32" s="14">
        <v>23</v>
      </c>
      <c r="B32" s="8">
        <v>0</v>
      </c>
      <c r="C32" s="15">
        <v>1427</v>
      </c>
      <c r="D32" s="15">
        <v>1302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99508.406482245016</v>
      </c>
      <c r="I32" s="11">
        <f t="shared" si="4"/>
        <v>0</v>
      </c>
      <c r="J32" s="11">
        <f t="shared" si="2"/>
        <v>99508.406482245016</v>
      </c>
      <c r="K32" s="11">
        <f t="shared" si="3"/>
        <v>6480889.3615246369</v>
      </c>
      <c r="L32" s="19">
        <f t="shared" si="5"/>
        <v>65.12906387141274</v>
      </c>
    </row>
    <row r="33" spans="1:12" x14ac:dyDescent="0.25">
      <c r="A33" s="14">
        <v>24</v>
      </c>
      <c r="B33" s="8">
        <v>0</v>
      </c>
      <c r="C33" s="15">
        <v>1504</v>
      </c>
      <c r="D33" s="15">
        <v>1448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99508.406482245016</v>
      </c>
      <c r="I33" s="11">
        <f t="shared" si="4"/>
        <v>0</v>
      </c>
      <c r="J33" s="11">
        <f t="shared" si="2"/>
        <v>99508.406482245016</v>
      </c>
      <c r="K33" s="11">
        <f t="shared" si="3"/>
        <v>6381380.955042392</v>
      </c>
      <c r="L33" s="19">
        <f t="shared" si="5"/>
        <v>64.12906387141274</v>
      </c>
    </row>
    <row r="34" spans="1:12" x14ac:dyDescent="0.25">
      <c r="A34" s="14">
        <v>25</v>
      </c>
      <c r="B34" s="8">
        <v>0</v>
      </c>
      <c r="C34" s="15">
        <v>1567</v>
      </c>
      <c r="D34" s="15">
        <v>1540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99508.406482245016</v>
      </c>
      <c r="I34" s="11">
        <f t="shared" si="4"/>
        <v>0</v>
      </c>
      <c r="J34" s="11">
        <f t="shared" si="2"/>
        <v>99508.406482245016</v>
      </c>
      <c r="K34" s="11">
        <f t="shared" si="3"/>
        <v>6281872.5485601472</v>
      </c>
      <c r="L34" s="19">
        <f t="shared" si="5"/>
        <v>63.12906387141274</v>
      </c>
    </row>
    <row r="35" spans="1:12" x14ac:dyDescent="0.25">
      <c r="A35" s="14">
        <v>26</v>
      </c>
      <c r="B35" s="15">
        <v>1</v>
      </c>
      <c r="C35" s="15">
        <v>1605</v>
      </c>
      <c r="D35" s="15">
        <v>1587</v>
      </c>
      <c r="E35" s="16">
        <v>0.5</v>
      </c>
      <c r="F35" s="17">
        <f t="shared" si="0"/>
        <v>6.2656641604010022E-4</v>
      </c>
      <c r="G35" s="17">
        <f t="shared" si="1"/>
        <v>6.2637018477920442E-4</v>
      </c>
      <c r="H35" s="11">
        <f t="shared" si="6"/>
        <v>99508.406482245016</v>
      </c>
      <c r="I35" s="11">
        <f t="shared" si="4"/>
        <v>62.329098955367996</v>
      </c>
      <c r="J35" s="11">
        <f t="shared" si="2"/>
        <v>99477.241932767341</v>
      </c>
      <c r="K35" s="11">
        <f t="shared" si="3"/>
        <v>6182364.1420779023</v>
      </c>
      <c r="L35" s="19">
        <f t="shared" si="5"/>
        <v>62.12906387141274</v>
      </c>
    </row>
    <row r="36" spans="1:12" x14ac:dyDescent="0.25">
      <c r="A36" s="14">
        <v>27</v>
      </c>
      <c r="B36" s="8">
        <v>0</v>
      </c>
      <c r="C36" s="15">
        <v>1747</v>
      </c>
      <c r="D36" s="15">
        <v>1606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99446.077383289652</v>
      </c>
      <c r="I36" s="11">
        <f t="shared" si="4"/>
        <v>0</v>
      </c>
      <c r="J36" s="11">
        <f t="shared" si="2"/>
        <v>99446.077383289652</v>
      </c>
      <c r="K36" s="11">
        <f t="shared" si="3"/>
        <v>6082886.9001451349</v>
      </c>
      <c r="L36" s="19">
        <f t="shared" si="5"/>
        <v>61.167690674215251</v>
      </c>
    </row>
    <row r="37" spans="1:12" x14ac:dyDescent="0.25">
      <c r="A37" s="14">
        <v>28</v>
      </c>
      <c r="B37" s="8">
        <v>0</v>
      </c>
      <c r="C37" s="15">
        <v>1964</v>
      </c>
      <c r="D37" s="15">
        <v>1754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99446.077383289652</v>
      </c>
      <c r="I37" s="11">
        <f t="shared" si="4"/>
        <v>0</v>
      </c>
      <c r="J37" s="11">
        <f t="shared" si="2"/>
        <v>99446.077383289652</v>
      </c>
      <c r="K37" s="11">
        <f t="shared" si="3"/>
        <v>5983440.8227618448</v>
      </c>
      <c r="L37" s="19">
        <f t="shared" si="5"/>
        <v>60.167690674215251</v>
      </c>
    </row>
    <row r="38" spans="1:12" x14ac:dyDescent="0.25">
      <c r="A38" s="14">
        <v>29</v>
      </c>
      <c r="B38" s="8">
        <v>0</v>
      </c>
      <c r="C38" s="15">
        <v>1937</v>
      </c>
      <c r="D38" s="15">
        <v>1928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99446.077383289652</v>
      </c>
      <c r="I38" s="11">
        <f t="shared" si="4"/>
        <v>0</v>
      </c>
      <c r="J38" s="11">
        <f t="shared" si="2"/>
        <v>99446.077383289652</v>
      </c>
      <c r="K38" s="11">
        <f t="shared" si="3"/>
        <v>5883994.7453785548</v>
      </c>
      <c r="L38" s="19">
        <f t="shared" si="5"/>
        <v>59.167690674215244</v>
      </c>
    </row>
    <row r="39" spans="1:12" x14ac:dyDescent="0.25">
      <c r="A39" s="14">
        <v>30</v>
      </c>
      <c r="B39" s="8">
        <v>0</v>
      </c>
      <c r="C39" s="15">
        <v>1983</v>
      </c>
      <c r="D39" s="15">
        <v>1918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99446.077383289652</v>
      </c>
      <c r="I39" s="11">
        <f t="shared" si="4"/>
        <v>0</v>
      </c>
      <c r="J39" s="11">
        <f t="shared" si="2"/>
        <v>99446.077383289652</v>
      </c>
      <c r="K39" s="11">
        <f t="shared" si="3"/>
        <v>5784548.6679952648</v>
      </c>
      <c r="L39" s="19">
        <f t="shared" si="5"/>
        <v>58.167690674215244</v>
      </c>
    </row>
    <row r="40" spans="1:12" x14ac:dyDescent="0.25">
      <c r="A40" s="14">
        <v>31</v>
      </c>
      <c r="B40" s="8">
        <v>0</v>
      </c>
      <c r="C40" s="15">
        <v>2058</v>
      </c>
      <c r="D40" s="15">
        <v>1968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99446.077383289652</v>
      </c>
      <c r="I40" s="11">
        <f t="shared" si="4"/>
        <v>0</v>
      </c>
      <c r="J40" s="11">
        <f t="shared" si="2"/>
        <v>99446.077383289652</v>
      </c>
      <c r="K40" s="11">
        <f t="shared" si="3"/>
        <v>5685102.5906119747</v>
      </c>
      <c r="L40" s="19">
        <f t="shared" si="5"/>
        <v>57.167690674215237</v>
      </c>
    </row>
    <row r="41" spans="1:12" x14ac:dyDescent="0.25">
      <c r="A41" s="14">
        <v>32</v>
      </c>
      <c r="B41" s="15">
        <v>2</v>
      </c>
      <c r="C41" s="15">
        <v>2091</v>
      </c>
      <c r="D41" s="15">
        <v>2051</v>
      </c>
      <c r="E41" s="16">
        <v>0.5</v>
      </c>
      <c r="F41" s="17">
        <f t="shared" ref="F41:F72" si="7">B41/((C41+D41)/2)</f>
        <v>9.6571704490584255E-4</v>
      </c>
      <c r="G41" s="17">
        <f t="shared" si="1"/>
        <v>9.6525096525096517E-4</v>
      </c>
      <c r="H41" s="11">
        <f t="shared" si="6"/>
        <v>99446.077383289652</v>
      </c>
      <c r="I41" s="11">
        <f t="shared" si="4"/>
        <v>95.990422184642512</v>
      </c>
      <c r="J41" s="11">
        <f t="shared" si="2"/>
        <v>99398.082172197333</v>
      </c>
      <c r="K41" s="11">
        <f t="shared" si="3"/>
        <v>5585656.5132286847</v>
      </c>
      <c r="L41" s="19">
        <f t="shared" si="5"/>
        <v>56.167690674215237</v>
      </c>
    </row>
    <row r="42" spans="1:12" x14ac:dyDescent="0.25">
      <c r="A42" s="14">
        <v>33</v>
      </c>
      <c r="B42" s="8">
        <v>0</v>
      </c>
      <c r="C42" s="15">
        <v>2065</v>
      </c>
      <c r="D42" s="15">
        <v>2078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99350.086961105015</v>
      </c>
      <c r="I42" s="11">
        <f t="shared" si="4"/>
        <v>0</v>
      </c>
      <c r="J42" s="11">
        <f t="shared" si="2"/>
        <v>99350.086961105015</v>
      </c>
      <c r="K42" s="11">
        <f t="shared" si="3"/>
        <v>5486258.4310564874</v>
      </c>
      <c r="L42" s="19">
        <f t="shared" si="5"/>
        <v>55.221475882596117</v>
      </c>
    </row>
    <row r="43" spans="1:12" x14ac:dyDescent="0.25">
      <c r="A43" s="14">
        <v>34</v>
      </c>
      <c r="B43" s="15">
        <v>1</v>
      </c>
      <c r="C43" s="15">
        <v>2001</v>
      </c>
      <c r="D43" s="15">
        <v>2053</v>
      </c>
      <c r="E43" s="16">
        <v>0.5</v>
      </c>
      <c r="F43" s="17">
        <f t="shared" si="7"/>
        <v>4.9333991119881603E-4</v>
      </c>
      <c r="G43" s="17">
        <f t="shared" si="1"/>
        <v>4.9321824907521588E-4</v>
      </c>
      <c r="H43" s="11">
        <f t="shared" si="6"/>
        <v>99350.086961105015</v>
      </c>
      <c r="I43" s="11">
        <f t="shared" si="4"/>
        <v>49.001275936426651</v>
      </c>
      <c r="J43" s="11">
        <f t="shared" si="2"/>
        <v>99325.586323136798</v>
      </c>
      <c r="K43" s="11">
        <f t="shared" si="3"/>
        <v>5386908.3440953819</v>
      </c>
      <c r="L43" s="19">
        <f t="shared" si="5"/>
        <v>54.22147588259611</v>
      </c>
    </row>
    <row r="44" spans="1:12" x14ac:dyDescent="0.25">
      <c r="A44" s="14">
        <v>35</v>
      </c>
      <c r="B44" s="15">
        <v>1</v>
      </c>
      <c r="C44" s="15">
        <v>1870</v>
      </c>
      <c r="D44" s="15">
        <v>2001</v>
      </c>
      <c r="E44" s="16">
        <v>0.5</v>
      </c>
      <c r="F44" s="17">
        <f t="shared" si="7"/>
        <v>5.1666236114699044E-4</v>
      </c>
      <c r="G44" s="17">
        <f t="shared" si="1"/>
        <v>5.1652892561983473E-4</v>
      </c>
      <c r="H44" s="11">
        <f t="shared" si="6"/>
        <v>99301.085685168582</v>
      </c>
      <c r="I44" s="11">
        <f t="shared" si="4"/>
        <v>51.291883101843275</v>
      </c>
      <c r="J44" s="11">
        <f t="shared" si="2"/>
        <v>99275.439743617651</v>
      </c>
      <c r="K44" s="11">
        <f t="shared" si="3"/>
        <v>5287582.7577722454</v>
      </c>
      <c r="L44" s="19">
        <f t="shared" si="5"/>
        <v>53.247985369831547</v>
      </c>
    </row>
    <row r="45" spans="1:12" x14ac:dyDescent="0.25">
      <c r="A45" s="14">
        <v>36</v>
      </c>
      <c r="B45" s="8">
        <v>0</v>
      </c>
      <c r="C45" s="15">
        <v>1794</v>
      </c>
      <c r="D45" s="15">
        <v>1876</v>
      </c>
      <c r="E45" s="16">
        <v>0.5</v>
      </c>
      <c r="F45" s="17">
        <f t="shared" si="7"/>
        <v>0</v>
      </c>
      <c r="G45" s="17">
        <f t="shared" si="1"/>
        <v>0</v>
      </c>
      <c r="H45" s="11">
        <f t="shared" si="6"/>
        <v>99249.793802066735</v>
      </c>
      <c r="I45" s="11">
        <f t="shared" si="4"/>
        <v>0</v>
      </c>
      <c r="J45" s="11">
        <f t="shared" si="2"/>
        <v>99249.793802066735</v>
      </c>
      <c r="K45" s="11">
        <f t="shared" si="3"/>
        <v>5188307.3180286279</v>
      </c>
      <c r="L45" s="19">
        <f t="shared" si="5"/>
        <v>52.275245310591153</v>
      </c>
    </row>
    <row r="46" spans="1:12" x14ac:dyDescent="0.25">
      <c r="A46" s="14">
        <v>37</v>
      </c>
      <c r="B46" s="8">
        <v>0</v>
      </c>
      <c r="C46" s="15">
        <v>1619</v>
      </c>
      <c r="D46" s="15">
        <v>1801</v>
      </c>
      <c r="E46" s="16">
        <v>0.5</v>
      </c>
      <c r="F46" s="17">
        <f t="shared" si="7"/>
        <v>0</v>
      </c>
      <c r="G46" s="17">
        <f t="shared" si="1"/>
        <v>0</v>
      </c>
      <c r="H46" s="11">
        <f t="shared" si="6"/>
        <v>99249.793802066735</v>
      </c>
      <c r="I46" s="11">
        <f t="shared" si="4"/>
        <v>0</v>
      </c>
      <c r="J46" s="11">
        <f t="shared" si="2"/>
        <v>99249.793802066735</v>
      </c>
      <c r="K46" s="11">
        <f t="shared" si="3"/>
        <v>5089057.5242265612</v>
      </c>
      <c r="L46" s="19">
        <f t="shared" si="5"/>
        <v>51.275245310591153</v>
      </c>
    </row>
    <row r="47" spans="1:12" x14ac:dyDescent="0.25">
      <c r="A47" s="14">
        <v>38</v>
      </c>
      <c r="B47" s="15">
        <v>1</v>
      </c>
      <c r="C47" s="15">
        <v>1521</v>
      </c>
      <c r="D47" s="15">
        <v>1621</v>
      </c>
      <c r="E47" s="16">
        <v>0.5</v>
      </c>
      <c r="F47" s="17">
        <f t="shared" si="7"/>
        <v>6.3653723742838951E-4</v>
      </c>
      <c r="G47" s="17">
        <f t="shared" si="1"/>
        <v>6.3633471205854278E-4</v>
      </c>
      <c r="H47" s="11">
        <f t="shared" si="6"/>
        <v>99249.793802066735</v>
      </c>
      <c r="I47" s="11">
        <f t="shared" si="4"/>
        <v>63.15608896090788</v>
      </c>
      <c r="J47" s="11">
        <f t="shared" si="2"/>
        <v>99218.21575758628</v>
      </c>
      <c r="K47" s="11">
        <f t="shared" si="3"/>
        <v>4989807.7304244945</v>
      </c>
      <c r="L47" s="19">
        <f t="shared" si="5"/>
        <v>50.275245310591153</v>
      </c>
    </row>
    <row r="48" spans="1:12" x14ac:dyDescent="0.25">
      <c r="A48" s="14">
        <v>39</v>
      </c>
      <c r="B48" s="8">
        <v>0</v>
      </c>
      <c r="C48" s="15">
        <v>1481</v>
      </c>
      <c r="D48" s="15">
        <v>1512</v>
      </c>
      <c r="E48" s="16">
        <v>0.5</v>
      </c>
      <c r="F48" s="17">
        <f t="shared" si="7"/>
        <v>0</v>
      </c>
      <c r="G48" s="17">
        <f t="shared" si="1"/>
        <v>0</v>
      </c>
      <c r="H48" s="11">
        <f t="shared" si="6"/>
        <v>99186.637713105825</v>
      </c>
      <c r="I48" s="11">
        <f t="shared" si="4"/>
        <v>0</v>
      </c>
      <c r="J48" s="11">
        <f t="shared" si="2"/>
        <v>99186.637713105825</v>
      </c>
      <c r="K48" s="11">
        <f t="shared" si="3"/>
        <v>4890589.5146669084</v>
      </c>
      <c r="L48" s="19">
        <f t="shared" si="5"/>
        <v>49.306939194902263</v>
      </c>
    </row>
    <row r="49" spans="1:12" x14ac:dyDescent="0.25">
      <c r="A49" s="14">
        <v>40</v>
      </c>
      <c r="B49" s="8">
        <v>0</v>
      </c>
      <c r="C49" s="15">
        <v>1424</v>
      </c>
      <c r="D49" s="15">
        <v>1482</v>
      </c>
      <c r="E49" s="16">
        <v>0.5</v>
      </c>
      <c r="F49" s="17">
        <f t="shared" si="7"/>
        <v>0</v>
      </c>
      <c r="G49" s="17">
        <f t="shared" si="1"/>
        <v>0</v>
      </c>
      <c r="H49" s="11">
        <f t="shared" si="6"/>
        <v>99186.637713105825</v>
      </c>
      <c r="I49" s="11">
        <f t="shared" si="4"/>
        <v>0</v>
      </c>
      <c r="J49" s="11">
        <f t="shared" si="2"/>
        <v>99186.637713105825</v>
      </c>
      <c r="K49" s="11">
        <f t="shared" si="3"/>
        <v>4791402.876953803</v>
      </c>
      <c r="L49" s="19">
        <f t="shared" si="5"/>
        <v>48.306939194902263</v>
      </c>
    </row>
    <row r="50" spans="1:12" x14ac:dyDescent="0.25">
      <c r="A50" s="14">
        <v>41</v>
      </c>
      <c r="B50" s="15">
        <v>2</v>
      </c>
      <c r="C50" s="15">
        <v>1412</v>
      </c>
      <c r="D50" s="15">
        <v>1426</v>
      </c>
      <c r="E50" s="16">
        <v>0.5</v>
      </c>
      <c r="F50" s="17">
        <f t="shared" si="7"/>
        <v>1.4094432699083862E-3</v>
      </c>
      <c r="G50" s="17">
        <f t="shared" si="1"/>
        <v>1.408450704225352E-3</v>
      </c>
      <c r="H50" s="11">
        <f t="shared" si="6"/>
        <v>99186.637713105825</v>
      </c>
      <c r="I50" s="11">
        <f t="shared" si="4"/>
        <v>139.69948973676875</v>
      </c>
      <c r="J50" s="11">
        <f t="shared" si="2"/>
        <v>99116.787968237433</v>
      </c>
      <c r="K50" s="11">
        <f t="shared" si="3"/>
        <v>4692216.2392406976</v>
      </c>
      <c r="L50" s="19">
        <f t="shared" si="5"/>
        <v>47.30693919490227</v>
      </c>
    </row>
    <row r="51" spans="1:12" x14ac:dyDescent="0.25">
      <c r="A51" s="14">
        <v>42</v>
      </c>
      <c r="B51" s="8">
        <v>0</v>
      </c>
      <c r="C51" s="15">
        <v>1501</v>
      </c>
      <c r="D51" s="15">
        <v>1418</v>
      </c>
      <c r="E51" s="16">
        <v>0.5</v>
      </c>
      <c r="F51" s="17">
        <f t="shared" si="7"/>
        <v>0</v>
      </c>
      <c r="G51" s="17">
        <f t="shared" si="1"/>
        <v>0</v>
      </c>
      <c r="H51" s="11">
        <f t="shared" si="6"/>
        <v>99046.938223369056</v>
      </c>
      <c r="I51" s="11">
        <f t="shared" si="4"/>
        <v>0</v>
      </c>
      <c r="J51" s="11">
        <f t="shared" si="2"/>
        <v>99046.938223369056</v>
      </c>
      <c r="K51" s="11">
        <f t="shared" si="3"/>
        <v>4593099.4512724597</v>
      </c>
      <c r="L51" s="19">
        <f t="shared" si="5"/>
        <v>46.37295744482455</v>
      </c>
    </row>
    <row r="52" spans="1:12" x14ac:dyDescent="0.25">
      <c r="A52" s="14">
        <v>43</v>
      </c>
      <c r="B52" s="15">
        <v>4</v>
      </c>
      <c r="C52" s="15">
        <v>1468</v>
      </c>
      <c r="D52" s="15">
        <v>1513</v>
      </c>
      <c r="E52" s="16">
        <v>0.5</v>
      </c>
      <c r="F52" s="17">
        <f t="shared" si="7"/>
        <v>2.6836632002683663E-3</v>
      </c>
      <c r="G52" s="17">
        <f t="shared" si="1"/>
        <v>2.680067001675042E-3</v>
      </c>
      <c r="H52" s="11">
        <f t="shared" si="6"/>
        <v>99046.938223369056</v>
      </c>
      <c r="I52" s="11">
        <f t="shared" si="4"/>
        <v>265.45243074939782</v>
      </c>
      <c r="J52" s="11">
        <f t="shared" si="2"/>
        <v>98914.212007994356</v>
      </c>
      <c r="K52" s="11">
        <f t="shared" si="3"/>
        <v>4494052.5130490903</v>
      </c>
      <c r="L52" s="19">
        <f t="shared" si="5"/>
        <v>45.37295744482455</v>
      </c>
    </row>
    <row r="53" spans="1:12" x14ac:dyDescent="0.25">
      <c r="A53" s="14">
        <v>44</v>
      </c>
      <c r="B53" s="8">
        <v>0</v>
      </c>
      <c r="C53" s="15">
        <v>1379</v>
      </c>
      <c r="D53" s="15">
        <v>1481</v>
      </c>
      <c r="E53" s="16">
        <v>0.5</v>
      </c>
      <c r="F53" s="17">
        <f t="shared" si="7"/>
        <v>0</v>
      </c>
      <c r="G53" s="17">
        <f t="shared" si="1"/>
        <v>0</v>
      </c>
      <c r="H53" s="11">
        <f t="shared" si="6"/>
        <v>98781.485792619656</v>
      </c>
      <c r="I53" s="11">
        <f t="shared" si="4"/>
        <v>0</v>
      </c>
      <c r="J53" s="11">
        <f t="shared" si="2"/>
        <v>98781.485792619656</v>
      </c>
      <c r="K53" s="11">
        <f t="shared" si="3"/>
        <v>4395138.3010410955</v>
      </c>
      <c r="L53" s="19">
        <f t="shared" si="5"/>
        <v>44.493543155123035</v>
      </c>
    </row>
    <row r="54" spans="1:12" x14ac:dyDescent="0.25">
      <c r="A54" s="14">
        <v>45</v>
      </c>
      <c r="B54" s="15">
        <v>2</v>
      </c>
      <c r="C54" s="15">
        <v>1432</v>
      </c>
      <c r="D54" s="15">
        <v>1372</v>
      </c>
      <c r="E54" s="16">
        <v>0.5</v>
      </c>
      <c r="F54" s="17">
        <f t="shared" si="7"/>
        <v>1.4265335235378032E-3</v>
      </c>
      <c r="G54" s="17">
        <f t="shared" si="1"/>
        <v>1.4255167498218105E-3</v>
      </c>
      <c r="H54" s="11">
        <f t="shared" si="6"/>
        <v>98781.485792619656</v>
      </c>
      <c r="I54" s="11">
        <f t="shared" si="4"/>
        <v>140.81466256966453</v>
      </c>
      <c r="J54" s="11">
        <f t="shared" si="2"/>
        <v>98711.078461334822</v>
      </c>
      <c r="K54" s="11">
        <f t="shared" si="3"/>
        <v>4296356.8152484754</v>
      </c>
      <c r="L54" s="19">
        <f t="shared" si="5"/>
        <v>43.493543155123028</v>
      </c>
    </row>
    <row r="55" spans="1:12" x14ac:dyDescent="0.25">
      <c r="A55" s="14">
        <v>46</v>
      </c>
      <c r="B55" s="15">
        <v>2</v>
      </c>
      <c r="C55" s="15">
        <v>1500</v>
      </c>
      <c r="D55" s="15">
        <v>1425</v>
      </c>
      <c r="E55" s="16">
        <v>0.5</v>
      </c>
      <c r="F55" s="17">
        <f t="shared" si="7"/>
        <v>1.3675213675213675E-3</v>
      </c>
      <c r="G55" s="17">
        <f t="shared" si="1"/>
        <v>1.3665869490946361E-3</v>
      </c>
      <c r="H55" s="11">
        <f t="shared" si="6"/>
        <v>98640.671130049988</v>
      </c>
      <c r="I55" s="11">
        <f t="shared" si="4"/>
        <v>134.80105381626237</v>
      </c>
      <c r="J55" s="11">
        <f t="shared" si="2"/>
        <v>98573.270603141849</v>
      </c>
      <c r="K55" s="11">
        <f t="shared" si="3"/>
        <v>4197645.7367871404</v>
      </c>
      <c r="L55" s="19">
        <f t="shared" si="5"/>
        <v>42.554918662839121</v>
      </c>
    </row>
    <row r="56" spans="1:12" x14ac:dyDescent="0.25">
      <c r="A56" s="14">
        <v>47</v>
      </c>
      <c r="B56" s="15">
        <v>2</v>
      </c>
      <c r="C56" s="15">
        <v>1424</v>
      </c>
      <c r="D56" s="15">
        <v>1498</v>
      </c>
      <c r="E56" s="16">
        <v>0.5</v>
      </c>
      <c r="F56" s="17">
        <f t="shared" si="7"/>
        <v>1.3689253935660506E-3</v>
      </c>
      <c r="G56" s="17">
        <f t="shared" si="1"/>
        <v>1.3679890560875513E-3</v>
      </c>
      <c r="H56" s="11">
        <f t="shared" si="6"/>
        <v>98505.870076233725</v>
      </c>
      <c r="I56" s="11">
        <f t="shared" si="4"/>
        <v>134.75495222466995</v>
      </c>
      <c r="J56" s="11">
        <f t="shared" si="2"/>
        <v>98438.49260012139</v>
      </c>
      <c r="K56" s="11">
        <f t="shared" si="3"/>
        <v>4099072.4661839982</v>
      </c>
      <c r="L56" s="19">
        <f t="shared" si="5"/>
        <v>41.612469013386963</v>
      </c>
    </row>
    <row r="57" spans="1:12" x14ac:dyDescent="0.25">
      <c r="A57" s="14">
        <v>48</v>
      </c>
      <c r="B57" s="15">
        <v>2</v>
      </c>
      <c r="C57" s="15">
        <v>1373</v>
      </c>
      <c r="D57" s="15">
        <v>1424</v>
      </c>
      <c r="E57" s="16">
        <v>0.5</v>
      </c>
      <c r="F57" s="17">
        <f t="shared" si="7"/>
        <v>1.4301036825169824E-3</v>
      </c>
      <c r="G57" s="17">
        <f t="shared" si="1"/>
        <v>1.4290818149339051E-3</v>
      </c>
      <c r="H57" s="11">
        <f t="shared" si="6"/>
        <v>98371.115124009055</v>
      </c>
      <c r="I57" s="11">
        <f t="shared" si="4"/>
        <v>140.58037173849098</v>
      </c>
      <c r="J57" s="11">
        <f t="shared" si="2"/>
        <v>98300.82493813982</v>
      </c>
      <c r="K57" s="11">
        <f t="shared" si="3"/>
        <v>4000633.9735838766</v>
      </c>
      <c r="L57" s="19">
        <f t="shared" si="5"/>
        <v>40.668787464090236</v>
      </c>
    </row>
    <row r="58" spans="1:12" x14ac:dyDescent="0.25">
      <c r="A58" s="14">
        <v>49</v>
      </c>
      <c r="B58" s="8">
        <v>0</v>
      </c>
      <c r="C58" s="15">
        <v>1407</v>
      </c>
      <c r="D58" s="15">
        <v>1380</v>
      </c>
      <c r="E58" s="16">
        <v>0.5</v>
      </c>
      <c r="F58" s="17">
        <f t="shared" si="7"/>
        <v>0</v>
      </c>
      <c r="G58" s="17">
        <f t="shared" si="1"/>
        <v>0</v>
      </c>
      <c r="H58" s="11">
        <f t="shared" si="6"/>
        <v>98230.534752270571</v>
      </c>
      <c r="I58" s="11">
        <f t="shared" si="4"/>
        <v>0</v>
      </c>
      <c r="J58" s="11">
        <f t="shared" si="2"/>
        <v>98230.534752270571</v>
      </c>
      <c r="K58" s="11">
        <f t="shared" si="3"/>
        <v>3902333.1486457367</v>
      </c>
      <c r="L58" s="19">
        <f t="shared" si="5"/>
        <v>39.726274100890357</v>
      </c>
    </row>
    <row r="59" spans="1:12" x14ac:dyDescent="0.25">
      <c r="A59" s="14">
        <v>50</v>
      </c>
      <c r="B59" s="15">
        <v>2</v>
      </c>
      <c r="C59" s="15">
        <v>1424</v>
      </c>
      <c r="D59" s="15">
        <v>1411</v>
      </c>
      <c r="E59" s="16">
        <v>0.5</v>
      </c>
      <c r="F59" s="17">
        <f t="shared" si="7"/>
        <v>1.4109347442680777E-3</v>
      </c>
      <c r="G59" s="17">
        <f t="shared" si="1"/>
        <v>1.4099400775467042E-3</v>
      </c>
      <c r="H59" s="11">
        <f t="shared" si="6"/>
        <v>98230.534752270571</v>
      </c>
      <c r="I59" s="11">
        <f t="shared" si="4"/>
        <v>138.49916778607059</v>
      </c>
      <c r="J59" s="11">
        <f t="shared" si="2"/>
        <v>98161.285168377537</v>
      </c>
      <c r="K59" s="11">
        <f t="shared" si="3"/>
        <v>3804102.6138934661</v>
      </c>
      <c r="L59" s="19">
        <f t="shared" si="5"/>
        <v>38.726274100890357</v>
      </c>
    </row>
    <row r="60" spans="1:12" x14ac:dyDescent="0.25">
      <c r="A60" s="14">
        <v>51</v>
      </c>
      <c r="B60" s="15">
        <v>3</v>
      </c>
      <c r="C60" s="15">
        <v>1491</v>
      </c>
      <c r="D60" s="15">
        <v>1437</v>
      </c>
      <c r="E60" s="16">
        <v>0.5</v>
      </c>
      <c r="F60" s="17">
        <f t="shared" si="7"/>
        <v>2.0491803278688526E-3</v>
      </c>
      <c r="G60" s="17">
        <f t="shared" si="1"/>
        <v>2.0470829068577278E-3</v>
      </c>
      <c r="H60" s="11">
        <f t="shared" si="6"/>
        <v>98092.035584484503</v>
      </c>
      <c r="I60" s="11">
        <f t="shared" si="4"/>
        <v>200.80252934387821</v>
      </c>
      <c r="J60" s="11">
        <f t="shared" si="2"/>
        <v>97991.634319812554</v>
      </c>
      <c r="K60" s="11">
        <f t="shared" si="3"/>
        <v>3705941.3287250884</v>
      </c>
      <c r="L60" s="19">
        <f t="shared" si="5"/>
        <v>37.780246955250952</v>
      </c>
    </row>
    <row r="61" spans="1:12" x14ac:dyDescent="0.25">
      <c r="A61" s="14">
        <v>52</v>
      </c>
      <c r="B61" s="15">
        <v>1</v>
      </c>
      <c r="C61" s="15">
        <v>1552</v>
      </c>
      <c r="D61" s="15">
        <v>1487</v>
      </c>
      <c r="E61" s="16">
        <v>0.5</v>
      </c>
      <c r="F61" s="17">
        <f t="shared" si="7"/>
        <v>6.5811122079631457E-4</v>
      </c>
      <c r="G61" s="17">
        <f t="shared" si="1"/>
        <v>6.5789473684210525E-4</v>
      </c>
      <c r="H61" s="11">
        <f t="shared" si="6"/>
        <v>97891.233055140619</v>
      </c>
      <c r="I61" s="11">
        <f t="shared" si="4"/>
        <v>64.402127009960935</v>
      </c>
      <c r="J61" s="11">
        <f t="shared" si="2"/>
        <v>97859.031991635638</v>
      </c>
      <c r="K61" s="11">
        <f t="shared" si="3"/>
        <v>3607949.6944052759</v>
      </c>
      <c r="L61" s="19">
        <f t="shared" si="5"/>
        <v>36.856719256697623</v>
      </c>
    </row>
    <row r="62" spans="1:12" x14ac:dyDescent="0.25">
      <c r="A62" s="14">
        <v>53</v>
      </c>
      <c r="B62" s="15">
        <v>4</v>
      </c>
      <c r="C62" s="15">
        <v>1541</v>
      </c>
      <c r="D62" s="15">
        <v>1541</v>
      </c>
      <c r="E62" s="16">
        <v>0.5</v>
      </c>
      <c r="F62" s="17">
        <f t="shared" si="7"/>
        <v>2.5957170668397143E-3</v>
      </c>
      <c r="G62" s="17">
        <f t="shared" si="1"/>
        <v>2.592352559948153E-3</v>
      </c>
      <c r="H62" s="11">
        <f t="shared" si="6"/>
        <v>97826.830928130657</v>
      </c>
      <c r="I62" s="11">
        <f t="shared" si="4"/>
        <v>253.60163558815466</v>
      </c>
      <c r="J62" s="11">
        <f t="shared" si="2"/>
        <v>97700.030110336578</v>
      </c>
      <c r="K62" s="11">
        <f t="shared" si="3"/>
        <v>3510090.6624136404</v>
      </c>
      <c r="L62" s="19">
        <f t="shared" si="5"/>
        <v>35.880653897419606</v>
      </c>
    </row>
    <row r="63" spans="1:12" x14ac:dyDescent="0.25">
      <c r="A63" s="14">
        <v>54</v>
      </c>
      <c r="B63" s="15">
        <v>3</v>
      </c>
      <c r="C63" s="15">
        <v>1618</v>
      </c>
      <c r="D63" s="15">
        <v>1540</v>
      </c>
      <c r="E63" s="16">
        <v>0.5</v>
      </c>
      <c r="F63" s="17">
        <f t="shared" si="7"/>
        <v>1.8999366687777073E-3</v>
      </c>
      <c r="G63" s="17">
        <f t="shared" si="1"/>
        <v>1.8981335020563114E-3</v>
      </c>
      <c r="H63" s="11">
        <f t="shared" si="6"/>
        <v>97573.229292542499</v>
      </c>
      <c r="I63" s="11">
        <f t="shared" si="4"/>
        <v>185.20701542399718</v>
      </c>
      <c r="J63" s="11">
        <f t="shared" si="2"/>
        <v>97480.62578483051</v>
      </c>
      <c r="K63" s="11">
        <f t="shared" si="3"/>
        <v>3412390.632303304</v>
      </c>
      <c r="L63" s="19">
        <f t="shared" si="5"/>
        <v>34.972611412422651</v>
      </c>
    </row>
    <row r="64" spans="1:12" x14ac:dyDescent="0.25">
      <c r="A64" s="14">
        <v>55</v>
      </c>
      <c r="B64" s="15">
        <v>2</v>
      </c>
      <c r="C64" s="15">
        <v>1744</v>
      </c>
      <c r="D64" s="15">
        <v>1625</v>
      </c>
      <c r="E64" s="16">
        <v>0.5</v>
      </c>
      <c r="F64" s="17">
        <f t="shared" si="7"/>
        <v>1.1872959335114278E-3</v>
      </c>
      <c r="G64" s="17">
        <f t="shared" si="1"/>
        <v>1.1865915158706616E-3</v>
      </c>
      <c r="H64" s="11">
        <f t="shared" si="6"/>
        <v>97388.022277118507</v>
      </c>
      <c r="I64" s="11">
        <f t="shared" si="4"/>
        <v>115.55980098145182</v>
      </c>
      <c r="J64" s="11">
        <f t="shared" si="2"/>
        <v>97330.242376627779</v>
      </c>
      <c r="K64" s="11">
        <f t="shared" si="3"/>
        <v>3314910.0065184734</v>
      </c>
      <c r="L64" s="19">
        <f t="shared" si="5"/>
        <v>34.038169468991441</v>
      </c>
    </row>
    <row r="65" spans="1:12" x14ac:dyDescent="0.25">
      <c r="A65" s="14">
        <v>56</v>
      </c>
      <c r="B65" s="15">
        <v>5</v>
      </c>
      <c r="C65" s="15">
        <v>1706</v>
      </c>
      <c r="D65" s="15">
        <v>1738</v>
      </c>
      <c r="E65" s="16">
        <v>0.5</v>
      </c>
      <c r="F65" s="17">
        <f t="shared" si="7"/>
        <v>2.9036004645760743E-3</v>
      </c>
      <c r="G65" s="17">
        <f t="shared" si="1"/>
        <v>2.8993911278631487E-3</v>
      </c>
      <c r="H65" s="11">
        <f t="shared" si="6"/>
        <v>97272.462476137051</v>
      </c>
      <c r="I65" s="11">
        <f t="shared" si="4"/>
        <v>282.03091468871281</v>
      </c>
      <c r="J65" s="11">
        <f t="shared" si="2"/>
        <v>97131.447018792693</v>
      </c>
      <c r="K65" s="11">
        <f t="shared" si="3"/>
        <v>3217579.7641418455</v>
      </c>
      <c r="L65" s="19">
        <f t="shared" si="5"/>
        <v>33.078012854163987</v>
      </c>
    </row>
    <row r="66" spans="1:12" x14ac:dyDescent="0.25">
      <c r="A66" s="14">
        <v>57</v>
      </c>
      <c r="B66" s="15">
        <v>6</v>
      </c>
      <c r="C66" s="15">
        <v>1836</v>
      </c>
      <c r="D66" s="15">
        <v>1721</v>
      </c>
      <c r="E66" s="16">
        <v>0.5</v>
      </c>
      <c r="F66" s="17">
        <f t="shared" si="7"/>
        <v>3.3736294630306437E-3</v>
      </c>
      <c r="G66" s="17">
        <f t="shared" si="1"/>
        <v>3.3679483581251757E-3</v>
      </c>
      <c r="H66" s="11">
        <f t="shared" si="6"/>
        <v>96990.431561448335</v>
      </c>
      <c r="I66" s="11">
        <f t="shared" si="4"/>
        <v>326.65876473123217</v>
      </c>
      <c r="J66" s="11">
        <f t="shared" si="2"/>
        <v>96827.102179082722</v>
      </c>
      <c r="K66" s="11">
        <f t="shared" si="3"/>
        <v>3120448.3171230527</v>
      </c>
      <c r="L66" s="19">
        <f t="shared" si="5"/>
        <v>32.172743918002787</v>
      </c>
    </row>
    <row r="67" spans="1:12" x14ac:dyDescent="0.25">
      <c r="A67" s="14">
        <v>58</v>
      </c>
      <c r="B67" s="15">
        <v>3</v>
      </c>
      <c r="C67" s="15">
        <v>1804</v>
      </c>
      <c r="D67" s="15">
        <v>1840</v>
      </c>
      <c r="E67" s="16">
        <v>0.5</v>
      </c>
      <c r="F67" s="17">
        <f t="shared" si="7"/>
        <v>1.6465422612513721E-3</v>
      </c>
      <c r="G67" s="17">
        <f t="shared" si="1"/>
        <v>1.6451878256100903E-3</v>
      </c>
      <c r="H67" s="11">
        <f t="shared" si="6"/>
        <v>96663.772796717109</v>
      </c>
      <c r="I67" s="11">
        <f t="shared" si="4"/>
        <v>159.03006218269883</v>
      </c>
      <c r="J67" s="11">
        <f t="shared" si="2"/>
        <v>96584.257765625749</v>
      </c>
      <c r="K67" s="11">
        <f t="shared" si="3"/>
        <v>3023621.2149439701</v>
      </c>
      <c r="L67" s="19">
        <f t="shared" si="5"/>
        <v>31.279776564304122</v>
      </c>
    </row>
    <row r="68" spans="1:12" x14ac:dyDescent="0.25">
      <c r="A68" s="14">
        <v>59</v>
      </c>
      <c r="B68" s="15">
        <v>8</v>
      </c>
      <c r="C68" s="15">
        <v>1714</v>
      </c>
      <c r="D68" s="15">
        <v>1790</v>
      </c>
      <c r="E68" s="16">
        <v>0.5</v>
      </c>
      <c r="F68" s="17">
        <f t="shared" si="7"/>
        <v>4.5662100456621002E-3</v>
      </c>
      <c r="G68" s="17">
        <f t="shared" si="1"/>
        <v>4.5558086560364463E-3</v>
      </c>
      <c r="H68" s="11">
        <f t="shared" si="6"/>
        <v>96504.742734534404</v>
      </c>
      <c r="I68" s="11">
        <f t="shared" si="4"/>
        <v>439.65714229856218</v>
      </c>
      <c r="J68" s="11">
        <f t="shared" si="2"/>
        <v>96284.914163385125</v>
      </c>
      <c r="K68" s="11">
        <f t="shared" si="3"/>
        <v>2927036.9571783445</v>
      </c>
      <c r="L68" s="19">
        <f t="shared" si="5"/>
        <v>30.330498525135166</v>
      </c>
    </row>
    <row r="69" spans="1:12" x14ac:dyDescent="0.25">
      <c r="A69" s="14">
        <v>60</v>
      </c>
      <c r="B69" s="15">
        <v>4</v>
      </c>
      <c r="C69" s="15">
        <v>1632</v>
      </c>
      <c r="D69" s="15">
        <v>1715</v>
      </c>
      <c r="E69" s="16">
        <v>0.5</v>
      </c>
      <c r="F69" s="17">
        <f t="shared" si="7"/>
        <v>2.3902001792650133E-3</v>
      </c>
      <c r="G69" s="17">
        <f t="shared" si="1"/>
        <v>2.3873470605789318E-3</v>
      </c>
      <c r="H69" s="11">
        <f t="shared" si="6"/>
        <v>96065.085592235846</v>
      </c>
      <c r="I69" s="11">
        <f t="shared" si="4"/>
        <v>229.34069971288773</v>
      </c>
      <c r="J69" s="11">
        <f t="shared" si="2"/>
        <v>95950.4152423794</v>
      </c>
      <c r="K69" s="11">
        <f t="shared" si="3"/>
        <v>2830752.0430149594</v>
      </c>
      <c r="L69" s="19">
        <f t="shared" si="5"/>
        <v>29.467022545845168</v>
      </c>
    </row>
    <row r="70" spans="1:12" x14ac:dyDescent="0.25">
      <c r="A70" s="14">
        <v>61</v>
      </c>
      <c r="B70" s="15">
        <v>4</v>
      </c>
      <c r="C70" s="15">
        <v>1707</v>
      </c>
      <c r="D70" s="15">
        <v>1624</v>
      </c>
      <c r="E70" s="16">
        <v>0.5</v>
      </c>
      <c r="F70" s="17">
        <f t="shared" si="7"/>
        <v>2.4016811768237767E-3</v>
      </c>
      <c r="G70" s="17">
        <f t="shared" si="1"/>
        <v>2.3988005997001502E-3</v>
      </c>
      <c r="H70" s="11">
        <f t="shared" si="6"/>
        <v>95835.744892522955</v>
      </c>
      <c r="I70" s="11">
        <f t="shared" si="4"/>
        <v>229.89084232089468</v>
      </c>
      <c r="J70" s="11">
        <f t="shared" si="2"/>
        <v>95720.799471362508</v>
      </c>
      <c r="K70" s="11">
        <f t="shared" si="3"/>
        <v>2734801.6277725799</v>
      </c>
      <c r="L70" s="19">
        <f t="shared" si="5"/>
        <v>28.536342372458019</v>
      </c>
    </row>
    <row r="71" spans="1:12" x14ac:dyDescent="0.25">
      <c r="A71" s="14">
        <v>62</v>
      </c>
      <c r="B71" s="15">
        <v>4</v>
      </c>
      <c r="C71" s="15">
        <v>1746</v>
      </c>
      <c r="D71" s="15">
        <v>1700</v>
      </c>
      <c r="E71" s="16">
        <v>0.5</v>
      </c>
      <c r="F71" s="17">
        <f t="shared" si="7"/>
        <v>2.3215322112594312E-3</v>
      </c>
      <c r="G71" s="17">
        <f t="shared" si="1"/>
        <v>2.3188405797101453E-3</v>
      </c>
      <c r="H71" s="11">
        <f t="shared" si="6"/>
        <v>95605.854050202062</v>
      </c>
      <c r="I71" s="11">
        <f t="shared" si="4"/>
        <v>221.69473402945408</v>
      </c>
      <c r="J71" s="11">
        <f t="shared" si="2"/>
        <v>95495.006683187326</v>
      </c>
      <c r="K71" s="11">
        <f t="shared" si="3"/>
        <v>2639080.8283012174</v>
      </c>
      <c r="L71" s="19">
        <f t="shared" si="5"/>
        <v>27.603757683242407</v>
      </c>
    </row>
    <row r="72" spans="1:12" x14ac:dyDescent="0.25">
      <c r="A72" s="14">
        <v>63</v>
      </c>
      <c r="B72" s="15">
        <v>8</v>
      </c>
      <c r="C72" s="15">
        <v>1405</v>
      </c>
      <c r="D72" s="15">
        <v>1724</v>
      </c>
      <c r="E72" s="16">
        <v>0.5</v>
      </c>
      <c r="F72" s="17">
        <f t="shared" si="7"/>
        <v>5.1134547778843081E-3</v>
      </c>
      <c r="G72" s="17">
        <f t="shared" si="1"/>
        <v>5.1004144086707042E-3</v>
      </c>
      <c r="H72" s="11">
        <f t="shared" si="6"/>
        <v>95384.159316172605</v>
      </c>
      <c r="I72" s="11">
        <f t="shared" si="4"/>
        <v>486.49874053514873</v>
      </c>
      <c r="J72" s="11">
        <f t="shared" si="2"/>
        <v>95140.909945905034</v>
      </c>
      <c r="K72" s="11">
        <f t="shared" si="3"/>
        <v>2543585.8216180303</v>
      </c>
      <c r="L72" s="19">
        <f t="shared" si="5"/>
        <v>26.666753052639837</v>
      </c>
    </row>
    <row r="73" spans="1:12" x14ac:dyDescent="0.25">
      <c r="A73" s="14">
        <v>64</v>
      </c>
      <c r="B73" s="15">
        <v>4</v>
      </c>
      <c r="C73" s="15">
        <v>1238</v>
      </c>
      <c r="D73" s="15">
        <v>1396</v>
      </c>
      <c r="E73" s="16">
        <v>0.5</v>
      </c>
      <c r="F73" s="17">
        <f t="shared" ref="F73:F109" si="8">B73/((C73+D73)/2)</f>
        <v>3.0372057706909645E-3</v>
      </c>
      <c r="G73" s="17">
        <f t="shared" ref="G73:G108" si="9">F73/((1+(1-E73)*F73))</f>
        <v>3.0326004548900682E-3</v>
      </c>
      <c r="H73" s="11">
        <f t="shared" si="6"/>
        <v>94897.660575637463</v>
      </c>
      <c r="I73" s="11">
        <f t="shared" si="4"/>
        <v>287.78668862968146</v>
      </c>
      <c r="J73" s="11">
        <f t="shared" ref="J73:J108" si="10">H74+I73*E73</f>
        <v>94753.767231322621</v>
      </c>
      <c r="K73" s="11">
        <f t="shared" ref="K73:K97" si="11">K74+J73</f>
        <v>2448444.9116721251</v>
      </c>
      <c r="L73" s="19">
        <f t="shared" si="5"/>
        <v>25.800898534486112</v>
      </c>
    </row>
    <row r="74" spans="1:12" x14ac:dyDescent="0.25">
      <c r="A74" s="14">
        <v>65</v>
      </c>
      <c r="B74" s="15">
        <v>4</v>
      </c>
      <c r="C74" s="15">
        <v>1224</v>
      </c>
      <c r="D74" s="15">
        <v>1218</v>
      </c>
      <c r="E74" s="16">
        <v>0.5</v>
      </c>
      <c r="F74" s="17">
        <f t="shared" si="8"/>
        <v>3.2760032760032762E-3</v>
      </c>
      <c r="G74" s="17">
        <f t="shared" si="9"/>
        <v>3.2706459525756342E-3</v>
      </c>
      <c r="H74" s="11">
        <f t="shared" si="6"/>
        <v>94609.87388700778</v>
      </c>
      <c r="I74" s="11">
        <f t="shared" ref="I74:I108" si="12">H74*G74</f>
        <v>309.43540110223319</v>
      </c>
      <c r="J74" s="11">
        <f t="shared" si="10"/>
        <v>94455.156186456661</v>
      </c>
      <c r="K74" s="11">
        <f t="shared" si="11"/>
        <v>2353691.1444408023</v>
      </c>
      <c r="L74" s="19">
        <f t="shared" ref="L74:L108" si="13">K74/H74</f>
        <v>24.877859442575801</v>
      </c>
    </row>
    <row r="75" spans="1:12" x14ac:dyDescent="0.25">
      <c r="A75" s="14">
        <v>66</v>
      </c>
      <c r="B75" s="15">
        <v>2</v>
      </c>
      <c r="C75" s="15">
        <v>1065</v>
      </c>
      <c r="D75" s="15">
        <v>1212</v>
      </c>
      <c r="E75" s="16">
        <v>0.5</v>
      </c>
      <c r="F75" s="17">
        <f t="shared" si="8"/>
        <v>1.756697408871322E-3</v>
      </c>
      <c r="G75" s="17">
        <f t="shared" si="9"/>
        <v>1.7551557700745941E-3</v>
      </c>
      <c r="H75" s="11">
        <f t="shared" ref="H75:H108" si="14">H74-I74</f>
        <v>94300.438485905543</v>
      </c>
      <c r="I75" s="11">
        <f t="shared" si="12"/>
        <v>165.51195872910145</v>
      </c>
      <c r="J75" s="11">
        <f t="shared" si="10"/>
        <v>94217.682506540994</v>
      </c>
      <c r="K75" s="11">
        <f t="shared" si="11"/>
        <v>2259235.9882543455</v>
      </c>
      <c r="L75" s="19">
        <f t="shared" si="13"/>
        <v>23.95785241859738</v>
      </c>
    </row>
    <row r="76" spans="1:12" x14ac:dyDescent="0.25">
      <c r="A76" s="14">
        <v>67</v>
      </c>
      <c r="B76" s="15">
        <v>5</v>
      </c>
      <c r="C76" s="15">
        <v>960</v>
      </c>
      <c r="D76" s="15">
        <v>1058</v>
      </c>
      <c r="E76" s="16">
        <v>0.5</v>
      </c>
      <c r="F76" s="17">
        <f t="shared" si="8"/>
        <v>4.9554013875123884E-3</v>
      </c>
      <c r="G76" s="17">
        <f t="shared" si="9"/>
        <v>4.9431537320810673E-3</v>
      </c>
      <c r="H76" s="11">
        <f t="shared" si="14"/>
        <v>94134.926527176445</v>
      </c>
      <c r="I76" s="11">
        <f t="shared" si="12"/>
        <v>465.32341338198933</v>
      </c>
      <c r="J76" s="11">
        <f t="shared" si="10"/>
        <v>93902.264820485449</v>
      </c>
      <c r="K76" s="11">
        <f t="shared" si="11"/>
        <v>2165018.3057478047</v>
      </c>
      <c r="L76" s="19">
        <f t="shared" si="13"/>
        <v>22.999096994278432</v>
      </c>
    </row>
    <row r="77" spans="1:12" x14ac:dyDescent="0.25">
      <c r="A77" s="14">
        <v>68</v>
      </c>
      <c r="B77" s="15">
        <v>3</v>
      </c>
      <c r="C77" s="15">
        <v>707</v>
      </c>
      <c r="D77" s="15">
        <v>958</v>
      </c>
      <c r="E77" s="16">
        <v>0.5</v>
      </c>
      <c r="F77" s="17">
        <f t="shared" si="8"/>
        <v>3.6036036036036037E-3</v>
      </c>
      <c r="G77" s="17">
        <f t="shared" si="9"/>
        <v>3.5971223021582736E-3</v>
      </c>
      <c r="H77" s="11">
        <f t="shared" si="14"/>
        <v>93669.603113794452</v>
      </c>
      <c r="I77" s="11">
        <f t="shared" si="12"/>
        <v>336.94101839494408</v>
      </c>
      <c r="J77" s="11">
        <f t="shared" si="10"/>
        <v>93501.132604596976</v>
      </c>
      <c r="K77" s="11">
        <f t="shared" si="11"/>
        <v>2071116.0409273191</v>
      </c>
      <c r="L77" s="19">
        <f t="shared" si="13"/>
        <v>22.11086598083719</v>
      </c>
    </row>
    <row r="78" spans="1:12" x14ac:dyDescent="0.25">
      <c r="A78" s="14">
        <v>69</v>
      </c>
      <c r="B78" s="15">
        <v>5</v>
      </c>
      <c r="C78" s="15">
        <v>585</v>
      </c>
      <c r="D78" s="15">
        <v>708</v>
      </c>
      <c r="E78" s="16">
        <v>0.5</v>
      </c>
      <c r="F78" s="17">
        <f t="shared" si="8"/>
        <v>7.7339520494972931E-3</v>
      </c>
      <c r="G78" s="17">
        <f t="shared" si="9"/>
        <v>7.7041602465331271E-3</v>
      </c>
      <c r="H78" s="11">
        <f t="shared" si="14"/>
        <v>93332.662095399501</v>
      </c>
      <c r="I78" s="11">
        <f t="shared" si="12"/>
        <v>719.04978501848609</v>
      </c>
      <c r="J78" s="11">
        <f t="shared" si="10"/>
        <v>92973.137202890255</v>
      </c>
      <c r="K78" s="11">
        <f t="shared" si="11"/>
        <v>1977614.9083227222</v>
      </c>
      <c r="L78" s="19">
        <f t="shared" si="13"/>
        <v>21.188883547555015</v>
      </c>
    </row>
    <row r="79" spans="1:12" x14ac:dyDescent="0.25">
      <c r="A79" s="14">
        <v>70</v>
      </c>
      <c r="B79" s="15">
        <v>1</v>
      </c>
      <c r="C79" s="15">
        <v>731</v>
      </c>
      <c r="D79" s="15">
        <v>582</v>
      </c>
      <c r="E79" s="16">
        <v>0.5</v>
      </c>
      <c r="F79" s="17">
        <f t="shared" si="8"/>
        <v>1.5232292460015233E-3</v>
      </c>
      <c r="G79" s="17">
        <f t="shared" si="9"/>
        <v>1.5220700152207003E-3</v>
      </c>
      <c r="H79" s="11">
        <f t="shared" si="14"/>
        <v>92613.61231038101</v>
      </c>
      <c r="I79" s="11">
        <f t="shared" si="12"/>
        <v>140.96440229890567</v>
      </c>
      <c r="J79" s="11">
        <f t="shared" si="10"/>
        <v>92543.130109231555</v>
      </c>
      <c r="K79" s="11">
        <f t="shared" si="11"/>
        <v>1884641.7711198318</v>
      </c>
      <c r="L79" s="19">
        <f t="shared" si="13"/>
        <v>20.349511525408705</v>
      </c>
    </row>
    <row r="80" spans="1:12" x14ac:dyDescent="0.25">
      <c r="A80" s="14">
        <v>71</v>
      </c>
      <c r="B80" s="15">
        <v>9</v>
      </c>
      <c r="C80" s="15">
        <v>474</v>
      </c>
      <c r="D80" s="15">
        <v>721</v>
      </c>
      <c r="E80" s="16">
        <v>0.5</v>
      </c>
      <c r="F80" s="17">
        <f t="shared" si="8"/>
        <v>1.506276150627615E-2</v>
      </c>
      <c r="G80" s="17">
        <f t="shared" si="9"/>
        <v>1.495016611295681E-2</v>
      </c>
      <c r="H80" s="11">
        <f t="shared" si="14"/>
        <v>92472.647908082101</v>
      </c>
      <c r="I80" s="11">
        <f t="shared" si="12"/>
        <v>1382.4814471307955</v>
      </c>
      <c r="J80" s="11">
        <f t="shared" si="10"/>
        <v>91781.407184516705</v>
      </c>
      <c r="K80" s="11">
        <f t="shared" si="11"/>
        <v>1792098.6410106004</v>
      </c>
      <c r="L80" s="19">
        <f t="shared" si="13"/>
        <v>19.379769927124268</v>
      </c>
    </row>
    <row r="81" spans="1:12" x14ac:dyDescent="0.25">
      <c r="A81" s="14">
        <v>72</v>
      </c>
      <c r="B81" s="15">
        <v>5</v>
      </c>
      <c r="C81" s="15">
        <v>514</v>
      </c>
      <c r="D81" s="15">
        <v>466</v>
      </c>
      <c r="E81" s="16">
        <v>0.5</v>
      </c>
      <c r="F81" s="17">
        <f t="shared" si="8"/>
        <v>1.020408163265306E-2</v>
      </c>
      <c r="G81" s="17">
        <f t="shared" si="9"/>
        <v>1.015228426395939E-2</v>
      </c>
      <c r="H81" s="11">
        <f t="shared" si="14"/>
        <v>91090.16646095131</v>
      </c>
      <c r="I81" s="11">
        <f t="shared" si="12"/>
        <v>924.77326356295737</v>
      </c>
      <c r="J81" s="11">
        <f t="shared" si="10"/>
        <v>90627.779829169842</v>
      </c>
      <c r="K81" s="11">
        <f t="shared" si="11"/>
        <v>1700317.2338260836</v>
      </c>
      <c r="L81" s="19">
        <f t="shared" si="13"/>
        <v>18.666309436979439</v>
      </c>
    </row>
    <row r="82" spans="1:12" x14ac:dyDescent="0.25">
      <c r="A82" s="14">
        <v>73</v>
      </c>
      <c r="B82" s="15">
        <v>2</v>
      </c>
      <c r="C82" s="15">
        <v>543</v>
      </c>
      <c r="D82" s="15">
        <v>502</v>
      </c>
      <c r="E82" s="16">
        <v>0.5</v>
      </c>
      <c r="F82" s="17">
        <f t="shared" si="8"/>
        <v>3.8277511961722489E-3</v>
      </c>
      <c r="G82" s="17">
        <f t="shared" si="9"/>
        <v>3.8204393505253107E-3</v>
      </c>
      <c r="H82" s="11">
        <f t="shared" si="14"/>
        <v>90165.393197388359</v>
      </c>
      <c r="I82" s="11">
        <f t="shared" si="12"/>
        <v>344.47141622688963</v>
      </c>
      <c r="J82" s="11">
        <f t="shared" si="10"/>
        <v>89993.157489274905</v>
      </c>
      <c r="K82" s="11">
        <f t="shared" si="11"/>
        <v>1609689.4539969137</v>
      </c>
      <c r="L82" s="19">
        <f t="shared" si="13"/>
        <v>17.852630559409999</v>
      </c>
    </row>
    <row r="83" spans="1:12" x14ac:dyDescent="0.25">
      <c r="A83" s="14">
        <v>74</v>
      </c>
      <c r="B83" s="15">
        <v>6</v>
      </c>
      <c r="C83" s="15">
        <v>597</v>
      </c>
      <c r="D83" s="15">
        <v>540</v>
      </c>
      <c r="E83" s="16">
        <v>0.5</v>
      </c>
      <c r="F83" s="17">
        <f t="shared" si="8"/>
        <v>1.0554089709762533E-2</v>
      </c>
      <c r="G83" s="17">
        <f t="shared" si="9"/>
        <v>1.0498687664041993E-2</v>
      </c>
      <c r="H83" s="11">
        <f t="shared" si="14"/>
        <v>89820.921781161465</v>
      </c>
      <c r="I83" s="11">
        <f t="shared" si="12"/>
        <v>943.00180347676064</v>
      </c>
      <c r="J83" s="11">
        <f t="shared" si="10"/>
        <v>89349.420879423094</v>
      </c>
      <c r="K83" s="11">
        <f t="shared" si="11"/>
        <v>1519696.2965076389</v>
      </c>
      <c r="L83" s="19">
        <f t="shared" si="13"/>
        <v>16.919179478142155</v>
      </c>
    </row>
    <row r="84" spans="1:12" x14ac:dyDescent="0.25">
      <c r="A84" s="14">
        <v>75</v>
      </c>
      <c r="B84" s="15">
        <v>6</v>
      </c>
      <c r="C84" s="15">
        <v>474</v>
      </c>
      <c r="D84" s="15">
        <v>588</v>
      </c>
      <c r="E84" s="16">
        <v>0.5</v>
      </c>
      <c r="F84" s="17">
        <f t="shared" si="8"/>
        <v>1.1299435028248588E-2</v>
      </c>
      <c r="G84" s="17">
        <f t="shared" si="9"/>
        <v>1.1235955056179775E-2</v>
      </c>
      <c r="H84" s="11">
        <f t="shared" si="14"/>
        <v>88877.919977684709</v>
      </c>
      <c r="I84" s="11">
        <f t="shared" si="12"/>
        <v>998.62831435600799</v>
      </c>
      <c r="J84" s="11">
        <f t="shared" si="10"/>
        <v>88378.605820506695</v>
      </c>
      <c r="K84" s="11">
        <f t="shared" si="11"/>
        <v>1430346.8756282157</v>
      </c>
      <c r="L84" s="19">
        <f t="shared" si="13"/>
        <v>16.093388278971251</v>
      </c>
    </row>
    <row r="85" spans="1:12" x14ac:dyDescent="0.25">
      <c r="A85" s="14">
        <v>76</v>
      </c>
      <c r="B85" s="15">
        <v>5</v>
      </c>
      <c r="C85" s="15">
        <v>452</v>
      </c>
      <c r="D85" s="15">
        <v>470</v>
      </c>
      <c r="E85" s="16">
        <v>0.5</v>
      </c>
      <c r="F85" s="17">
        <f t="shared" si="8"/>
        <v>1.0845986984815618E-2</v>
      </c>
      <c r="G85" s="17">
        <f t="shared" si="9"/>
        <v>1.0787486515641856E-2</v>
      </c>
      <c r="H85" s="11">
        <f t="shared" si="14"/>
        <v>87879.291663328695</v>
      </c>
      <c r="I85" s="11">
        <f t="shared" si="12"/>
        <v>947.9966738223161</v>
      </c>
      <c r="J85" s="11">
        <f t="shared" si="10"/>
        <v>87405.293326417537</v>
      </c>
      <c r="K85" s="11">
        <f t="shared" si="11"/>
        <v>1341968.2698077089</v>
      </c>
      <c r="L85" s="19">
        <f t="shared" si="13"/>
        <v>15.270585873050468</v>
      </c>
    </row>
    <row r="86" spans="1:12" x14ac:dyDescent="0.25">
      <c r="A86" s="14">
        <v>77</v>
      </c>
      <c r="B86" s="15">
        <v>11</v>
      </c>
      <c r="C86" s="15">
        <v>435</v>
      </c>
      <c r="D86" s="15">
        <v>444</v>
      </c>
      <c r="E86" s="16">
        <v>0.5</v>
      </c>
      <c r="F86" s="17">
        <f t="shared" si="8"/>
        <v>2.502844141069397E-2</v>
      </c>
      <c r="G86" s="17">
        <f t="shared" si="9"/>
        <v>2.4719101123595506E-2</v>
      </c>
      <c r="H86" s="11">
        <f t="shared" si="14"/>
        <v>86931.294989506379</v>
      </c>
      <c r="I86" s="11">
        <f t="shared" si="12"/>
        <v>2148.8634716507195</v>
      </c>
      <c r="J86" s="11">
        <f t="shared" si="10"/>
        <v>85856.863253681018</v>
      </c>
      <c r="K86" s="11">
        <f t="shared" si="11"/>
        <v>1254562.9764812915</v>
      </c>
      <c r="L86" s="19">
        <f t="shared" si="13"/>
        <v>14.431660964359635</v>
      </c>
    </row>
    <row r="87" spans="1:12" x14ac:dyDescent="0.25">
      <c r="A87" s="14">
        <v>78</v>
      </c>
      <c r="B87" s="15">
        <v>10</v>
      </c>
      <c r="C87" s="15">
        <v>462</v>
      </c>
      <c r="D87" s="15">
        <v>428</v>
      </c>
      <c r="E87" s="16">
        <v>0.5</v>
      </c>
      <c r="F87" s="17">
        <f t="shared" si="8"/>
        <v>2.247191011235955E-2</v>
      </c>
      <c r="G87" s="17">
        <f t="shared" si="9"/>
        <v>2.222222222222222E-2</v>
      </c>
      <c r="H87" s="11">
        <f t="shared" si="14"/>
        <v>84782.431517855657</v>
      </c>
      <c r="I87" s="11">
        <f t="shared" si="12"/>
        <v>1884.0540337301254</v>
      </c>
      <c r="J87" s="11">
        <f t="shared" si="10"/>
        <v>83840.404500990597</v>
      </c>
      <c r="K87" s="11">
        <f t="shared" si="11"/>
        <v>1168706.1132276105</v>
      </c>
      <c r="L87" s="19">
        <f t="shared" si="13"/>
        <v>13.784767578663681</v>
      </c>
    </row>
    <row r="88" spans="1:12" x14ac:dyDescent="0.25">
      <c r="A88" s="14">
        <v>79</v>
      </c>
      <c r="B88" s="15">
        <v>6</v>
      </c>
      <c r="C88" s="15">
        <v>402</v>
      </c>
      <c r="D88" s="15">
        <v>457</v>
      </c>
      <c r="E88" s="16">
        <v>0.5</v>
      </c>
      <c r="F88" s="17">
        <f t="shared" si="8"/>
        <v>1.3969732246798603E-2</v>
      </c>
      <c r="G88" s="17">
        <f t="shared" si="9"/>
        <v>1.3872832369942197E-2</v>
      </c>
      <c r="H88" s="11">
        <f t="shared" si="14"/>
        <v>82898.377484125536</v>
      </c>
      <c r="I88" s="11">
        <f t="shared" si="12"/>
        <v>1150.0352945774641</v>
      </c>
      <c r="J88" s="11">
        <f t="shared" si="10"/>
        <v>82323.359836836797</v>
      </c>
      <c r="K88" s="11">
        <f t="shared" si="11"/>
        <v>1084865.7087266198</v>
      </c>
      <c r="L88" s="19">
        <f t="shared" si="13"/>
        <v>13.0866941145424</v>
      </c>
    </row>
    <row r="89" spans="1:12" x14ac:dyDescent="0.25">
      <c r="A89" s="14">
        <v>80</v>
      </c>
      <c r="B89" s="15">
        <v>14</v>
      </c>
      <c r="C89" s="15">
        <v>400</v>
      </c>
      <c r="D89" s="15">
        <v>395</v>
      </c>
      <c r="E89" s="16">
        <v>0.5</v>
      </c>
      <c r="F89" s="17">
        <f t="shared" si="8"/>
        <v>3.5220125786163521E-2</v>
      </c>
      <c r="G89" s="17">
        <f t="shared" si="9"/>
        <v>3.4610630407911E-2</v>
      </c>
      <c r="H89" s="11">
        <f t="shared" si="14"/>
        <v>81748.342189548071</v>
      </c>
      <c r="I89" s="11">
        <f t="shared" si="12"/>
        <v>2829.3616579818863</v>
      </c>
      <c r="J89" s="11">
        <f t="shared" si="10"/>
        <v>80333.661360557118</v>
      </c>
      <c r="K89" s="11">
        <f t="shared" si="11"/>
        <v>1002542.348889783</v>
      </c>
      <c r="L89" s="19">
        <f t="shared" si="13"/>
        <v>12.263763668322598</v>
      </c>
    </row>
    <row r="90" spans="1:12" x14ac:dyDescent="0.25">
      <c r="A90" s="14">
        <v>81</v>
      </c>
      <c r="B90" s="15">
        <v>9</v>
      </c>
      <c r="C90" s="15">
        <v>349</v>
      </c>
      <c r="D90" s="15">
        <v>397</v>
      </c>
      <c r="E90" s="16">
        <v>0.5</v>
      </c>
      <c r="F90" s="17">
        <f t="shared" si="8"/>
        <v>2.4128686327077747E-2</v>
      </c>
      <c r="G90" s="17">
        <f t="shared" si="9"/>
        <v>2.3841059602649008E-2</v>
      </c>
      <c r="H90" s="11">
        <f t="shared" si="14"/>
        <v>78918.98053156618</v>
      </c>
      <c r="I90" s="11">
        <f t="shared" si="12"/>
        <v>1881.5121186333661</v>
      </c>
      <c r="J90" s="11">
        <f t="shared" si="10"/>
        <v>77978.224472249494</v>
      </c>
      <c r="K90" s="11">
        <f t="shared" si="11"/>
        <v>922208.68752922595</v>
      </c>
      <c r="L90" s="19">
        <f t="shared" si="13"/>
        <v>11.685511917635061</v>
      </c>
    </row>
    <row r="91" spans="1:12" x14ac:dyDescent="0.25">
      <c r="A91" s="14">
        <v>82</v>
      </c>
      <c r="B91" s="15">
        <v>7</v>
      </c>
      <c r="C91" s="15">
        <v>369</v>
      </c>
      <c r="D91" s="15">
        <v>343</v>
      </c>
      <c r="E91" s="16">
        <v>0.5</v>
      </c>
      <c r="F91" s="17">
        <f t="shared" si="8"/>
        <v>1.9662921348314606E-2</v>
      </c>
      <c r="G91" s="17">
        <f t="shared" si="9"/>
        <v>1.9471488178025031E-2</v>
      </c>
      <c r="H91" s="11">
        <f t="shared" si="14"/>
        <v>77037.468412932809</v>
      </c>
      <c r="I91" s="11">
        <f t="shared" si="12"/>
        <v>1500.034155467398</v>
      </c>
      <c r="J91" s="11">
        <f t="shared" si="10"/>
        <v>76287.451335199119</v>
      </c>
      <c r="K91" s="11">
        <f t="shared" si="11"/>
        <v>844230.46305697644</v>
      </c>
      <c r="L91" s="19">
        <f t="shared" si="13"/>
        <v>10.95869945429372</v>
      </c>
    </row>
    <row r="92" spans="1:12" x14ac:dyDescent="0.25">
      <c r="A92" s="14">
        <v>83</v>
      </c>
      <c r="B92" s="15">
        <v>10</v>
      </c>
      <c r="C92" s="15">
        <v>356</v>
      </c>
      <c r="D92" s="15">
        <v>361</v>
      </c>
      <c r="E92" s="16">
        <v>0.5</v>
      </c>
      <c r="F92" s="17">
        <f t="shared" si="8"/>
        <v>2.7894002789400279E-2</v>
      </c>
      <c r="G92" s="17">
        <f t="shared" si="9"/>
        <v>2.7510316368638241E-2</v>
      </c>
      <c r="H92" s="11">
        <f t="shared" si="14"/>
        <v>75537.434257465415</v>
      </c>
      <c r="I92" s="11">
        <f t="shared" si="12"/>
        <v>2078.0587140980861</v>
      </c>
      <c r="J92" s="11">
        <f t="shared" si="10"/>
        <v>74498.404900416368</v>
      </c>
      <c r="K92" s="11">
        <f t="shared" si="11"/>
        <v>767943.01172177726</v>
      </c>
      <c r="L92" s="19">
        <f t="shared" si="13"/>
        <v>10.166389939910898</v>
      </c>
    </row>
    <row r="93" spans="1:12" x14ac:dyDescent="0.25">
      <c r="A93" s="14">
        <v>84</v>
      </c>
      <c r="B93" s="15">
        <v>16</v>
      </c>
      <c r="C93" s="15">
        <v>306</v>
      </c>
      <c r="D93" s="15">
        <v>343</v>
      </c>
      <c r="E93" s="16">
        <v>0.5</v>
      </c>
      <c r="F93" s="17">
        <f t="shared" si="8"/>
        <v>4.930662557781202E-2</v>
      </c>
      <c r="G93" s="17">
        <f t="shared" si="9"/>
        <v>4.8120300751879702E-2</v>
      </c>
      <c r="H93" s="11">
        <f t="shared" si="14"/>
        <v>73459.375543367321</v>
      </c>
      <c r="I93" s="11">
        <f t="shared" si="12"/>
        <v>3534.8872441921121</v>
      </c>
      <c r="J93" s="11">
        <f t="shared" si="10"/>
        <v>71691.931921271258</v>
      </c>
      <c r="K93" s="11">
        <f t="shared" si="11"/>
        <v>693444.60682136088</v>
      </c>
      <c r="L93" s="19">
        <f t="shared" si="13"/>
        <v>9.439838028734405</v>
      </c>
    </row>
    <row r="94" spans="1:12" x14ac:dyDescent="0.25">
      <c r="A94" s="14">
        <v>85</v>
      </c>
      <c r="B94" s="15">
        <v>20</v>
      </c>
      <c r="C94" s="15">
        <v>296</v>
      </c>
      <c r="D94" s="15">
        <v>296</v>
      </c>
      <c r="E94" s="16">
        <v>0.5</v>
      </c>
      <c r="F94" s="17">
        <f t="shared" si="8"/>
        <v>6.7567567567567571E-2</v>
      </c>
      <c r="G94" s="17">
        <f t="shared" si="9"/>
        <v>6.535947712418301E-2</v>
      </c>
      <c r="H94" s="11">
        <f t="shared" si="14"/>
        <v>69924.488299175209</v>
      </c>
      <c r="I94" s="11">
        <f t="shared" si="12"/>
        <v>4570.2279934101443</v>
      </c>
      <c r="J94" s="11">
        <f t="shared" si="10"/>
        <v>67639.37430247014</v>
      </c>
      <c r="K94" s="11">
        <f t="shared" si="11"/>
        <v>621752.67490008962</v>
      </c>
      <c r="L94" s="19">
        <f t="shared" si="13"/>
        <v>8.8917729685756388</v>
      </c>
    </row>
    <row r="95" spans="1:12" x14ac:dyDescent="0.25">
      <c r="A95" s="14">
        <v>86</v>
      </c>
      <c r="B95" s="15">
        <v>12</v>
      </c>
      <c r="C95" s="15">
        <v>241</v>
      </c>
      <c r="D95" s="15">
        <v>281</v>
      </c>
      <c r="E95" s="16">
        <v>0.5</v>
      </c>
      <c r="F95" s="17">
        <f t="shared" si="8"/>
        <v>4.5977011494252873E-2</v>
      </c>
      <c r="G95" s="17">
        <f t="shared" si="9"/>
        <v>4.49438202247191E-2</v>
      </c>
      <c r="H95" s="11">
        <f t="shared" si="14"/>
        <v>65354.260305765063</v>
      </c>
      <c r="I95" s="11">
        <f t="shared" si="12"/>
        <v>2937.2701261018005</v>
      </c>
      <c r="J95" s="11">
        <f t="shared" si="10"/>
        <v>63885.625242714159</v>
      </c>
      <c r="K95" s="11">
        <f t="shared" si="11"/>
        <v>554113.3005976195</v>
      </c>
      <c r="L95" s="19">
        <f t="shared" si="13"/>
        <v>8.4786102391054037</v>
      </c>
    </row>
    <row r="96" spans="1:12" x14ac:dyDescent="0.25">
      <c r="A96" s="14">
        <v>87</v>
      </c>
      <c r="B96" s="15">
        <v>12</v>
      </c>
      <c r="C96" s="15">
        <v>239</v>
      </c>
      <c r="D96" s="15">
        <v>230</v>
      </c>
      <c r="E96" s="16">
        <v>0.5</v>
      </c>
      <c r="F96" s="17">
        <f t="shared" si="8"/>
        <v>5.1172707889125799E-2</v>
      </c>
      <c r="G96" s="17">
        <f t="shared" si="9"/>
        <v>4.9896049896049899E-2</v>
      </c>
      <c r="H96" s="11">
        <f t="shared" si="14"/>
        <v>62416.990179663262</v>
      </c>
      <c r="I96" s="11">
        <f t="shared" si="12"/>
        <v>3114.3612563657348</v>
      </c>
      <c r="J96" s="11">
        <f t="shared" si="10"/>
        <v>60859.809551480394</v>
      </c>
      <c r="K96" s="11">
        <f t="shared" si="11"/>
        <v>490227.67535490531</v>
      </c>
      <c r="L96" s="19">
        <f t="shared" si="13"/>
        <v>7.8540742503574217</v>
      </c>
    </row>
    <row r="97" spans="1:12" x14ac:dyDescent="0.25">
      <c r="A97" s="14">
        <v>88</v>
      </c>
      <c r="B97" s="15">
        <v>17</v>
      </c>
      <c r="C97" s="15">
        <v>216</v>
      </c>
      <c r="D97" s="15">
        <v>229</v>
      </c>
      <c r="E97" s="16">
        <v>0.5</v>
      </c>
      <c r="F97" s="17">
        <f t="shared" si="8"/>
        <v>7.6404494382022473E-2</v>
      </c>
      <c r="G97" s="17">
        <f t="shared" si="9"/>
        <v>7.3593073593073585E-2</v>
      </c>
      <c r="H97" s="11">
        <f t="shared" si="14"/>
        <v>59302.628923297525</v>
      </c>
      <c r="I97" s="11">
        <f t="shared" si="12"/>
        <v>4364.2627346149693</v>
      </c>
      <c r="J97" s="11">
        <f t="shared" si="10"/>
        <v>57120.497555990041</v>
      </c>
      <c r="K97" s="11">
        <f t="shared" si="11"/>
        <v>429367.86580342491</v>
      </c>
      <c r="L97" s="19">
        <f t="shared" si="13"/>
        <v>7.2402838389976374</v>
      </c>
    </row>
    <row r="98" spans="1:12" x14ac:dyDescent="0.25">
      <c r="A98" s="14">
        <v>89</v>
      </c>
      <c r="B98" s="15">
        <v>13</v>
      </c>
      <c r="C98" s="15">
        <v>177</v>
      </c>
      <c r="D98" s="15">
        <v>197</v>
      </c>
      <c r="E98" s="16">
        <v>0.5</v>
      </c>
      <c r="F98" s="17">
        <f t="shared" si="8"/>
        <v>6.9518716577540107E-2</v>
      </c>
      <c r="G98" s="17">
        <f t="shared" si="9"/>
        <v>6.7183462532299745E-2</v>
      </c>
      <c r="H98" s="11">
        <f t="shared" si="14"/>
        <v>54938.366188682558</v>
      </c>
      <c r="I98" s="11">
        <f t="shared" si="12"/>
        <v>3690.9496664231178</v>
      </c>
      <c r="J98" s="11">
        <f t="shared" si="10"/>
        <v>53092.891355470994</v>
      </c>
      <c r="K98" s="11">
        <f>K99+J98</f>
        <v>372247.36824743485</v>
      </c>
      <c r="L98" s="19">
        <f t="shared" si="13"/>
        <v>6.7757269477030562</v>
      </c>
    </row>
    <row r="99" spans="1:12" x14ac:dyDescent="0.25">
      <c r="A99" s="14">
        <v>90</v>
      </c>
      <c r="B99" s="15">
        <v>16</v>
      </c>
      <c r="C99" s="15">
        <v>186</v>
      </c>
      <c r="D99" s="15">
        <v>163</v>
      </c>
      <c r="E99" s="20">
        <v>0.5</v>
      </c>
      <c r="F99" s="21">
        <f t="shared" si="8"/>
        <v>9.1690544412607447E-2</v>
      </c>
      <c r="G99" s="21">
        <f t="shared" si="9"/>
        <v>8.7671232876712329E-2</v>
      </c>
      <c r="H99" s="22">
        <f t="shared" si="14"/>
        <v>51247.416522259438</v>
      </c>
      <c r="I99" s="22">
        <f t="shared" si="12"/>
        <v>4492.9241882528822</v>
      </c>
      <c r="J99" s="22">
        <f t="shared" si="10"/>
        <v>49000.954428133002</v>
      </c>
      <c r="K99" s="22">
        <f t="shared" ref="K99:K108" si="15">K100+J99</f>
        <v>319154.47689196386</v>
      </c>
      <c r="L99" s="23">
        <f t="shared" si="13"/>
        <v>6.2277183622190657</v>
      </c>
    </row>
    <row r="100" spans="1:12" x14ac:dyDescent="0.25">
      <c r="A100" s="14">
        <v>91</v>
      </c>
      <c r="B100" s="15">
        <v>15</v>
      </c>
      <c r="C100" s="15">
        <v>99</v>
      </c>
      <c r="D100" s="15">
        <v>158</v>
      </c>
      <c r="E100" s="20">
        <v>0.5</v>
      </c>
      <c r="F100" s="21">
        <f t="shared" si="8"/>
        <v>0.11673151750972763</v>
      </c>
      <c r="G100" s="21">
        <f t="shared" si="9"/>
        <v>0.11029411764705882</v>
      </c>
      <c r="H100" s="22">
        <f t="shared" si="14"/>
        <v>46754.492334006558</v>
      </c>
      <c r="I100" s="22">
        <f t="shared" si="12"/>
        <v>5156.7454780154294</v>
      </c>
      <c r="J100" s="22">
        <f t="shared" si="10"/>
        <v>44176.119594998847</v>
      </c>
      <c r="K100" s="22">
        <f t="shared" si="15"/>
        <v>270153.52246383083</v>
      </c>
      <c r="L100" s="23">
        <f t="shared" si="13"/>
        <v>5.7781297363662425</v>
      </c>
    </row>
    <row r="101" spans="1:12" x14ac:dyDescent="0.25">
      <c r="A101" s="14">
        <v>92</v>
      </c>
      <c r="B101" s="15">
        <v>17</v>
      </c>
      <c r="C101" s="15">
        <v>98</v>
      </c>
      <c r="D101" s="15">
        <v>92</v>
      </c>
      <c r="E101" s="20">
        <v>0.5</v>
      </c>
      <c r="F101" s="21">
        <f t="shared" si="8"/>
        <v>0.17894736842105263</v>
      </c>
      <c r="G101" s="21">
        <f t="shared" si="9"/>
        <v>0.16425120772946858</v>
      </c>
      <c r="H101" s="22">
        <f t="shared" si="14"/>
        <v>41597.746855991129</v>
      </c>
      <c r="I101" s="22">
        <f t="shared" si="12"/>
        <v>6832.4801599212469</v>
      </c>
      <c r="J101" s="22">
        <f t="shared" si="10"/>
        <v>38181.50677603051</v>
      </c>
      <c r="K101" s="22">
        <f t="shared" si="15"/>
        <v>225977.402868832</v>
      </c>
      <c r="L101" s="23">
        <f t="shared" si="13"/>
        <v>5.4324433400480086</v>
      </c>
    </row>
    <row r="102" spans="1:12" x14ac:dyDescent="0.25">
      <c r="A102" s="14">
        <v>93</v>
      </c>
      <c r="B102" s="15">
        <v>16</v>
      </c>
      <c r="C102" s="15">
        <v>73</v>
      </c>
      <c r="D102" s="15">
        <v>80</v>
      </c>
      <c r="E102" s="20">
        <v>0.5</v>
      </c>
      <c r="F102" s="21">
        <f t="shared" si="8"/>
        <v>0.20915032679738563</v>
      </c>
      <c r="G102" s="21">
        <f t="shared" si="9"/>
        <v>0.1893491124260355</v>
      </c>
      <c r="H102" s="22">
        <f t="shared" si="14"/>
        <v>34765.266696069884</v>
      </c>
      <c r="I102" s="22">
        <f t="shared" si="12"/>
        <v>6582.7723921552442</v>
      </c>
      <c r="J102" s="22">
        <f t="shared" si="10"/>
        <v>31473.880499992261</v>
      </c>
      <c r="K102" s="22">
        <f t="shared" si="15"/>
        <v>187795.89609280147</v>
      </c>
      <c r="L102" s="23">
        <f t="shared" si="13"/>
        <v>5.4018252681499286</v>
      </c>
    </row>
    <row r="103" spans="1:12" x14ac:dyDescent="0.25">
      <c r="A103" s="14">
        <v>94</v>
      </c>
      <c r="B103" s="15">
        <v>7</v>
      </c>
      <c r="C103" s="15">
        <v>60</v>
      </c>
      <c r="D103" s="15">
        <v>57</v>
      </c>
      <c r="E103" s="20">
        <v>0.5</v>
      </c>
      <c r="F103" s="21">
        <f t="shared" si="8"/>
        <v>0.11965811965811966</v>
      </c>
      <c r="G103" s="21">
        <f t="shared" si="9"/>
        <v>0.11290322580645161</v>
      </c>
      <c r="H103" s="22">
        <f t="shared" si="14"/>
        <v>28182.494303914638</v>
      </c>
      <c r="I103" s="22">
        <f t="shared" si="12"/>
        <v>3181.8945181839108</v>
      </c>
      <c r="J103" s="22">
        <f t="shared" si="10"/>
        <v>26591.547044822681</v>
      </c>
      <c r="K103" s="22">
        <f t="shared" si="15"/>
        <v>156322.01559280921</v>
      </c>
      <c r="L103" s="23">
        <f t="shared" si="13"/>
        <v>5.5467771556010064</v>
      </c>
    </row>
    <row r="104" spans="1:12" x14ac:dyDescent="0.25">
      <c r="A104" s="14">
        <v>95</v>
      </c>
      <c r="B104" s="15">
        <v>10</v>
      </c>
      <c r="C104" s="15">
        <v>46</v>
      </c>
      <c r="D104" s="15">
        <v>46</v>
      </c>
      <c r="E104" s="20">
        <v>0.5</v>
      </c>
      <c r="F104" s="21">
        <f t="shared" si="8"/>
        <v>0.21739130434782608</v>
      </c>
      <c r="G104" s="21">
        <f t="shared" si="9"/>
        <v>0.19607843137254902</v>
      </c>
      <c r="H104" s="22">
        <f t="shared" si="14"/>
        <v>25000.599785730727</v>
      </c>
      <c r="I104" s="22">
        <f t="shared" si="12"/>
        <v>4902.078389358966</v>
      </c>
      <c r="J104" s="22">
        <f t="shared" si="10"/>
        <v>22549.560591051246</v>
      </c>
      <c r="K104" s="22">
        <f t="shared" si="15"/>
        <v>129730.46854798653</v>
      </c>
      <c r="L104" s="23">
        <f t="shared" si="13"/>
        <v>5.1890942481320446</v>
      </c>
    </row>
    <row r="105" spans="1:12" x14ac:dyDescent="0.25">
      <c r="A105" s="14">
        <v>96</v>
      </c>
      <c r="B105" s="15">
        <v>7</v>
      </c>
      <c r="C105" s="15">
        <v>25</v>
      </c>
      <c r="D105" s="15">
        <v>39</v>
      </c>
      <c r="E105" s="20">
        <v>0.5</v>
      </c>
      <c r="F105" s="21">
        <f t="shared" si="8"/>
        <v>0.21875</v>
      </c>
      <c r="G105" s="21">
        <f t="shared" si="9"/>
        <v>0.19718309859154928</v>
      </c>
      <c r="H105" s="22">
        <f t="shared" si="14"/>
        <v>20098.521396371762</v>
      </c>
      <c r="I105" s="22">
        <f t="shared" si="12"/>
        <v>3963.0887260451359</v>
      </c>
      <c r="J105" s="22">
        <f t="shared" si="10"/>
        <v>18116.977033349194</v>
      </c>
      <c r="K105" s="22">
        <f t="shared" si="15"/>
        <v>107180.90795693528</v>
      </c>
      <c r="L105" s="23">
        <f t="shared" si="13"/>
        <v>5.3327757720666886</v>
      </c>
    </row>
    <row r="106" spans="1:12" x14ac:dyDescent="0.25">
      <c r="A106" s="14">
        <v>97</v>
      </c>
      <c r="B106" s="15">
        <v>5</v>
      </c>
      <c r="C106" s="15">
        <v>30</v>
      </c>
      <c r="D106" s="15">
        <v>20</v>
      </c>
      <c r="E106" s="20">
        <v>0.5</v>
      </c>
      <c r="F106" s="21">
        <f t="shared" si="8"/>
        <v>0.2</v>
      </c>
      <c r="G106" s="21">
        <f t="shared" si="9"/>
        <v>0.18181818181818182</v>
      </c>
      <c r="H106" s="22">
        <f t="shared" si="14"/>
        <v>16135.432670326625</v>
      </c>
      <c r="I106" s="22">
        <f t="shared" si="12"/>
        <v>2933.7150309684775</v>
      </c>
      <c r="J106" s="22">
        <f t="shared" si="10"/>
        <v>14668.575154842385</v>
      </c>
      <c r="K106" s="22">
        <f t="shared" si="15"/>
        <v>89063.930923586086</v>
      </c>
      <c r="L106" s="23">
        <f t="shared" si="13"/>
        <v>5.5197733301181557</v>
      </c>
    </row>
    <row r="107" spans="1:12" x14ac:dyDescent="0.25">
      <c r="A107" s="14">
        <v>98</v>
      </c>
      <c r="B107" s="15">
        <v>3</v>
      </c>
      <c r="C107" s="15">
        <v>14</v>
      </c>
      <c r="D107" s="15">
        <v>22</v>
      </c>
      <c r="E107" s="20">
        <v>0.5</v>
      </c>
      <c r="F107" s="21">
        <f t="shared" si="8"/>
        <v>0.16666666666666666</v>
      </c>
      <c r="G107" s="21">
        <f t="shared" si="9"/>
        <v>0.15384615384615385</v>
      </c>
      <c r="H107" s="22">
        <f t="shared" si="14"/>
        <v>13201.717639358147</v>
      </c>
      <c r="I107" s="22">
        <f t="shared" si="12"/>
        <v>2031.0334829781766</v>
      </c>
      <c r="J107" s="22">
        <f t="shared" si="10"/>
        <v>12186.200897869057</v>
      </c>
      <c r="K107" s="22">
        <f t="shared" si="15"/>
        <v>74395.355768743699</v>
      </c>
      <c r="L107" s="23">
        <f t="shared" si="13"/>
        <v>5.6352785145888582</v>
      </c>
    </row>
    <row r="108" spans="1:12" x14ac:dyDescent="0.25">
      <c r="A108" s="14">
        <v>99</v>
      </c>
      <c r="B108" s="15">
        <v>4</v>
      </c>
      <c r="C108" s="15">
        <v>14</v>
      </c>
      <c r="D108" s="15">
        <v>11</v>
      </c>
      <c r="E108" s="20">
        <v>0.5</v>
      </c>
      <c r="F108" s="21">
        <f t="shared" si="8"/>
        <v>0.32</v>
      </c>
      <c r="G108" s="21">
        <f t="shared" si="9"/>
        <v>0.27586206896551729</v>
      </c>
      <c r="H108" s="22">
        <f t="shared" si="14"/>
        <v>11170.68415637997</v>
      </c>
      <c r="I108" s="22">
        <f t="shared" si="12"/>
        <v>3081.5680431393025</v>
      </c>
      <c r="J108" s="22">
        <f t="shared" si="10"/>
        <v>9629.9001348103175</v>
      </c>
      <c r="K108" s="22">
        <f t="shared" si="15"/>
        <v>62209.154870874649</v>
      </c>
      <c r="L108" s="23">
        <f t="shared" si="13"/>
        <v>5.5689655172413781</v>
      </c>
    </row>
    <row r="109" spans="1:12" x14ac:dyDescent="0.25">
      <c r="A109" s="14" t="s">
        <v>24</v>
      </c>
      <c r="B109" s="22">
        <v>2</v>
      </c>
      <c r="C109" s="22">
        <v>10</v>
      </c>
      <c r="D109" s="22">
        <v>16</v>
      </c>
      <c r="E109" s="20"/>
      <c r="F109" s="21">
        <f t="shared" si="8"/>
        <v>0.15384615384615385</v>
      </c>
      <c r="G109" s="21">
        <v>1</v>
      </c>
      <c r="H109" s="22">
        <f>H108-I108</f>
        <v>8089.1161132406669</v>
      </c>
      <c r="I109" s="22">
        <f>H109*G109</f>
        <v>8089.1161132406669</v>
      </c>
      <c r="J109" s="22">
        <f>H109/F109</f>
        <v>52579.254736064329</v>
      </c>
      <c r="K109" s="22">
        <f>J109</f>
        <v>52579.254736064329</v>
      </c>
      <c r="L109" s="23">
        <f>K109/H109</f>
        <v>6.4999999999999991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2"/>
    </row>
    <row r="131" spans="1:12" x14ac:dyDescent="0.25">
      <c r="L131" s="12"/>
    </row>
    <row r="132" spans="1:12" x14ac:dyDescent="0.25">
      <c r="L132" s="12"/>
    </row>
    <row r="133" spans="1:12" x14ac:dyDescent="0.25">
      <c r="L133" s="12"/>
    </row>
    <row r="134" spans="1:12" x14ac:dyDescent="0.25">
      <c r="L134" s="12"/>
    </row>
    <row r="135" spans="1:12" x14ac:dyDescent="0.25">
      <c r="L135" s="12"/>
    </row>
    <row r="136" spans="1:12" x14ac:dyDescent="0.25">
      <c r="L136" s="12"/>
    </row>
    <row r="137" spans="1:12" x14ac:dyDescent="0.25">
      <c r="L137" s="12"/>
    </row>
    <row r="138" spans="1:12" x14ac:dyDescent="0.25">
      <c r="L138" s="12"/>
    </row>
    <row r="139" spans="1:12" x14ac:dyDescent="0.25">
      <c r="L139" s="12"/>
    </row>
    <row r="140" spans="1:12" x14ac:dyDescent="0.25">
      <c r="L140" s="12"/>
    </row>
    <row r="141" spans="1:12" x14ac:dyDescent="0.25">
      <c r="L141" s="12"/>
    </row>
    <row r="142" spans="1:12" x14ac:dyDescent="0.25">
      <c r="L142" s="12"/>
    </row>
    <row r="143" spans="1:12" x14ac:dyDescent="0.25">
      <c r="L143" s="12"/>
    </row>
    <row r="144" spans="1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3" t="s">
        <v>2</v>
      </c>
      <c r="D6" s="73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15">
        <v>3</v>
      </c>
      <c r="C9" s="15">
        <v>1070</v>
      </c>
      <c r="D9" s="15">
        <v>984</v>
      </c>
      <c r="E9" s="16">
        <v>0.5</v>
      </c>
      <c r="F9" s="17">
        <f t="shared" ref="F9:F72" si="0">B9/((C9+D9)/2)</f>
        <v>2.9211295034079843E-3</v>
      </c>
      <c r="G9" s="17">
        <f t="shared" ref="G9:G72" si="1">F9/((1+(1-E9)*F9))</f>
        <v>2.9168692270296545E-3</v>
      </c>
      <c r="H9" s="11">
        <v>100000</v>
      </c>
      <c r="I9" s="11">
        <f>H9*G9</f>
        <v>291.68692270296543</v>
      </c>
      <c r="J9" s="11">
        <f t="shared" ref="J9:J72" si="2">H10+I9*E9</f>
        <v>99854.156538648516</v>
      </c>
      <c r="K9" s="11">
        <f t="shared" ref="K9:K72" si="3">K10+J9</f>
        <v>8718876.6910938695</v>
      </c>
      <c r="L9" s="18">
        <f>K9/H9</f>
        <v>87.188766910938696</v>
      </c>
    </row>
    <row r="10" spans="1:13" x14ac:dyDescent="0.25">
      <c r="A10" s="14">
        <v>1</v>
      </c>
      <c r="B10" s="8">
        <v>0</v>
      </c>
      <c r="C10" s="15">
        <v>1093</v>
      </c>
      <c r="D10" s="15">
        <v>1067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99708.313077297033</v>
      </c>
      <c r="I10" s="11">
        <f t="shared" ref="I10:I73" si="4">H10*G10</f>
        <v>0</v>
      </c>
      <c r="J10" s="11">
        <f t="shared" si="2"/>
        <v>99708.313077297033</v>
      </c>
      <c r="K10" s="11">
        <f t="shared" si="3"/>
        <v>8619022.534555221</v>
      </c>
      <c r="L10" s="19">
        <f t="shared" ref="L10:L73" si="5">K10/H10</f>
        <v>86.442366424086245</v>
      </c>
    </row>
    <row r="11" spans="1:13" x14ac:dyDescent="0.25">
      <c r="A11" s="14">
        <v>2</v>
      </c>
      <c r="B11" s="8">
        <v>0</v>
      </c>
      <c r="C11" s="15">
        <v>1006</v>
      </c>
      <c r="D11" s="15">
        <v>1059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99708.313077297033</v>
      </c>
      <c r="I11" s="11">
        <f t="shared" si="4"/>
        <v>0</v>
      </c>
      <c r="J11" s="11">
        <f t="shared" si="2"/>
        <v>99708.313077297033</v>
      </c>
      <c r="K11" s="11">
        <f t="shared" si="3"/>
        <v>8519314.2214779239</v>
      </c>
      <c r="L11" s="19">
        <f t="shared" si="5"/>
        <v>85.442366424086245</v>
      </c>
    </row>
    <row r="12" spans="1:13" x14ac:dyDescent="0.25">
      <c r="A12" s="14">
        <v>3</v>
      </c>
      <c r="B12" s="8">
        <v>0</v>
      </c>
      <c r="C12" s="15">
        <v>976</v>
      </c>
      <c r="D12" s="15">
        <v>998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99708.313077297033</v>
      </c>
      <c r="I12" s="11">
        <f t="shared" si="4"/>
        <v>0</v>
      </c>
      <c r="J12" s="11">
        <f t="shared" si="2"/>
        <v>99708.313077297033</v>
      </c>
      <c r="K12" s="11">
        <f t="shared" si="3"/>
        <v>8419605.9084006269</v>
      </c>
      <c r="L12" s="19">
        <f t="shared" si="5"/>
        <v>84.442366424086245</v>
      </c>
    </row>
    <row r="13" spans="1:13" x14ac:dyDescent="0.25">
      <c r="A13" s="14">
        <v>4</v>
      </c>
      <c r="B13" s="8">
        <v>0</v>
      </c>
      <c r="C13" s="15">
        <v>966</v>
      </c>
      <c r="D13" s="15">
        <v>973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99708.313077297033</v>
      </c>
      <c r="I13" s="11">
        <f t="shared" si="4"/>
        <v>0</v>
      </c>
      <c r="J13" s="11">
        <f t="shared" si="2"/>
        <v>99708.313077297033</v>
      </c>
      <c r="K13" s="11">
        <f t="shared" si="3"/>
        <v>8319897.5953233298</v>
      </c>
      <c r="L13" s="19">
        <f t="shared" si="5"/>
        <v>83.442366424086245</v>
      </c>
    </row>
    <row r="14" spans="1:13" x14ac:dyDescent="0.25">
      <c r="A14" s="14">
        <v>5</v>
      </c>
      <c r="B14" s="8">
        <v>0</v>
      </c>
      <c r="C14" s="15">
        <v>861</v>
      </c>
      <c r="D14" s="15">
        <v>968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99708.313077297033</v>
      </c>
      <c r="I14" s="11">
        <f t="shared" si="4"/>
        <v>0</v>
      </c>
      <c r="J14" s="11">
        <f t="shared" si="2"/>
        <v>99708.313077297033</v>
      </c>
      <c r="K14" s="11">
        <f t="shared" si="3"/>
        <v>8220189.2822460327</v>
      </c>
      <c r="L14" s="19">
        <f t="shared" si="5"/>
        <v>82.442366424086245</v>
      </c>
    </row>
    <row r="15" spans="1:13" x14ac:dyDescent="0.25">
      <c r="A15" s="14">
        <v>6</v>
      </c>
      <c r="B15" s="8">
        <v>0</v>
      </c>
      <c r="C15" s="15">
        <v>882</v>
      </c>
      <c r="D15" s="15">
        <v>865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99708.313077297033</v>
      </c>
      <c r="I15" s="11">
        <f t="shared" si="4"/>
        <v>0</v>
      </c>
      <c r="J15" s="11">
        <f t="shared" si="2"/>
        <v>99708.313077297033</v>
      </c>
      <c r="K15" s="11">
        <f t="shared" si="3"/>
        <v>8120480.9691687357</v>
      </c>
      <c r="L15" s="19">
        <f t="shared" si="5"/>
        <v>81.442366424086245</v>
      </c>
    </row>
    <row r="16" spans="1:13" x14ac:dyDescent="0.25">
      <c r="A16" s="14">
        <v>7</v>
      </c>
      <c r="B16" s="8">
        <v>0</v>
      </c>
      <c r="C16" s="15">
        <v>848</v>
      </c>
      <c r="D16" s="15">
        <v>890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99708.313077297033</v>
      </c>
      <c r="I16" s="11">
        <f t="shared" si="4"/>
        <v>0</v>
      </c>
      <c r="J16" s="11">
        <f t="shared" si="2"/>
        <v>99708.313077297033</v>
      </c>
      <c r="K16" s="11">
        <f t="shared" si="3"/>
        <v>8020772.6560914386</v>
      </c>
      <c r="L16" s="19">
        <f t="shared" si="5"/>
        <v>80.442366424086245</v>
      </c>
    </row>
    <row r="17" spans="1:12" x14ac:dyDescent="0.25">
      <c r="A17" s="14">
        <v>8</v>
      </c>
      <c r="B17" s="8">
        <v>0</v>
      </c>
      <c r="C17" s="15">
        <v>863</v>
      </c>
      <c r="D17" s="15">
        <v>842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99708.313077297033</v>
      </c>
      <c r="I17" s="11">
        <f t="shared" si="4"/>
        <v>0</v>
      </c>
      <c r="J17" s="11">
        <f t="shared" si="2"/>
        <v>99708.313077297033</v>
      </c>
      <c r="K17" s="11">
        <f t="shared" si="3"/>
        <v>7921064.3430141415</v>
      </c>
      <c r="L17" s="19">
        <f t="shared" si="5"/>
        <v>79.442366424086245</v>
      </c>
    </row>
    <row r="18" spans="1:12" x14ac:dyDescent="0.25">
      <c r="A18" s="14">
        <v>9</v>
      </c>
      <c r="B18" s="8">
        <v>0</v>
      </c>
      <c r="C18" s="15">
        <v>822</v>
      </c>
      <c r="D18" s="15">
        <v>862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99708.313077297033</v>
      </c>
      <c r="I18" s="11">
        <f t="shared" si="4"/>
        <v>0</v>
      </c>
      <c r="J18" s="11">
        <f t="shared" si="2"/>
        <v>99708.313077297033</v>
      </c>
      <c r="K18" s="11">
        <f t="shared" si="3"/>
        <v>7821356.0299368445</v>
      </c>
      <c r="L18" s="19">
        <f t="shared" si="5"/>
        <v>78.442366424086245</v>
      </c>
    </row>
    <row r="19" spans="1:12" x14ac:dyDescent="0.25">
      <c r="A19" s="14">
        <v>10</v>
      </c>
      <c r="B19" s="8">
        <v>0</v>
      </c>
      <c r="C19" s="15">
        <v>806</v>
      </c>
      <c r="D19" s="15">
        <v>824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99708.313077297033</v>
      </c>
      <c r="I19" s="11">
        <f t="shared" si="4"/>
        <v>0</v>
      </c>
      <c r="J19" s="11">
        <f t="shared" si="2"/>
        <v>99708.313077297033</v>
      </c>
      <c r="K19" s="11">
        <f t="shared" si="3"/>
        <v>7721647.7168595474</v>
      </c>
      <c r="L19" s="19">
        <f t="shared" si="5"/>
        <v>77.442366424086245</v>
      </c>
    </row>
    <row r="20" spans="1:12" x14ac:dyDescent="0.25">
      <c r="A20" s="14">
        <v>11</v>
      </c>
      <c r="B20" s="8">
        <v>0</v>
      </c>
      <c r="C20" s="15">
        <v>799</v>
      </c>
      <c r="D20" s="15">
        <v>795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99708.313077297033</v>
      </c>
      <c r="I20" s="11">
        <f t="shared" si="4"/>
        <v>0</v>
      </c>
      <c r="J20" s="11">
        <f t="shared" si="2"/>
        <v>99708.313077297033</v>
      </c>
      <c r="K20" s="11">
        <f t="shared" si="3"/>
        <v>7621939.4037822504</v>
      </c>
      <c r="L20" s="19">
        <f t="shared" si="5"/>
        <v>76.442366424086245</v>
      </c>
    </row>
    <row r="21" spans="1:12" x14ac:dyDescent="0.25">
      <c r="A21" s="14">
        <v>12</v>
      </c>
      <c r="B21" s="8">
        <v>0</v>
      </c>
      <c r="C21" s="15">
        <v>820</v>
      </c>
      <c r="D21" s="15">
        <v>801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99708.313077297033</v>
      </c>
      <c r="I21" s="11">
        <f t="shared" si="4"/>
        <v>0</v>
      </c>
      <c r="J21" s="11">
        <f t="shared" si="2"/>
        <v>99708.313077297033</v>
      </c>
      <c r="K21" s="11">
        <f t="shared" si="3"/>
        <v>7522231.0907049533</v>
      </c>
      <c r="L21" s="19">
        <f t="shared" si="5"/>
        <v>75.442366424086245</v>
      </c>
    </row>
    <row r="22" spans="1:12" x14ac:dyDescent="0.25">
      <c r="A22" s="14">
        <v>13</v>
      </c>
      <c r="B22" s="8">
        <v>0</v>
      </c>
      <c r="C22" s="15">
        <v>805</v>
      </c>
      <c r="D22" s="15">
        <v>820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99708.313077297033</v>
      </c>
      <c r="I22" s="11">
        <f t="shared" si="4"/>
        <v>0</v>
      </c>
      <c r="J22" s="11">
        <f t="shared" si="2"/>
        <v>99708.313077297033</v>
      </c>
      <c r="K22" s="11">
        <f t="shared" si="3"/>
        <v>7422522.7776276562</v>
      </c>
      <c r="L22" s="19">
        <f t="shared" si="5"/>
        <v>74.442366424086245</v>
      </c>
    </row>
    <row r="23" spans="1:12" x14ac:dyDescent="0.25">
      <c r="A23" s="14">
        <v>14</v>
      </c>
      <c r="B23" s="8">
        <v>0</v>
      </c>
      <c r="C23" s="15">
        <v>797</v>
      </c>
      <c r="D23" s="15">
        <v>817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99708.313077297033</v>
      </c>
      <c r="I23" s="11">
        <f t="shared" si="4"/>
        <v>0</v>
      </c>
      <c r="J23" s="11">
        <f t="shared" si="2"/>
        <v>99708.313077297033</v>
      </c>
      <c r="K23" s="11">
        <f t="shared" si="3"/>
        <v>7322814.4645503592</v>
      </c>
      <c r="L23" s="19">
        <f t="shared" si="5"/>
        <v>73.442366424086245</v>
      </c>
    </row>
    <row r="24" spans="1:12" x14ac:dyDescent="0.25">
      <c r="A24" s="14">
        <v>15</v>
      </c>
      <c r="B24" s="8">
        <v>0</v>
      </c>
      <c r="C24" s="15">
        <v>852</v>
      </c>
      <c r="D24" s="15">
        <v>808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99708.313077297033</v>
      </c>
      <c r="I24" s="11">
        <f t="shared" si="4"/>
        <v>0</v>
      </c>
      <c r="J24" s="11">
        <f t="shared" si="2"/>
        <v>99708.313077297033</v>
      </c>
      <c r="K24" s="11">
        <f t="shared" si="3"/>
        <v>7223106.1514730621</v>
      </c>
      <c r="L24" s="19">
        <f t="shared" si="5"/>
        <v>72.442366424086245</v>
      </c>
    </row>
    <row r="25" spans="1:12" x14ac:dyDescent="0.25">
      <c r="A25" s="14">
        <v>16</v>
      </c>
      <c r="B25" s="8">
        <v>0</v>
      </c>
      <c r="C25" s="15">
        <v>889</v>
      </c>
      <c r="D25" s="15">
        <v>857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99708.313077297033</v>
      </c>
      <c r="I25" s="11">
        <f t="shared" si="4"/>
        <v>0</v>
      </c>
      <c r="J25" s="11">
        <f t="shared" si="2"/>
        <v>99708.313077297033</v>
      </c>
      <c r="K25" s="11">
        <f t="shared" si="3"/>
        <v>7123397.8383957651</v>
      </c>
      <c r="L25" s="19">
        <f t="shared" si="5"/>
        <v>71.442366424086245</v>
      </c>
    </row>
    <row r="26" spans="1:12" x14ac:dyDescent="0.25">
      <c r="A26" s="14">
        <v>17</v>
      </c>
      <c r="B26" s="8">
        <v>0</v>
      </c>
      <c r="C26" s="15">
        <v>960</v>
      </c>
      <c r="D26" s="15">
        <v>876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99708.313077297033</v>
      </c>
      <c r="I26" s="11">
        <f t="shared" si="4"/>
        <v>0</v>
      </c>
      <c r="J26" s="11">
        <f t="shared" si="2"/>
        <v>99708.313077297033</v>
      </c>
      <c r="K26" s="11">
        <f t="shared" si="3"/>
        <v>7023689.525318468</v>
      </c>
      <c r="L26" s="19">
        <f t="shared" si="5"/>
        <v>70.442366424086245</v>
      </c>
    </row>
    <row r="27" spans="1:12" x14ac:dyDescent="0.25">
      <c r="A27" s="14">
        <v>18</v>
      </c>
      <c r="B27" s="8">
        <v>0</v>
      </c>
      <c r="C27" s="15">
        <v>1007</v>
      </c>
      <c r="D27" s="15">
        <v>977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99708.313077297033</v>
      </c>
      <c r="I27" s="11">
        <f t="shared" si="4"/>
        <v>0</v>
      </c>
      <c r="J27" s="11">
        <f t="shared" si="2"/>
        <v>99708.313077297033</v>
      </c>
      <c r="K27" s="11">
        <f t="shared" si="3"/>
        <v>6923981.2122411709</v>
      </c>
      <c r="L27" s="19">
        <f t="shared" si="5"/>
        <v>69.442366424086245</v>
      </c>
    </row>
    <row r="28" spans="1:12" x14ac:dyDescent="0.25">
      <c r="A28" s="14">
        <v>19</v>
      </c>
      <c r="B28" s="8">
        <v>0</v>
      </c>
      <c r="C28" s="15">
        <v>1126</v>
      </c>
      <c r="D28" s="15">
        <v>1035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99708.313077297033</v>
      </c>
      <c r="I28" s="11">
        <f t="shared" si="4"/>
        <v>0</v>
      </c>
      <c r="J28" s="11">
        <f t="shared" si="2"/>
        <v>99708.313077297033</v>
      </c>
      <c r="K28" s="11">
        <f t="shared" si="3"/>
        <v>6824272.8991638739</v>
      </c>
      <c r="L28" s="19">
        <f t="shared" si="5"/>
        <v>68.442366424086245</v>
      </c>
    </row>
    <row r="29" spans="1:12" x14ac:dyDescent="0.25">
      <c r="A29" s="14">
        <v>20</v>
      </c>
      <c r="B29" s="15">
        <v>2</v>
      </c>
      <c r="C29" s="15">
        <v>1141</v>
      </c>
      <c r="D29" s="15">
        <v>1121</v>
      </c>
      <c r="E29" s="16">
        <v>0.5</v>
      </c>
      <c r="F29" s="17">
        <f t="shared" si="0"/>
        <v>1.7683465959328027E-3</v>
      </c>
      <c r="G29" s="17">
        <f t="shared" si="1"/>
        <v>1.7667844522968198E-3</v>
      </c>
      <c r="H29" s="11">
        <f t="shared" si="6"/>
        <v>99708.313077297033</v>
      </c>
      <c r="I29" s="11">
        <f t="shared" si="4"/>
        <v>176.16309730971207</v>
      </c>
      <c r="J29" s="11">
        <f t="shared" si="2"/>
        <v>99620.23152864218</v>
      </c>
      <c r="K29" s="11">
        <f t="shared" si="3"/>
        <v>6724564.5860865768</v>
      </c>
      <c r="L29" s="19">
        <f t="shared" si="5"/>
        <v>67.442366424086245</v>
      </c>
    </row>
    <row r="30" spans="1:12" x14ac:dyDescent="0.25">
      <c r="A30" s="14">
        <v>21</v>
      </c>
      <c r="B30" s="8">
        <v>0</v>
      </c>
      <c r="C30" s="15">
        <v>1247</v>
      </c>
      <c r="D30" s="15">
        <v>1146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99532.149979987327</v>
      </c>
      <c r="I30" s="11">
        <f t="shared" si="4"/>
        <v>0</v>
      </c>
      <c r="J30" s="11">
        <f t="shared" si="2"/>
        <v>99532.149979987327</v>
      </c>
      <c r="K30" s="11">
        <f t="shared" si="3"/>
        <v>6624944.3545579342</v>
      </c>
      <c r="L30" s="19">
        <f t="shared" si="5"/>
        <v>66.560848488553646</v>
      </c>
    </row>
    <row r="31" spans="1:12" x14ac:dyDescent="0.25">
      <c r="A31" s="14">
        <v>22</v>
      </c>
      <c r="B31" s="8">
        <v>0</v>
      </c>
      <c r="C31" s="15">
        <v>1416</v>
      </c>
      <c r="D31" s="15">
        <v>1254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99532.149979987327</v>
      </c>
      <c r="I31" s="11">
        <f t="shared" si="4"/>
        <v>0</v>
      </c>
      <c r="J31" s="11">
        <f t="shared" si="2"/>
        <v>99532.149979987327</v>
      </c>
      <c r="K31" s="11">
        <f t="shared" si="3"/>
        <v>6525412.204577947</v>
      </c>
      <c r="L31" s="19">
        <f t="shared" si="5"/>
        <v>65.560848488553646</v>
      </c>
    </row>
    <row r="32" spans="1:12" x14ac:dyDescent="0.25">
      <c r="A32" s="14">
        <v>23</v>
      </c>
      <c r="B32" s="8">
        <v>0</v>
      </c>
      <c r="C32" s="15">
        <v>1498</v>
      </c>
      <c r="D32" s="15">
        <v>1427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99532.149979987327</v>
      </c>
      <c r="I32" s="11">
        <f t="shared" si="4"/>
        <v>0</v>
      </c>
      <c r="J32" s="11">
        <f t="shared" si="2"/>
        <v>99532.149979987327</v>
      </c>
      <c r="K32" s="11">
        <f t="shared" si="3"/>
        <v>6425880.0545979599</v>
      </c>
      <c r="L32" s="19">
        <f t="shared" si="5"/>
        <v>64.560848488553646</v>
      </c>
    </row>
    <row r="33" spans="1:12" x14ac:dyDescent="0.25">
      <c r="A33" s="14">
        <v>24</v>
      </c>
      <c r="B33" s="8">
        <v>0</v>
      </c>
      <c r="C33" s="15">
        <v>1585</v>
      </c>
      <c r="D33" s="15">
        <v>1504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99532.149979987327</v>
      </c>
      <c r="I33" s="11">
        <f t="shared" si="4"/>
        <v>0</v>
      </c>
      <c r="J33" s="11">
        <f t="shared" si="2"/>
        <v>99532.149979987327</v>
      </c>
      <c r="K33" s="11">
        <f t="shared" si="3"/>
        <v>6326347.9046179727</v>
      </c>
      <c r="L33" s="19">
        <f t="shared" si="5"/>
        <v>63.560848488553653</v>
      </c>
    </row>
    <row r="34" spans="1:12" x14ac:dyDescent="0.25">
      <c r="A34" s="14">
        <v>25</v>
      </c>
      <c r="B34" s="8">
        <v>0</v>
      </c>
      <c r="C34" s="15">
        <v>1627</v>
      </c>
      <c r="D34" s="15">
        <v>1567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99532.149979987327</v>
      </c>
      <c r="I34" s="11">
        <f t="shared" si="4"/>
        <v>0</v>
      </c>
      <c r="J34" s="11">
        <f t="shared" si="2"/>
        <v>99532.149979987327</v>
      </c>
      <c r="K34" s="11">
        <f t="shared" si="3"/>
        <v>6226815.7546379855</v>
      </c>
      <c r="L34" s="19">
        <f t="shared" si="5"/>
        <v>62.560848488553653</v>
      </c>
    </row>
    <row r="35" spans="1:12" x14ac:dyDescent="0.25">
      <c r="A35" s="14">
        <v>26</v>
      </c>
      <c r="B35" s="8">
        <v>0</v>
      </c>
      <c r="C35" s="15">
        <v>1815</v>
      </c>
      <c r="D35" s="15">
        <v>1605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99532.149979987327</v>
      </c>
      <c r="I35" s="11">
        <f t="shared" si="4"/>
        <v>0</v>
      </c>
      <c r="J35" s="11">
        <f t="shared" si="2"/>
        <v>99532.149979987327</v>
      </c>
      <c r="K35" s="11">
        <f t="shared" si="3"/>
        <v>6127283.6046579983</v>
      </c>
      <c r="L35" s="19">
        <f t="shared" si="5"/>
        <v>61.560848488553653</v>
      </c>
    </row>
    <row r="36" spans="1:12" x14ac:dyDescent="0.25">
      <c r="A36" s="14">
        <v>27</v>
      </c>
      <c r="B36" s="8">
        <v>0</v>
      </c>
      <c r="C36" s="15">
        <v>2012</v>
      </c>
      <c r="D36" s="15">
        <v>1747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99532.149979987327</v>
      </c>
      <c r="I36" s="11">
        <f t="shared" si="4"/>
        <v>0</v>
      </c>
      <c r="J36" s="11">
        <f t="shared" si="2"/>
        <v>99532.149979987327</v>
      </c>
      <c r="K36" s="11">
        <f t="shared" si="3"/>
        <v>6027751.4546780111</v>
      </c>
      <c r="L36" s="19">
        <f t="shared" si="5"/>
        <v>60.560848488553653</v>
      </c>
    </row>
    <row r="37" spans="1:12" x14ac:dyDescent="0.25">
      <c r="A37" s="14">
        <v>28</v>
      </c>
      <c r="B37" s="15">
        <v>1</v>
      </c>
      <c r="C37" s="15">
        <v>1991</v>
      </c>
      <c r="D37" s="15">
        <v>1964</v>
      </c>
      <c r="E37" s="16">
        <v>0.5</v>
      </c>
      <c r="F37" s="17">
        <f t="shared" si="0"/>
        <v>5.0568900126422248E-4</v>
      </c>
      <c r="G37" s="17">
        <f t="shared" si="1"/>
        <v>5.0556117290192115E-4</v>
      </c>
      <c r="H37" s="11">
        <f t="shared" si="6"/>
        <v>99532.149979987327</v>
      </c>
      <c r="I37" s="11">
        <f t="shared" si="4"/>
        <v>50.31959048533232</v>
      </c>
      <c r="J37" s="11">
        <f t="shared" si="2"/>
        <v>99506.99018474466</v>
      </c>
      <c r="K37" s="11">
        <f t="shared" si="3"/>
        <v>5928219.3046980239</v>
      </c>
      <c r="L37" s="19">
        <f t="shared" si="5"/>
        <v>59.560848488553653</v>
      </c>
    </row>
    <row r="38" spans="1:12" x14ac:dyDescent="0.25">
      <c r="A38" s="14">
        <v>29</v>
      </c>
      <c r="B38" s="8">
        <v>0</v>
      </c>
      <c r="C38" s="15">
        <v>2047</v>
      </c>
      <c r="D38" s="15">
        <v>1937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99481.830389501993</v>
      </c>
      <c r="I38" s="11">
        <f t="shared" si="4"/>
        <v>0</v>
      </c>
      <c r="J38" s="11">
        <f t="shared" si="2"/>
        <v>99481.830389501993</v>
      </c>
      <c r="K38" s="11">
        <f t="shared" si="3"/>
        <v>5828712.3145132791</v>
      </c>
      <c r="L38" s="19">
        <f t="shared" si="5"/>
        <v>58.590722463509927</v>
      </c>
    </row>
    <row r="39" spans="1:12" x14ac:dyDescent="0.25">
      <c r="A39" s="14">
        <v>30</v>
      </c>
      <c r="B39" s="8">
        <v>0</v>
      </c>
      <c r="C39" s="15">
        <v>2098</v>
      </c>
      <c r="D39" s="15">
        <v>1983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99481.830389501993</v>
      </c>
      <c r="I39" s="11">
        <f t="shared" si="4"/>
        <v>0</v>
      </c>
      <c r="J39" s="11">
        <f t="shared" si="2"/>
        <v>99481.830389501993</v>
      </c>
      <c r="K39" s="11">
        <f t="shared" si="3"/>
        <v>5729230.4841237776</v>
      </c>
      <c r="L39" s="19">
        <f t="shared" si="5"/>
        <v>57.590722463509934</v>
      </c>
    </row>
    <row r="40" spans="1:12" x14ac:dyDescent="0.25">
      <c r="A40" s="14">
        <v>31</v>
      </c>
      <c r="B40" s="8">
        <v>0</v>
      </c>
      <c r="C40" s="15">
        <v>2138</v>
      </c>
      <c r="D40" s="15">
        <v>2058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99481.830389501993</v>
      </c>
      <c r="I40" s="11">
        <f t="shared" si="4"/>
        <v>0</v>
      </c>
      <c r="J40" s="11">
        <f t="shared" si="2"/>
        <v>99481.830389501993</v>
      </c>
      <c r="K40" s="11">
        <f t="shared" si="3"/>
        <v>5629748.6537342761</v>
      </c>
      <c r="L40" s="19">
        <f t="shared" si="5"/>
        <v>56.590722463509941</v>
      </c>
    </row>
    <row r="41" spans="1:12" x14ac:dyDescent="0.25">
      <c r="A41" s="14">
        <v>32</v>
      </c>
      <c r="B41" s="8">
        <v>0</v>
      </c>
      <c r="C41" s="15">
        <v>2131</v>
      </c>
      <c r="D41" s="15">
        <v>2091</v>
      </c>
      <c r="E41" s="16">
        <v>0.5</v>
      </c>
      <c r="F41" s="17">
        <f t="shared" si="0"/>
        <v>0</v>
      </c>
      <c r="G41" s="17">
        <f t="shared" si="1"/>
        <v>0</v>
      </c>
      <c r="H41" s="11">
        <f t="shared" si="6"/>
        <v>99481.830389501993</v>
      </c>
      <c r="I41" s="11">
        <f t="shared" si="4"/>
        <v>0</v>
      </c>
      <c r="J41" s="11">
        <f t="shared" si="2"/>
        <v>99481.830389501993</v>
      </c>
      <c r="K41" s="11">
        <f t="shared" si="3"/>
        <v>5530266.8233447745</v>
      </c>
      <c r="L41" s="19">
        <f t="shared" si="5"/>
        <v>55.590722463509941</v>
      </c>
    </row>
    <row r="42" spans="1:12" x14ac:dyDescent="0.25">
      <c r="A42" s="14">
        <v>33</v>
      </c>
      <c r="B42" s="15">
        <v>2</v>
      </c>
      <c r="C42" s="15">
        <v>2072</v>
      </c>
      <c r="D42" s="15">
        <v>2065</v>
      </c>
      <c r="E42" s="16">
        <v>0.5</v>
      </c>
      <c r="F42" s="17">
        <f t="shared" si="0"/>
        <v>9.6688421561518011E-4</v>
      </c>
      <c r="G42" s="17">
        <f t="shared" si="1"/>
        <v>9.6641700893935751E-4</v>
      </c>
      <c r="H42" s="11">
        <f t="shared" si="6"/>
        <v>99481.830389501993</v>
      </c>
      <c r="I42" s="11">
        <f t="shared" si="4"/>
        <v>96.140932968834989</v>
      </c>
      <c r="J42" s="11">
        <f t="shared" si="2"/>
        <v>99433.759923017584</v>
      </c>
      <c r="K42" s="11">
        <f t="shared" si="3"/>
        <v>5430784.992955273</v>
      </c>
      <c r="L42" s="19">
        <f t="shared" si="5"/>
        <v>54.590722463509948</v>
      </c>
    </row>
    <row r="43" spans="1:12" x14ac:dyDescent="0.25">
      <c r="A43" s="14">
        <v>34</v>
      </c>
      <c r="B43" s="8">
        <v>0</v>
      </c>
      <c r="C43" s="15">
        <v>1919</v>
      </c>
      <c r="D43" s="15">
        <v>2001</v>
      </c>
      <c r="E43" s="16">
        <v>0.5</v>
      </c>
      <c r="F43" s="17">
        <f t="shared" si="0"/>
        <v>0</v>
      </c>
      <c r="G43" s="17">
        <f t="shared" si="1"/>
        <v>0</v>
      </c>
      <c r="H43" s="11">
        <f t="shared" si="6"/>
        <v>99385.68945653316</v>
      </c>
      <c r="I43" s="11">
        <f t="shared" si="4"/>
        <v>0</v>
      </c>
      <c r="J43" s="11">
        <f t="shared" si="2"/>
        <v>99385.68945653316</v>
      </c>
      <c r="K43" s="11">
        <f t="shared" si="3"/>
        <v>5331351.2330322554</v>
      </c>
      <c r="L43" s="19">
        <f t="shared" si="5"/>
        <v>53.643047225264247</v>
      </c>
    </row>
    <row r="44" spans="1:12" x14ac:dyDescent="0.25">
      <c r="A44" s="14">
        <v>35</v>
      </c>
      <c r="B44" s="15">
        <v>2</v>
      </c>
      <c r="C44" s="15">
        <v>1839</v>
      </c>
      <c r="D44" s="15">
        <v>1870</v>
      </c>
      <c r="E44" s="16">
        <v>0.5</v>
      </c>
      <c r="F44" s="17">
        <f t="shared" si="0"/>
        <v>1.0784578053383662E-3</v>
      </c>
      <c r="G44" s="17">
        <f t="shared" si="1"/>
        <v>1.0778765831312316E-3</v>
      </c>
      <c r="H44" s="11">
        <f t="shared" si="6"/>
        <v>99385.68945653316</v>
      </c>
      <c r="I44" s="11">
        <f t="shared" si="4"/>
        <v>107.12550736354963</v>
      </c>
      <c r="J44" s="11">
        <f t="shared" si="2"/>
        <v>99332.126702851383</v>
      </c>
      <c r="K44" s="11">
        <f t="shared" si="3"/>
        <v>5231965.5435757227</v>
      </c>
      <c r="L44" s="19">
        <f t="shared" si="5"/>
        <v>52.643047225264255</v>
      </c>
    </row>
    <row r="45" spans="1:12" x14ac:dyDescent="0.25">
      <c r="A45" s="14">
        <v>36</v>
      </c>
      <c r="B45" s="8">
        <v>0</v>
      </c>
      <c r="C45" s="15">
        <v>1663</v>
      </c>
      <c r="D45" s="15">
        <v>1794</v>
      </c>
      <c r="E45" s="16">
        <v>0.5</v>
      </c>
      <c r="F45" s="17">
        <f t="shared" si="0"/>
        <v>0</v>
      </c>
      <c r="G45" s="17">
        <f t="shared" si="1"/>
        <v>0</v>
      </c>
      <c r="H45" s="11">
        <f t="shared" si="6"/>
        <v>99278.563949169606</v>
      </c>
      <c r="I45" s="11">
        <f t="shared" si="4"/>
        <v>0</v>
      </c>
      <c r="J45" s="11">
        <f t="shared" si="2"/>
        <v>99278.563949169606</v>
      </c>
      <c r="K45" s="11">
        <f t="shared" si="3"/>
        <v>5132633.4168728711</v>
      </c>
      <c r="L45" s="19">
        <f t="shared" si="5"/>
        <v>51.699311640937587</v>
      </c>
    </row>
    <row r="46" spans="1:12" x14ac:dyDescent="0.25">
      <c r="A46" s="14">
        <v>37</v>
      </c>
      <c r="B46" s="8">
        <v>0</v>
      </c>
      <c r="C46" s="15">
        <v>1542</v>
      </c>
      <c r="D46" s="15">
        <v>1619</v>
      </c>
      <c r="E46" s="16">
        <v>0.5</v>
      </c>
      <c r="F46" s="17">
        <f t="shared" si="0"/>
        <v>0</v>
      </c>
      <c r="G46" s="17">
        <f t="shared" si="1"/>
        <v>0</v>
      </c>
      <c r="H46" s="11">
        <f t="shared" si="6"/>
        <v>99278.563949169606</v>
      </c>
      <c r="I46" s="11">
        <f t="shared" si="4"/>
        <v>0</v>
      </c>
      <c r="J46" s="11">
        <f t="shared" si="2"/>
        <v>99278.563949169606</v>
      </c>
      <c r="K46" s="11">
        <f t="shared" si="3"/>
        <v>5033354.8529237015</v>
      </c>
      <c r="L46" s="19">
        <f t="shared" si="5"/>
        <v>50.699311640937587</v>
      </c>
    </row>
    <row r="47" spans="1:12" x14ac:dyDescent="0.25">
      <c r="A47" s="14">
        <v>38</v>
      </c>
      <c r="B47" s="8">
        <v>0</v>
      </c>
      <c r="C47" s="15">
        <v>1489</v>
      </c>
      <c r="D47" s="15">
        <v>1521</v>
      </c>
      <c r="E47" s="16">
        <v>0.5</v>
      </c>
      <c r="F47" s="17">
        <f t="shared" si="0"/>
        <v>0</v>
      </c>
      <c r="G47" s="17">
        <f t="shared" si="1"/>
        <v>0</v>
      </c>
      <c r="H47" s="11">
        <f t="shared" si="6"/>
        <v>99278.563949169606</v>
      </c>
      <c r="I47" s="11">
        <f t="shared" si="4"/>
        <v>0</v>
      </c>
      <c r="J47" s="11">
        <f t="shared" si="2"/>
        <v>99278.563949169606</v>
      </c>
      <c r="K47" s="11">
        <f t="shared" si="3"/>
        <v>4934076.2889745319</v>
      </c>
      <c r="L47" s="19">
        <f t="shared" si="5"/>
        <v>49.699311640937587</v>
      </c>
    </row>
    <row r="48" spans="1:12" x14ac:dyDescent="0.25">
      <c r="A48" s="14">
        <v>39</v>
      </c>
      <c r="B48" s="15">
        <v>1</v>
      </c>
      <c r="C48" s="15">
        <v>1432</v>
      </c>
      <c r="D48" s="15">
        <v>1481</v>
      </c>
      <c r="E48" s="16">
        <v>0.5</v>
      </c>
      <c r="F48" s="17">
        <f t="shared" si="0"/>
        <v>6.865774116031583E-4</v>
      </c>
      <c r="G48" s="17">
        <f t="shared" si="1"/>
        <v>6.8634179821551141E-4</v>
      </c>
      <c r="H48" s="11">
        <f t="shared" si="6"/>
        <v>99278.563949169606</v>
      </c>
      <c r="I48" s="11">
        <f t="shared" si="4"/>
        <v>68.139028105126712</v>
      </c>
      <c r="J48" s="11">
        <f t="shared" si="2"/>
        <v>99244.494435117042</v>
      </c>
      <c r="K48" s="11">
        <f t="shared" si="3"/>
        <v>4834797.7250253623</v>
      </c>
      <c r="L48" s="19">
        <f t="shared" si="5"/>
        <v>48.699311640937587</v>
      </c>
    </row>
    <row r="49" spans="1:12" x14ac:dyDescent="0.25">
      <c r="A49" s="14">
        <v>40</v>
      </c>
      <c r="B49" s="15">
        <v>1</v>
      </c>
      <c r="C49" s="15">
        <v>1407</v>
      </c>
      <c r="D49" s="15">
        <v>1424</v>
      </c>
      <c r="E49" s="16">
        <v>0.5</v>
      </c>
      <c r="F49" s="17">
        <f t="shared" si="0"/>
        <v>7.0646414694454254E-4</v>
      </c>
      <c r="G49" s="17">
        <f t="shared" si="1"/>
        <v>7.0621468926553672E-4</v>
      </c>
      <c r="H49" s="11">
        <f t="shared" si="6"/>
        <v>99210.424921064478</v>
      </c>
      <c r="I49" s="11">
        <f t="shared" si="4"/>
        <v>70.06385940753141</v>
      </c>
      <c r="J49" s="11">
        <f t="shared" si="2"/>
        <v>99175.392991360713</v>
      </c>
      <c r="K49" s="11">
        <f t="shared" si="3"/>
        <v>4735553.2305902457</v>
      </c>
      <c r="L49" s="19">
        <f t="shared" si="5"/>
        <v>47.732415563767908</v>
      </c>
    </row>
    <row r="50" spans="1:12" x14ac:dyDescent="0.25">
      <c r="A50" s="14">
        <v>41</v>
      </c>
      <c r="B50" s="8">
        <v>0</v>
      </c>
      <c r="C50" s="15">
        <v>1514</v>
      </c>
      <c r="D50" s="15">
        <v>1412</v>
      </c>
      <c r="E50" s="16">
        <v>0.5</v>
      </c>
      <c r="F50" s="17">
        <f t="shared" si="0"/>
        <v>0</v>
      </c>
      <c r="G50" s="17">
        <f t="shared" si="1"/>
        <v>0</v>
      </c>
      <c r="H50" s="11">
        <f t="shared" si="6"/>
        <v>99140.361061656949</v>
      </c>
      <c r="I50" s="11">
        <f t="shared" si="4"/>
        <v>0</v>
      </c>
      <c r="J50" s="11">
        <f t="shared" si="2"/>
        <v>99140.361061656949</v>
      </c>
      <c r="K50" s="11">
        <f t="shared" si="3"/>
        <v>4636377.8375988854</v>
      </c>
      <c r="L50" s="19">
        <f t="shared" si="5"/>
        <v>46.765795362752904</v>
      </c>
    </row>
    <row r="51" spans="1:12" x14ac:dyDescent="0.25">
      <c r="A51" s="14">
        <v>42</v>
      </c>
      <c r="B51" s="8">
        <v>0</v>
      </c>
      <c r="C51" s="15">
        <v>1454</v>
      </c>
      <c r="D51" s="15">
        <v>1501</v>
      </c>
      <c r="E51" s="16">
        <v>0.5</v>
      </c>
      <c r="F51" s="17">
        <f t="shared" si="0"/>
        <v>0</v>
      </c>
      <c r="G51" s="17">
        <f t="shared" si="1"/>
        <v>0</v>
      </c>
      <c r="H51" s="11">
        <f t="shared" si="6"/>
        <v>99140.361061656949</v>
      </c>
      <c r="I51" s="11">
        <f t="shared" si="4"/>
        <v>0</v>
      </c>
      <c r="J51" s="11">
        <f t="shared" si="2"/>
        <v>99140.361061656949</v>
      </c>
      <c r="K51" s="11">
        <f t="shared" si="3"/>
        <v>4537237.4765372286</v>
      </c>
      <c r="L51" s="19">
        <f t="shared" si="5"/>
        <v>45.765795362752911</v>
      </c>
    </row>
    <row r="52" spans="1:12" x14ac:dyDescent="0.25">
      <c r="A52" s="14">
        <v>43</v>
      </c>
      <c r="B52" s="8">
        <v>0</v>
      </c>
      <c r="C52" s="15">
        <v>1384</v>
      </c>
      <c r="D52" s="15">
        <v>1468</v>
      </c>
      <c r="E52" s="16">
        <v>0.5</v>
      </c>
      <c r="F52" s="17">
        <f t="shared" si="0"/>
        <v>0</v>
      </c>
      <c r="G52" s="17">
        <f t="shared" si="1"/>
        <v>0</v>
      </c>
      <c r="H52" s="11">
        <f t="shared" si="6"/>
        <v>99140.361061656949</v>
      </c>
      <c r="I52" s="11">
        <f t="shared" si="4"/>
        <v>0</v>
      </c>
      <c r="J52" s="11">
        <f t="shared" si="2"/>
        <v>99140.361061656949</v>
      </c>
      <c r="K52" s="11">
        <f t="shared" si="3"/>
        <v>4438097.1154755717</v>
      </c>
      <c r="L52" s="19">
        <f t="shared" si="5"/>
        <v>44.765795362752911</v>
      </c>
    </row>
    <row r="53" spans="1:12" x14ac:dyDescent="0.25">
      <c r="A53" s="14">
        <v>44</v>
      </c>
      <c r="B53" s="15">
        <v>2</v>
      </c>
      <c r="C53" s="15">
        <v>1427</v>
      </c>
      <c r="D53" s="15">
        <v>1379</v>
      </c>
      <c r="E53" s="16">
        <v>0.5</v>
      </c>
      <c r="F53" s="17">
        <f t="shared" si="0"/>
        <v>1.4255167498218105E-3</v>
      </c>
      <c r="G53" s="17">
        <f t="shared" si="1"/>
        <v>1.4245014245014246E-3</v>
      </c>
      <c r="H53" s="11">
        <f t="shared" si="6"/>
        <v>99140.361061656949</v>
      </c>
      <c r="I53" s="11">
        <f t="shared" si="4"/>
        <v>141.22558555791588</v>
      </c>
      <c r="J53" s="11">
        <f t="shared" si="2"/>
        <v>99069.748268878</v>
      </c>
      <c r="K53" s="11">
        <f t="shared" si="3"/>
        <v>4338956.7544139149</v>
      </c>
      <c r="L53" s="19">
        <f t="shared" si="5"/>
        <v>43.765795362752911</v>
      </c>
    </row>
    <row r="54" spans="1:12" x14ac:dyDescent="0.25">
      <c r="A54" s="14">
        <v>45</v>
      </c>
      <c r="B54" s="15">
        <v>2</v>
      </c>
      <c r="C54" s="15">
        <v>1499</v>
      </c>
      <c r="D54" s="15">
        <v>1432</v>
      </c>
      <c r="E54" s="16">
        <v>0.5</v>
      </c>
      <c r="F54" s="17">
        <f t="shared" si="0"/>
        <v>1.3647219379051519E-3</v>
      </c>
      <c r="G54" s="17">
        <f t="shared" si="1"/>
        <v>1.3637913399249916E-3</v>
      </c>
      <c r="H54" s="11">
        <f t="shared" si="6"/>
        <v>98999.135476099036</v>
      </c>
      <c r="I54" s="11">
        <f t="shared" si="4"/>
        <v>135.01416362236489</v>
      </c>
      <c r="J54" s="11">
        <f t="shared" si="2"/>
        <v>98931.628394287851</v>
      </c>
      <c r="K54" s="11">
        <f t="shared" si="3"/>
        <v>4239887.0061450368</v>
      </c>
      <c r="L54" s="19">
        <f t="shared" si="5"/>
        <v>42.827515470260401</v>
      </c>
    </row>
    <row r="55" spans="1:12" x14ac:dyDescent="0.25">
      <c r="A55" s="14">
        <v>46</v>
      </c>
      <c r="B55" s="15">
        <v>1</v>
      </c>
      <c r="C55" s="15">
        <v>1427</v>
      </c>
      <c r="D55" s="15">
        <v>1500</v>
      </c>
      <c r="E55" s="16">
        <v>0.5</v>
      </c>
      <c r="F55" s="17">
        <f t="shared" si="0"/>
        <v>6.8329347454731807E-4</v>
      </c>
      <c r="G55" s="17">
        <f t="shared" si="1"/>
        <v>6.8306010928961749E-4</v>
      </c>
      <c r="H55" s="11">
        <f t="shared" si="6"/>
        <v>98864.121312476665</v>
      </c>
      <c r="I55" s="11">
        <f t="shared" si="4"/>
        <v>67.530137508522316</v>
      </c>
      <c r="J55" s="11">
        <f t="shared" si="2"/>
        <v>98830.356243722403</v>
      </c>
      <c r="K55" s="11">
        <f t="shared" si="3"/>
        <v>4140955.3777507492</v>
      </c>
      <c r="L55" s="19">
        <f t="shared" si="5"/>
        <v>41.885320202893062</v>
      </c>
    </row>
    <row r="56" spans="1:12" x14ac:dyDescent="0.25">
      <c r="A56" s="14">
        <v>47</v>
      </c>
      <c r="B56" s="15">
        <v>1</v>
      </c>
      <c r="C56" s="15">
        <v>1393</v>
      </c>
      <c r="D56" s="15">
        <v>1424</v>
      </c>
      <c r="E56" s="16">
        <v>0.5</v>
      </c>
      <c r="F56" s="17">
        <f t="shared" si="0"/>
        <v>7.0997515086971955E-4</v>
      </c>
      <c r="G56" s="17">
        <f t="shared" si="1"/>
        <v>7.0972320794889985E-4</v>
      </c>
      <c r="H56" s="11">
        <f t="shared" si="6"/>
        <v>98796.59117496814</v>
      </c>
      <c r="I56" s="11">
        <f t="shared" si="4"/>
        <v>70.118233623114364</v>
      </c>
      <c r="J56" s="11">
        <f t="shared" si="2"/>
        <v>98761.53205815659</v>
      </c>
      <c r="K56" s="11">
        <f t="shared" si="3"/>
        <v>4042125.0215070266</v>
      </c>
      <c r="L56" s="19">
        <f t="shared" si="5"/>
        <v>40.913608186627094</v>
      </c>
    </row>
    <row r="57" spans="1:12" x14ac:dyDescent="0.25">
      <c r="A57" s="14">
        <v>48</v>
      </c>
      <c r="B57" s="15">
        <v>1</v>
      </c>
      <c r="C57" s="15">
        <v>1392</v>
      </c>
      <c r="D57" s="15">
        <v>1373</v>
      </c>
      <c r="E57" s="16">
        <v>0.5</v>
      </c>
      <c r="F57" s="17">
        <f t="shared" si="0"/>
        <v>7.2332730560578662E-4</v>
      </c>
      <c r="G57" s="17">
        <f t="shared" si="1"/>
        <v>7.2306579898770776E-4</v>
      </c>
      <c r="H57" s="11">
        <f t="shared" si="6"/>
        <v>98726.472941345026</v>
      </c>
      <c r="I57" s="11">
        <f t="shared" si="4"/>
        <v>71.385736038571949</v>
      </c>
      <c r="J57" s="11">
        <f t="shared" si="2"/>
        <v>98690.780073325732</v>
      </c>
      <c r="K57" s="11">
        <f t="shared" si="3"/>
        <v>3943363.4894488701</v>
      </c>
      <c r="L57" s="19">
        <f t="shared" si="5"/>
        <v>39.942311033350549</v>
      </c>
    </row>
    <row r="58" spans="1:12" x14ac:dyDescent="0.25">
      <c r="A58" s="14">
        <v>49</v>
      </c>
      <c r="B58" s="15">
        <v>3</v>
      </c>
      <c r="C58" s="15">
        <v>1436</v>
      </c>
      <c r="D58" s="15">
        <v>1407</v>
      </c>
      <c r="E58" s="16">
        <v>0.5</v>
      </c>
      <c r="F58" s="17">
        <f t="shared" si="0"/>
        <v>2.1104467112205419E-3</v>
      </c>
      <c r="G58" s="17">
        <f t="shared" si="1"/>
        <v>2.108222066057625E-3</v>
      </c>
      <c r="H58" s="11">
        <f t="shared" si="6"/>
        <v>98655.087205306452</v>
      </c>
      <c r="I58" s="11">
        <f t="shared" si="4"/>
        <v>207.98683177506632</v>
      </c>
      <c r="J58" s="11">
        <f t="shared" si="2"/>
        <v>98551.093789418926</v>
      </c>
      <c r="K58" s="11">
        <f t="shared" si="3"/>
        <v>3844672.7093755445</v>
      </c>
      <c r="L58" s="19">
        <f t="shared" si="5"/>
        <v>38.970851055805944</v>
      </c>
    </row>
    <row r="59" spans="1:12" x14ac:dyDescent="0.25">
      <c r="A59" s="14">
        <v>50</v>
      </c>
      <c r="B59" s="15">
        <v>2</v>
      </c>
      <c r="C59" s="15">
        <v>1506</v>
      </c>
      <c r="D59" s="15">
        <v>1424</v>
      </c>
      <c r="E59" s="16">
        <v>0.5</v>
      </c>
      <c r="F59" s="17">
        <f t="shared" si="0"/>
        <v>1.3651877133105802E-3</v>
      </c>
      <c r="G59" s="17">
        <f t="shared" si="1"/>
        <v>1.364256480218281E-3</v>
      </c>
      <c r="H59" s="11">
        <f t="shared" si="6"/>
        <v>98447.100373531386</v>
      </c>
      <c r="I59" s="11">
        <f t="shared" si="4"/>
        <v>134.30709464328976</v>
      </c>
      <c r="J59" s="11">
        <f t="shared" si="2"/>
        <v>98379.946826209751</v>
      </c>
      <c r="K59" s="11">
        <f t="shared" si="3"/>
        <v>3746121.6155861253</v>
      </c>
      <c r="L59" s="19">
        <f t="shared" si="5"/>
        <v>38.052127501698486</v>
      </c>
    </row>
    <row r="60" spans="1:12" x14ac:dyDescent="0.25">
      <c r="A60" s="14">
        <v>51</v>
      </c>
      <c r="B60" s="15">
        <v>1</v>
      </c>
      <c r="C60" s="15">
        <v>1553</v>
      </c>
      <c r="D60" s="15">
        <v>1491</v>
      </c>
      <c r="E60" s="16">
        <v>0.5</v>
      </c>
      <c r="F60" s="17">
        <f t="shared" si="0"/>
        <v>6.5703022339027597E-4</v>
      </c>
      <c r="G60" s="17">
        <f t="shared" si="1"/>
        <v>6.5681444991789822E-4</v>
      </c>
      <c r="H60" s="11">
        <f t="shared" si="6"/>
        <v>98312.793278888101</v>
      </c>
      <c r="I60" s="11">
        <f t="shared" si="4"/>
        <v>64.573263237364927</v>
      </c>
      <c r="J60" s="11">
        <f t="shared" si="2"/>
        <v>98280.506647269416</v>
      </c>
      <c r="K60" s="11">
        <f t="shared" si="3"/>
        <v>3647741.6687599155</v>
      </c>
      <c r="L60" s="19">
        <f t="shared" si="5"/>
        <v>37.103428222329221</v>
      </c>
    </row>
    <row r="61" spans="1:12" x14ac:dyDescent="0.25">
      <c r="A61" s="14">
        <v>52</v>
      </c>
      <c r="B61" s="15">
        <v>8</v>
      </c>
      <c r="C61" s="15">
        <v>1567</v>
      </c>
      <c r="D61" s="15">
        <v>1552</v>
      </c>
      <c r="E61" s="16">
        <v>0.5</v>
      </c>
      <c r="F61" s="17">
        <f t="shared" si="0"/>
        <v>5.129849310676499E-3</v>
      </c>
      <c r="G61" s="17">
        <f t="shared" si="1"/>
        <v>5.1167252958106806E-3</v>
      </c>
      <c r="H61" s="11">
        <f t="shared" si="6"/>
        <v>98248.220015650732</v>
      </c>
      <c r="I61" s="11">
        <f t="shared" si="4"/>
        <v>502.7091526224533</v>
      </c>
      <c r="J61" s="11">
        <f t="shared" si="2"/>
        <v>97996.865439339497</v>
      </c>
      <c r="K61" s="11">
        <f t="shared" si="3"/>
        <v>3549461.1621126463</v>
      </c>
      <c r="L61" s="19">
        <f t="shared" si="5"/>
        <v>36.127485684190766</v>
      </c>
    </row>
    <row r="62" spans="1:12" x14ac:dyDescent="0.25">
      <c r="A62" s="14">
        <v>53</v>
      </c>
      <c r="B62" s="15">
        <v>4</v>
      </c>
      <c r="C62" s="15">
        <v>1622</v>
      </c>
      <c r="D62" s="15">
        <v>1541</v>
      </c>
      <c r="E62" s="16">
        <v>0.5</v>
      </c>
      <c r="F62" s="17">
        <f t="shared" si="0"/>
        <v>2.5292443882390138E-3</v>
      </c>
      <c r="G62" s="17">
        <f t="shared" si="1"/>
        <v>2.5260498894853177E-3</v>
      </c>
      <c r="H62" s="11">
        <f t="shared" si="6"/>
        <v>97745.510863028278</v>
      </c>
      <c r="I62" s="11">
        <f t="shared" si="4"/>
        <v>246.91003691323851</v>
      </c>
      <c r="J62" s="11">
        <f t="shared" si="2"/>
        <v>97622.05584457166</v>
      </c>
      <c r="K62" s="11">
        <f t="shared" si="3"/>
        <v>3451464.2966733067</v>
      </c>
      <c r="L62" s="19">
        <f t="shared" si="5"/>
        <v>35.310719297481363</v>
      </c>
    </row>
    <row r="63" spans="1:12" x14ac:dyDescent="0.25">
      <c r="A63" s="14">
        <v>54</v>
      </c>
      <c r="B63" s="15">
        <v>8</v>
      </c>
      <c r="C63" s="15">
        <v>1763</v>
      </c>
      <c r="D63" s="15">
        <v>1618</v>
      </c>
      <c r="E63" s="16">
        <v>0.5</v>
      </c>
      <c r="F63" s="17">
        <f t="shared" si="0"/>
        <v>4.7323277136941729E-3</v>
      </c>
      <c r="G63" s="17">
        <f t="shared" si="1"/>
        <v>4.7211566833874298E-3</v>
      </c>
      <c r="H63" s="11">
        <f t="shared" si="6"/>
        <v>97498.600826115042</v>
      </c>
      <c r="I63" s="11">
        <f t="shared" si="4"/>
        <v>460.30617091113623</v>
      </c>
      <c r="J63" s="11">
        <f t="shared" si="2"/>
        <v>97268.447740659481</v>
      </c>
      <c r="K63" s="11">
        <f t="shared" si="3"/>
        <v>3353842.2408287353</v>
      </c>
      <c r="L63" s="19">
        <f t="shared" si="5"/>
        <v>34.398875598329688</v>
      </c>
    </row>
    <row r="64" spans="1:12" x14ac:dyDescent="0.25">
      <c r="A64" s="14">
        <v>55</v>
      </c>
      <c r="B64" s="15">
        <v>3</v>
      </c>
      <c r="C64" s="15">
        <v>1716</v>
      </c>
      <c r="D64" s="15">
        <v>1744</v>
      </c>
      <c r="E64" s="16">
        <v>0.5</v>
      </c>
      <c r="F64" s="17">
        <f t="shared" si="0"/>
        <v>1.7341040462427746E-3</v>
      </c>
      <c r="G64" s="17">
        <f t="shared" si="1"/>
        <v>1.7326017903551835E-3</v>
      </c>
      <c r="H64" s="11">
        <f t="shared" si="6"/>
        <v>97038.294655203907</v>
      </c>
      <c r="I64" s="11">
        <f t="shared" si="4"/>
        <v>168.12872305262013</v>
      </c>
      <c r="J64" s="11">
        <f t="shared" si="2"/>
        <v>96954.230293677596</v>
      </c>
      <c r="K64" s="11">
        <f t="shared" si="3"/>
        <v>3256573.7930880757</v>
      </c>
      <c r="L64" s="19">
        <f t="shared" si="5"/>
        <v>33.559676668467034</v>
      </c>
    </row>
    <row r="65" spans="1:12" x14ac:dyDescent="0.25">
      <c r="A65" s="14">
        <v>56</v>
      </c>
      <c r="B65" s="15">
        <v>4</v>
      </c>
      <c r="C65" s="15">
        <v>1856</v>
      </c>
      <c r="D65" s="15">
        <v>1706</v>
      </c>
      <c r="E65" s="16">
        <v>0.5</v>
      </c>
      <c r="F65" s="17">
        <f t="shared" si="0"/>
        <v>2.2459292532285235E-3</v>
      </c>
      <c r="G65" s="17">
        <f t="shared" si="1"/>
        <v>2.2434099831744256E-3</v>
      </c>
      <c r="H65" s="11">
        <f t="shared" si="6"/>
        <v>96870.165932151285</v>
      </c>
      <c r="I65" s="11">
        <f t="shared" si="4"/>
        <v>217.31949732395134</v>
      </c>
      <c r="J65" s="11">
        <f t="shared" si="2"/>
        <v>96761.506183489313</v>
      </c>
      <c r="K65" s="11">
        <f t="shared" si="3"/>
        <v>3159619.5627943981</v>
      </c>
      <c r="L65" s="19">
        <f t="shared" si="5"/>
        <v>32.617055337836661</v>
      </c>
    </row>
    <row r="66" spans="1:12" x14ac:dyDescent="0.25">
      <c r="A66" s="14">
        <v>57</v>
      </c>
      <c r="B66" s="15">
        <v>2</v>
      </c>
      <c r="C66" s="15">
        <v>1825</v>
      </c>
      <c r="D66" s="15">
        <v>1836</v>
      </c>
      <c r="E66" s="16">
        <v>0.5</v>
      </c>
      <c r="F66" s="17">
        <f t="shared" si="0"/>
        <v>1.0925976509150504E-3</v>
      </c>
      <c r="G66" s="17">
        <f t="shared" si="1"/>
        <v>1.0920010920010921E-3</v>
      </c>
      <c r="H66" s="11">
        <f t="shared" si="6"/>
        <v>96652.846434827341</v>
      </c>
      <c r="I66" s="11">
        <f t="shared" si="4"/>
        <v>105.54501385184531</v>
      </c>
      <c r="J66" s="11">
        <f t="shared" si="2"/>
        <v>96600.073927901409</v>
      </c>
      <c r="K66" s="11">
        <f t="shared" si="3"/>
        <v>3062858.0566109088</v>
      </c>
      <c r="L66" s="19">
        <f t="shared" si="5"/>
        <v>31.689269065409086</v>
      </c>
    </row>
    <row r="67" spans="1:12" x14ac:dyDescent="0.25">
      <c r="A67" s="14">
        <v>58</v>
      </c>
      <c r="B67" s="15">
        <v>2</v>
      </c>
      <c r="C67" s="15">
        <v>1739</v>
      </c>
      <c r="D67" s="15">
        <v>1804</v>
      </c>
      <c r="E67" s="16">
        <v>0.5</v>
      </c>
      <c r="F67" s="17">
        <f t="shared" si="0"/>
        <v>1.1289867344058708E-3</v>
      </c>
      <c r="G67" s="17">
        <f t="shared" si="1"/>
        <v>1.1283497884344148E-3</v>
      </c>
      <c r="H67" s="11">
        <f t="shared" si="6"/>
        <v>96547.301420975491</v>
      </c>
      <c r="I67" s="11">
        <f t="shared" si="4"/>
        <v>108.93912713227137</v>
      </c>
      <c r="J67" s="11">
        <f t="shared" si="2"/>
        <v>96492.831857409357</v>
      </c>
      <c r="K67" s="11">
        <f t="shared" si="3"/>
        <v>2966257.9826830076</v>
      </c>
      <c r="L67" s="19">
        <f t="shared" si="5"/>
        <v>30.723365014100434</v>
      </c>
    </row>
    <row r="68" spans="1:12" x14ac:dyDescent="0.25">
      <c r="A68" s="14">
        <v>59</v>
      </c>
      <c r="B68" s="15">
        <v>7</v>
      </c>
      <c r="C68" s="15">
        <v>1650</v>
      </c>
      <c r="D68" s="15">
        <v>1714</v>
      </c>
      <c r="E68" s="16">
        <v>0.5</v>
      </c>
      <c r="F68" s="17">
        <f t="shared" si="0"/>
        <v>4.1617122473246136E-3</v>
      </c>
      <c r="G68" s="17">
        <f t="shared" si="1"/>
        <v>4.1530703055473158E-3</v>
      </c>
      <c r="H68" s="11">
        <f t="shared" si="6"/>
        <v>96438.362293843224</v>
      </c>
      <c r="I68" s="11">
        <f t="shared" si="4"/>
        <v>400.5152987581742</v>
      </c>
      <c r="J68" s="11">
        <f t="shared" si="2"/>
        <v>96238.10464446414</v>
      </c>
      <c r="K68" s="11">
        <f t="shared" si="3"/>
        <v>2869765.1508255983</v>
      </c>
      <c r="L68" s="19">
        <f t="shared" si="5"/>
        <v>29.757506064667055</v>
      </c>
    </row>
    <row r="69" spans="1:12" x14ac:dyDescent="0.25">
      <c r="A69" s="14">
        <v>60</v>
      </c>
      <c r="B69" s="15">
        <v>3</v>
      </c>
      <c r="C69" s="15">
        <v>1708</v>
      </c>
      <c r="D69" s="15">
        <v>1632</v>
      </c>
      <c r="E69" s="16">
        <v>0.5</v>
      </c>
      <c r="F69" s="17">
        <f t="shared" si="0"/>
        <v>1.7964071856287425E-3</v>
      </c>
      <c r="G69" s="17">
        <f t="shared" si="1"/>
        <v>1.7947950942267424E-3</v>
      </c>
      <c r="H69" s="11">
        <f t="shared" si="6"/>
        <v>96037.846995085056</v>
      </c>
      <c r="I69" s="11">
        <f t="shared" si="4"/>
        <v>172.36825664687714</v>
      </c>
      <c r="J69" s="11">
        <f t="shared" si="2"/>
        <v>95951.662866761617</v>
      </c>
      <c r="K69" s="11">
        <f t="shared" si="3"/>
        <v>2773527.0461811339</v>
      </c>
      <c r="L69" s="19">
        <f t="shared" si="5"/>
        <v>28.879521282094913</v>
      </c>
    </row>
    <row r="70" spans="1:12" x14ac:dyDescent="0.25">
      <c r="A70" s="14">
        <v>61</v>
      </c>
      <c r="B70" s="15">
        <v>1</v>
      </c>
      <c r="C70" s="15">
        <v>1760</v>
      </c>
      <c r="D70" s="15">
        <v>1707</v>
      </c>
      <c r="E70" s="16">
        <v>0.5</v>
      </c>
      <c r="F70" s="17">
        <f t="shared" si="0"/>
        <v>5.7686760888376112E-4</v>
      </c>
      <c r="G70" s="17">
        <f t="shared" si="1"/>
        <v>5.7670126874279114E-4</v>
      </c>
      <c r="H70" s="11">
        <f t="shared" si="6"/>
        <v>95865.478738438178</v>
      </c>
      <c r="I70" s="11">
        <f t="shared" si="4"/>
        <v>55.285743217092367</v>
      </c>
      <c r="J70" s="11">
        <f t="shared" si="2"/>
        <v>95837.835866829642</v>
      </c>
      <c r="K70" s="11">
        <f t="shared" si="3"/>
        <v>2677575.3833143725</v>
      </c>
      <c r="L70" s="19">
        <f t="shared" si="5"/>
        <v>27.930548290693228</v>
      </c>
    </row>
    <row r="71" spans="1:12" x14ac:dyDescent="0.25">
      <c r="A71" s="14">
        <v>62</v>
      </c>
      <c r="B71" s="15">
        <v>2</v>
      </c>
      <c r="C71" s="15">
        <v>1421</v>
      </c>
      <c r="D71" s="15">
        <v>1746</v>
      </c>
      <c r="E71" s="16">
        <v>0.5</v>
      </c>
      <c r="F71" s="17">
        <f t="shared" si="0"/>
        <v>1.2630249447426586E-3</v>
      </c>
      <c r="G71" s="17">
        <f t="shared" si="1"/>
        <v>1.2622278321236984E-3</v>
      </c>
      <c r="H71" s="11">
        <f t="shared" si="6"/>
        <v>95810.192995221092</v>
      </c>
      <c r="I71" s="11">
        <f t="shared" si="4"/>
        <v>120.93429219971107</v>
      </c>
      <c r="J71" s="11">
        <f t="shared" si="2"/>
        <v>95749.725849121227</v>
      </c>
      <c r="K71" s="11">
        <f t="shared" si="3"/>
        <v>2581737.5474475427</v>
      </c>
      <c r="L71" s="19">
        <f t="shared" si="5"/>
        <v>26.946376650930208</v>
      </c>
    </row>
    <row r="72" spans="1:12" x14ac:dyDescent="0.25">
      <c r="A72" s="14">
        <v>63</v>
      </c>
      <c r="B72" s="15">
        <v>2</v>
      </c>
      <c r="C72" s="15">
        <v>1246</v>
      </c>
      <c r="D72" s="15">
        <v>1405</v>
      </c>
      <c r="E72" s="16">
        <v>0.5</v>
      </c>
      <c r="F72" s="17">
        <f t="shared" si="0"/>
        <v>1.5088645794039985E-3</v>
      </c>
      <c r="G72" s="17">
        <f t="shared" si="1"/>
        <v>1.5077271013946476E-3</v>
      </c>
      <c r="H72" s="11">
        <f t="shared" si="6"/>
        <v>95689.258703021376</v>
      </c>
      <c r="I72" s="11">
        <f t="shared" si="4"/>
        <v>144.27328865890897</v>
      </c>
      <c r="J72" s="11">
        <f t="shared" si="2"/>
        <v>95617.122058691923</v>
      </c>
      <c r="K72" s="11">
        <f t="shared" si="3"/>
        <v>2485987.8215984213</v>
      </c>
      <c r="L72" s="19">
        <f t="shared" si="5"/>
        <v>25.979800191721274</v>
      </c>
    </row>
    <row r="73" spans="1:12" x14ac:dyDescent="0.25">
      <c r="A73" s="14">
        <v>64</v>
      </c>
      <c r="B73" s="15">
        <v>9</v>
      </c>
      <c r="C73" s="15">
        <v>1234</v>
      </c>
      <c r="D73" s="15">
        <v>1238</v>
      </c>
      <c r="E73" s="16">
        <v>0.5</v>
      </c>
      <c r="F73" s="17">
        <f t="shared" ref="F73:F109" si="7">B73/((C73+D73)/2)</f>
        <v>7.2815533980582527E-3</v>
      </c>
      <c r="G73" s="17">
        <f t="shared" ref="G73:G108" si="8">F73/((1+(1-E73)*F73))</f>
        <v>7.2551390568319227E-3</v>
      </c>
      <c r="H73" s="11">
        <f t="shared" si="6"/>
        <v>95544.985414362469</v>
      </c>
      <c r="I73" s="11">
        <f t="shared" si="4"/>
        <v>693.19215536417755</v>
      </c>
      <c r="J73" s="11">
        <f t="shared" ref="J73:J108" si="9">H74+I73*E73</f>
        <v>95198.389336680382</v>
      </c>
      <c r="K73" s="11">
        <f t="shared" ref="K73:K97" si="10">K74+J73</f>
        <v>2390370.6995397294</v>
      </c>
      <c r="L73" s="19">
        <f t="shared" si="5"/>
        <v>25.01827478619726</v>
      </c>
    </row>
    <row r="74" spans="1:12" x14ac:dyDescent="0.25">
      <c r="A74" s="14">
        <v>65</v>
      </c>
      <c r="B74" s="15">
        <v>7</v>
      </c>
      <c r="C74" s="15">
        <v>1084</v>
      </c>
      <c r="D74" s="15">
        <v>1224</v>
      </c>
      <c r="E74" s="16">
        <v>0.5</v>
      </c>
      <c r="F74" s="17">
        <f t="shared" si="7"/>
        <v>6.0658578856152513E-3</v>
      </c>
      <c r="G74" s="17">
        <f t="shared" si="8"/>
        <v>6.0475161987041028E-3</v>
      </c>
      <c r="H74" s="11">
        <f t="shared" si="6"/>
        <v>94851.793258998296</v>
      </c>
      <c r="I74" s="11">
        <f t="shared" ref="I74:I108" si="11">H74*G74</f>
        <v>573.61775620992478</v>
      </c>
      <c r="J74" s="11">
        <f t="shared" si="9"/>
        <v>94564.984380893336</v>
      </c>
      <c r="K74" s="11">
        <f t="shared" si="10"/>
        <v>2295172.3102030489</v>
      </c>
      <c r="L74" s="19">
        <f t="shared" ref="L74:L108" si="12">K74/H74</f>
        <v>24.197458280371656</v>
      </c>
    </row>
    <row r="75" spans="1:12" x14ac:dyDescent="0.25">
      <c r="A75" s="14">
        <v>66</v>
      </c>
      <c r="B75" s="15">
        <v>7</v>
      </c>
      <c r="C75" s="15">
        <v>969</v>
      </c>
      <c r="D75" s="15">
        <v>1065</v>
      </c>
      <c r="E75" s="16">
        <v>0.5</v>
      </c>
      <c r="F75" s="17">
        <f t="shared" si="7"/>
        <v>6.8829891838741398E-3</v>
      </c>
      <c r="G75" s="17">
        <f t="shared" si="8"/>
        <v>6.8593826555610003E-3</v>
      </c>
      <c r="H75" s="11">
        <f t="shared" ref="H75:H108" si="13">H74-I74</f>
        <v>94278.175502788377</v>
      </c>
      <c r="I75" s="11">
        <f t="shared" si="11"/>
        <v>646.69008184176255</v>
      </c>
      <c r="J75" s="11">
        <f t="shared" si="9"/>
        <v>93954.830461867488</v>
      </c>
      <c r="K75" s="11">
        <f t="shared" si="10"/>
        <v>2200607.3258221555</v>
      </c>
      <c r="L75" s="19">
        <f t="shared" si="12"/>
        <v>23.34164099046518</v>
      </c>
    </row>
    <row r="76" spans="1:12" x14ac:dyDescent="0.25">
      <c r="A76" s="14">
        <v>67</v>
      </c>
      <c r="B76" s="15">
        <v>4</v>
      </c>
      <c r="C76" s="15">
        <v>713</v>
      </c>
      <c r="D76" s="15">
        <v>960</v>
      </c>
      <c r="E76" s="16">
        <v>0.5</v>
      </c>
      <c r="F76" s="17">
        <f t="shared" si="7"/>
        <v>4.781829049611476E-3</v>
      </c>
      <c r="G76" s="17">
        <f t="shared" si="8"/>
        <v>4.7704233750745376E-3</v>
      </c>
      <c r="H76" s="11">
        <f t="shared" si="13"/>
        <v>93631.485420946614</v>
      </c>
      <c r="I76" s="11">
        <f t="shared" si="11"/>
        <v>446.66182669503451</v>
      </c>
      <c r="J76" s="11">
        <f t="shared" si="9"/>
        <v>93408.154507599087</v>
      </c>
      <c r="K76" s="11">
        <f t="shared" si="10"/>
        <v>2106652.4953602878</v>
      </c>
      <c r="L76" s="19">
        <f t="shared" si="12"/>
        <v>22.499402694395378</v>
      </c>
    </row>
    <row r="77" spans="1:12" x14ac:dyDescent="0.25">
      <c r="A77" s="14">
        <v>68</v>
      </c>
      <c r="B77" s="15">
        <v>3</v>
      </c>
      <c r="C77" s="15">
        <v>604</v>
      </c>
      <c r="D77" s="15">
        <v>707</v>
      </c>
      <c r="E77" s="16">
        <v>0.5</v>
      </c>
      <c r="F77" s="17">
        <f t="shared" si="7"/>
        <v>4.5766590389016018E-3</v>
      </c>
      <c r="G77" s="17">
        <f t="shared" si="8"/>
        <v>4.5662100456621002E-3</v>
      </c>
      <c r="H77" s="11">
        <f t="shared" si="13"/>
        <v>93184.823594251575</v>
      </c>
      <c r="I77" s="11">
        <f t="shared" si="11"/>
        <v>425.50147759932224</v>
      </c>
      <c r="J77" s="11">
        <f t="shared" si="9"/>
        <v>92972.072855451916</v>
      </c>
      <c r="K77" s="11">
        <f t="shared" si="10"/>
        <v>2013244.3408526885</v>
      </c>
      <c r="L77" s="19">
        <f t="shared" si="12"/>
        <v>21.604852198023394</v>
      </c>
    </row>
    <row r="78" spans="1:12" x14ac:dyDescent="0.25">
      <c r="A78" s="14">
        <v>69</v>
      </c>
      <c r="B78" s="15">
        <v>4</v>
      </c>
      <c r="C78" s="15">
        <v>730</v>
      </c>
      <c r="D78" s="15">
        <v>585</v>
      </c>
      <c r="E78" s="16">
        <v>0.5</v>
      </c>
      <c r="F78" s="17">
        <f t="shared" si="7"/>
        <v>6.0836501901140681E-3</v>
      </c>
      <c r="G78" s="17">
        <f t="shared" si="8"/>
        <v>6.0652009097801364E-3</v>
      </c>
      <c r="H78" s="11">
        <f t="shared" si="13"/>
        <v>92759.322116652256</v>
      </c>
      <c r="I78" s="11">
        <f t="shared" si="11"/>
        <v>562.60392489250796</v>
      </c>
      <c r="J78" s="11">
        <f t="shared" si="9"/>
        <v>92478.020154205995</v>
      </c>
      <c r="K78" s="11">
        <f t="shared" si="10"/>
        <v>1920272.2679972367</v>
      </c>
      <c r="L78" s="19">
        <f t="shared" si="12"/>
        <v>20.701663446638182</v>
      </c>
    </row>
    <row r="79" spans="1:12" x14ac:dyDescent="0.25">
      <c r="A79" s="14">
        <v>70</v>
      </c>
      <c r="B79" s="15">
        <v>3</v>
      </c>
      <c r="C79" s="15">
        <v>481</v>
      </c>
      <c r="D79" s="15">
        <v>731</v>
      </c>
      <c r="E79" s="16">
        <v>0.5</v>
      </c>
      <c r="F79" s="17">
        <f t="shared" si="7"/>
        <v>4.9504950495049506E-3</v>
      </c>
      <c r="G79" s="17">
        <f t="shared" si="8"/>
        <v>4.9382716049382715E-3</v>
      </c>
      <c r="H79" s="11">
        <f t="shared" si="13"/>
        <v>92196.718191759748</v>
      </c>
      <c r="I79" s="11">
        <f t="shared" si="11"/>
        <v>455.29243551486297</v>
      </c>
      <c r="J79" s="11">
        <f t="shared" si="9"/>
        <v>91969.07197400232</v>
      </c>
      <c r="K79" s="11">
        <f t="shared" si="10"/>
        <v>1827794.2478430306</v>
      </c>
      <c r="L79" s="19">
        <f t="shared" si="12"/>
        <v>19.824938280790054</v>
      </c>
    </row>
    <row r="80" spans="1:12" x14ac:dyDescent="0.25">
      <c r="A80" s="14">
        <v>71</v>
      </c>
      <c r="B80" s="15">
        <v>3</v>
      </c>
      <c r="C80" s="15">
        <v>508</v>
      </c>
      <c r="D80" s="15">
        <v>474</v>
      </c>
      <c r="E80" s="16">
        <v>0.5</v>
      </c>
      <c r="F80" s="17">
        <f t="shared" si="7"/>
        <v>6.1099796334012219E-3</v>
      </c>
      <c r="G80" s="17">
        <f t="shared" si="8"/>
        <v>6.0913705583756335E-3</v>
      </c>
      <c r="H80" s="11">
        <f t="shared" si="13"/>
        <v>91741.425756244891</v>
      </c>
      <c r="I80" s="11">
        <f t="shared" si="11"/>
        <v>558.83101983499421</v>
      </c>
      <c r="J80" s="11">
        <f t="shared" si="9"/>
        <v>91462.010246327394</v>
      </c>
      <c r="K80" s="11">
        <f t="shared" si="10"/>
        <v>1735825.1758690283</v>
      </c>
      <c r="L80" s="19">
        <f t="shared" si="12"/>
        <v>18.920843681687273</v>
      </c>
    </row>
    <row r="81" spans="1:12" x14ac:dyDescent="0.25">
      <c r="A81" s="14">
        <v>72</v>
      </c>
      <c r="B81" s="15">
        <v>3</v>
      </c>
      <c r="C81" s="15">
        <v>547</v>
      </c>
      <c r="D81" s="15">
        <v>514</v>
      </c>
      <c r="E81" s="16">
        <v>0.5</v>
      </c>
      <c r="F81" s="17">
        <f t="shared" si="7"/>
        <v>5.6550424128180964E-3</v>
      </c>
      <c r="G81" s="17">
        <f t="shared" si="8"/>
        <v>5.6390977443609028E-3</v>
      </c>
      <c r="H81" s="11">
        <f t="shared" si="13"/>
        <v>91182.594736409897</v>
      </c>
      <c r="I81" s="11">
        <f t="shared" si="11"/>
        <v>514.18756430306337</v>
      </c>
      <c r="J81" s="11">
        <f t="shared" si="9"/>
        <v>90925.500954258358</v>
      </c>
      <c r="K81" s="11">
        <f t="shared" si="10"/>
        <v>1644363.1656227009</v>
      </c>
      <c r="L81" s="19">
        <f t="shared" si="12"/>
        <v>18.033739557162374</v>
      </c>
    </row>
    <row r="82" spans="1:12" x14ac:dyDescent="0.25">
      <c r="A82" s="14">
        <v>73</v>
      </c>
      <c r="B82" s="15">
        <v>1</v>
      </c>
      <c r="C82" s="15">
        <v>603</v>
      </c>
      <c r="D82" s="15">
        <v>543</v>
      </c>
      <c r="E82" s="16">
        <v>0.5</v>
      </c>
      <c r="F82" s="17">
        <f t="shared" si="7"/>
        <v>1.7452006980802793E-3</v>
      </c>
      <c r="G82" s="17">
        <f t="shared" si="8"/>
        <v>1.7436791630340016E-3</v>
      </c>
      <c r="H82" s="11">
        <f t="shared" si="13"/>
        <v>90668.407172106832</v>
      </c>
      <c r="I82" s="11">
        <f t="shared" si="11"/>
        <v>158.09661233148532</v>
      </c>
      <c r="J82" s="11">
        <f t="shared" si="9"/>
        <v>90589.358865941089</v>
      </c>
      <c r="K82" s="11">
        <f t="shared" si="10"/>
        <v>1553437.6646684427</v>
      </c>
      <c r="L82" s="19">
        <f t="shared" si="12"/>
        <v>17.133174753138722</v>
      </c>
    </row>
    <row r="83" spans="1:12" x14ac:dyDescent="0.25">
      <c r="A83" s="14">
        <v>74</v>
      </c>
      <c r="B83" s="15">
        <v>3</v>
      </c>
      <c r="C83" s="15">
        <v>483</v>
      </c>
      <c r="D83" s="15">
        <v>597</v>
      </c>
      <c r="E83" s="16">
        <v>0.5</v>
      </c>
      <c r="F83" s="17">
        <f t="shared" si="7"/>
        <v>5.5555555555555558E-3</v>
      </c>
      <c r="G83" s="17">
        <f t="shared" si="8"/>
        <v>5.5401662049861496E-3</v>
      </c>
      <c r="H83" s="11">
        <f t="shared" si="13"/>
        <v>90510.310559775346</v>
      </c>
      <c r="I83" s="11">
        <f t="shared" si="11"/>
        <v>501.4421637660684</v>
      </c>
      <c r="J83" s="11">
        <f t="shared" si="9"/>
        <v>90259.58947789231</v>
      </c>
      <c r="K83" s="11">
        <f t="shared" si="10"/>
        <v>1462848.3058025015</v>
      </c>
      <c r="L83" s="19">
        <f t="shared" si="12"/>
        <v>16.162228333493548</v>
      </c>
    </row>
    <row r="84" spans="1:12" x14ac:dyDescent="0.25">
      <c r="A84" s="14">
        <v>75</v>
      </c>
      <c r="B84" s="15">
        <v>6</v>
      </c>
      <c r="C84" s="15">
        <v>456</v>
      </c>
      <c r="D84" s="15">
        <v>474</v>
      </c>
      <c r="E84" s="16">
        <v>0.5</v>
      </c>
      <c r="F84" s="17">
        <f t="shared" si="7"/>
        <v>1.2903225806451613E-2</v>
      </c>
      <c r="G84" s="17">
        <f t="shared" si="8"/>
        <v>1.2820512820512822E-2</v>
      </c>
      <c r="H84" s="11">
        <f t="shared" si="13"/>
        <v>90008.868396009275</v>
      </c>
      <c r="I84" s="11">
        <f t="shared" si="11"/>
        <v>1153.9598512308883</v>
      </c>
      <c r="J84" s="11">
        <f t="shared" si="9"/>
        <v>89431.888470393838</v>
      </c>
      <c r="K84" s="11">
        <f t="shared" si="10"/>
        <v>1372588.7163246092</v>
      </c>
      <c r="L84" s="19">
        <f t="shared" si="12"/>
        <v>15.24948308744059</v>
      </c>
    </row>
    <row r="85" spans="1:12" x14ac:dyDescent="0.25">
      <c r="A85" s="14">
        <v>76</v>
      </c>
      <c r="B85" s="15">
        <v>8</v>
      </c>
      <c r="C85" s="15">
        <v>444</v>
      </c>
      <c r="D85" s="15">
        <v>452</v>
      </c>
      <c r="E85" s="16">
        <v>0.5</v>
      </c>
      <c r="F85" s="17">
        <f t="shared" si="7"/>
        <v>1.7857142857142856E-2</v>
      </c>
      <c r="G85" s="17">
        <f t="shared" si="8"/>
        <v>1.7699115044247787E-2</v>
      </c>
      <c r="H85" s="11">
        <f t="shared" si="13"/>
        <v>88854.908544778387</v>
      </c>
      <c r="I85" s="11">
        <f t="shared" si="11"/>
        <v>1572.6532485801483</v>
      </c>
      <c r="J85" s="11">
        <f t="shared" si="9"/>
        <v>88068.581920488316</v>
      </c>
      <c r="K85" s="11">
        <f t="shared" si="10"/>
        <v>1283156.8278542154</v>
      </c>
      <c r="L85" s="19">
        <f t="shared" si="12"/>
        <v>14.441034815848909</v>
      </c>
    </row>
    <row r="86" spans="1:12" x14ac:dyDescent="0.25">
      <c r="A86" s="14">
        <v>77</v>
      </c>
      <c r="B86" s="15">
        <v>9</v>
      </c>
      <c r="C86" s="15">
        <v>468</v>
      </c>
      <c r="D86" s="15">
        <v>435</v>
      </c>
      <c r="E86" s="16">
        <v>0.5</v>
      </c>
      <c r="F86" s="17">
        <f t="shared" si="7"/>
        <v>1.9933554817275746E-2</v>
      </c>
      <c r="G86" s="17">
        <f t="shared" si="8"/>
        <v>1.9736842105263157E-2</v>
      </c>
      <c r="H86" s="11">
        <f t="shared" si="13"/>
        <v>87282.255296198244</v>
      </c>
      <c r="I86" s="11">
        <f t="shared" si="11"/>
        <v>1722.6760913723338</v>
      </c>
      <c r="J86" s="11">
        <f t="shared" si="9"/>
        <v>86420.91725051208</v>
      </c>
      <c r="K86" s="11">
        <f t="shared" si="10"/>
        <v>1195088.2459337271</v>
      </c>
      <c r="L86" s="19">
        <f t="shared" si="12"/>
        <v>13.69222463235069</v>
      </c>
    </row>
    <row r="87" spans="1:12" x14ac:dyDescent="0.25">
      <c r="A87" s="14">
        <v>78</v>
      </c>
      <c r="B87" s="15">
        <v>9</v>
      </c>
      <c r="C87" s="15">
        <v>418</v>
      </c>
      <c r="D87" s="15">
        <v>462</v>
      </c>
      <c r="E87" s="16">
        <v>0.5</v>
      </c>
      <c r="F87" s="17">
        <f t="shared" si="7"/>
        <v>2.0454545454545454E-2</v>
      </c>
      <c r="G87" s="17">
        <f t="shared" si="8"/>
        <v>2.0247469066366704E-2</v>
      </c>
      <c r="H87" s="11">
        <f t="shared" si="13"/>
        <v>85559.579204825917</v>
      </c>
      <c r="I87" s="11">
        <f t="shared" si="11"/>
        <v>1732.3649332810646</v>
      </c>
      <c r="J87" s="11">
        <f t="shared" si="9"/>
        <v>84693.396738185387</v>
      </c>
      <c r="K87" s="11">
        <f t="shared" si="10"/>
        <v>1108667.328683215</v>
      </c>
      <c r="L87" s="19">
        <f t="shared" si="12"/>
        <v>12.95783989340473</v>
      </c>
    </row>
    <row r="88" spans="1:12" x14ac:dyDescent="0.25">
      <c r="A88" s="14">
        <v>79</v>
      </c>
      <c r="B88" s="15">
        <v>9</v>
      </c>
      <c r="C88" s="15">
        <v>405</v>
      </c>
      <c r="D88" s="15">
        <v>402</v>
      </c>
      <c r="E88" s="16">
        <v>0.5</v>
      </c>
      <c r="F88" s="17">
        <f t="shared" si="7"/>
        <v>2.2304832713754646E-2</v>
      </c>
      <c r="G88" s="17">
        <f t="shared" si="8"/>
        <v>2.2058823529411766E-2</v>
      </c>
      <c r="H88" s="11">
        <f t="shared" si="13"/>
        <v>83827.214271544857</v>
      </c>
      <c r="I88" s="11">
        <f t="shared" si="11"/>
        <v>1849.1297265781955</v>
      </c>
      <c r="J88" s="11">
        <f t="shared" si="9"/>
        <v>82902.649408255762</v>
      </c>
      <c r="K88" s="11">
        <f t="shared" si="10"/>
        <v>1023973.9319450296</v>
      </c>
      <c r="L88" s="19">
        <f t="shared" si="12"/>
        <v>12.21529238259105</v>
      </c>
    </row>
    <row r="89" spans="1:12" x14ac:dyDescent="0.25">
      <c r="A89" s="14">
        <v>80</v>
      </c>
      <c r="B89" s="15">
        <v>7</v>
      </c>
      <c r="C89" s="15">
        <v>354</v>
      </c>
      <c r="D89" s="15">
        <v>400</v>
      </c>
      <c r="E89" s="16">
        <v>0.5</v>
      </c>
      <c r="F89" s="17">
        <f t="shared" si="7"/>
        <v>1.8567639257294429E-2</v>
      </c>
      <c r="G89" s="17">
        <f t="shared" si="8"/>
        <v>1.839684625492773E-2</v>
      </c>
      <c r="H89" s="11">
        <f t="shared" si="13"/>
        <v>81978.084544966667</v>
      </c>
      <c r="I89" s="11">
        <f t="shared" si="11"/>
        <v>1508.1382176472189</v>
      </c>
      <c r="J89" s="11">
        <f t="shared" si="9"/>
        <v>81224.015436143047</v>
      </c>
      <c r="K89" s="11">
        <f t="shared" si="10"/>
        <v>941071.28253677394</v>
      </c>
      <c r="L89" s="19">
        <f t="shared" si="12"/>
        <v>11.47954709798784</v>
      </c>
    </row>
    <row r="90" spans="1:12" x14ac:dyDescent="0.25">
      <c r="A90" s="14">
        <v>81</v>
      </c>
      <c r="B90" s="15">
        <v>14</v>
      </c>
      <c r="C90" s="15">
        <v>390</v>
      </c>
      <c r="D90" s="15">
        <v>349</v>
      </c>
      <c r="E90" s="16">
        <v>0.5</v>
      </c>
      <c r="F90" s="17">
        <f t="shared" si="7"/>
        <v>3.7889039242219216E-2</v>
      </c>
      <c r="G90" s="17">
        <f t="shared" si="8"/>
        <v>3.7184594953519258E-2</v>
      </c>
      <c r="H90" s="11">
        <f t="shared" si="13"/>
        <v>80469.946327319441</v>
      </c>
      <c r="I90" s="11">
        <f t="shared" si="11"/>
        <v>2992.242360112808</v>
      </c>
      <c r="J90" s="11">
        <f t="shared" si="9"/>
        <v>78973.825147263036</v>
      </c>
      <c r="K90" s="11">
        <f t="shared" si="10"/>
        <v>859847.26710063091</v>
      </c>
      <c r="L90" s="19">
        <f t="shared" si="12"/>
        <v>10.685321742394574</v>
      </c>
    </row>
    <row r="91" spans="1:12" x14ac:dyDescent="0.25">
      <c r="A91" s="14">
        <v>82</v>
      </c>
      <c r="B91" s="15">
        <v>12</v>
      </c>
      <c r="C91" s="15">
        <v>372</v>
      </c>
      <c r="D91" s="15">
        <v>369</v>
      </c>
      <c r="E91" s="16">
        <v>0.5</v>
      </c>
      <c r="F91" s="17">
        <f t="shared" si="7"/>
        <v>3.2388663967611336E-2</v>
      </c>
      <c r="G91" s="17">
        <f t="shared" si="8"/>
        <v>3.1872509960159362E-2</v>
      </c>
      <c r="H91" s="11">
        <f t="shared" si="13"/>
        <v>77477.703967206631</v>
      </c>
      <c r="I91" s="11">
        <f t="shared" si="11"/>
        <v>2469.4088913850719</v>
      </c>
      <c r="J91" s="11">
        <f t="shared" si="9"/>
        <v>76242.999521514095</v>
      </c>
      <c r="K91" s="11">
        <f t="shared" si="10"/>
        <v>780873.4419533679</v>
      </c>
      <c r="L91" s="19">
        <f t="shared" si="12"/>
        <v>10.078685892445677</v>
      </c>
    </row>
    <row r="92" spans="1:12" x14ac:dyDescent="0.25">
      <c r="A92" s="14">
        <v>83</v>
      </c>
      <c r="B92" s="15">
        <v>14</v>
      </c>
      <c r="C92" s="15">
        <v>308</v>
      </c>
      <c r="D92" s="15">
        <v>356</v>
      </c>
      <c r="E92" s="16">
        <v>0.5</v>
      </c>
      <c r="F92" s="17">
        <f t="shared" si="7"/>
        <v>4.2168674698795178E-2</v>
      </c>
      <c r="G92" s="17">
        <f t="shared" si="8"/>
        <v>4.129793510324483E-2</v>
      </c>
      <c r="H92" s="11">
        <f t="shared" si="13"/>
        <v>75008.295075821559</v>
      </c>
      <c r="I92" s="11">
        <f t="shared" si="11"/>
        <v>3097.6877022463177</v>
      </c>
      <c r="J92" s="11">
        <f t="shared" si="9"/>
        <v>73459.451224698409</v>
      </c>
      <c r="K92" s="11">
        <f t="shared" si="10"/>
        <v>704630.44243185385</v>
      </c>
      <c r="L92" s="19">
        <f t="shared" si="12"/>
        <v>9.3940335761475922</v>
      </c>
    </row>
    <row r="93" spans="1:12" x14ac:dyDescent="0.25">
      <c r="A93" s="14">
        <v>84</v>
      </c>
      <c r="B93" s="15">
        <v>17</v>
      </c>
      <c r="C93" s="15">
        <v>307</v>
      </c>
      <c r="D93" s="15">
        <v>306</v>
      </c>
      <c r="E93" s="16">
        <v>0.5</v>
      </c>
      <c r="F93" s="17">
        <f t="shared" si="7"/>
        <v>5.5464926590538338E-2</v>
      </c>
      <c r="G93" s="17">
        <f t="shared" si="8"/>
        <v>5.3968253968253971E-2</v>
      </c>
      <c r="H93" s="11">
        <f t="shared" si="13"/>
        <v>71910.607373575243</v>
      </c>
      <c r="I93" s="11">
        <f t="shared" si="11"/>
        <v>3880.8899217485055</v>
      </c>
      <c r="J93" s="11">
        <f t="shared" si="9"/>
        <v>69970.162412701</v>
      </c>
      <c r="K93" s="11">
        <f t="shared" si="10"/>
        <v>631170.9912071554</v>
      </c>
      <c r="L93" s="19">
        <f t="shared" si="12"/>
        <v>8.777161176350873</v>
      </c>
    </row>
    <row r="94" spans="1:12" x14ac:dyDescent="0.25">
      <c r="A94" s="14">
        <v>85</v>
      </c>
      <c r="B94" s="15">
        <v>24</v>
      </c>
      <c r="C94" s="15">
        <v>261</v>
      </c>
      <c r="D94" s="15">
        <v>296</v>
      </c>
      <c r="E94" s="16">
        <v>0.5</v>
      </c>
      <c r="F94" s="17">
        <f t="shared" si="7"/>
        <v>8.6175942549371637E-2</v>
      </c>
      <c r="G94" s="17">
        <f t="shared" si="8"/>
        <v>8.2616179001721163E-2</v>
      </c>
      <c r="H94" s="11">
        <f t="shared" si="13"/>
        <v>68029.717451826742</v>
      </c>
      <c r="I94" s="11">
        <f t="shared" si="11"/>
        <v>5620.3553144366324</v>
      </c>
      <c r="J94" s="11">
        <f t="shared" si="9"/>
        <v>65219.539794608427</v>
      </c>
      <c r="K94" s="11">
        <f t="shared" si="10"/>
        <v>561200.82879445434</v>
      </c>
      <c r="L94" s="19">
        <f t="shared" si="12"/>
        <v>8.2493482233239064</v>
      </c>
    </row>
    <row r="95" spans="1:12" x14ac:dyDescent="0.25">
      <c r="A95" s="14">
        <v>86</v>
      </c>
      <c r="B95" s="15">
        <v>9</v>
      </c>
      <c r="C95" s="15">
        <v>266</v>
      </c>
      <c r="D95" s="15">
        <v>241</v>
      </c>
      <c r="E95" s="16">
        <v>0.5</v>
      </c>
      <c r="F95" s="17">
        <f t="shared" si="7"/>
        <v>3.5502958579881658E-2</v>
      </c>
      <c r="G95" s="17">
        <f t="shared" si="8"/>
        <v>3.4883720930232558E-2</v>
      </c>
      <c r="H95" s="11">
        <f t="shared" si="13"/>
        <v>62409.362137390111</v>
      </c>
      <c r="I95" s="11">
        <f t="shared" si="11"/>
        <v>2177.0707722345387</v>
      </c>
      <c r="J95" s="11">
        <f t="shared" si="9"/>
        <v>61320.826751272842</v>
      </c>
      <c r="K95" s="11">
        <f t="shared" si="10"/>
        <v>495981.28899984591</v>
      </c>
      <c r="L95" s="19">
        <f t="shared" si="12"/>
        <v>7.947225736869024</v>
      </c>
    </row>
    <row r="96" spans="1:12" x14ac:dyDescent="0.25">
      <c r="A96" s="14">
        <v>87</v>
      </c>
      <c r="B96" s="15">
        <v>20</v>
      </c>
      <c r="C96" s="15">
        <v>230</v>
      </c>
      <c r="D96" s="15">
        <v>239</v>
      </c>
      <c r="E96" s="16">
        <v>0.5</v>
      </c>
      <c r="F96" s="17">
        <f t="shared" si="7"/>
        <v>8.5287846481876331E-2</v>
      </c>
      <c r="G96" s="17">
        <f t="shared" si="8"/>
        <v>8.1799591002044994E-2</v>
      </c>
      <c r="H96" s="11">
        <f t="shared" si="13"/>
        <v>60232.291365155572</v>
      </c>
      <c r="I96" s="11">
        <f t="shared" si="11"/>
        <v>4926.9767987857322</v>
      </c>
      <c r="J96" s="11">
        <f t="shared" si="9"/>
        <v>57768.802965762705</v>
      </c>
      <c r="K96" s="11">
        <f t="shared" si="10"/>
        <v>434660.46224857308</v>
      </c>
      <c r="L96" s="19">
        <f t="shared" si="12"/>
        <v>7.2164025707317601</v>
      </c>
    </row>
    <row r="97" spans="1:12" x14ac:dyDescent="0.25">
      <c r="A97" s="14">
        <v>88</v>
      </c>
      <c r="B97" s="15">
        <v>17</v>
      </c>
      <c r="C97" s="15">
        <v>196</v>
      </c>
      <c r="D97" s="15">
        <v>216</v>
      </c>
      <c r="E97" s="16">
        <v>0.5</v>
      </c>
      <c r="F97" s="17">
        <f t="shared" si="7"/>
        <v>8.2524271844660199E-2</v>
      </c>
      <c r="G97" s="17">
        <f t="shared" si="8"/>
        <v>7.9254079254079249E-2</v>
      </c>
      <c r="H97" s="11">
        <f t="shared" si="13"/>
        <v>55305.314566369838</v>
      </c>
      <c r="I97" s="11">
        <f t="shared" si="11"/>
        <v>4383.1717838148588</v>
      </c>
      <c r="J97" s="11">
        <f t="shared" si="9"/>
        <v>53113.728674462407</v>
      </c>
      <c r="K97" s="11">
        <f t="shared" si="10"/>
        <v>376891.6592828104</v>
      </c>
      <c r="L97" s="19">
        <f t="shared" si="12"/>
        <v>6.8147457841599808</v>
      </c>
    </row>
    <row r="98" spans="1:12" x14ac:dyDescent="0.25">
      <c r="A98" s="14">
        <v>89</v>
      </c>
      <c r="B98" s="15">
        <v>15</v>
      </c>
      <c r="C98" s="15">
        <v>200</v>
      </c>
      <c r="D98" s="15">
        <v>177</v>
      </c>
      <c r="E98" s="16">
        <v>0.5</v>
      </c>
      <c r="F98" s="17">
        <f t="shared" si="7"/>
        <v>7.9575596816976124E-2</v>
      </c>
      <c r="G98" s="17">
        <f t="shared" si="8"/>
        <v>7.6530612244897961E-2</v>
      </c>
      <c r="H98" s="11">
        <f t="shared" si="13"/>
        <v>50922.142782554976</v>
      </c>
      <c r="I98" s="11">
        <f t="shared" si="11"/>
        <v>3897.1027639710442</v>
      </c>
      <c r="J98" s="11">
        <f t="shared" si="9"/>
        <v>48973.59140056945</v>
      </c>
      <c r="K98" s="11">
        <f>K99+J98</f>
        <v>323777.93060834799</v>
      </c>
      <c r="L98" s="19">
        <f t="shared" si="12"/>
        <v>6.358293522543371</v>
      </c>
    </row>
    <row r="99" spans="1:12" x14ac:dyDescent="0.25">
      <c r="A99" s="14">
        <v>90</v>
      </c>
      <c r="B99" s="15">
        <v>15</v>
      </c>
      <c r="C99" s="15">
        <v>121</v>
      </c>
      <c r="D99" s="15">
        <v>186</v>
      </c>
      <c r="E99" s="20">
        <v>0.5</v>
      </c>
      <c r="F99" s="21">
        <f t="shared" si="7"/>
        <v>9.7719869706840393E-2</v>
      </c>
      <c r="G99" s="21">
        <f t="shared" si="8"/>
        <v>9.3167701863354033E-2</v>
      </c>
      <c r="H99" s="22">
        <f t="shared" si="13"/>
        <v>47025.040018583932</v>
      </c>
      <c r="I99" s="22">
        <f t="shared" si="11"/>
        <v>4381.2149085637202</v>
      </c>
      <c r="J99" s="22">
        <f t="shared" si="9"/>
        <v>44834.432564302071</v>
      </c>
      <c r="K99" s="22">
        <f t="shared" ref="K99:K108" si="14">K100+J99</f>
        <v>274804.33920777851</v>
      </c>
      <c r="L99" s="23">
        <f t="shared" si="12"/>
        <v>5.8437874608756948</v>
      </c>
    </row>
    <row r="100" spans="1:12" x14ac:dyDescent="0.25">
      <c r="A100" s="14">
        <v>91</v>
      </c>
      <c r="B100" s="15">
        <v>12</v>
      </c>
      <c r="C100" s="15">
        <v>114</v>
      </c>
      <c r="D100" s="15">
        <v>99</v>
      </c>
      <c r="E100" s="20">
        <v>0.5</v>
      </c>
      <c r="F100" s="21">
        <f t="shared" si="7"/>
        <v>0.11267605633802817</v>
      </c>
      <c r="G100" s="21">
        <f t="shared" si="8"/>
        <v>0.10666666666666667</v>
      </c>
      <c r="H100" s="22">
        <f t="shared" si="13"/>
        <v>42643.825110020211</v>
      </c>
      <c r="I100" s="22">
        <f t="shared" si="11"/>
        <v>4548.6746784021561</v>
      </c>
      <c r="J100" s="22">
        <f t="shared" si="9"/>
        <v>40369.487770819127</v>
      </c>
      <c r="K100" s="22">
        <f t="shared" si="14"/>
        <v>229969.90664347645</v>
      </c>
      <c r="L100" s="23">
        <f t="shared" si="12"/>
        <v>5.3928067205547041</v>
      </c>
    </row>
    <row r="101" spans="1:12" x14ac:dyDescent="0.25">
      <c r="A101" s="14">
        <v>92</v>
      </c>
      <c r="B101" s="15">
        <v>9</v>
      </c>
      <c r="C101" s="15">
        <v>90</v>
      </c>
      <c r="D101" s="15">
        <v>98</v>
      </c>
      <c r="E101" s="20">
        <v>0.5</v>
      </c>
      <c r="F101" s="21">
        <f t="shared" si="7"/>
        <v>9.5744680851063829E-2</v>
      </c>
      <c r="G101" s="21">
        <f t="shared" si="8"/>
        <v>9.1370558375634514E-2</v>
      </c>
      <c r="H101" s="22">
        <f t="shared" si="13"/>
        <v>38095.150431618051</v>
      </c>
      <c r="I101" s="22">
        <f t="shared" si="11"/>
        <v>3480.7751663407353</v>
      </c>
      <c r="J101" s="22">
        <f t="shared" si="9"/>
        <v>36354.762848447688</v>
      </c>
      <c r="K101" s="22">
        <f t="shared" si="14"/>
        <v>189600.41887265732</v>
      </c>
      <c r="L101" s="23">
        <f t="shared" si="12"/>
        <v>4.9770224483821321</v>
      </c>
    </row>
    <row r="102" spans="1:12" x14ac:dyDescent="0.25">
      <c r="A102" s="14">
        <v>93</v>
      </c>
      <c r="B102" s="15">
        <v>14</v>
      </c>
      <c r="C102" s="15">
        <v>68</v>
      </c>
      <c r="D102" s="15">
        <v>73</v>
      </c>
      <c r="E102" s="20">
        <v>0.5</v>
      </c>
      <c r="F102" s="21">
        <f t="shared" si="7"/>
        <v>0.19858156028368795</v>
      </c>
      <c r="G102" s="21">
        <f t="shared" si="8"/>
        <v>0.1806451612903226</v>
      </c>
      <c r="H102" s="22">
        <f t="shared" si="13"/>
        <v>34614.375265277318</v>
      </c>
      <c r="I102" s="22">
        <f t="shared" si="11"/>
        <v>6252.9194027597741</v>
      </c>
      <c r="J102" s="22">
        <f t="shared" si="9"/>
        <v>31487.915563897433</v>
      </c>
      <c r="K102" s="22">
        <f t="shared" si="14"/>
        <v>153245.65602420963</v>
      </c>
      <c r="L102" s="23">
        <f t="shared" si="12"/>
        <v>4.4272258230797767</v>
      </c>
    </row>
    <row r="103" spans="1:12" x14ac:dyDescent="0.25">
      <c r="A103" s="14">
        <v>94</v>
      </c>
      <c r="B103" s="15">
        <v>9</v>
      </c>
      <c r="C103" s="15">
        <v>64</v>
      </c>
      <c r="D103" s="15">
        <v>60</v>
      </c>
      <c r="E103" s="20">
        <v>0.5</v>
      </c>
      <c r="F103" s="21">
        <f t="shared" si="7"/>
        <v>0.14516129032258066</v>
      </c>
      <c r="G103" s="21">
        <f t="shared" si="8"/>
        <v>0.13533834586466167</v>
      </c>
      <c r="H103" s="22">
        <f t="shared" si="13"/>
        <v>28361.455862517545</v>
      </c>
      <c r="I103" s="22">
        <f t="shared" si="11"/>
        <v>3838.3925227467362</v>
      </c>
      <c r="J103" s="22">
        <f t="shared" si="9"/>
        <v>26442.259601144175</v>
      </c>
      <c r="K103" s="22">
        <f t="shared" si="14"/>
        <v>121757.74046031221</v>
      </c>
      <c r="L103" s="23">
        <f t="shared" si="12"/>
        <v>4.2930708864359479</v>
      </c>
    </row>
    <row r="104" spans="1:12" x14ac:dyDescent="0.25">
      <c r="A104" s="14">
        <v>95</v>
      </c>
      <c r="B104" s="15">
        <v>8</v>
      </c>
      <c r="C104" s="15">
        <v>40</v>
      </c>
      <c r="D104" s="15">
        <v>46</v>
      </c>
      <c r="E104" s="20">
        <v>0.5</v>
      </c>
      <c r="F104" s="21">
        <f t="shared" si="7"/>
        <v>0.18604651162790697</v>
      </c>
      <c r="G104" s="21">
        <f t="shared" si="8"/>
        <v>0.1702127659574468</v>
      </c>
      <c r="H104" s="22">
        <f t="shared" si="13"/>
        <v>24523.063339770808</v>
      </c>
      <c r="I104" s="22">
        <f t="shared" si="11"/>
        <v>4174.1384408120521</v>
      </c>
      <c r="J104" s="22">
        <f t="shared" si="9"/>
        <v>22435.994119364783</v>
      </c>
      <c r="K104" s="22">
        <f t="shared" si="14"/>
        <v>95315.480859168034</v>
      </c>
      <c r="L104" s="23">
        <f t="shared" si="12"/>
        <v>3.8867689382259227</v>
      </c>
    </row>
    <row r="105" spans="1:12" x14ac:dyDescent="0.25">
      <c r="A105" s="14">
        <v>96</v>
      </c>
      <c r="B105" s="15">
        <v>8</v>
      </c>
      <c r="C105" s="15">
        <v>36</v>
      </c>
      <c r="D105" s="15">
        <v>25</v>
      </c>
      <c r="E105" s="20">
        <v>0.5</v>
      </c>
      <c r="F105" s="21">
        <f t="shared" si="7"/>
        <v>0.26229508196721313</v>
      </c>
      <c r="G105" s="21">
        <f t="shared" si="8"/>
        <v>0.23188405797101452</v>
      </c>
      <c r="H105" s="22">
        <f t="shared" si="13"/>
        <v>20348.924898958758</v>
      </c>
      <c r="I105" s="22">
        <f t="shared" si="11"/>
        <v>4718.5912809179736</v>
      </c>
      <c r="J105" s="22">
        <f t="shared" si="9"/>
        <v>17989.629258499772</v>
      </c>
      <c r="K105" s="22">
        <f t="shared" si="14"/>
        <v>72879.486739803251</v>
      </c>
      <c r="L105" s="23">
        <f t="shared" si="12"/>
        <v>3.5814907717081628</v>
      </c>
    </row>
    <row r="106" spans="1:12" x14ac:dyDescent="0.25">
      <c r="A106" s="14">
        <v>97</v>
      </c>
      <c r="B106" s="15">
        <v>7</v>
      </c>
      <c r="C106" s="15">
        <v>19</v>
      </c>
      <c r="D106" s="15">
        <v>30</v>
      </c>
      <c r="E106" s="20">
        <v>0.5</v>
      </c>
      <c r="F106" s="21">
        <f t="shared" si="7"/>
        <v>0.2857142857142857</v>
      </c>
      <c r="G106" s="21">
        <f t="shared" si="8"/>
        <v>0.25</v>
      </c>
      <c r="H106" s="22">
        <f t="shared" si="13"/>
        <v>15630.333618040784</v>
      </c>
      <c r="I106" s="22">
        <f t="shared" si="11"/>
        <v>3907.583404510196</v>
      </c>
      <c r="J106" s="22">
        <f t="shared" si="9"/>
        <v>13676.541915785685</v>
      </c>
      <c r="K106" s="22">
        <f t="shared" si="14"/>
        <v>54889.857481303479</v>
      </c>
      <c r="L106" s="23">
        <f t="shared" si="12"/>
        <v>3.5117521367521367</v>
      </c>
    </row>
    <row r="107" spans="1:12" x14ac:dyDescent="0.25">
      <c r="A107" s="14">
        <v>98</v>
      </c>
      <c r="B107" s="15">
        <v>5</v>
      </c>
      <c r="C107" s="15">
        <v>20</v>
      </c>
      <c r="D107" s="15">
        <v>14</v>
      </c>
      <c r="E107" s="20">
        <v>0.5</v>
      </c>
      <c r="F107" s="21">
        <f t="shared" si="7"/>
        <v>0.29411764705882354</v>
      </c>
      <c r="G107" s="21">
        <f t="shared" si="8"/>
        <v>0.25641025641025644</v>
      </c>
      <c r="H107" s="22">
        <f t="shared" si="13"/>
        <v>11722.750213530588</v>
      </c>
      <c r="I107" s="22">
        <f t="shared" si="11"/>
        <v>3005.8333880847663</v>
      </c>
      <c r="J107" s="22">
        <f t="shared" si="9"/>
        <v>10219.833519488206</v>
      </c>
      <c r="K107" s="22">
        <f t="shared" si="14"/>
        <v>41213.315565517798</v>
      </c>
      <c r="L107" s="23">
        <f t="shared" si="12"/>
        <v>3.5156695156695164</v>
      </c>
    </row>
    <row r="108" spans="1:12" x14ac:dyDescent="0.25">
      <c r="A108" s="14">
        <v>99</v>
      </c>
      <c r="B108" s="15">
        <v>2</v>
      </c>
      <c r="C108" s="15">
        <v>8</v>
      </c>
      <c r="D108" s="15">
        <v>14</v>
      </c>
      <c r="E108" s="20">
        <v>0.5</v>
      </c>
      <c r="F108" s="21">
        <f t="shared" si="7"/>
        <v>0.18181818181818182</v>
      </c>
      <c r="G108" s="21">
        <f t="shared" si="8"/>
        <v>0.16666666666666669</v>
      </c>
      <c r="H108" s="22">
        <f t="shared" si="13"/>
        <v>8716.9168254458218</v>
      </c>
      <c r="I108" s="22">
        <f t="shared" si="11"/>
        <v>1452.8194709076372</v>
      </c>
      <c r="J108" s="22">
        <f t="shared" si="9"/>
        <v>7990.5070899920038</v>
      </c>
      <c r="K108" s="22">
        <f t="shared" si="14"/>
        <v>30993.482046029589</v>
      </c>
      <c r="L108" s="23">
        <f t="shared" si="12"/>
        <v>3.5555555555555554</v>
      </c>
    </row>
    <row r="109" spans="1:12" x14ac:dyDescent="0.25">
      <c r="A109" s="14" t="s">
        <v>24</v>
      </c>
      <c r="B109" s="22">
        <v>3</v>
      </c>
      <c r="C109" s="22">
        <v>9</v>
      </c>
      <c r="D109" s="22">
        <v>10</v>
      </c>
      <c r="E109" s="20"/>
      <c r="F109" s="21">
        <f t="shared" si="7"/>
        <v>0.31578947368421051</v>
      </c>
      <c r="G109" s="21">
        <v>1</v>
      </c>
      <c r="H109" s="22">
        <f>H108-I108</f>
        <v>7264.0973545381848</v>
      </c>
      <c r="I109" s="22">
        <f>H109*G109</f>
        <v>7264.0973545381848</v>
      </c>
      <c r="J109" s="22">
        <f>H109/F109</f>
        <v>23002.974956037586</v>
      </c>
      <c r="K109" s="22">
        <f>J109</f>
        <v>23002.974956037586</v>
      </c>
      <c r="L109" s="23">
        <f>K109/H109</f>
        <v>3.1666666666666665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0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0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0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0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0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0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0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0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0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5">
      <c r="L130" s="12"/>
    </row>
    <row r="131" spans="1:12" x14ac:dyDescent="0.25">
      <c r="L131" s="12"/>
    </row>
    <row r="132" spans="1:12" x14ac:dyDescent="0.25">
      <c r="L132" s="12"/>
    </row>
    <row r="133" spans="1:12" x14ac:dyDescent="0.25">
      <c r="L133" s="12"/>
    </row>
    <row r="134" spans="1:12" x14ac:dyDescent="0.25">
      <c r="L134" s="12"/>
    </row>
    <row r="135" spans="1:12" x14ac:dyDescent="0.25">
      <c r="L135" s="12"/>
    </row>
    <row r="136" spans="1:12" x14ac:dyDescent="0.25">
      <c r="L136" s="12"/>
    </row>
    <row r="137" spans="1:12" x14ac:dyDescent="0.25">
      <c r="L137" s="12"/>
    </row>
    <row r="138" spans="1:12" x14ac:dyDescent="0.25">
      <c r="L138" s="12"/>
    </row>
    <row r="139" spans="1:12" x14ac:dyDescent="0.25">
      <c r="L139" s="12"/>
    </row>
    <row r="140" spans="1:12" x14ac:dyDescent="0.25">
      <c r="L140" s="12"/>
    </row>
    <row r="141" spans="1:12" x14ac:dyDescent="0.25">
      <c r="L141" s="12"/>
    </row>
    <row r="142" spans="1:12" x14ac:dyDescent="0.25">
      <c r="L142" s="12"/>
    </row>
    <row r="143" spans="1:12" x14ac:dyDescent="0.25">
      <c r="L143" s="12"/>
    </row>
    <row r="144" spans="1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7" customWidth="1"/>
    <col min="2" max="14" width="10.7265625" style="7" customWidth="1"/>
    <col min="15" max="217" width="11.453125" style="8"/>
    <col min="218" max="218" width="10" style="8" customWidth="1"/>
    <col min="219" max="248" width="10.7265625" style="8" customWidth="1"/>
    <col min="249" max="473" width="11.453125" style="8"/>
    <col min="474" max="474" width="10" style="8" customWidth="1"/>
    <col min="475" max="504" width="10.7265625" style="8" customWidth="1"/>
    <col min="505" max="729" width="11.453125" style="8"/>
    <col min="730" max="730" width="10" style="8" customWidth="1"/>
    <col min="731" max="760" width="10.7265625" style="8" customWidth="1"/>
    <col min="761" max="985" width="11.453125" style="8"/>
    <col min="986" max="986" width="10" style="8" customWidth="1"/>
    <col min="987" max="1016" width="10.7265625" style="8" customWidth="1"/>
    <col min="1017" max="1241" width="11.453125" style="8"/>
    <col min="1242" max="1242" width="10" style="8" customWidth="1"/>
    <col min="1243" max="1272" width="10.7265625" style="8" customWidth="1"/>
    <col min="1273" max="1497" width="11.453125" style="8"/>
    <col min="1498" max="1498" width="10" style="8" customWidth="1"/>
    <col min="1499" max="1528" width="10.7265625" style="8" customWidth="1"/>
    <col min="1529" max="1753" width="11.453125" style="8"/>
    <col min="1754" max="1754" width="10" style="8" customWidth="1"/>
    <col min="1755" max="1784" width="10.7265625" style="8" customWidth="1"/>
    <col min="1785" max="2009" width="11.453125" style="8"/>
    <col min="2010" max="2010" width="10" style="8" customWidth="1"/>
    <col min="2011" max="2040" width="10.7265625" style="8" customWidth="1"/>
    <col min="2041" max="2265" width="11.453125" style="8"/>
    <col min="2266" max="2266" width="10" style="8" customWidth="1"/>
    <col min="2267" max="2296" width="10.7265625" style="8" customWidth="1"/>
    <col min="2297" max="2521" width="11.453125" style="8"/>
    <col min="2522" max="2522" width="10" style="8" customWidth="1"/>
    <col min="2523" max="2552" width="10.7265625" style="8" customWidth="1"/>
    <col min="2553" max="2777" width="11.453125" style="8"/>
    <col min="2778" max="2778" width="10" style="8" customWidth="1"/>
    <col min="2779" max="2808" width="10.7265625" style="8" customWidth="1"/>
    <col min="2809" max="3033" width="11.453125" style="8"/>
    <col min="3034" max="3034" width="10" style="8" customWidth="1"/>
    <col min="3035" max="3064" width="10.7265625" style="8" customWidth="1"/>
    <col min="3065" max="3289" width="11.453125" style="8"/>
    <col min="3290" max="3290" width="10" style="8" customWidth="1"/>
    <col min="3291" max="3320" width="10.7265625" style="8" customWidth="1"/>
    <col min="3321" max="3545" width="11.453125" style="8"/>
    <col min="3546" max="3546" width="10" style="8" customWidth="1"/>
    <col min="3547" max="3576" width="10.7265625" style="8" customWidth="1"/>
    <col min="3577" max="3801" width="11.453125" style="8"/>
    <col min="3802" max="3802" width="10" style="8" customWidth="1"/>
    <col min="3803" max="3832" width="10.7265625" style="8" customWidth="1"/>
    <col min="3833" max="4057" width="11.453125" style="8"/>
    <col min="4058" max="4058" width="10" style="8" customWidth="1"/>
    <col min="4059" max="4088" width="10.7265625" style="8" customWidth="1"/>
    <col min="4089" max="4313" width="11.453125" style="8"/>
    <col min="4314" max="4314" width="10" style="8" customWidth="1"/>
    <col min="4315" max="4344" width="10.7265625" style="8" customWidth="1"/>
    <col min="4345" max="4569" width="11.453125" style="8"/>
    <col min="4570" max="4570" width="10" style="8" customWidth="1"/>
    <col min="4571" max="4600" width="10.7265625" style="8" customWidth="1"/>
    <col min="4601" max="4825" width="11.453125" style="8"/>
    <col min="4826" max="4826" width="10" style="8" customWidth="1"/>
    <col min="4827" max="4856" width="10.7265625" style="8" customWidth="1"/>
    <col min="4857" max="5081" width="11.453125" style="8"/>
    <col min="5082" max="5082" width="10" style="8" customWidth="1"/>
    <col min="5083" max="5112" width="10.7265625" style="8" customWidth="1"/>
    <col min="5113" max="5337" width="11.453125" style="8"/>
    <col min="5338" max="5338" width="10" style="8" customWidth="1"/>
    <col min="5339" max="5368" width="10.7265625" style="8" customWidth="1"/>
    <col min="5369" max="5593" width="11.453125" style="8"/>
    <col min="5594" max="5594" width="10" style="8" customWidth="1"/>
    <col min="5595" max="5624" width="10.7265625" style="8" customWidth="1"/>
    <col min="5625" max="5849" width="11.453125" style="8"/>
    <col min="5850" max="5850" width="10" style="8" customWidth="1"/>
    <col min="5851" max="5880" width="10.7265625" style="8" customWidth="1"/>
    <col min="5881" max="6105" width="11.453125" style="8"/>
    <col min="6106" max="6106" width="10" style="8" customWidth="1"/>
    <col min="6107" max="6136" width="10.7265625" style="8" customWidth="1"/>
    <col min="6137" max="6361" width="11.453125" style="8"/>
    <col min="6362" max="6362" width="10" style="8" customWidth="1"/>
    <col min="6363" max="6392" width="10.7265625" style="8" customWidth="1"/>
    <col min="6393" max="6617" width="11.453125" style="8"/>
    <col min="6618" max="6618" width="10" style="8" customWidth="1"/>
    <col min="6619" max="6648" width="10.7265625" style="8" customWidth="1"/>
    <col min="6649" max="6873" width="11.453125" style="8"/>
    <col min="6874" max="6874" width="10" style="8" customWidth="1"/>
    <col min="6875" max="6904" width="10.7265625" style="8" customWidth="1"/>
    <col min="6905" max="7129" width="11.453125" style="8"/>
    <col min="7130" max="7130" width="10" style="8" customWidth="1"/>
    <col min="7131" max="7160" width="10.7265625" style="8" customWidth="1"/>
    <col min="7161" max="7385" width="11.453125" style="8"/>
    <col min="7386" max="7386" width="10" style="8" customWidth="1"/>
    <col min="7387" max="7416" width="10.7265625" style="8" customWidth="1"/>
    <col min="7417" max="7641" width="11.453125" style="8"/>
    <col min="7642" max="7642" width="10" style="8" customWidth="1"/>
    <col min="7643" max="7672" width="10.7265625" style="8" customWidth="1"/>
    <col min="7673" max="7897" width="11.453125" style="8"/>
    <col min="7898" max="7898" width="10" style="8" customWidth="1"/>
    <col min="7899" max="7928" width="10.7265625" style="8" customWidth="1"/>
    <col min="7929" max="8153" width="11.453125" style="8"/>
    <col min="8154" max="8154" width="10" style="8" customWidth="1"/>
    <col min="8155" max="8184" width="10.7265625" style="8" customWidth="1"/>
    <col min="8185" max="8409" width="11.453125" style="8"/>
    <col min="8410" max="8410" width="10" style="8" customWidth="1"/>
    <col min="8411" max="8440" width="10.7265625" style="8" customWidth="1"/>
    <col min="8441" max="8665" width="11.453125" style="8"/>
    <col min="8666" max="8666" width="10" style="8" customWidth="1"/>
    <col min="8667" max="8696" width="10.7265625" style="8" customWidth="1"/>
    <col min="8697" max="8921" width="11.453125" style="8"/>
    <col min="8922" max="8922" width="10" style="8" customWidth="1"/>
    <col min="8923" max="8952" width="10.7265625" style="8" customWidth="1"/>
    <col min="8953" max="9177" width="11.453125" style="8"/>
    <col min="9178" max="9178" width="10" style="8" customWidth="1"/>
    <col min="9179" max="9208" width="10.7265625" style="8" customWidth="1"/>
    <col min="9209" max="9433" width="11.453125" style="8"/>
    <col min="9434" max="9434" width="10" style="8" customWidth="1"/>
    <col min="9435" max="9464" width="10.7265625" style="8" customWidth="1"/>
    <col min="9465" max="9689" width="11.453125" style="8"/>
    <col min="9690" max="9690" width="10" style="8" customWidth="1"/>
    <col min="9691" max="9720" width="10.7265625" style="8" customWidth="1"/>
    <col min="9721" max="9945" width="11.453125" style="8"/>
    <col min="9946" max="9946" width="10" style="8" customWidth="1"/>
    <col min="9947" max="9976" width="10.7265625" style="8" customWidth="1"/>
    <col min="9977" max="10201" width="11.453125" style="8"/>
    <col min="10202" max="10202" width="10" style="8" customWidth="1"/>
    <col min="10203" max="10232" width="10.7265625" style="8" customWidth="1"/>
    <col min="10233" max="10457" width="11.453125" style="8"/>
    <col min="10458" max="10458" width="10" style="8" customWidth="1"/>
    <col min="10459" max="10488" width="10.7265625" style="8" customWidth="1"/>
    <col min="10489" max="10713" width="11.453125" style="8"/>
    <col min="10714" max="10714" width="10" style="8" customWidth="1"/>
    <col min="10715" max="10744" width="10.7265625" style="8" customWidth="1"/>
    <col min="10745" max="10969" width="11.453125" style="8"/>
    <col min="10970" max="10970" width="10" style="8" customWidth="1"/>
    <col min="10971" max="11000" width="10.7265625" style="8" customWidth="1"/>
    <col min="11001" max="11225" width="11.453125" style="8"/>
    <col min="11226" max="11226" width="10" style="8" customWidth="1"/>
    <col min="11227" max="11256" width="10.7265625" style="8" customWidth="1"/>
    <col min="11257" max="11481" width="11.453125" style="8"/>
    <col min="11482" max="11482" width="10" style="8" customWidth="1"/>
    <col min="11483" max="11512" width="10.7265625" style="8" customWidth="1"/>
    <col min="11513" max="11737" width="11.453125" style="8"/>
    <col min="11738" max="11738" width="10" style="8" customWidth="1"/>
    <col min="11739" max="11768" width="10.7265625" style="8" customWidth="1"/>
    <col min="11769" max="11993" width="11.453125" style="8"/>
    <col min="11994" max="11994" width="10" style="8" customWidth="1"/>
    <col min="11995" max="12024" width="10.7265625" style="8" customWidth="1"/>
    <col min="12025" max="12249" width="11.453125" style="8"/>
    <col min="12250" max="12250" width="10" style="8" customWidth="1"/>
    <col min="12251" max="12280" width="10.7265625" style="8" customWidth="1"/>
    <col min="12281" max="12505" width="11.453125" style="8"/>
    <col min="12506" max="12506" width="10" style="8" customWidth="1"/>
    <col min="12507" max="12536" width="10.7265625" style="8" customWidth="1"/>
    <col min="12537" max="12761" width="11.453125" style="8"/>
    <col min="12762" max="12762" width="10" style="8" customWidth="1"/>
    <col min="12763" max="12792" width="10.7265625" style="8" customWidth="1"/>
    <col min="12793" max="13017" width="11.453125" style="8"/>
    <col min="13018" max="13018" width="10" style="8" customWidth="1"/>
    <col min="13019" max="13048" width="10.7265625" style="8" customWidth="1"/>
    <col min="13049" max="13273" width="11.453125" style="8"/>
    <col min="13274" max="13274" width="10" style="8" customWidth="1"/>
    <col min="13275" max="13304" width="10.7265625" style="8" customWidth="1"/>
    <col min="13305" max="13529" width="11.453125" style="8"/>
    <col min="13530" max="13530" width="10" style="8" customWidth="1"/>
    <col min="13531" max="13560" width="10.7265625" style="8" customWidth="1"/>
    <col min="13561" max="13785" width="11.453125" style="8"/>
    <col min="13786" max="13786" width="10" style="8" customWidth="1"/>
    <col min="13787" max="13816" width="10.7265625" style="8" customWidth="1"/>
    <col min="13817" max="14041" width="11.453125" style="8"/>
    <col min="14042" max="14042" width="10" style="8" customWidth="1"/>
    <col min="14043" max="14072" width="10.7265625" style="8" customWidth="1"/>
    <col min="14073" max="14297" width="11.453125" style="8"/>
    <col min="14298" max="14298" width="10" style="8" customWidth="1"/>
    <col min="14299" max="14328" width="10.7265625" style="8" customWidth="1"/>
    <col min="14329" max="14553" width="11.453125" style="8"/>
    <col min="14554" max="14554" width="10" style="8" customWidth="1"/>
    <col min="14555" max="14584" width="10.7265625" style="8" customWidth="1"/>
    <col min="14585" max="14809" width="11.453125" style="8"/>
    <col min="14810" max="14810" width="10" style="8" customWidth="1"/>
    <col min="14811" max="14840" width="10.7265625" style="8" customWidth="1"/>
    <col min="14841" max="15065" width="11.453125" style="8"/>
    <col min="15066" max="15066" width="10" style="8" customWidth="1"/>
    <col min="15067" max="15096" width="10.7265625" style="8" customWidth="1"/>
    <col min="15097" max="15321" width="11.453125" style="8"/>
    <col min="15322" max="15322" width="10" style="8" customWidth="1"/>
    <col min="15323" max="15352" width="10.7265625" style="8" customWidth="1"/>
    <col min="15353" max="15577" width="11.453125" style="8"/>
    <col min="15578" max="15578" width="10" style="8" customWidth="1"/>
    <col min="15579" max="15608" width="10.7265625" style="8" customWidth="1"/>
    <col min="15609" max="15833" width="11.453125" style="8"/>
    <col min="15834" max="15834" width="10" style="8" customWidth="1"/>
    <col min="15835" max="15864" width="10.7265625" style="8" customWidth="1"/>
    <col min="15865" max="16089" width="11.453125" style="8"/>
    <col min="16090" max="16090" width="10" style="8" customWidth="1"/>
    <col min="16091" max="16120" width="10.7265625" style="8" customWidth="1"/>
    <col min="16121" max="16384" width="11.453125" style="8"/>
  </cols>
  <sheetData>
    <row r="4" spans="1:14" s="48" customFormat="1" ht="15.5" x14ac:dyDescent="0.35">
      <c r="A4" s="2" t="s">
        <v>30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ht="12.75" customHeight="1" x14ac:dyDescent="0.25">
      <c r="A5" s="11"/>
    </row>
    <row r="6" spans="1:14" s="38" customFormat="1" x14ac:dyDescent="0.25">
      <c r="A6" s="45" t="s">
        <v>23</v>
      </c>
      <c r="B6" s="45">
        <v>2022</v>
      </c>
      <c r="C6" s="45">
        <v>2021</v>
      </c>
      <c r="D6" s="45">
        <v>2020</v>
      </c>
      <c r="E6" s="45">
        <v>2019</v>
      </c>
      <c r="F6" s="45">
        <v>2018</v>
      </c>
      <c r="G6" s="45">
        <v>2017</v>
      </c>
      <c r="H6" s="45">
        <v>2016</v>
      </c>
      <c r="I6" s="45">
        <v>2015</v>
      </c>
      <c r="J6" s="45">
        <v>2014</v>
      </c>
      <c r="K6" s="45">
        <v>2013</v>
      </c>
      <c r="L6" s="45">
        <v>2012</v>
      </c>
      <c r="M6" s="45">
        <v>2011</v>
      </c>
      <c r="N6" s="45">
        <v>2010</v>
      </c>
    </row>
    <row r="7" spans="1:14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x14ac:dyDescent="0.25">
      <c r="A8" s="14">
        <v>0</v>
      </c>
      <c r="B8" s="49">
        <v>87.842233546975706</v>
      </c>
      <c r="C8" s="49">
        <v>87.868584454305761</v>
      </c>
      <c r="D8" s="49">
        <v>85.063248546110614</v>
      </c>
      <c r="E8" s="49">
        <v>86.561402804343459</v>
      </c>
      <c r="F8" s="49">
        <v>87.511835345107443</v>
      </c>
      <c r="G8" s="49">
        <v>87.289334698786945</v>
      </c>
      <c r="H8" s="49">
        <v>87.718522032671316</v>
      </c>
      <c r="I8" s="49">
        <v>87.653965414919412</v>
      </c>
      <c r="J8" s="49">
        <v>88.409030862137328</v>
      </c>
      <c r="K8" s="49">
        <v>86.944767045534306</v>
      </c>
      <c r="L8" s="49">
        <v>86.550540995263901</v>
      </c>
      <c r="M8" s="49">
        <v>87.754652646229886</v>
      </c>
      <c r="N8" s="49">
        <v>87.188766910938696</v>
      </c>
    </row>
    <row r="9" spans="1:14" x14ac:dyDescent="0.25">
      <c r="A9" s="14">
        <v>1</v>
      </c>
      <c r="B9" s="53">
        <v>86.842233546975706</v>
      </c>
      <c r="C9" s="53">
        <v>87.213157166630765</v>
      </c>
      <c r="D9" s="53">
        <v>84.273883048224747</v>
      </c>
      <c r="E9" s="53">
        <v>85.862667925012104</v>
      </c>
      <c r="F9" s="53">
        <v>86.902680197864811</v>
      </c>
      <c r="G9" s="53">
        <v>86.381493990897013</v>
      </c>
      <c r="H9" s="53">
        <v>86.976083044481513</v>
      </c>
      <c r="I9" s="53">
        <v>86.911303861799325</v>
      </c>
      <c r="J9" s="46">
        <v>87.687165442096315</v>
      </c>
      <c r="K9" s="46">
        <v>86.219922802708425</v>
      </c>
      <c r="L9" s="46">
        <v>85.72001522666767</v>
      </c>
      <c r="M9" s="46">
        <v>86.925656375080891</v>
      </c>
      <c r="N9" s="46">
        <v>86.442366424086245</v>
      </c>
    </row>
    <row r="10" spans="1:14" x14ac:dyDescent="0.25">
      <c r="A10" s="14">
        <v>2</v>
      </c>
      <c r="B10" s="53">
        <v>85.842233546975706</v>
      </c>
      <c r="C10" s="53">
        <v>86.213157166630765</v>
      </c>
      <c r="D10" s="53">
        <v>83.273883048224747</v>
      </c>
      <c r="E10" s="53">
        <v>84.862667925012104</v>
      </c>
      <c r="F10" s="53">
        <v>85.902680197864811</v>
      </c>
      <c r="G10" s="53">
        <v>85.381493990896999</v>
      </c>
      <c r="H10" s="53">
        <v>85.976083044481513</v>
      </c>
      <c r="I10" s="53">
        <v>85.911303861799325</v>
      </c>
      <c r="J10" s="46">
        <v>86.776924465826525</v>
      </c>
      <c r="K10" s="46">
        <v>85.383588526436739</v>
      </c>
      <c r="L10" s="46">
        <v>84.801409701573746</v>
      </c>
      <c r="M10" s="46">
        <v>85.925656375080891</v>
      </c>
      <c r="N10" s="46">
        <v>85.442366424086245</v>
      </c>
    </row>
    <row r="11" spans="1:14" x14ac:dyDescent="0.25">
      <c r="A11" s="14">
        <v>3</v>
      </c>
      <c r="B11" s="53">
        <v>84.950307041906058</v>
      </c>
      <c r="C11" s="53">
        <v>85.213157166630765</v>
      </c>
      <c r="D11" s="53">
        <v>82.273883048224747</v>
      </c>
      <c r="E11" s="53">
        <v>83.862667925012119</v>
      </c>
      <c r="F11" s="53">
        <v>84.902680197864825</v>
      </c>
      <c r="G11" s="53">
        <v>84.381493990896999</v>
      </c>
      <c r="H11" s="53">
        <v>84.976083044481513</v>
      </c>
      <c r="I11" s="53">
        <v>84.911303861799311</v>
      </c>
      <c r="J11" s="46">
        <v>85.860341706743199</v>
      </c>
      <c r="K11" s="46">
        <v>84.383588526436739</v>
      </c>
      <c r="L11" s="46">
        <v>83.80140970157376</v>
      </c>
      <c r="M11" s="46">
        <v>84.925656375080891</v>
      </c>
      <c r="N11" s="46">
        <v>84.442366424086245</v>
      </c>
    </row>
    <row r="12" spans="1:14" x14ac:dyDescent="0.25">
      <c r="A12" s="14">
        <v>4</v>
      </c>
      <c r="B12" s="53">
        <v>84.051942014136543</v>
      </c>
      <c r="C12" s="53">
        <v>84.213157166630765</v>
      </c>
      <c r="D12" s="53">
        <v>81.273883048224747</v>
      </c>
      <c r="E12" s="53">
        <v>82.862667925012119</v>
      </c>
      <c r="F12" s="53">
        <v>83.902680197864825</v>
      </c>
      <c r="G12" s="53">
        <v>83.381493990896985</v>
      </c>
      <c r="H12" s="53">
        <v>83.976083044481513</v>
      </c>
      <c r="I12" s="53">
        <v>83.911303861799311</v>
      </c>
      <c r="J12" s="46">
        <v>84.860341706743213</v>
      </c>
      <c r="K12" s="46">
        <v>83.383588526436739</v>
      </c>
      <c r="L12" s="46">
        <v>82.801409701573746</v>
      </c>
      <c r="M12" s="46">
        <v>83.925656375080891</v>
      </c>
      <c r="N12" s="46">
        <v>83.442366424086245</v>
      </c>
    </row>
    <row r="13" spans="1:14" x14ac:dyDescent="0.25">
      <c r="A13" s="14">
        <v>5</v>
      </c>
      <c r="B13" s="49">
        <v>83.051942014136529</v>
      </c>
      <c r="C13" s="49">
        <v>83.213157166630765</v>
      </c>
      <c r="D13" s="49">
        <v>80.273883048224761</v>
      </c>
      <c r="E13" s="49">
        <v>81.862667925012104</v>
      </c>
      <c r="F13" s="49">
        <v>82.902680197864825</v>
      </c>
      <c r="G13" s="49">
        <v>82.381493990896985</v>
      </c>
      <c r="H13" s="49">
        <v>82.976083044481513</v>
      </c>
      <c r="I13" s="49">
        <v>82.911303861799311</v>
      </c>
      <c r="J13" s="49">
        <v>83.860341706743213</v>
      </c>
      <c r="K13" s="49">
        <v>82.383588526436739</v>
      </c>
      <c r="L13" s="49">
        <v>81.801409701573746</v>
      </c>
      <c r="M13" s="49">
        <v>82.925656375080891</v>
      </c>
      <c r="N13" s="49">
        <v>82.442366424086245</v>
      </c>
    </row>
    <row r="14" spans="1:14" x14ac:dyDescent="0.25">
      <c r="A14" s="14">
        <v>6</v>
      </c>
      <c r="B14" s="53">
        <v>82.051942014136529</v>
      </c>
      <c r="C14" s="53">
        <v>82.213157166630765</v>
      </c>
      <c r="D14" s="53">
        <v>79.351733700843226</v>
      </c>
      <c r="E14" s="53">
        <v>80.862667925012104</v>
      </c>
      <c r="F14" s="53">
        <v>81.902680197864825</v>
      </c>
      <c r="G14" s="53">
        <v>81.381493990896985</v>
      </c>
      <c r="H14" s="53">
        <v>81.976083044481513</v>
      </c>
      <c r="I14" s="53">
        <v>81.911303861799311</v>
      </c>
      <c r="J14" s="46">
        <v>82.940441659105403</v>
      </c>
      <c r="K14" s="46">
        <v>81.383588526436739</v>
      </c>
      <c r="L14" s="46">
        <v>80.801409701573746</v>
      </c>
      <c r="M14" s="46">
        <v>81.925656375080891</v>
      </c>
      <c r="N14" s="46">
        <v>81.442366424086245</v>
      </c>
    </row>
    <row r="15" spans="1:14" x14ac:dyDescent="0.25">
      <c r="A15" s="14">
        <v>7</v>
      </c>
      <c r="B15" s="53">
        <v>81.131372742126985</v>
      </c>
      <c r="C15" s="53">
        <v>81.213157166630751</v>
      </c>
      <c r="D15" s="53">
        <v>78.351733700843226</v>
      </c>
      <c r="E15" s="53">
        <v>79.862667925012104</v>
      </c>
      <c r="F15" s="53">
        <v>80.982722164627717</v>
      </c>
      <c r="G15" s="53">
        <v>80.381493990896985</v>
      </c>
      <c r="H15" s="53">
        <v>80.976083044481513</v>
      </c>
      <c r="I15" s="53">
        <v>80.911303861799311</v>
      </c>
      <c r="J15" s="46">
        <v>81.940441659105417</v>
      </c>
      <c r="K15" s="46">
        <v>80.383588526436739</v>
      </c>
      <c r="L15" s="46">
        <v>79.801409701573746</v>
      </c>
      <c r="M15" s="46">
        <v>80.925656375080891</v>
      </c>
      <c r="N15" s="46">
        <v>80.442366424086245</v>
      </c>
    </row>
    <row r="16" spans="1:14" x14ac:dyDescent="0.25">
      <c r="A16" s="14">
        <v>8</v>
      </c>
      <c r="B16" s="53">
        <v>80.131372742126985</v>
      </c>
      <c r="C16" s="53">
        <v>80.213157166630751</v>
      </c>
      <c r="D16" s="53">
        <v>77.351733700843226</v>
      </c>
      <c r="E16" s="53">
        <v>78.940474462193478</v>
      </c>
      <c r="F16" s="53">
        <v>79.982722164627717</v>
      </c>
      <c r="G16" s="53">
        <v>79.381493990896985</v>
      </c>
      <c r="H16" s="53">
        <v>79.976083044481513</v>
      </c>
      <c r="I16" s="53">
        <v>79.911303861799311</v>
      </c>
      <c r="J16" s="46">
        <v>80.940441659105417</v>
      </c>
      <c r="K16" s="46">
        <v>79.383588526436739</v>
      </c>
      <c r="L16" s="46">
        <v>78.888267762583126</v>
      </c>
      <c r="M16" s="46">
        <v>79.925656375080891</v>
      </c>
      <c r="N16" s="46">
        <v>79.442366424086245</v>
      </c>
    </row>
    <row r="17" spans="1:14" x14ac:dyDescent="0.25">
      <c r="A17" s="14">
        <v>9</v>
      </c>
      <c r="B17" s="53">
        <v>79.131372742126999</v>
      </c>
      <c r="C17" s="53">
        <v>79.213157166630751</v>
      </c>
      <c r="D17" s="53">
        <v>76.351733700843226</v>
      </c>
      <c r="E17" s="53">
        <v>77.940474462193492</v>
      </c>
      <c r="F17" s="53">
        <v>78.982722164627717</v>
      </c>
      <c r="G17" s="53">
        <v>78.381493990896985</v>
      </c>
      <c r="H17" s="53">
        <v>78.976083044481513</v>
      </c>
      <c r="I17" s="53">
        <v>78.911303861799297</v>
      </c>
      <c r="J17" s="46">
        <v>79.940441659105417</v>
      </c>
      <c r="K17" s="46">
        <v>78.383588526436739</v>
      </c>
      <c r="L17" s="46">
        <v>77.888267762583126</v>
      </c>
      <c r="M17" s="46">
        <v>78.925656375080891</v>
      </c>
      <c r="N17" s="46">
        <v>78.442366424086245</v>
      </c>
    </row>
    <row r="18" spans="1:14" x14ac:dyDescent="0.25">
      <c r="A18" s="14">
        <v>10</v>
      </c>
      <c r="B18" s="49">
        <v>78.131372742126999</v>
      </c>
      <c r="C18" s="49">
        <v>78.213157166630737</v>
      </c>
      <c r="D18" s="49">
        <v>75.351733700843226</v>
      </c>
      <c r="E18" s="49">
        <v>76.940474462193492</v>
      </c>
      <c r="F18" s="49">
        <v>77.982722164627717</v>
      </c>
      <c r="G18" s="49">
        <v>77.381493990896985</v>
      </c>
      <c r="H18" s="49">
        <v>77.976083044481513</v>
      </c>
      <c r="I18" s="49">
        <v>77.911303861799297</v>
      </c>
      <c r="J18" s="49">
        <v>78.940441659105417</v>
      </c>
      <c r="K18" s="49">
        <v>77.383588526436739</v>
      </c>
      <c r="L18" s="49">
        <v>76.888267762583126</v>
      </c>
      <c r="M18" s="49">
        <v>77.925656375080891</v>
      </c>
      <c r="N18" s="49">
        <v>77.442366424086245</v>
      </c>
    </row>
    <row r="19" spans="1:14" x14ac:dyDescent="0.25">
      <c r="A19" s="14">
        <v>11</v>
      </c>
      <c r="B19" s="53">
        <v>77.131372742126999</v>
      </c>
      <c r="C19" s="53">
        <v>77.213157166630737</v>
      </c>
      <c r="D19" s="53">
        <v>74.351733700843241</v>
      </c>
      <c r="E19" s="53">
        <v>75.940474462193492</v>
      </c>
      <c r="F19" s="53">
        <v>76.982722164627717</v>
      </c>
      <c r="G19" s="53">
        <v>76.381493990896999</v>
      </c>
      <c r="H19" s="53">
        <v>76.976083044481513</v>
      </c>
      <c r="I19" s="53">
        <v>76.911303861799297</v>
      </c>
      <c r="J19" s="46">
        <v>77.940441659105417</v>
      </c>
      <c r="K19" s="46">
        <v>76.383588526436739</v>
      </c>
      <c r="L19" s="46">
        <v>75.888267762583141</v>
      </c>
      <c r="M19" s="46">
        <v>76.925656375080891</v>
      </c>
      <c r="N19" s="46">
        <v>76.442366424086245</v>
      </c>
    </row>
    <row r="20" spans="1:14" x14ac:dyDescent="0.25">
      <c r="A20" s="14">
        <v>12</v>
      </c>
      <c r="B20" s="53">
        <v>76.204021606151628</v>
      </c>
      <c r="C20" s="53">
        <v>76.213157166630737</v>
      </c>
      <c r="D20" s="53">
        <v>73.351733700843241</v>
      </c>
      <c r="E20" s="53">
        <v>74.940474462193507</v>
      </c>
      <c r="F20" s="53">
        <v>75.982722164627717</v>
      </c>
      <c r="G20" s="53">
        <v>75.381493990896999</v>
      </c>
      <c r="H20" s="53">
        <v>75.976083044481513</v>
      </c>
      <c r="I20" s="53">
        <v>75.911303861799297</v>
      </c>
      <c r="J20" s="46">
        <v>76.940441659105417</v>
      </c>
      <c r="K20" s="46">
        <v>75.383588526436739</v>
      </c>
      <c r="L20" s="46">
        <v>74.888267762583141</v>
      </c>
      <c r="M20" s="46">
        <v>75.925656375080891</v>
      </c>
      <c r="N20" s="46">
        <v>75.442366424086245</v>
      </c>
    </row>
    <row r="21" spans="1:14" x14ac:dyDescent="0.25">
      <c r="A21" s="14">
        <v>13</v>
      </c>
      <c r="B21" s="53">
        <v>75.204021606151628</v>
      </c>
      <c r="C21" s="53">
        <v>75.213157166630722</v>
      </c>
      <c r="D21" s="53">
        <v>72.351733700843241</v>
      </c>
      <c r="E21" s="53">
        <v>73.940474462193507</v>
      </c>
      <c r="F21" s="53">
        <v>74.982722164627717</v>
      </c>
      <c r="G21" s="53">
        <v>74.381493990896999</v>
      </c>
      <c r="H21" s="53">
        <v>74.976083044481513</v>
      </c>
      <c r="I21" s="53">
        <v>74.911303861799297</v>
      </c>
      <c r="J21" s="46">
        <v>75.940441659105417</v>
      </c>
      <c r="K21" s="46">
        <v>74.383588526436739</v>
      </c>
      <c r="L21" s="46">
        <v>73.888267762583141</v>
      </c>
      <c r="M21" s="46">
        <v>74.925656375080891</v>
      </c>
      <c r="N21" s="46">
        <v>74.442366424086245</v>
      </c>
    </row>
    <row r="22" spans="1:14" x14ac:dyDescent="0.25">
      <c r="A22" s="14">
        <v>14</v>
      </c>
      <c r="B22" s="53">
        <v>74.274908011221456</v>
      </c>
      <c r="C22" s="53">
        <v>74.213157166630722</v>
      </c>
      <c r="D22" s="53">
        <v>71.351733700843241</v>
      </c>
      <c r="E22" s="53">
        <v>72.940474462193507</v>
      </c>
      <c r="F22" s="53">
        <v>73.982722164627717</v>
      </c>
      <c r="G22" s="53">
        <v>73.381493990896999</v>
      </c>
      <c r="H22" s="53">
        <v>73.976083044481513</v>
      </c>
      <c r="I22" s="53">
        <v>73.911303861799297</v>
      </c>
      <c r="J22" s="46">
        <v>74.940441659105417</v>
      </c>
      <c r="K22" s="46">
        <v>73.383588526436739</v>
      </c>
      <c r="L22" s="46">
        <v>72.888267762583141</v>
      </c>
      <c r="M22" s="46">
        <v>73.925656375080877</v>
      </c>
      <c r="N22" s="46">
        <v>73.442366424086245</v>
      </c>
    </row>
    <row r="23" spans="1:14" x14ac:dyDescent="0.25">
      <c r="A23" s="14">
        <v>15</v>
      </c>
      <c r="B23" s="49">
        <v>73.347179499255247</v>
      </c>
      <c r="C23" s="49">
        <v>73.213157166630722</v>
      </c>
      <c r="D23" s="49">
        <v>70.351733700843241</v>
      </c>
      <c r="E23" s="49">
        <v>71.940474462193507</v>
      </c>
      <c r="F23" s="49">
        <v>72.982722164627717</v>
      </c>
      <c r="G23" s="49">
        <v>72.381493990896999</v>
      </c>
      <c r="H23" s="49">
        <v>72.976083044481513</v>
      </c>
      <c r="I23" s="49">
        <v>72.911303861799283</v>
      </c>
      <c r="J23" s="49">
        <v>73.940441659105417</v>
      </c>
      <c r="K23" s="49">
        <v>72.383588526436739</v>
      </c>
      <c r="L23" s="49">
        <v>71.888267762583141</v>
      </c>
      <c r="M23" s="49">
        <v>72.925656375080877</v>
      </c>
      <c r="N23" s="49">
        <v>72.442366424086245</v>
      </c>
    </row>
    <row r="24" spans="1:14" x14ac:dyDescent="0.25">
      <c r="A24" s="14">
        <v>16</v>
      </c>
      <c r="B24" s="53">
        <v>72.347179499255247</v>
      </c>
      <c r="C24" s="53">
        <v>72.213157166630722</v>
      </c>
      <c r="D24" s="53">
        <v>69.351733700843255</v>
      </c>
      <c r="E24" s="53">
        <v>70.940474462193521</v>
      </c>
      <c r="F24" s="53">
        <v>71.982722164627731</v>
      </c>
      <c r="G24" s="53">
        <v>71.381493990896999</v>
      </c>
      <c r="H24" s="53">
        <v>71.976083044481513</v>
      </c>
      <c r="I24" s="53">
        <v>71.911303861799283</v>
      </c>
      <c r="J24" s="46">
        <v>73.033211872692803</v>
      </c>
      <c r="K24" s="46">
        <v>71.383588526436739</v>
      </c>
      <c r="L24" s="46">
        <v>70.888267762583141</v>
      </c>
      <c r="M24" s="46">
        <v>71.925656375080877</v>
      </c>
      <c r="N24" s="46">
        <v>71.442366424086245</v>
      </c>
    </row>
    <row r="25" spans="1:14" x14ac:dyDescent="0.25">
      <c r="A25" s="14">
        <v>17</v>
      </c>
      <c r="B25" s="53">
        <v>71.347179499255247</v>
      </c>
      <c r="C25" s="53">
        <v>71.213157166630708</v>
      </c>
      <c r="D25" s="53">
        <v>68.351733700843255</v>
      </c>
      <c r="E25" s="53">
        <v>69.940474462193521</v>
      </c>
      <c r="F25" s="53">
        <v>70.982722164627731</v>
      </c>
      <c r="G25" s="53">
        <v>70.465027276093821</v>
      </c>
      <c r="H25" s="53">
        <v>70.976083044481499</v>
      </c>
      <c r="I25" s="53">
        <v>70.911303861799283</v>
      </c>
      <c r="J25" s="46">
        <v>72.033211872692803</v>
      </c>
      <c r="K25" s="46">
        <v>70.383588526436739</v>
      </c>
      <c r="L25" s="46">
        <v>69.888267762583155</v>
      </c>
      <c r="M25" s="46">
        <v>70.925656375080877</v>
      </c>
      <c r="N25" s="46">
        <v>70.442366424086245</v>
      </c>
    </row>
    <row r="26" spans="1:14" x14ac:dyDescent="0.25">
      <c r="A26" s="14">
        <v>18</v>
      </c>
      <c r="B26" s="53">
        <v>70.347179499255262</v>
      </c>
      <c r="C26" s="53">
        <v>70.213157166630708</v>
      </c>
      <c r="D26" s="53">
        <v>67.351733700843255</v>
      </c>
      <c r="E26" s="53">
        <v>68.940474462193521</v>
      </c>
      <c r="F26" s="53">
        <v>69.982722164627731</v>
      </c>
      <c r="G26" s="53">
        <v>69.465027276093821</v>
      </c>
      <c r="H26" s="53">
        <v>69.976083044481499</v>
      </c>
      <c r="I26" s="53">
        <v>69.911303861799283</v>
      </c>
      <c r="J26" s="46">
        <v>71.033211872692789</v>
      </c>
      <c r="K26" s="46">
        <v>69.383588526436739</v>
      </c>
      <c r="L26" s="46">
        <v>68.888267762583155</v>
      </c>
      <c r="M26" s="46">
        <v>70.007404089967793</v>
      </c>
      <c r="N26" s="46">
        <v>69.442366424086245</v>
      </c>
    </row>
    <row r="27" spans="1:14" x14ac:dyDescent="0.25">
      <c r="A27" s="14">
        <v>19</v>
      </c>
      <c r="B27" s="53">
        <v>69.347179499255262</v>
      </c>
      <c r="C27" s="53">
        <v>69.213157166630708</v>
      </c>
      <c r="D27" s="53">
        <v>66.351733700843255</v>
      </c>
      <c r="E27" s="53">
        <v>67.940474462193535</v>
      </c>
      <c r="F27" s="53">
        <v>69.062863712683821</v>
      </c>
      <c r="G27" s="53">
        <v>68.465027276093821</v>
      </c>
      <c r="H27" s="53">
        <v>68.976083044481499</v>
      </c>
      <c r="I27" s="53">
        <v>68.911303861799283</v>
      </c>
      <c r="J27" s="46">
        <v>70.033211872692789</v>
      </c>
      <c r="K27" s="46">
        <v>68.383588526436739</v>
      </c>
      <c r="L27" s="46">
        <v>67.888267762583155</v>
      </c>
      <c r="M27" s="46">
        <v>69.007404089967793</v>
      </c>
      <c r="N27" s="46">
        <v>68.442366424086245</v>
      </c>
    </row>
    <row r="28" spans="1:14" x14ac:dyDescent="0.25">
      <c r="A28" s="14">
        <v>20</v>
      </c>
      <c r="B28" s="49">
        <v>68.347179499255262</v>
      </c>
      <c r="C28" s="49">
        <v>68.213157166630694</v>
      </c>
      <c r="D28" s="49">
        <v>65.351733700843255</v>
      </c>
      <c r="E28" s="49">
        <v>66.940474462193535</v>
      </c>
      <c r="F28" s="49">
        <v>68.062863712683821</v>
      </c>
      <c r="G28" s="49">
        <v>67.544259534665628</v>
      </c>
      <c r="H28" s="49">
        <v>67.976083044481499</v>
      </c>
      <c r="I28" s="49">
        <v>67.911303861799269</v>
      </c>
      <c r="J28" s="49">
        <v>69.033211872692789</v>
      </c>
      <c r="K28" s="49">
        <v>67.383588526436739</v>
      </c>
      <c r="L28" s="49">
        <v>66.888267762583155</v>
      </c>
      <c r="M28" s="49">
        <v>68.075401513382161</v>
      </c>
      <c r="N28" s="49">
        <v>67.442366424086245</v>
      </c>
    </row>
    <row r="29" spans="1:14" x14ac:dyDescent="0.25">
      <c r="A29" s="14">
        <v>21</v>
      </c>
      <c r="B29" s="53">
        <v>67.347179499255276</v>
      </c>
      <c r="C29" s="53">
        <v>67.213157166630694</v>
      </c>
      <c r="D29" s="53">
        <v>64.351733700843269</v>
      </c>
      <c r="E29" s="53">
        <v>65.940474462193535</v>
      </c>
      <c r="F29" s="53">
        <v>67.062863712683821</v>
      </c>
      <c r="G29" s="53">
        <v>66.544259534665642</v>
      </c>
      <c r="H29" s="53">
        <v>66.976083044481499</v>
      </c>
      <c r="I29" s="53">
        <v>66.911303861799269</v>
      </c>
      <c r="J29" s="46">
        <v>68.033211872692789</v>
      </c>
      <c r="K29" s="46">
        <v>66.383588526436739</v>
      </c>
      <c r="L29" s="46">
        <v>65.888267762583155</v>
      </c>
      <c r="M29" s="46">
        <v>67.075401513382147</v>
      </c>
      <c r="N29" s="46">
        <v>66.560848488553646</v>
      </c>
    </row>
    <row r="30" spans="1:14" x14ac:dyDescent="0.25">
      <c r="A30" s="14">
        <v>22</v>
      </c>
      <c r="B30" s="53">
        <v>66.347179499255276</v>
      </c>
      <c r="C30" s="53">
        <v>66.213157166630694</v>
      </c>
      <c r="D30" s="53">
        <v>63.42331107169624</v>
      </c>
      <c r="E30" s="53">
        <v>65.013429283221612</v>
      </c>
      <c r="F30" s="53">
        <v>66.062863712683821</v>
      </c>
      <c r="G30" s="53">
        <v>65.544259534665642</v>
      </c>
      <c r="H30" s="53">
        <v>65.976083044481499</v>
      </c>
      <c r="I30" s="53">
        <v>65.911303861799269</v>
      </c>
      <c r="J30" s="46">
        <v>67.033211872692789</v>
      </c>
      <c r="K30" s="46">
        <v>65.383588526436739</v>
      </c>
      <c r="L30" s="46">
        <v>64.888267762583155</v>
      </c>
      <c r="M30" s="46">
        <v>66.075401513382147</v>
      </c>
      <c r="N30" s="46">
        <v>65.560848488553646</v>
      </c>
    </row>
    <row r="31" spans="1:14" x14ac:dyDescent="0.25">
      <c r="A31" s="14">
        <v>23</v>
      </c>
      <c r="B31" s="53">
        <v>65.417716852825365</v>
      </c>
      <c r="C31" s="53">
        <v>65.21315716663068</v>
      </c>
      <c r="D31" s="53">
        <v>62.491396239514586</v>
      </c>
      <c r="E31" s="53">
        <v>64.013429283221612</v>
      </c>
      <c r="F31" s="53">
        <v>65.062863712683821</v>
      </c>
      <c r="G31" s="53">
        <v>64.544259534665642</v>
      </c>
      <c r="H31" s="53">
        <v>64.976083044481499</v>
      </c>
      <c r="I31" s="53">
        <v>64.911303861799269</v>
      </c>
      <c r="J31" s="46">
        <v>66.033211872692789</v>
      </c>
      <c r="K31" s="46">
        <v>64.383588526436739</v>
      </c>
      <c r="L31" s="46">
        <v>63.942081609438645</v>
      </c>
      <c r="M31" s="46">
        <v>65.12906387141274</v>
      </c>
      <c r="N31" s="46">
        <v>64.560848488553646</v>
      </c>
    </row>
    <row r="32" spans="1:14" x14ac:dyDescent="0.25">
      <c r="A32" s="14">
        <v>24</v>
      </c>
      <c r="B32" s="53">
        <v>64.417716852825379</v>
      </c>
      <c r="C32" s="53">
        <v>64.21315716663068</v>
      </c>
      <c r="D32" s="53">
        <v>61.491396239514586</v>
      </c>
      <c r="E32" s="53">
        <v>63.013429283221605</v>
      </c>
      <c r="F32" s="53">
        <v>64.062863712683821</v>
      </c>
      <c r="G32" s="53">
        <v>63.544259534665635</v>
      </c>
      <c r="H32" s="53">
        <v>63.976083044481499</v>
      </c>
      <c r="I32" s="53">
        <v>63.911303861799269</v>
      </c>
      <c r="J32" s="46">
        <v>65.090626886135198</v>
      </c>
      <c r="K32" s="46">
        <v>63.383588526436739</v>
      </c>
      <c r="L32" s="46">
        <v>62.942081609438645</v>
      </c>
      <c r="M32" s="46">
        <v>64.12906387141274</v>
      </c>
      <c r="N32" s="46">
        <v>63.560848488553653</v>
      </c>
    </row>
    <row r="33" spans="1:14" x14ac:dyDescent="0.25">
      <c r="A33" s="14">
        <v>25</v>
      </c>
      <c r="B33" s="49">
        <v>63.417716852825379</v>
      </c>
      <c r="C33" s="49">
        <v>63.21315716663068</v>
      </c>
      <c r="D33" s="49">
        <v>60.491396239514593</v>
      </c>
      <c r="E33" s="49">
        <v>62.013429283221605</v>
      </c>
      <c r="F33" s="49">
        <v>63.062863712683814</v>
      </c>
      <c r="G33" s="49">
        <v>62.544259534665642</v>
      </c>
      <c r="H33" s="49">
        <v>62.976083044481499</v>
      </c>
      <c r="I33" s="49">
        <v>62.911303861799261</v>
      </c>
      <c r="J33" s="49">
        <v>64.090626886135212</v>
      </c>
      <c r="K33" s="49">
        <v>62.383588526436739</v>
      </c>
      <c r="L33" s="49">
        <v>61.942081609438645</v>
      </c>
      <c r="M33" s="49">
        <v>63.12906387141274</v>
      </c>
      <c r="N33" s="49">
        <v>62.560848488553653</v>
      </c>
    </row>
    <row r="34" spans="1:14" x14ac:dyDescent="0.25">
      <c r="A34" s="14">
        <v>26</v>
      </c>
      <c r="B34" s="53">
        <v>62.417716852825379</v>
      </c>
      <c r="C34" s="53">
        <v>62.213157166630673</v>
      </c>
      <c r="D34" s="53">
        <v>59.491396239514593</v>
      </c>
      <c r="E34" s="53">
        <v>61.073354689245193</v>
      </c>
      <c r="F34" s="53">
        <v>62.062863712683814</v>
      </c>
      <c r="G34" s="53">
        <v>61.544259534665642</v>
      </c>
      <c r="H34" s="53">
        <v>61.976083044481499</v>
      </c>
      <c r="I34" s="53">
        <v>61.911303861799261</v>
      </c>
      <c r="J34" s="46">
        <v>63.090626886135212</v>
      </c>
      <c r="K34" s="46">
        <v>61.383588526436739</v>
      </c>
      <c r="L34" s="46">
        <v>60.942081609438645</v>
      </c>
      <c r="M34" s="46">
        <v>62.12906387141274</v>
      </c>
      <c r="N34" s="46">
        <v>61.560848488553653</v>
      </c>
    </row>
    <row r="35" spans="1:14" x14ac:dyDescent="0.25">
      <c r="A35" s="14">
        <v>27</v>
      </c>
      <c r="B35" s="53">
        <v>61.417716852825386</v>
      </c>
      <c r="C35" s="53">
        <v>61.213157166630673</v>
      </c>
      <c r="D35" s="53">
        <v>58.491396239514593</v>
      </c>
      <c r="E35" s="53">
        <v>60.073354689245193</v>
      </c>
      <c r="F35" s="53">
        <v>61.062863712683814</v>
      </c>
      <c r="G35" s="53">
        <v>60.544259534665642</v>
      </c>
      <c r="H35" s="53">
        <v>60.976083044481499</v>
      </c>
      <c r="I35" s="53">
        <v>60.911303861799261</v>
      </c>
      <c r="J35" s="46">
        <v>62.136095611798993</v>
      </c>
      <c r="K35" s="46">
        <v>60.383588526436739</v>
      </c>
      <c r="L35" s="46">
        <v>60.019596302108653</v>
      </c>
      <c r="M35" s="46">
        <v>61.167690674215251</v>
      </c>
      <c r="N35" s="46">
        <v>60.560848488553653</v>
      </c>
    </row>
    <row r="36" spans="1:14" x14ac:dyDescent="0.25">
      <c r="A36" s="14">
        <v>28</v>
      </c>
      <c r="B36" s="53">
        <v>60.417716852825386</v>
      </c>
      <c r="C36" s="53">
        <v>60.213157166630666</v>
      </c>
      <c r="D36" s="53">
        <v>57.491396239514593</v>
      </c>
      <c r="E36" s="53">
        <v>59.073354689245193</v>
      </c>
      <c r="F36" s="53">
        <v>60.062863712683814</v>
      </c>
      <c r="G36" s="53">
        <v>59.544259534665642</v>
      </c>
      <c r="H36" s="53">
        <v>59.976083044481499</v>
      </c>
      <c r="I36" s="53">
        <v>59.911303861799254</v>
      </c>
      <c r="J36" s="46">
        <v>61.1766410221679</v>
      </c>
      <c r="K36" s="46">
        <v>59.383588526436739</v>
      </c>
      <c r="L36" s="46">
        <v>59.019596302108646</v>
      </c>
      <c r="M36" s="46">
        <v>60.167690674215251</v>
      </c>
      <c r="N36" s="46">
        <v>59.560848488553653</v>
      </c>
    </row>
    <row r="37" spans="1:14" x14ac:dyDescent="0.25">
      <c r="A37" s="14">
        <v>29</v>
      </c>
      <c r="B37" s="53">
        <v>59.4748210538568</v>
      </c>
      <c r="C37" s="53">
        <v>59.213157166630658</v>
      </c>
      <c r="D37" s="53">
        <v>56.4913962395146</v>
      </c>
      <c r="E37" s="53">
        <v>58.073354689245193</v>
      </c>
      <c r="F37" s="53">
        <v>59.110552154407344</v>
      </c>
      <c r="G37" s="53">
        <v>58.544259534665642</v>
      </c>
      <c r="H37" s="53">
        <v>58.976083044481491</v>
      </c>
      <c r="I37" s="53">
        <v>58.911303861799254</v>
      </c>
      <c r="J37" s="46">
        <v>60.1766410221679</v>
      </c>
      <c r="K37" s="46">
        <v>58.383588526436739</v>
      </c>
      <c r="L37" s="46">
        <v>58.019596302108646</v>
      </c>
      <c r="M37" s="46">
        <v>59.167690674215244</v>
      </c>
      <c r="N37" s="46">
        <v>58.590722463509927</v>
      </c>
    </row>
    <row r="38" spans="1:14" x14ac:dyDescent="0.25">
      <c r="A38" s="14">
        <v>30</v>
      </c>
      <c r="B38" s="49">
        <v>58.474821053856807</v>
      </c>
      <c r="C38" s="49">
        <v>58.213157166630658</v>
      </c>
      <c r="D38" s="49">
        <v>55.4913962395146</v>
      </c>
      <c r="E38" s="49">
        <v>57.073354689245193</v>
      </c>
      <c r="F38" s="49">
        <v>58.110552154407351</v>
      </c>
      <c r="G38" s="49">
        <v>57.544259534665642</v>
      </c>
      <c r="H38" s="49">
        <v>58.015716460879737</v>
      </c>
      <c r="I38" s="49">
        <v>57.911303861799247</v>
      </c>
      <c r="J38" s="49">
        <v>59.176641022167907</v>
      </c>
      <c r="K38" s="49">
        <v>57.383588526436739</v>
      </c>
      <c r="L38" s="49">
        <v>57.019596302108638</v>
      </c>
      <c r="M38" s="49">
        <v>58.167690674215244</v>
      </c>
      <c r="N38" s="49">
        <v>57.590722463509934</v>
      </c>
    </row>
    <row r="39" spans="1:14" x14ac:dyDescent="0.25">
      <c r="A39" s="14">
        <v>31</v>
      </c>
      <c r="B39" s="53">
        <v>57.474821053856807</v>
      </c>
      <c r="C39" s="53">
        <v>57.260853321621752</v>
      </c>
      <c r="D39" s="53">
        <v>54.4913962395146</v>
      </c>
      <c r="E39" s="53">
        <v>56.117604477817146</v>
      </c>
      <c r="F39" s="53">
        <v>57.195554813432672</v>
      </c>
      <c r="G39" s="53">
        <v>56.622726276224526</v>
      </c>
      <c r="H39" s="53">
        <v>57.015716460879737</v>
      </c>
      <c r="I39" s="53">
        <v>56.911303861799247</v>
      </c>
      <c r="J39" s="46">
        <v>58.212693250037631</v>
      </c>
      <c r="K39" s="46">
        <v>56.383588526436739</v>
      </c>
      <c r="L39" s="46">
        <v>56.049118159670471</v>
      </c>
      <c r="M39" s="46">
        <v>57.167690674215237</v>
      </c>
      <c r="N39" s="46">
        <v>56.590722463509941</v>
      </c>
    </row>
    <row r="40" spans="1:14" x14ac:dyDescent="0.25">
      <c r="A40" s="14">
        <v>32</v>
      </c>
      <c r="B40" s="53">
        <v>56.474821053856807</v>
      </c>
      <c r="C40" s="53">
        <v>56.260853321621759</v>
      </c>
      <c r="D40" s="53">
        <v>53.4913962395146</v>
      </c>
      <c r="E40" s="53">
        <v>55.158335055977396</v>
      </c>
      <c r="F40" s="53">
        <v>56.195554813432672</v>
      </c>
      <c r="G40" s="53">
        <v>55.622726276224526</v>
      </c>
      <c r="H40" s="53">
        <v>56.01571646087973</v>
      </c>
      <c r="I40" s="53">
        <v>55.911303861799247</v>
      </c>
      <c r="J40" s="46">
        <v>57.244903718987608</v>
      </c>
      <c r="K40" s="46">
        <v>55.413086329828907</v>
      </c>
      <c r="L40" s="46">
        <v>55.049118159670471</v>
      </c>
      <c r="M40" s="46">
        <v>56.167690674215237</v>
      </c>
      <c r="N40" s="46">
        <v>55.590722463509941</v>
      </c>
    </row>
    <row r="41" spans="1:14" x14ac:dyDescent="0.25">
      <c r="A41" s="14">
        <v>33</v>
      </c>
      <c r="B41" s="53">
        <v>55.474821053856815</v>
      </c>
      <c r="C41" s="53">
        <v>55.260853321621759</v>
      </c>
      <c r="D41" s="53">
        <v>52.491396239514607</v>
      </c>
      <c r="E41" s="53">
        <v>54.272009236336451</v>
      </c>
      <c r="F41" s="53">
        <v>55.195554813432665</v>
      </c>
      <c r="G41" s="53">
        <v>54.622726276224526</v>
      </c>
      <c r="H41" s="53">
        <v>55.01571646087973</v>
      </c>
      <c r="I41" s="53">
        <v>54.943049941169704</v>
      </c>
      <c r="J41" s="46">
        <v>56.244903718987608</v>
      </c>
      <c r="K41" s="46">
        <v>54.4130863298289</v>
      </c>
      <c r="L41" s="46">
        <v>54.049118159670471</v>
      </c>
      <c r="M41" s="46">
        <v>55.221475882596117</v>
      </c>
      <c r="N41" s="46">
        <v>54.590722463509948</v>
      </c>
    </row>
    <row r="42" spans="1:14" x14ac:dyDescent="0.25">
      <c r="A42" s="14">
        <v>34</v>
      </c>
      <c r="B42" s="53">
        <v>54.51665796539303</v>
      </c>
      <c r="C42" s="53">
        <v>54.260853321621767</v>
      </c>
      <c r="D42" s="53">
        <v>51.491396239514607</v>
      </c>
      <c r="E42" s="53">
        <v>53.30844013690308</v>
      </c>
      <c r="F42" s="53">
        <v>54.195554813432665</v>
      </c>
      <c r="G42" s="53">
        <v>53.622726276224526</v>
      </c>
      <c r="H42" s="53">
        <v>54.01571646087973</v>
      </c>
      <c r="I42" s="53">
        <v>53.972443550758236</v>
      </c>
      <c r="J42" s="46">
        <v>55.303901470152425</v>
      </c>
      <c r="K42" s="46">
        <v>53.4130863298289</v>
      </c>
      <c r="L42" s="46">
        <v>53.049118159670471</v>
      </c>
      <c r="M42" s="46">
        <v>54.22147588259611</v>
      </c>
      <c r="N42" s="46">
        <v>53.643047225264247</v>
      </c>
    </row>
    <row r="43" spans="1:14" x14ac:dyDescent="0.25">
      <c r="A43" s="14">
        <v>35</v>
      </c>
      <c r="B43" s="49">
        <v>53.59542563258421</v>
      </c>
      <c r="C43" s="49">
        <v>53.298971237548443</v>
      </c>
      <c r="D43" s="49">
        <v>50.491396239514607</v>
      </c>
      <c r="E43" s="49">
        <v>52.343125483462622</v>
      </c>
      <c r="F43" s="49">
        <v>53.195554813432658</v>
      </c>
      <c r="G43" s="49">
        <v>52.6531850812664</v>
      </c>
      <c r="H43" s="49">
        <v>53.015716460879723</v>
      </c>
      <c r="I43" s="49">
        <v>52.972443550758229</v>
      </c>
      <c r="J43" s="49">
        <v>54.331794804672143</v>
      </c>
      <c r="K43" s="49">
        <v>52.4130863298289</v>
      </c>
      <c r="L43" s="49">
        <v>52.049118159670471</v>
      </c>
      <c r="M43" s="49">
        <v>53.247985369831547</v>
      </c>
      <c r="N43" s="49">
        <v>52.643047225264255</v>
      </c>
    </row>
    <row r="44" spans="1:14" x14ac:dyDescent="0.25">
      <c r="A44" s="14">
        <v>36</v>
      </c>
      <c r="B44" s="53">
        <v>52.59542563258421</v>
      </c>
      <c r="C44" s="53">
        <v>52.334979977247009</v>
      </c>
      <c r="D44" s="53">
        <v>49.524253712807216</v>
      </c>
      <c r="E44" s="53">
        <v>51.343125483462629</v>
      </c>
      <c r="F44" s="53">
        <v>52.255623841433149</v>
      </c>
      <c r="G44" s="53">
        <v>51.653185081266408</v>
      </c>
      <c r="H44" s="53">
        <v>52.015716460879723</v>
      </c>
      <c r="I44" s="53">
        <v>51.972443550758229</v>
      </c>
      <c r="J44" s="46">
        <v>53.331794804672143</v>
      </c>
      <c r="K44" s="46">
        <v>51.438709768293769</v>
      </c>
      <c r="L44" s="46">
        <v>51.074499310906162</v>
      </c>
      <c r="M44" s="46">
        <v>52.275245310591153</v>
      </c>
      <c r="N44" s="46">
        <v>51.699311640937587</v>
      </c>
    </row>
    <row r="45" spans="1:14" x14ac:dyDescent="0.25">
      <c r="A45" s="14">
        <v>37</v>
      </c>
      <c r="B45" s="53">
        <v>51.595425632584202</v>
      </c>
      <c r="C45" s="53">
        <v>51.369419660831717</v>
      </c>
      <c r="D45" s="53">
        <v>48.554768488104919</v>
      </c>
      <c r="E45" s="53">
        <v>50.343125483462629</v>
      </c>
      <c r="F45" s="53">
        <v>51.284281440459417</v>
      </c>
      <c r="G45" s="53">
        <v>50.680850859049812</v>
      </c>
      <c r="H45" s="53">
        <v>51.043038809185674</v>
      </c>
      <c r="I45" s="53">
        <v>50.972443550758229</v>
      </c>
      <c r="J45" s="46">
        <v>52.358029367866315</v>
      </c>
      <c r="K45" s="46">
        <v>50.438709768293769</v>
      </c>
      <c r="L45" s="46">
        <v>50.074499310906162</v>
      </c>
      <c r="M45" s="46">
        <v>51.275245310591153</v>
      </c>
      <c r="N45" s="46">
        <v>50.699311640937587</v>
      </c>
    </row>
    <row r="46" spans="1:14" x14ac:dyDescent="0.25">
      <c r="A46" s="14">
        <v>38</v>
      </c>
      <c r="B46" s="53">
        <v>50.595425632584202</v>
      </c>
      <c r="C46" s="53">
        <v>50.369419660831717</v>
      </c>
      <c r="D46" s="53">
        <v>47.582370308029169</v>
      </c>
      <c r="E46" s="53">
        <v>49.343125483462629</v>
      </c>
      <c r="F46" s="53">
        <v>50.284281440459409</v>
      </c>
      <c r="G46" s="53">
        <v>49.707217242999114</v>
      </c>
      <c r="H46" s="53">
        <v>50.069139009965014</v>
      </c>
      <c r="I46" s="53">
        <v>49.972443550758221</v>
      </c>
      <c r="J46" s="46">
        <v>51.384148292673842</v>
      </c>
      <c r="K46" s="46">
        <v>49.490851464736778</v>
      </c>
      <c r="L46" s="46">
        <v>49.101449296940906</v>
      </c>
      <c r="M46" s="46">
        <v>50.275245310591153</v>
      </c>
      <c r="N46" s="46">
        <v>49.699311640937587</v>
      </c>
    </row>
    <row r="47" spans="1:14" x14ac:dyDescent="0.25">
      <c r="A47" s="14">
        <v>39</v>
      </c>
      <c r="B47" s="53">
        <v>49.626289883589308</v>
      </c>
      <c r="C47" s="53">
        <v>49.398400914951871</v>
      </c>
      <c r="D47" s="53">
        <v>46.582370308029169</v>
      </c>
      <c r="E47" s="53">
        <v>48.369801139106251</v>
      </c>
      <c r="F47" s="53">
        <v>49.284281440459409</v>
      </c>
      <c r="G47" s="53">
        <v>48.707217242999114</v>
      </c>
      <c r="H47" s="53">
        <v>49.069139009965006</v>
      </c>
      <c r="I47" s="53">
        <v>48.997680944881516</v>
      </c>
      <c r="J47" s="46">
        <v>50.384148292673835</v>
      </c>
      <c r="K47" s="46">
        <v>48.544850749900441</v>
      </c>
      <c r="L47" s="46">
        <v>48.101449296940906</v>
      </c>
      <c r="M47" s="46">
        <v>49.306939194902263</v>
      </c>
      <c r="N47" s="46">
        <v>48.699311640937587</v>
      </c>
    </row>
    <row r="48" spans="1:14" x14ac:dyDescent="0.25">
      <c r="A48" s="14">
        <v>40</v>
      </c>
      <c r="B48" s="49">
        <v>48.683288596921791</v>
      </c>
      <c r="C48" s="49">
        <v>48.426331840263828</v>
      </c>
      <c r="D48" s="49">
        <v>45.607989146135004</v>
      </c>
      <c r="E48" s="49">
        <v>47.369801139106251</v>
      </c>
      <c r="F48" s="49">
        <v>48.309389150927998</v>
      </c>
      <c r="G48" s="49">
        <v>47.781776706762557</v>
      </c>
      <c r="H48" s="49">
        <v>48.069139009965006</v>
      </c>
      <c r="I48" s="49">
        <v>48.049380930835902</v>
      </c>
      <c r="J48" s="49">
        <v>49.43931488472947</v>
      </c>
      <c r="K48" s="49">
        <v>47.573414870441404</v>
      </c>
      <c r="L48" s="49">
        <v>47.101449296940913</v>
      </c>
      <c r="M48" s="49">
        <v>48.306939194902263</v>
      </c>
      <c r="N48" s="49">
        <v>47.732415563767908</v>
      </c>
    </row>
    <row r="49" spans="1:14" x14ac:dyDescent="0.25">
      <c r="A49" s="14">
        <v>41</v>
      </c>
      <c r="B49" s="53">
        <v>47.683288596921791</v>
      </c>
      <c r="C49" s="53">
        <v>47.426331840263828</v>
      </c>
      <c r="D49" s="53">
        <v>44.631986338556771</v>
      </c>
      <c r="E49" s="53">
        <v>46.441577251110999</v>
      </c>
      <c r="F49" s="53">
        <v>47.357828248345356</v>
      </c>
      <c r="G49" s="53">
        <v>46.806305856632591</v>
      </c>
      <c r="H49" s="53">
        <v>47.119771304442551</v>
      </c>
      <c r="I49" s="53">
        <v>47.075806588016313</v>
      </c>
      <c r="J49" s="46">
        <v>48.468875222540355</v>
      </c>
      <c r="K49" s="46">
        <v>46.603814234258294</v>
      </c>
      <c r="L49" s="46">
        <v>46.195372271674415</v>
      </c>
      <c r="M49" s="46">
        <v>47.30693919490227</v>
      </c>
      <c r="N49" s="46">
        <v>46.765795362752904</v>
      </c>
    </row>
    <row r="50" spans="1:14" x14ac:dyDescent="0.25">
      <c r="A50" s="14">
        <v>42</v>
      </c>
      <c r="B50" s="53">
        <v>46.683288596921791</v>
      </c>
      <c r="C50" s="53">
        <v>46.426331840263821</v>
      </c>
      <c r="D50" s="53">
        <v>43.631986338556771</v>
      </c>
      <c r="E50" s="53">
        <v>45.441577251111006</v>
      </c>
      <c r="F50" s="53">
        <v>46.406473800640548</v>
      </c>
      <c r="G50" s="53">
        <v>45.831450832143219</v>
      </c>
      <c r="H50" s="53">
        <v>46.146199767610369</v>
      </c>
      <c r="I50" s="53">
        <v>46.075806588016306</v>
      </c>
      <c r="J50" s="46">
        <v>47.500028425665064</v>
      </c>
      <c r="K50" s="46">
        <v>45.603814234258294</v>
      </c>
      <c r="L50" s="46">
        <v>45.195372271674408</v>
      </c>
      <c r="M50" s="46">
        <v>46.37295744482455</v>
      </c>
      <c r="N50" s="46">
        <v>45.765795362752911</v>
      </c>
    </row>
    <row r="51" spans="1:14" x14ac:dyDescent="0.25">
      <c r="A51" s="14">
        <v>43</v>
      </c>
      <c r="B51" s="53">
        <v>45.683288596921791</v>
      </c>
      <c r="C51" s="53">
        <v>45.426331840263821</v>
      </c>
      <c r="D51" s="53">
        <v>42.676310885798593</v>
      </c>
      <c r="E51" s="53">
        <v>44.441577251111013</v>
      </c>
      <c r="F51" s="53">
        <v>45.455862153303961</v>
      </c>
      <c r="G51" s="53">
        <v>44.882818403914122</v>
      </c>
      <c r="H51" s="53">
        <v>45.146199767610369</v>
      </c>
      <c r="I51" s="53">
        <v>45.075806588016299</v>
      </c>
      <c r="J51" s="46">
        <v>46.531955928903734</v>
      </c>
      <c r="K51" s="46">
        <v>44.603814234258301</v>
      </c>
      <c r="L51" s="46">
        <v>44.227003816098808</v>
      </c>
      <c r="M51" s="46">
        <v>45.37295744482455</v>
      </c>
      <c r="N51" s="46">
        <v>44.765795362752911</v>
      </c>
    </row>
    <row r="52" spans="1:14" x14ac:dyDescent="0.25">
      <c r="A52" s="14">
        <v>44</v>
      </c>
      <c r="B52" s="53">
        <v>44.683288596921791</v>
      </c>
      <c r="C52" s="53">
        <v>44.426331840263821</v>
      </c>
      <c r="D52" s="53">
        <v>41.698055499889392</v>
      </c>
      <c r="E52" s="53">
        <v>43.441577251111013</v>
      </c>
      <c r="F52" s="53">
        <v>44.455862153303954</v>
      </c>
      <c r="G52" s="53">
        <v>43.909898827423582</v>
      </c>
      <c r="H52" s="53">
        <v>44.205822264064253</v>
      </c>
      <c r="I52" s="53">
        <v>44.137412159078103</v>
      </c>
      <c r="J52" s="46">
        <v>45.564642776069135</v>
      </c>
      <c r="K52" s="46">
        <v>43.697752070752991</v>
      </c>
      <c r="L52" s="46">
        <v>43.256871988104336</v>
      </c>
      <c r="M52" s="46">
        <v>44.493543155123035</v>
      </c>
      <c r="N52" s="46">
        <v>43.765795362752911</v>
      </c>
    </row>
    <row r="53" spans="1:14" x14ac:dyDescent="0.25">
      <c r="A53" s="14">
        <v>45</v>
      </c>
      <c r="B53" s="49">
        <v>43.683288596921791</v>
      </c>
      <c r="C53" s="49">
        <v>43.471943633133613</v>
      </c>
      <c r="D53" s="49">
        <v>40.719941505305158</v>
      </c>
      <c r="E53" s="49">
        <v>42.465708511156599</v>
      </c>
      <c r="F53" s="49">
        <v>43.482656339316335</v>
      </c>
      <c r="G53" s="49">
        <v>42.938908052846024</v>
      </c>
      <c r="H53" s="49">
        <v>43.205822264064253</v>
      </c>
      <c r="I53" s="49">
        <v>43.199141279199189</v>
      </c>
      <c r="J53" s="49">
        <v>44.564642776069135</v>
      </c>
      <c r="K53" s="49">
        <v>42.757937026616105</v>
      </c>
      <c r="L53" s="49">
        <v>42.285713048467301</v>
      </c>
      <c r="M53" s="49">
        <v>43.493543155123028</v>
      </c>
      <c r="N53" s="49">
        <v>42.827515470260401</v>
      </c>
    </row>
    <row r="54" spans="1:14" x14ac:dyDescent="0.25">
      <c r="A54" s="14">
        <v>46</v>
      </c>
      <c r="B54" s="53">
        <v>42.705942139068156</v>
      </c>
      <c r="C54" s="53">
        <v>42.495201821951468</v>
      </c>
      <c r="D54" s="53">
        <v>39.765064715283771</v>
      </c>
      <c r="E54" s="53">
        <v>41.465708511156599</v>
      </c>
      <c r="F54" s="53">
        <v>42.482656339316335</v>
      </c>
      <c r="G54" s="53">
        <v>41.998598428945101</v>
      </c>
      <c r="H54" s="53">
        <v>42.266447450856958</v>
      </c>
      <c r="I54" s="53">
        <v>42.230116623847181</v>
      </c>
      <c r="J54" s="46">
        <v>43.626359840976427</v>
      </c>
      <c r="K54" s="46">
        <v>41.786890734753563</v>
      </c>
      <c r="L54" s="46">
        <v>41.344669962821399</v>
      </c>
      <c r="M54" s="46">
        <v>42.554918662839121</v>
      </c>
      <c r="N54" s="46">
        <v>41.885320202893062</v>
      </c>
    </row>
    <row r="55" spans="1:14" x14ac:dyDescent="0.25">
      <c r="A55" s="14">
        <v>47</v>
      </c>
      <c r="B55" s="53">
        <v>41.728897289151298</v>
      </c>
      <c r="C55" s="53">
        <v>41.495201821951468</v>
      </c>
      <c r="D55" s="53">
        <v>38.788985005254034</v>
      </c>
      <c r="E55" s="53">
        <v>40.465708511156599</v>
      </c>
      <c r="F55" s="53">
        <v>41.57067029390609</v>
      </c>
      <c r="G55" s="53">
        <v>41.02839926367993</v>
      </c>
      <c r="H55" s="53">
        <v>41.266447450856958</v>
      </c>
      <c r="I55" s="53">
        <v>41.34842371333594</v>
      </c>
      <c r="J55" s="46">
        <v>42.655793774857408</v>
      </c>
      <c r="K55" s="46">
        <v>40.786890734753563</v>
      </c>
      <c r="L55" s="46">
        <v>40.403354833457634</v>
      </c>
      <c r="M55" s="46">
        <v>41.612469013386963</v>
      </c>
      <c r="N55" s="46">
        <v>40.913608186627094</v>
      </c>
    </row>
    <row r="56" spans="1:14" x14ac:dyDescent="0.25">
      <c r="A56" s="14">
        <v>48</v>
      </c>
      <c r="B56" s="53">
        <v>40.799814125288094</v>
      </c>
      <c r="C56" s="53">
        <v>40.495201821951468</v>
      </c>
      <c r="D56" s="53">
        <v>37.839564842096237</v>
      </c>
      <c r="E56" s="53">
        <v>39.493414374942489</v>
      </c>
      <c r="F56" s="53">
        <v>40.570670293906097</v>
      </c>
      <c r="G56" s="53">
        <v>40.057820929134593</v>
      </c>
      <c r="H56" s="53">
        <v>40.266447450856958</v>
      </c>
      <c r="I56" s="53">
        <v>40.376545514354909</v>
      </c>
      <c r="J56" s="46">
        <v>41.715824985035844</v>
      </c>
      <c r="K56" s="46">
        <v>39.815936798729595</v>
      </c>
      <c r="L56" s="46">
        <v>39.403354833457634</v>
      </c>
      <c r="M56" s="46">
        <v>40.668787464090236</v>
      </c>
      <c r="N56" s="46">
        <v>39.942311033350549</v>
      </c>
    </row>
    <row r="57" spans="1:14" x14ac:dyDescent="0.25">
      <c r="A57" s="14">
        <v>49</v>
      </c>
      <c r="B57" s="53">
        <v>39.849239597452737</v>
      </c>
      <c r="C57" s="53">
        <v>39.495201821951461</v>
      </c>
      <c r="D57" s="53">
        <v>36.917099299401471</v>
      </c>
      <c r="E57" s="53">
        <v>38.521157821669597</v>
      </c>
      <c r="F57" s="53">
        <v>39.628388220148672</v>
      </c>
      <c r="G57" s="53">
        <v>39.140921747743782</v>
      </c>
      <c r="H57" s="53">
        <v>39.293481020775019</v>
      </c>
      <c r="I57" s="53">
        <v>39.376545514354909</v>
      </c>
      <c r="J57" s="46">
        <v>40.745325141440489</v>
      </c>
      <c r="K57" s="46">
        <v>38.842828684364839</v>
      </c>
      <c r="L57" s="46">
        <v>38.483402888670518</v>
      </c>
      <c r="M57" s="46">
        <v>39.726274100890357</v>
      </c>
      <c r="N57" s="46">
        <v>38.970851055805944</v>
      </c>
    </row>
    <row r="58" spans="1:14" x14ac:dyDescent="0.25">
      <c r="A58" s="14">
        <v>50</v>
      </c>
      <c r="B58" s="49">
        <v>38.953495583866101</v>
      </c>
      <c r="C58" s="49">
        <v>38.603685232391328</v>
      </c>
      <c r="D58" s="49">
        <v>36.046386894916836</v>
      </c>
      <c r="E58" s="49">
        <v>37.63076836674108</v>
      </c>
      <c r="F58" s="49">
        <v>38.628388220148672</v>
      </c>
      <c r="G58" s="49">
        <v>38.167828923165573</v>
      </c>
      <c r="H58" s="49">
        <v>38.321594777391716</v>
      </c>
      <c r="I58" s="49">
        <v>38.460608242514596</v>
      </c>
      <c r="J58" s="49">
        <v>39.800272074949604</v>
      </c>
      <c r="K58" s="49">
        <v>38.002037661600951</v>
      </c>
      <c r="L58" s="49">
        <v>37.51064089719592</v>
      </c>
      <c r="M58" s="49">
        <v>38.726274100890357</v>
      </c>
      <c r="N58" s="49">
        <v>38.052127501698486</v>
      </c>
    </row>
    <row r="59" spans="1:14" x14ac:dyDescent="0.25">
      <c r="A59" s="14">
        <v>51</v>
      </c>
      <c r="B59" s="53">
        <v>37.980301851707765</v>
      </c>
      <c r="C59" s="53">
        <v>37.657743337407524</v>
      </c>
      <c r="D59" s="53">
        <v>35.071821052201429</v>
      </c>
      <c r="E59" s="53">
        <v>36.683065223595641</v>
      </c>
      <c r="F59" s="53">
        <v>37.680924752315597</v>
      </c>
      <c r="G59" s="53">
        <v>37.221725878517894</v>
      </c>
      <c r="H59" s="53">
        <v>37.321594777391716</v>
      </c>
      <c r="I59" s="53">
        <v>37.460608242514596</v>
      </c>
      <c r="J59" s="46">
        <v>38.854856417665118</v>
      </c>
      <c r="K59" s="46">
        <v>37.05632942803107</v>
      </c>
      <c r="L59" s="46">
        <v>36.537181335272074</v>
      </c>
      <c r="M59" s="46">
        <v>37.780246955250952</v>
      </c>
      <c r="N59" s="46">
        <v>37.103428222329221</v>
      </c>
    </row>
    <row r="60" spans="1:14" x14ac:dyDescent="0.25">
      <c r="A60" s="14">
        <v>52</v>
      </c>
      <c r="B60" s="53">
        <v>36.980301851707765</v>
      </c>
      <c r="C60" s="53">
        <v>36.712024769245232</v>
      </c>
      <c r="D60" s="53">
        <v>34.071821052201429</v>
      </c>
      <c r="E60" s="53">
        <v>35.784135238186693</v>
      </c>
      <c r="F60" s="53">
        <v>36.86891064849921</v>
      </c>
      <c r="G60" s="53">
        <v>36.221725878517901</v>
      </c>
      <c r="H60" s="53">
        <v>36.372743816903338</v>
      </c>
      <c r="I60" s="53">
        <v>36.56431971032795</v>
      </c>
      <c r="J60" s="46">
        <v>37.882855159483817</v>
      </c>
      <c r="K60" s="46">
        <v>36.082800339999231</v>
      </c>
      <c r="L60" s="46">
        <v>35.638444928767747</v>
      </c>
      <c r="M60" s="46">
        <v>36.856719256697623</v>
      </c>
      <c r="N60" s="46">
        <v>36.127485684190766</v>
      </c>
    </row>
    <row r="61" spans="1:14" x14ac:dyDescent="0.25">
      <c r="A61" s="14">
        <v>53</v>
      </c>
      <c r="B61" s="53">
        <v>36.033985143454892</v>
      </c>
      <c r="C61" s="53">
        <v>35.737795001184949</v>
      </c>
      <c r="D61" s="53">
        <v>33.094948226925588</v>
      </c>
      <c r="E61" s="53">
        <v>34.809483036489986</v>
      </c>
      <c r="F61" s="53">
        <v>35.921772437232491</v>
      </c>
      <c r="G61" s="53">
        <v>35.221725878517901</v>
      </c>
      <c r="H61" s="53">
        <v>35.447363646217646</v>
      </c>
      <c r="I61" s="53">
        <v>35.643256771911943</v>
      </c>
      <c r="J61" s="46">
        <v>36.90967680160206</v>
      </c>
      <c r="K61" s="46">
        <v>35.107938312687331</v>
      </c>
      <c r="L61" s="46">
        <v>34.662537109041153</v>
      </c>
      <c r="M61" s="46">
        <v>35.880653897419606</v>
      </c>
      <c r="N61" s="46">
        <v>35.310719297481363</v>
      </c>
    </row>
    <row r="62" spans="1:14" x14ac:dyDescent="0.25">
      <c r="A62" s="14">
        <v>54</v>
      </c>
      <c r="B62" s="53">
        <v>35.161840873492075</v>
      </c>
      <c r="C62" s="53">
        <v>34.811222069434258</v>
      </c>
      <c r="D62" s="53">
        <v>32.187941603644092</v>
      </c>
      <c r="E62" s="53">
        <v>33.858742882917113</v>
      </c>
      <c r="F62" s="53">
        <v>34.921772437232484</v>
      </c>
      <c r="G62" s="53">
        <v>34.29411099381965</v>
      </c>
      <c r="H62" s="53">
        <v>34.524218009508601</v>
      </c>
      <c r="I62" s="53">
        <v>34.694815948188001</v>
      </c>
      <c r="J62" s="46">
        <v>35.961032143734414</v>
      </c>
      <c r="K62" s="46">
        <v>34.179172491032482</v>
      </c>
      <c r="L62" s="46">
        <v>33.707755556571321</v>
      </c>
      <c r="M62" s="46">
        <v>34.972611412422651</v>
      </c>
      <c r="N62" s="46">
        <v>34.398875598329688</v>
      </c>
    </row>
    <row r="63" spans="1:14" x14ac:dyDescent="0.25">
      <c r="A63" s="14">
        <v>55</v>
      </c>
      <c r="B63" s="49">
        <v>34.161840873492075</v>
      </c>
      <c r="C63" s="49">
        <v>33.860348043874517</v>
      </c>
      <c r="D63" s="49">
        <v>31.255512369163011</v>
      </c>
      <c r="E63" s="49">
        <v>32.881521130020502</v>
      </c>
      <c r="F63" s="49">
        <v>33.993910276779602</v>
      </c>
      <c r="G63" s="49">
        <v>33.393467055688262</v>
      </c>
      <c r="H63" s="49">
        <v>33.624305687557985</v>
      </c>
      <c r="I63" s="49">
        <v>33.694815948188001</v>
      </c>
      <c r="J63" s="49">
        <v>35.034899168271188</v>
      </c>
      <c r="K63" s="49">
        <v>33.268596115303396</v>
      </c>
      <c r="L63" s="49">
        <v>32.837431139610324</v>
      </c>
      <c r="M63" s="49">
        <v>34.038169468991441</v>
      </c>
      <c r="N63" s="49">
        <v>33.559676668467034</v>
      </c>
    </row>
    <row r="64" spans="1:14" x14ac:dyDescent="0.25">
      <c r="A64" s="14">
        <v>56</v>
      </c>
      <c r="B64" s="53">
        <v>33.258623536755991</v>
      </c>
      <c r="C64" s="53">
        <v>32.93203887983401</v>
      </c>
      <c r="D64" s="53">
        <v>30.361197473473872</v>
      </c>
      <c r="E64" s="53">
        <v>31.926809970761791</v>
      </c>
      <c r="F64" s="53">
        <v>33.043075649662946</v>
      </c>
      <c r="G64" s="53">
        <v>32.442482509149478</v>
      </c>
      <c r="H64" s="53">
        <v>32.743548015423201</v>
      </c>
      <c r="I64" s="53">
        <v>32.787394831721059</v>
      </c>
      <c r="J64" s="46">
        <v>34.150030181285402</v>
      </c>
      <c r="K64" s="46">
        <v>32.396890781986478</v>
      </c>
      <c r="L64" s="46">
        <v>31.85786553527516</v>
      </c>
      <c r="M64" s="46">
        <v>33.078012854163987</v>
      </c>
      <c r="N64" s="46">
        <v>32.617055337836661</v>
      </c>
    </row>
    <row r="65" spans="1:14" x14ac:dyDescent="0.25">
      <c r="A65" s="14">
        <v>57</v>
      </c>
      <c r="B65" s="53">
        <v>32.305032640435719</v>
      </c>
      <c r="C65" s="53">
        <v>32.000174132688841</v>
      </c>
      <c r="D65" s="53">
        <v>29.361197473473872</v>
      </c>
      <c r="E65" s="53">
        <v>31.019514424952828</v>
      </c>
      <c r="F65" s="53">
        <v>32.115447204109934</v>
      </c>
      <c r="G65" s="53">
        <v>31.48869677396161</v>
      </c>
      <c r="H65" s="53">
        <v>31.788422795642965</v>
      </c>
      <c r="I65" s="53">
        <v>31.895731472063538</v>
      </c>
      <c r="J65" s="46">
        <v>33.282505578719977</v>
      </c>
      <c r="K65" s="46">
        <v>31.457782078420436</v>
      </c>
      <c r="L65" s="46">
        <v>30.932817111098942</v>
      </c>
      <c r="M65" s="46">
        <v>32.172743918002787</v>
      </c>
      <c r="N65" s="46">
        <v>31.689269065409086</v>
      </c>
    </row>
    <row r="66" spans="1:14" x14ac:dyDescent="0.25">
      <c r="A66" s="14">
        <v>58</v>
      </c>
      <c r="B66" s="53">
        <v>31.371312278589073</v>
      </c>
      <c r="C66" s="53">
        <v>31.088617823290697</v>
      </c>
      <c r="D66" s="53">
        <v>28.50967938269358</v>
      </c>
      <c r="E66" s="53">
        <v>30.132174131209577</v>
      </c>
      <c r="F66" s="53">
        <v>31.138208505192807</v>
      </c>
      <c r="G66" s="53">
        <v>30.554175786354623</v>
      </c>
      <c r="H66" s="53">
        <v>30.830508908202162</v>
      </c>
      <c r="I66" s="53">
        <v>31.041169998276089</v>
      </c>
      <c r="J66" s="46">
        <v>32.345381489208492</v>
      </c>
      <c r="K66" s="46">
        <v>30.569543024551912</v>
      </c>
      <c r="L66" s="46">
        <v>29.968152747802687</v>
      </c>
      <c r="M66" s="46">
        <v>31.279776564304122</v>
      </c>
      <c r="N66" s="46">
        <v>30.723365014100434</v>
      </c>
    </row>
    <row r="67" spans="1:14" x14ac:dyDescent="0.25">
      <c r="A67" s="14">
        <v>59</v>
      </c>
      <c r="B67" s="53">
        <v>30.393402686018515</v>
      </c>
      <c r="C67" s="53">
        <v>30.179326014959997</v>
      </c>
      <c r="D67" s="53">
        <v>27.613900374349583</v>
      </c>
      <c r="E67" s="53">
        <v>29.281777606808905</v>
      </c>
      <c r="F67" s="53">
        <v>30.265912048805976</v>
      </c>
      <c r="G67" s="53">
        <v>29.634995825885582</v>
      </c>
      <c r="H67" s="53">
        <v>29.910497015208325</v>
      </c>
      <c r="I67" s="53">
        <v>30.139605058488403</v>
      </c>
      <c r="J67" s="46">
        <v>31.441768559871011</v>
      </c>
      <c r="K67" s="46">
        <v>29.604712080720979</v>
      </c>
      <c r="L67" s="46">
        <v>29.034429166690067</v>
      </c>
      <c r="M67" s="46">
        <v>30.330498525135166</v>
      </c>
      <c r="N67" s="46">
        <v>29.757506064667055</v>
      </c>
    </row>
    <row r="68" spans="1:14" x14ac:dyDescent="0.25">
      <c r="A68" s="14">
        <v>60</v>
      </c>
      <c r="B68" s="49">
        <v>29.415658789833227</v>
      </c>
      <c r="C68" s="49">
        <v>29.291393474091237</v>
      </c>
      <c r="D68" s="49">
        <v>26.693326617469694</v>
      </c>
      <c r="E68" s="49">
        <v>28.341969543246986</v>
      </c>
      <c r="F68" s="49">
        <v>29.326268747789697</v>
      </c>
      <c r="G68" s="49">
        <v>28.750195345977215</v>
      </c>
      <c r="H68" s="49">
        <v>29.024194220604624</v>
      </c>
      <c r="I68" s="49">
        <v>29.175913950099901</v>
      </c>
      <c r="J68" s="49">
        <v>30.496195615104071</v>
      </c>
      <c r="K68" s="49">
        <v>28.769284950840969</v>
      </c>
      <c r="L68" s="49">
        <v>28.097488678660653</v>
      </c>
      <c r="M68" s="49">
        <v>29.467022545845168</v>
      </c>
      <c r="N68" s="49">
        <v>28.879521282094913</v>
      </c>
    </row>
    <row r="69" spans="1:14" x14ac:dyDescent="0.25">
      <c r="A69" s="14">
        <v>61</v>
      </c>
      <c r="B69" s="53">
        <v>28.458797268959561</v>
      </c>
      <c r="C69" s="53">
        <v>28.312164266211354</v>
      </c>
      <c r="D69" s="53">
        <v>25.802182716838022</v>
      </c>
      <c r="E69" s="53">
        <v>27.454690067713571</v>
      </c>
      <c r="F69" s="53">
        <v>28.345352672813057</v>
      </c>
      <c r="G69" s="53">
        <v>27.823500063203117</v>
      </c>
      <c r="H69" s="53">
        <v>28.130655438134351</v>
      </c>
      <c r="I69" s="53">
        <v>28.209865791508047</v>
      </c>
      <c r="J69" s="46">
        <v>29.564472208003249</v>
      </c>
      <c r="K69" s="46">
        <v>27.84785439206065</v>
      </c>
      <c r="L69" s="46">
        <v>27.160658895950863</v>
      </c>
      <c r="M69" s="46">
        <v>28.536342372458019</v>
      </c>
      <c r="N69" s="46">
        <v>27.930548290693228</v>
      </c>
    </row>
    <row r="70" spans="1:14" x14ac:dyDescent="0.25">
      <c r="A70" s="14">
        <v>62</v>
      </c>
      <c r="B70" s="53">
        <v>27.581519126852143</v>
      </c>
      <c r="C70" s="53">
        <v>27.390692192244355</v>
      </c>
      <c r="D70" s="53">
        <v>24.905139949857809</v>
      </c>
      <c r="E70" s="53">
        <v>26.526187919352068</v>
      </c>
      <c r="F70" s="53">
        <v>27.435995096878205</v>
      </c>
      <c r="G70" s="53">
        <v>26.874361146107024</v>
      </c>
      <c r="H70" s="53">
        <v>27.214091155769754</v>
      </c>
      <c r="I70" s="53">
        <v>27.273064784276741</v>
      </c>
      <c r="J70" s="46">
        <v>28.629097924144695</v>
      </c>
      <c r="K70" s="46">
        <v>26.958001101349737</v>
      </c>
      <c r="L70" s="46">
        <v>26.27291430182855</v>
      </c>
      <c r="M70" s="46">
        <v>27.603757683242407</v>
      </c>
      <c r="N70" s="46">
        <v>26.946376650930208</v>
      </c>
    </row>
    <row r="71" spans="1:14" x14ac:dyDescent="0.25">
      <c r="A71" s="14">
        <v>63</v>
      </c>
      <c r="B71" s="53">
        <v>26.658735131471779</v>
      </c>
      <c r="C71" s="53">
        <v>26.48286589176212</v>
      </c>
      <c r="D71" s="53">
        <v>24.00312435723329</v>
      </c>
      <c r="E71" s="53">
        <v>25.627885820697632</v>
      </c>
      <c r="F71" s="53">
        <v>26.519699245718723</v>
      </c>
      <c r="G71" s="53">
        <v>26.018367223352914</v>
      </c>
      <c r="H71" s="53">
        <v>26.291315980403677</v>
      </c>
      <c r="I71" s="53">
        <v>26.348652489065348</v>
      </c>
      <c r="J71" s="46">
        <v>27.79197053954482</v>
      </c>
      <c r="K71" s="46">
        <v>26.070009572900659</v>
      </c>
      <c r="L71" s="46">
        <v>25.304031614598642</v>
      </c>
      <c r="M71" s="46">
        <v>26.666753052639837</v>
      </c>
      <c r="N71" s="46">
        <v>25.979800191721274</v>
      </c>
    </row>
    <row r="72" spans="1:14" x14ac:dyDescent="0.25">
      <c r="A72" s="14">
        <v>64</v>
      </c>
      <c r="B72" s="53">
        <v>25.785160744976167</v>
      </c>
      <c r="C72" s="53">
        <v>25.587448489937632</v>
      </c>
      <c r="D72" s="53">
        <v>23.110822717728301</v>
      </c>
      <c r="E72" s="53">
        <v>24.722203815645511</v>
      </c>
      <c r="F72" s="53">
        <v>25.58325881639529</v>
      </c>
      <c r="G72" s="53">
        <v>25.122819299613912</v>
      </c>
      <c r="H72" s="53">
        <v>25.437075731693621</v>
      </c>
      <c r="I72" s="53">
        <v>25.424035526425943</v>
      </c>
      <c r="J72" s="46">
        <v>26.808860352211106</v>
      </c>
      <c r="K72" s="46">
        <v>25.210204569035962</v>
      </c>
      <c r="L72" s="46">
        <v>24.362069711386237</v>
      </c>
      <c r="M72" s="46">
        <v>25.800898534486112</v>
      </c>
      <c r="N72" s="46">
        <v>25.01827478619726</v>
      </c>
    </row>
    <row r="73" spans="1:14" x14ac:dyDescent="0.25">
      <c r="A73" s="14">
        <v>65</v>
      </c>
      <c r="B73" s="49">
        <v>24.871187543682126</v>
      </c>
      <c r="C73" s="49">
        <v>24.653826412972553</v>
      </c>
      <c r="D73" s="49">
        <v>22.239256953386189</v>
      </c>
      <c r="E73" s="49">
        <v>23.841012908548738</v>
      </c>
      <c r="F73" s="49">
        <v>24.642139705635653</v>
      </c>
      <c r="G73" s="49">
        <v>24.220494916805702</v>
      </c>
      <c r="H73" s="49">
        <v>24.582601659762972</v>
      </c>
      <c r="I73" s="49">
        <v>24.56144453080946</v>
      </c>
      <c r="J73" s="49">
        <v>25.938092883427998</v>
      </c>
      <c r="K73" s="49">
        <v>24.312403347164913</v>
      </c>
      <c r="L73" s="49">
        <v>23.39277034787564</v>
      </c>
      <c r="M73" s="49">
        <v>24.877859442575801</v>
      </c>
      <c r="N73" s="49">
        <v>24.197458280371656</v>
      </c>
    </row>
    <row r="74" spans="1:14" x14ac:dyDescent="0.25">
      <c r="A74" s="14">
        <v>66</v>
      </c>
      <c r="B74" s="53">
        <v>23.903356100443002</v>
      </c>
      <c r="C74" s="53">
        <v>23.808779181056586</v>
      </c>
      <c r="D74" s="53">
        <v>21.360347906483867</v>
      </c>
      <c r="E74" s="53">
        <v>22.951047147363344</v>
      </c>
      <c r="F74" s="53">
        <v>23.725149928119215</v>
      </c>
      <c r="G74" s="53">
        <v>23.304305125317491</v>
      </c>
      <c r="H74" s="53">
        <v>23.656282991503062</v>
      </c>
      <c r="I74" s="53">
        <v>23.650079501067836</v>
      </c>
      <c r="J74" s="46">
        <v>25.120585442743877</v>
      </c>
      <c r="K74" s="46">
        <v>23.389766580911388</v>
      </c>
      <c r="L74" s="46">
        <v>22.551564130635469</v>
      </c>
      <c r="M74" s="46">
        <v>23.95785241859738</v>
      </c>
      <c r="N74" s="46">
        <v>23.34164099046518</v>
      </c>
    </row>
    <row r="75" spans="1:14" x14ac:dyDescent="0.25">
      <c r="A75" s="14">
        <v>67</v>
      </c>
      <c r="B75" s="53">
        <v>23.039478369565696</v>
      </c>
      <c r="C75" s="53">
        <v>22.953813791480201</v>
      </c>
      <c r="D75" s="53">
        <v>20.496189480606265</v>
      </c>
      <c r="E75" s="53">
        <v>22.106283428416848</v>
      </c>
      <c r="F75" s="53">
        <v>22.835091466240488</v>
      </c>
      <c r="G75" s="53">
        <v>22.416459822480512</v>
      </c>
      <c r="H75" s="53">
        <v>22.800421412772355</v>
      </c>
      <c r="I75" s="53">
        <v>22.789281946998152</v>
      </c>
      <c r="J75" s="46">
        <v>24.216439023769965</v>
      </c>
      <c r="K75" s="46">
        <v>22.495778622196969</v>
      </c>
      <c r="L75" s="46">
        <v>21.606102211749988</v>
      </c>
      <c r="M75" s="46">
        <v>22.999096994278432</v>
      </c>
      <c r="N75" s="46">
        <v>22.499402694395378</v>
      </c>
    </row>
    <row r="76" spans="1:14" x14ac:dyDescent="0.25">
      <c r="A76" s="14">
        <v>68</v>
      </c>
      <c r="B76" s="53">
        <v>22.109577822746601</v>
      </c>
      <c r="C76" s="53">
        <v>22.088431919172496</v>
      </c>
      <c r="D76" s="53">
        <v>19.542583410306584</v>
      </c>
      <c r="E76" s="53">
        <v>21.182833591139318</v>
      </c>
      <c r="F76" s="53">
        <v>22.000894805303208</v>
      </c>
      <c r="G76" s="53">
        <v>21.539641338340644</v>
      </c>
      <c r="H76" s="53">
        <v>22.002734185734731</v>
      </c>
      <c r="I76" s="53">
        <v>21.934178189273595</v>
      </c>
      <c r="J76" s="46">
        <v>23.289981306980792</v>
      </c>
      <c r="K76" s="46">
        <v>21.679153183449131</v>
      </c>
      <c r="L76" s="46">
        <v>20.718318971404837</v>
      </c>
      <c r="M76" s="46">
        <v>22.11086598083719</v>
      </c>
      <c r="N76" s="46">
        <v>21.604852198023394</v>
      </c>
    </row>
    <row r="77" spans="1:14" x14ac:dyDescent="0.25">
      <c r="A77" s="14">
        <v>69</v>
      </c>
      <c r="B77" s="53">
        <v>21.254450072160243</v>
      </c>
      <c r="C77" s="53">
        <v>21.215418586869596</v>
      </c>
      <c r="D77" s="53">
        <v>18.622042682344777</v>
      </c>
      <c r="E77" s="53">
        <v>20.272675251169087</v>
      </c>
      <c r="F77" s="53">
        <v>21.108567517943222</v>
      </c>
      <c r="G77" s="53">
        <v>20.603521477175455</v>
      </c>
      <c r="H77" s="53">
        <v>21.087149110912222</v>
      </c>
      <c r="I77" s="53">
        <v>21.067189555804553</v>
      </c>
      <c r="J77" s="46">
        <v>22.386006055374775</v>
      </c>
      <c r="K77" s="46">
        <v>20.792461180863931</v>
      </c>
      <c r="L77" s="46">
        <v>19.900465989165241</v>
      </c>
      <c r="M77" s="46">
        <v>21.188883547555015</v>
      </c>
      <c r="N77" s="46">
        <v>20.701663446638182</v>
      </c>
    </row>
    <row r="78" spans="1:14" x14ac:dyDescent="0.25">
      <c r="A78" s="14">
        <v>70</v>
      </c>
      <c r="B78" s="49">
        <v>20.403016331952497</v>
      </c>
      <c r="C78" s="49">
        <v>20.404307523538058</v>
      </c>
      <c r="D78" s="49">
        <v>17.793370499176238</v>
      </c>
      <c r="E78" s="49">
        <v>19.423085459101909</v>
      </c>
      <c r="F78" s="49">
        <v>20.283853025386239</v>
      </c>
      <c r="G78" s="49">
        <v>19.708885075021261</v>
      </c>
      <c r="H78" s="49">
        <v>20.168017758909102</v>
      </c>
      <c r="I78" s="49">
        <v>20.119330650786484</v>
      </c>
      <c r="J78" s="49">
        <v>21.523666880346141</v>
      </c>
      <c r="K78" s="49">
        <v>19.936015731916022</v>
      </c>
      <c r="L78" s="49">
        <v>18.970757532604249</v>
      </c>
      <c r="M78" s="49">
        <v>20.349511525408705</v>
      </c>
      <c r="N78" s="49">
        <v>19.824938280790054</v>
      </c>
    </row>
    <row r="79" spans="1:14" x14ac:dyDescent="0.25">
      <c r="A79" s="14">
        <v>71</v>
      </c>
      <c r="B79" s="53">
        <v>19.48762826354081</v>
      </c>
      <c r="C79" s="53">
        <v>19.555513875948101</v>
      </c>
      <c r="D79" s="53">
        <v>16.980875835944559</v>
      </c>
      <c r="E79" s="53">
        <v>18.469295680003256</v>
      </c>
      <c r="F79" s="53">
        <v>19.428308639909471</v>
      </c>
      <c r="G79" s="53">
        <v>18.754207200398113</v>
      </c>
      <c r="H79" s="53">
        <v>19.283346874513207</v>
      </c>
      <c r="I79" s="53">
        <v>19.17229507324754</v>
      </c>
      <c r="J79" s="46">
        <v>20.71728480746453</v>
      </c>
      <c r="K79" s="46">
        <v>19.221664462819874</v>
      </c>
      <c r="L79" s="46">
        <v>18.144056274114217</v>
      </c>
      <c r="M79" s="46">
        <v>19.379769927124268</v>
      </c>
      <c r="N79" s="46">
        <v>18.920843681687273</v>
      </c>
    </row>
    <row r="80" spans="1:14" x14ac:dyDescent="0.25">
      <c r="A80" s="14">
        <v>72</v>
      </c>
      <c r="B80" s="53">
        <v>18.632849645599197</v>
      </c>
      <c r="C80" s="53">
        <v>18.752627937981305</v>
      </c>
      <c r="D80" s="53">
        <v>16.132368616854851</v>
      </c>
      <c r="E80" s="53">
        <v>17.540367383417905</v>
      </c>
      <c r="F80" s="53">
        <v>18.562923241062517</v>
      </c>
      <c r="G80" s="53">
        <v>17.940731433326679</v>
      </c>
      <c r="H80" s="53">
        <v>18.386908694668559</v>
      </c>
      <c r="I80" s="53">
        <v>18.363163127036774</v>
      </c>
      <c r="J80" s="46">
        <v>19.815428517622067</v>
      </c>
      <c r="K80" s="46">
        <v>18.339503420886402</v>
      </c>
      <c r="L80" s="46">
        <v>17.279988911048843</v>
      </c>
      <c r="M80" s="46">
        <v>18.666309436979439</v>
      </c>
      <c r="N80" s="46">
        <v>18.033739557162374</v>
      </c>
    </row>
    <row r="81" spans="1:14" x14ac:dyDescent="0.25">
      <c r="A81" s="14">
        <v>73</v>
      </c>
      <c r="B81" s="53">
        <v>17.82116916531962</v>
      </c>
      <c r="C81" s="53">
        <v>17.923399742246946</v>
      </c>
      <c r="D81" s="53">
        <v>15.352879551354453</v>
      </c>
      <c r="E81" s="53">
        <v>16.621640995739451</v>
      </c>
      <c r="F81" s="53">
        <v>17.748263197362434</v>
      </c>
      <c r="G81" s="53">
        <v>17.163941163246765</v>
      </c>
      <c r="H81" s="53">
        <v>17.516074386240337</v>
      </c>
      <c r="I81" s="53">
        <v>17.496003525717136</v>
      </c>
      <c r="J81" s="46">
        <v>19.02866333900349</v>
      </c>
      <c r="K81" s="46">
        <v>17.450913278315827</v>
      </c>
      <c r="L81" s="46">
        <v>16.510048741877277</v>
      </c>
      <c r="M81" s="46">
        <v>17.852630559409999</v>
      </c>
      <c r="N81" s="46">
        <v>17.133174753138722</v>
      </c>
    </row>
    <row r="82" spans="1:14" x14ac:dyDescent="0.25">
      <c r="A82" s="14">
        <v>74</v>
      </c>
      <c r="B82" s="53">
        <v>17.006612087183427</v>
      </c>
      <c r="C82" s="53">
        <v>17.076045876720773</v>
      </c>
      <c r="D82" s="53">
        <v>14.495312606025355</v>
      </c>
      <c r="E82" s="53">
        <v>15.759668743990645</v>
      </c>
      <c r="F82" s="53">
        <v>16.8908763060223</v>
      </c>
      <c r="G82" s="53">
        <v>16.370433642156758</v>
      </c>
      <c r="H82" s="53">
        <v>16.749063695570303</v>
      </c>
      <c r="I82" s="53">
        <v>16.632196834707891</v>
      </c>
      <c r="J82" s="46">
        <v>18.116360457997093</v>
      </c>
      <c r="K82" s="46">
        <v>16.567514573437517</v>
      </c>
      <c r="L82" s="46">
        <v>15.610425223017572</v>
      </c>
      <c r="M82" s="46">
        <v>16.919179478142155</v>
      </c>
      <c r="N82" s="46">
        <v>16.162228333493548</v>
      </c>
    </row>
    <row r="83" spans="1:14" x14ac:dyDescent="0.25">
      <c r="A83" s="14">
        <v>75</v>
      </c>
      <c r="B83" s="49">
        <v>16.244333373839378</v>
      </c>
      <c r="C83" s="49">
        <v>16.277751344601171</v>
      </c>
      <c r="D83" s="49">
        <v>13.799701770780697</v>
      </c>
      <c r="E83" s="49">
        <v>15.045296610045687</v>
      </c>
      <c r="F83" s="49">
        <v>16.080865388600007</v>
      </c>
      <c r="G83" s="49">
        <v>15.589768369366434</v>
      </c>
      <c r="H83" s="49">
        <v>15.958874836167203</v>
      </c>
      <c r="I83" s="49">
        <v>15.834515003415065</v>
      </c>
      <c r="J83" s="49">
        <v>17.326967081418029</v>
      </c>
      <c r="K83" s="49">
        <v>15.668462308977443</v>
      </c>
      <c r="L83" s="49">
        <v>14.815809643524608</v>
      </c>
      <c r="M83" s="49">
        <v>16.093388278971251</v>
      </c>
      <c r="N83" s="49">
        <v>15.24948308744059</v>
      </c>
    </row>
    <row r="84" spans="1:14" x14ac:dyDescent="0.25">
      <c r="A84" s="14">
        <v>76</v>
      </c>
      <c r="B84" s="53">
        <v>15.413685118308248</v>
      </c>
      <c r="C84" s="53">
        <v>15.513935678409377</v>
      </c>
      <c r="D84" s="53">
        <v>12.89939386281725</v>
      </c>
      <c r="E84" s="53">
        <v>14.26192868721658</v>
      </c>
      <c r="F84" s="53">
        <v>15.179478460679755</v>
      </c>
      <c r="G84" s="53">
        <v>14.686039634885937</v>
      </c>
      <c r="H84" s="53">
        <v>15.032425622967196</v>
      </c>
      <c r="I84" s="53">
        <v>14.994369510538899</v>
      </c>
      <c r="J84" s="46">
        <v>16.433030088668524</v>
      </c>
      <c r="K84" s="46">
        <v>14.967348265804583</v>
      </c>
      <c r="L84" s="46">
        <v>14.021607446126941</v>
      </c>
      <c r="M84" s="46">
        <v>15.270585873050468</v>
      </c>
      <c r="N84" s="46">
        <v>14.441034815848909</v>
      </c>
    </row>
    <row r="85" spans="1:14" x14ac:dyDescent="0.25">
      <c r="A85" s="14">
        <v>77</v>
      </c>
      <c r="B85" s="53">
        <v>14.56034842771537</v>
      </c>
      <c r="C85" s="53">
        <v>14.790061329293813</v>
      </c>
      <c r="D85" s="53">
        <v>12.073893691842116</v>
      </c>
      <c r="E85" s="53">
        <v>13.385117307178875</v>
      </c>
      <c r="F85" s="53">
        <v>14.346834078309655</v>
      </c>
      <c r="G85" s="53">
        <v>13.776391848405167</v>
      </c>
      <c r="H85" s="53">
        <v>14.160980880262709</v>
      </c>
      <c r="I85" s="53">
        <v>14.209731800566011</v>
      </c>
      <c r="J85" s="46">
        <v>15.496118689770789</v>
      </c>
      <c r="K85" s="46">
        <v>14.045129708093857</v>
      </c>
      <c r="L85" s="46">
        <v>13.252307857530054</v>
      </c>
      <c r="M85" s="46">
        <v>14.431660964359635</v>
      </c>
      <c r="N85" s="46">
        <v>13.69222463235069</v>
      </c>
    </row>
    <row r="86" spans="1:14" x14ac:dyDescent="0.25">
      <c r="A86" s="14">
        <v>78</v>
      </c>
      <c r="B86" s="53">
        <v>13.768530623872664</v>
      </c>
      <c r="C86" s="53">
        <v>13.965415066855842</v>
      </c>
      <c r="D86" s="53">
        <v>11.442368535092205</v>
      </c>
      <c r="E86" s="53">
        <v>12.598800844611361</v>
      </c>
      <c r="F86" s="53">
        <v>13.571802950418668</v>
      </c>
      <c r="G86" s="53">
        <v>13.012669975349421</v>
      </c>
      <c r="H86" s="53">
        <v>13.309542054863506</v>
      </c>
      <c r="I86" s="53">
        <v>13.542096337535915</v>
      </c>
      <c r="J86" s="46">
        <v>14.660935918472754</v>
      </c>
      <c r="K86" s="46">
        <v>13.279114674260546</v>
      </c>
      <c r="L86" s="46">
        <v>12.593887532285324</v>
      </c>
      <c r="M86" s="46">
        <v>13.784767578663681</v>
      </c>
      <c r="N86" s="46">
        <v>12.95783989340473</v>
      </c>
    </row>
    <row r="87" spans="1:14" x14ac:dyDescent="0.25">
      <c r="A87" s="14">
        <v>79</v>
      </c>
      <c r="B87" s="53">
        <v>12.977833566192832</v>
      </c>
      <c r="C87" s="53">
        <v>13.271989737486638</v>
      </c>
      <c r="D87" s="53">
        <v>10.645883241615628</v>
      </c>
      <c r="E87" s="53">
        <v>11.858990110086873</v>
      </c>
      <c r="F87" s="53">
        <v>12.950010630720111</v>
      </c>
      <c r="G87" s="53">
        <v>12.179802748039922</v>
      </c>
      <c r="H87" s="53">
        <v>12.598345856577078</v>
      </c>
      <c r="I87" s="53">
        <v>12.759825247945303</v>
      </c>
      <c r="J87" s="46">
        <v>13.963081730770824</v>
      </c>
      <c r="K87" s="46">
        <v>12.568234915759652</v>
      </c>
      <c r="L87" s="46">
        <v>11.792147983634264</v>
      </c>
      <c r="M87" s="46">
        <v>13.0866941145424</v>
      </c>
      <c r="N87" s="46">
        <v>12.21529238259105</v>
      </c>
    </row>
    <row r="88" spans="1:14" x14ac:dyDescent="0.25">
      <c r="A88" s="14">
        <v>80</v>
      </c>
      <c r="B88" s="49">
        <v>12.198184162276153</v>
      </c>
      <c r="C88" s="49">
        <v>12.427865432210213</v>
      </c>
      <c r="D88" s="49">
        <v>9.83501639919103</v>
      </c>
      <c r="E88" s="49">
        <v>11.045372810161224</v>
      </c>
      <c r="F88" s="49">
        <v>12.143248046274524</v>
      </c>
      <c r="G88" s="49">
        <v>11.544537460502532</v>
      </c>
      <c r="H88" s="49">
        <v>11.756150684906764</v>
      </c>
      <c r="I88" s="49">
        <v>12.050805814966306</v>
      </c>
      <c r="J88" s="49">
        <v>13.333696287039359</v>
      </c>
      <c r="K88" s="49">
        <v>11.740433273653965</v>
      </c>
      <c r="L88" s="49">
        <v>11.052635826393994</v>
      </c>
      <c r="M88" s="49">
        <v>12.263763668322598</v>
      </c>
      <c r="N88" s="49">
        <v>11.47954709798784</v>
      </c>
    </row>
    <row r="89" spans="1:14" x14ac:dyDescent="0.25">
      <c r="A89" s="14">
        <v>81</v>
      </c>
      <c r="B89" s="53">
        <v>11.445556904060004</v>
      </c>
      <c r="C89" s="53">
        <v>11.673953157345379</v>
      </c>
      <c r="D89" s="53">
        <v>9.1334867689115775</v>
      </c>
      <c r="E89" s="53">
        <v>10.404874155962176</v>
      </c>
      <c r="F89" s="53">
        <v>11.386576114117252</v>
      </c>
      <c r="G89" s="53">
        <v>10.796277509542891</v>
      </c>
      <c r="H89" s="53">
        <v>11.027944963682447</v>
      </c>
      <c r="I89" s="53">
        <v>11.349925743342471</v>
      </c>
      <c r="J89" s="46">
        <v>12.645530423471188</v>
      </c>
      <c r="K89" s="46">
        <v>11.089181800044182</v>
      </c>
      <c r="L89" s="46">
        <v>10.358879187740374</v>
      </c>
      <c r="M89" s="46">
        <v>11.685511917635061</v>
      </c>
      <c r="N89" s="46">
        <v>10.685321742394574</v>
      </c>
    </row>
    <row r="90" spans="1:14" x14ac:dyDescent="0.25">
      <c r="A90" s="14">
        <v>82</v>
      </c>
      <c r="B90" s="53">
        <v>10.659831265745979</v>
      </c>
      <c r="C90" s="53">
        <v>10.868973480796802</v>
      </c>
      <c r="D90" s="53">
        <v>8.6930320930832448</v>
      </c>
      <c r="E90" s="53">
        <v>9.8157750488951052</v>
      </c>
      <c r="F90" s="53">
        <v>10.771563088683285</v>
      </c>
      <c r="G90" s="53">
        <v>10.112720738930987</v>
      </c>
      <c r="H90" s="53">
        <v>10.2577702963732</v>
      </c>
      <c r="I90" s="53">
        <v>10.651855903078223</v>
      </c>
      <c r="J90" s="46">
        <v>11.852139958613227</v>
      </c>
      <c r="K90" s="46">
        <v>10.462603828257327</v>
      </c>
      <c r="L90" s="46">
        <v>9.7729003609788148</v>
      </c>
      <c r="M90" s="46">
        <v>10.95869945429372</v>
      </c>
      <c r="N90" s="46">
        <v>10.078685892445677</v>
      </c>
    </row>
    <row r="91" spans="1:14" x14ac:dyDescent="0.25">
      <c r="A91" s="14">
        <v>83</v>
      </c>
      <c r="B91" s="53">
        <v>9.9922105247343822</v>
      </c>
      <c r="C91" s="53">
        <v>10.336428443875828</v>
      </c>
      <c r="D91" s="53">
        <v>7.9185123892750262</v>
      </c>
      <c r="E91" s="53">
        <v>9.0616736796273614</v>
      </c>
      <c r="F91" s="53">
        <v>10.029696611330822</v>
      </c>
      <c r="G91" s="53">
        <v>9.424248334007693</v>
      </c>
      <c r="H91" s="53">
        <v>9.7279947893523104</v>
      </c>
      <c r="I91" s="53">
        <v>10.32914542216059</v>
      </c>
      <c r="J91" s="46">
        <v>11.199630689413729</v>
      </c>
      <c r="K91" s="46">
        <v>9.6470964917435733</v>
      </c>
      <c r="L91" s="46">
        <v>9.0828580332120907</v>
      </c>
      <c r="M91" s="46">
        <v>10.166389939910898</v>
      </c>
      <c r="N91" s="46">
        <v>9.3940335761475922</v>
      </c>
    </row>
    <row r="92" spans="1:14" x14ac:dyDescent="0.25">
      <c r="A92" s="14">
        <v>84</v>
      </c>
      <c r="B92" s="53">
        <v>9.2803318104230481</v>
      </c>
      <c r="C92" s="53">
        <v>9.7811591138766314</v>
      </c>
      <c r="D92" s="53">
        <v>7.2683326172501426</v>
      </c>
      <c r="E92" s="53">
        <v>8.2855082856306925</v>
      </c>
      <c r="F92" s="53">
        <v>9.4537930573848108</v>
      </c>
      <c r="G92" s="53">
        <v>8.9269893390401318</v>
      </c>
      <c r="H92" s="53">
        <v>8.8737078400379144</v>
      </c>
      <c r="I92" s="53">
        <v>9.6371228004113618</v>
      </c>
      <c r="J92" s="46">
        <v>10.660605360371482</v>
      </c>
      <c r="K92" s="46">
        <v>9.039114912818297</v>
      </c>
      <c r="L92" s="46">
        <v>8.3345547497285732</v>
      </c>
      <c r="M92" s="46">
        <v>9.439838028734405</v>
      </c>
      <c r="N92" s="46">
        <v>8.777161176350873</v>
      </c>
    </row>
    <row r="93" spans="1:14" x14ac:dyDescent="0.25">
      <c r="A93" s="14">
        <v>85</v>
      </c>
      <c r="B93" s="49">
        <v>8.4707545585478012</v>
      </c>
      <c r="C93" s="49">
        <v>9.2635647055556412</v>
      </c>
      <c r="D93" s="49">
        <v>6.8485833862734022</v>
      </c>
      <c r="E93" s="49">
        <v>7.7586607228789655</v>
      </c>
      <c r="F93" s="49">
        <v>8.876390959798254</v>
      </c>
      <c r="G93" s="49">
        <v>8.232412812994534</v>
      </c>
      <c r="H93" s="49">
        <v>8.2460427998949282</v>
      </c>
      <c r="I93" s="49">
        <v>9.2895126566950381</v>
      </c>
      <c r="J93" s="49">
        <v>10.041676719386292</v>
      </c>
      <c r="K93" s="49">
        <v>8.2688668835667709</v>
      </c>
      <c r="L93" s="49">
        <v>7.7736595882089334</v>
      </c>
      <c r="M93" s="49">
        <v>8.8917729685756388</v>
      </c>
      <c r="N93" s="49">
        <v>8.2493482233239064</v>
      </c>
    </row>
    <row r="94" spans="1:14" x14ac:dyDescent="0.25">
      <c r="A94" s="14">
        <v>86</v>
      </c>
      <c r="B94" s="53">
        <v>7.8050108009170094</v>
      </c>
      <c r="C94" s="53">
        <v>8.6797834293591354</v>
      </c>
      <c r="D94" s="53">
        <v>6.3333313364805068</v>
      </c>
      <c r="E94" s="53">
        <v>7.2255271093428499</v>
      </c>
      <c r="F94" s="53">
        <v>8.1702994145280172</v>
      </c>
      <c r="G94" s="53">
        <v>7.599460176260906</v>
      </c>
      <c r="H94" s="53">
        <v>7.6237316986098085</v>
      </c>
      <c r="I94" s="53">
        <v>8.7529064299734074</v>
      </c>
      <c r="J94" s="46">
        <v>9.6887608028948495</v>
      </c>
      <c r="K94" s="46">
        <v>7.6531075949641991</v>
      </c>
      <c r="L94" s="46">
        <v>7.2043368006686732</v>
      </c>
      <c r="M94" s="46">
        <v>8.4786102391054037</v>
      </c>
      <c r="N94" s="46">
        <v>7.947225736869024</v>
      </c>
    </row>
    <row r="95" spans="1:14" x14ac:dyDescent="0.25">
      <c r="A95" s="14">
        <v>87</v>
      </c>
      <c r="B95" s="53">
        <v>7.0869490902921273</v>
      </c>
      <c r="C95" s="53">
        <v>8.1263217381950259</v>
      </c>
      <c r="D95" s="53">
        <v>5.8930747135090753</v>
      </c>
      <c r="E95" s="53">
        <v>6.8630178306075758</v>
      </c>
      <c r="F95" s="53">
        <v>7.6173414049452948</v>
      </c>
      <c r="G95" s="53">
        <v>6.9104183333684999</v>
      </c>
      <c r="H95" s="53">
        <v>7.2887713289752227</v>
      </c>
      <c r="I95" s="53">
        <v>8.4211733953651375</v>
      </c>
      <c r="J95" s="46">
        <v>9.1994731301492187</v>
      </c>
      <c r="K95" s="46">
        <v>7.0484434205926183</v>
      </c>
      <c r="L95" s="46">
        <v>6.7219510389555932</v>
      </c>
      <c r="M95" s="46">
        <v>7.8540742503574217</v>
      </c>
      <c r="N95" s="46">
        <v>7.2164025707317601</v>
      </c>
    </row>
    <row r="96" spans="1:14" x14ac:dyDescent="0.25">
      <c r="A96" s="14">
        <v>88</v>
      </c>
      <c r="B96" s="53">
        <v>6.5629559816688019</v>
      </c>
      <c r="C96" s="53">
        <v>7.61342188160845</v>
      </c>
      <c r="D96" s="53">
        <v>5.4521404939887779</v>
      </c>
      <c r="E96" s="53">
        <v>6.4791364185462061</v>
      </c>
      <c r="F96" s="53">
        <v>6.8805036081533562</v>
      </c>
      <c r="G96" s="53">
        <v>6.382739553331148</v>
      </c>
      <c r="H96" s="53">
        <v>6.84505020391145</v>
      </c>
      <c r="I96" s="53">
        <v>7.914778186469662</v>
      </c>
      <c r="J96" s="46">
        <v>8.9066074496376615</v>
      </c>
      <c r="K96" s="46">
        <v>6.7585155987291667</v>
      </c>
      <c r="L96" s="46">
        <v>6.3656011464337583</v>
      </c>
      <c r="M96" s="46">
        <v>7.2402838389976374</v>
      </c>
      <c r="N96" s="46">
        <v>6.8147457841599808</v>
      </c>
    </row>
    <row r="97" spans="1:14" x14ac:dyDescent="0.25">
      <c r="A97" s="14">
        <v>89</v>
      </c>
      <c r="B97" s="53">
        <v>6.128991357417763</v>
      </c>
      <c r="C97" s="53">
        <v>7.1461644704367027</v>
      </c>
      <c r="D97" s="53">
        <v>5.1209722989776676</v>
      </c>
      <c r="E97" s="53">
        <v>6.0086540349488224</v>
      </c>
      <c r="F97" s="53">
        <v>6.3602407215483456</v>
      </c>
      <c r="G97" s="53">
        <v>5.8639675335219694</v>
      </c>
      <c r="H97" s="53">
        <v>6.4779878681288023</v>
      </c>
      <c r="I97" s="53">
        <v>7.9893510062234645</v>
      </c>
      <c r="J97" s="46">
        <v>8.3971147378734212</v>
      </c>
      <c r="K97" s="46">
        <v>6.2085661586377805</v>
      </c>
      <c r="L97" s="46">
        <v>5.8521487069674336</v>
      </c>
      <c r="M97" s="46">
        <v>6.7757269477030562</v>
      </c>
      <c r="N97" s="46">
        <v>6.358293522543371</v>
      </c>
    </row>
    <row r="98" spans="1:14" x14ac:dyDescent="0.25">
      <c r="A98" s="14">
        <v>90</v>
      </c>
      <c r="B98" s="49">
        <v>5.675670227010233</v>
      </c>
      <c r="C98" s="49">
        <v>6.8344559631002912</v>
      </c>
      <c r="D98" s="49">
        <v>4.6638528360713183</v>
      </c>
      <c r="E98" s="49">
        <v>5.6913504751775221</v>
      </c>
      <c r="F98" s="49">
        <v>5.9612910519635607</v>
      </c>
      <c r="G98" s="49">
        <v>5.5022345199528777</v>
      </c>
      <c r="H98" s="49">
        <v>6.0266719448603832</v>
      </c>
      <c r="I98" s="49">
        <v>7.9879368160033435</v>
      </c>
      <c r="J98" s="49">
        <v>8.0185660083856369</v>
      </c>
      <c r="K98" s="49">
        <v>5.6698644340832578</v>
      </c>
      <c r="L98" s="49">
        <v>5.4801341552516121</v>
      </c>
      <c r="M98" s="49">
        <v>6.2277183622190657</v>
      </c>
      <c r="N98" s="49">
        <v>5.8437874608756948</v>
      </c>
    </row>
    <row r="99" spans="1:14" x14ac:dyDescent="0.25">
      <c r="A99" s="14">
        <v>91</v>
      </c>
      <c r="B99" s="53">
        <v>5.0854539959734684</v>
      </c>
      <c r="C99" s="53">
        <v>6.5736398331460304</v>
      </c>
      <c r="D99" s="53">
        <v>4.4234696862836689</v>
      </c>
      <c r="E99" s="53">
        <v>5.3387131243603303</v>
      </c>
      <c r="F99" s="53">
        <v>5.5960173727728844</v>
      </c>
      <c r="G99" s="53">
        <v>5.1639115809121598</v>
      </c>
      <c r="H99" s="53">
        <v>5.6290567674335961</v>
      </c>
      <c r="I99" s="53">
        <v>8.0371862931090021</v>
      </c>
      <c r="J99" s="46">
        <v>7.9327897646957215</v>
      </c>
      <c r="K99" s="46">
        <v>5.2780837792695241</v>
      </c>
      <c r="L99" s="46">
        <v>5.0752445260049486</v>
      </c>
      <c r="M99" s="46">
        <v>5.7781297363662425</v>
      </c>
      <c r="N99" s="46">
        <v>5.3928067205547041</v>
      </c>
    </row>
    <row r="100" spans="1:14" x14ac:dyDescent="0.25">
      <c r="A100" s="14">
        <v>92</v>
      </c>
      <c r="B100" s="53">
        <v>4.5253013888851035</v>
      </c>
      <c r="C100" s="53">
        <v>6.0684543021673782</v>
      </c>
      <c r="D100" s="53">
        <v>4.0364633538054804</v>
      </c>
      <c r="E100" s="53">
        <v>5.3398261845728126</v>
      </c>
      <c r="F100" s="53">
        <v>5.3218596098443927</v>
      </c>
      <c r="G100" s="53">
        <v>4.8408624631073254</v>
      </c>
      <c r="H100" s="53">
        <v>5.2024924476691519</v>
      </c>
      <c r="I100" s="53">
        <v>7.6763389737632632</v>
      </c>
      <c r="J100" s="46">
        <v>7.4562452747152825</v>
      </c>
      <c r="K100" s="46">
        <v>4.7362561964597525</v>
      </c>
      <c r="L100" s="46">
        <v>4.8835916154051162</v>
      </c>
      <c r="M100" s="46">
        <v>5.4324433400480086</v>
      </c>
      <c r="N100" s="46">
        <v>4.9770224483821321</v>
      </c>
    </row>
    <row r="101" spans="1:14" x14ac:dyDescent="0.25">
      <c r="A101" s="14">
        <v>93</v>
      </c>
      <c r="B101" s="53">
        <v>4.0232564940632942</v>
      </c>
      <c r="C101" s="53">
        <v>5.7749707799472256</v>
      </c>
      <c r="D101" s="53">
        <v>3.66091077011543</v>
      </c>
      <c r="E101" s="53">
        <v>5.0555751273617497</v>
      </c>
      <c r="F101" s="53">
        <v>5.0181570264284208</v>
      </c>
      <c r="G101" s="53">
        <v>4.557446557398058</v>
      </c>
      <c r="H101" s="53">
        <v>4.7478283151417831</v>
      </c>
      <c r="I101" s="53">
        <v>7.3229690958973803</v>
      </c>
      <c r="J101" s="46">
        <v>7.2203498167490547</v>
      </c>
      <c r="K101" s="46">
        <v>4.2107168904632442</v>
      </c>
      <c r="L101" s="46">
        <v>4.6648257646852356</v>
      </c>
      <c r="M101" s="46">
        <v>5.4018252681499286</v>
      </c>
      <c r="N101" s="46">
        <v>4.4272258230797767</v>
      </c>
    </row>
    <row r="102" spans="1:14" x14ac:dyDescent="0.25">
      <c r="A102" s="14">
        <v>94</v>
      </c>
      <c r="B102" s="53">
        <v>3.8511647332447518</v>
      </c>
      <c r="C102" s="53">
        <v>5.2254835445949208</v>
      </c>
      <c r="D102" s="53">
        <v>3.7381345873227803</v>
      </c>
      <c r="E102" s="53">
        <v>4.8528007746500563</v>
      </c>
      <c r="F102" s="53">
        <v>4.7365250892078361</v>
      </c>
      <c r="G102" s="53">
        <v>4.2356932459391619</v>
      </c>
      <c r="H102" s="53">
        <v>4.5930938480888122</v>
      </c>
      <c r="I102" s="53">
        <v>7.3386956512354145</v>
      </c>
      <c r="J102" s="46">
        <v>7.3468344683862261</v>
      </c>
      <c r="K102" s="46">
        <v>3.818319656153133</v>
      </c>
      <c r="L102" s="46">
        <v>4.4690679813141081</v>
      </c>
      <c r="M102" s="46">
        <v>5.5467771556010064</v>
      </c>
      <c r="N102" s="46">
        <v>4.2930708864359479</v>
      </c>
    </row>
    <row r="103" spans="1:14" x14ac:dyDescent="0.25">
      <c r="A103" s="14">
        <v>95</v>
      </c>
      <c r="B103" s="49">
        <v>3.7616194599250705</v>
      </c>
      <c r="C103" s="49">
        <v>4.9973672212415803</v>
      </c>
      <c r="D103" s="49">
        <v>3.500613070767483</v>
      </c>
      <c r="E103" s="49">
        <v>4.4215084135490583</v>
      </c>
      <c r="F103" s="49">
        <v>4.4496035695695504</v>
      </c>
      <c r="G103" s="49">
        <v>3.9454305146013873</v>
      </c>
      <c r="H103" s="49">
        <v>4.3739004289028136</v>
      </c>
      <c r="I103" s="49">
        <v>7.3491649071431908</v>
      </c>
      <c r="J103" s="49">
        <v>7.9842130050173949</v>
      </c>
      <c r="K103" s="49">
        <v>3.7182029527370339</v>
      </c>
      <c r="L103" s="49">
        <v>4.2218222536323013</v>
      </c>
      <c r="M103" s="49">
        <v>5.1890942481320446</v>
      </c>
      <c r="N103" s="49">
        <v>3.8867689382259227</v>
      </c>
    </row>
    <row r="104" spans="1:14" x14ac:dyDescent="0.25">
      <c r="A104" s="14">
        <v>96</v>
      </c>
      <c r="B104" s="53">
        <v>3.5181057070784725</v>
      </c>
      <c r="C104" s="53">
        <v>4.686920024187196</v>
      </c>
      <c r="D104" s="53">
        <v>3.172114532875705</v>
      </c>
      <c r="E104" s="53">
        <v>4.2929547276710709</v>
      </c>
      <c r="F104" s="53">
        <v>4.3821488568290281</v>
      </c>
      <c r="G104" s="53">
        <v>3.6676011317591155</v>
      </c>
      <c r="H104" s="53">
        <v>4.070530469813078</v>
      </c>
      <c r="I104" s="53">
        <v>7.6754042586694489</v>
      </c>
      <c r="J104" s="46">
        <v>8.5339187197455111</v>
      </c>
      <c r="K104" s="46">
        <v>3.4877732240437154</v>
      </c>
      <c r="L104" s="46">
        <v>4.0193555936963659</v>
      </c>
      <c r="M104" s="46">
        <v>5.3327757720666886</v>
      </c>
      <c r="N104" s="46">
        <v>3.5814907717081628</v>
      </c>
    </row>
    <row r="105" spans="1:14" x14ac:dyDescent="0.25">
      <c r="A105" s="14">
        <v>97</v>
      </c>
      <c r="B105" s="53">
        <v>3.45050772452274</v>
      </c>
      <c r="C105" s="53">
        <v>4.5979938260013693</v>
      </c>
      <c r="D105" s="53">
        <v>2.8965226575720595</v>
      </c>
      <c r="E105" s="53">
        <v>4.3963597393572007</v>
      </c>
      <c r="F105" s="53">
        <v>4.3343740481267146</v>
      </c>
      <c r="G105" s="53">
        <v>3.7102115262212529</v>
      </c>
      <c r="H105" s="53">
        <v>3.9423047771396975</v>
      </c>
      <c r="I105" s="53">
        <v>9.8276554491710435</v>
      </c>
      <c r="J105" s="46">
        <v>9.3420119047237211</v>
      </c>
      <c r="K105" s="46">
        <v>3.3551912568306008</v>
      </c>
      <c r="L105" s="46">
        <v>3.964854111405836</v>
      </c>
      <c r="M105" s="46">
        <v>5.5197733301181557</v>
      </c>
      <c r="N105" s="46">
        <v>3.5117521367521367</v>
      </c>
    </row>
    <row r="106" spans="1:14" x14ac:dyDescent="0.25">
      <c r="A106" s="14">
        <v>98</v>
      </c>
      <c r="B106" s="53">
        <v>2.973715817775338</v>
      </c>
      <c r="C106" s="53">
        <v>4.6564365534764107</v>
      </c>
      <c r="D106" s="53">
        <v>3.0977209520060223</v>
      </c>
      <c r="E106" s="53">
        <v>4.4546302858492801</v>
      </c>
      <c r="F106" s="53">
        <v>3.8694029850746272</v>
      </c>
      <c r="G106" s="53">
        <v>3.2933066538028313</v>
      </c>
      <c r="H106" s="53">
        <v>3.614171753354527</v>
      </c>
      <c r="I106" s="53">
        <v>10.139708186140279</v>
      </c>
      <c r="J106" s="46">
        <v>9.2705551493017833</v>
      </c>
      <c r="K106" s="46">
        <v>2.6666666666666665</v>
      </c>
      <c r="L106" s="46">
        <v>4.5240384615384626</v>
      </c>
      <c r="M106" s="46">
        <v>5.6352785145888582</v>
      </c>
      <c r="N106" s="46">
        <v>3.5156695156695164</v>
      </c>
    </row>
    <row r="107" spans="1:14" x14ac:dyDescent="0.25">
      <c r="A107" s="14">
        <v>99</v>
      </c>
      <c r="B107" s="53">
        <v>3.1073516990448962</v>
      </c>
      <c r="C107" s="53">
        <v>4</v>
      </c>
      <c r="D107" s="53">
        <v>3.1376282301560705</v>
      </c>
      <c r="E107" s="53">
        <v>4.3990196078431376</v>
      </c>
      <c r="F107" s="53">
        <v>4.1071428571428577</v>
      </c>
      <c r="G107" s="53">
        <v>3.2791315618924171</v>
      </c>
      <c r="H107" s="53">
        <v>4.1298740793264415</v>
      </c>
      <c r="I107" s="53">
        <v>13.120186621765189</v>
      </c>
      <c r="J107" s="46">
        <v>9.981980649170044</v>
      </c>
      <c r="K107" s="46">
        <v>2.6296296296296293</v>
      </c>
      <c r="L107" s="46">
        <v>4.5625000000000009</v>
      </c>
      <c r="M107" s="46">
        <v>5.5689655172413781</v>
      </c>
      <c r="N107" s="46">
        <v>3.5555555555555554</v>
      </c>
    </row>
    <row r="108" spans="1:14" x14ac:dyDescent="0.25">
      <c r="A108" s="14" t="s">
        <v>24</v>
      </c>
      <c r="B108" s="49">
        <v>2.7499999999999996</v>
      </c>
      <c r="C108" s="49">
        <v>4</v>
      </c>
      <c r="D108" s="49">
        <v>3.6818181818181825</v>
      </c>
      <c r="E108" s="49">
        <v>4.3500000000000005</v>
      </c>
      <c r="F108" s="49">
        <v>4.55</v>
      </c>
      <c r="G108" s="49">
        <v>4.1499999999999995</v>
      </c>
      <c r="H108" s="49">
        <v>3.3181818181818183</v>
      </c>
      <c r="I108" s="49">
        <v>15.25</v>
      </c>
      <c r="J108" s="49">
        <v>13</v>
      </c>
      <c r="K108" s="49">
        <v>2.5555555555555554</v>
      </c>
      <c r="L108" s="49">
        <v>4.5000000000000009</v>
      </c>
      <c r="M108" s="49">
        <v>6.4999999999999991</v>
      </c>
      <c r="N108" s="49">
        <v>3.1666666666666665</v>
      </c>
    </row>
    <row r="109" spans="1:14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1:14" x14ac:dyDescent="0.25">
      <c r="A110" s="11"/>
    </row>
    <row r="111" spans="1:14" ht="14.5" x14ac:dyDescent="0.25">
      <c r="A111" s="5"/>
    </row>
    <row r="112" spans="1:14" x14ac:dyDescent="0.25">
      <c r="A112" s="11"/>
    </row>
    <row r="113" spans="1:1" x14ac:dyDescent="0.25">
      <c r="A113" s="4" t="s">
        <v>289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2.1796875" defaultRowHeight="12.5" x14ac:dyDescent="0.25"/>
  <cols>
    <col min="1" max="1" width="8.7265625" style="7" customWidth="1"/>
    <col min="2" max="4" width="12.7265625" style="7" customWidth="1"/>
    <col min="5" max="7" width="12.453125" style="8" customWidth="1"/>
    <col min="8" max="11" width="12.453125" style="7" customWidth="1"/>
    <col min="12" max="12" width="12.453125" style="8" customWidth="1"/>
    <col min="13" max="16384" width="12.179687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291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2.75" customHeight="1" x14ac:dyDescent="0.25">
      <c r="A6" s="68" t="s">
        <v>0</v>
      </c>
      <c r="B6" s="70" t="s">
        <v>31</v>
      </c>
      <c r="C6" s="72" t="s">
        <v>32</v>
      </c>
      <c r="D6" s="72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38" customFormat="1" ht="14.5" x14ac:dyDescent="0.25">
      <c r="A7" s="69"/>
      <c r="B7" s="71"/>
      <c r="C7" s="60">
        <v>44562</v>
      </c>
      <c r="D7" s="60">
        <v>44927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4">
        <v>0</v>
      </c>
      <c r="C9" s="51">
        <v>754</v>
      </c>
      <c r="D9" s="54">
        <v>695</v>
      </c>
      <c r="E9" s="62">
        <v>0</v>
      </c>
      <c r="F9" s="17">
        <f>B9/((C9+D9)/2)</f>
        <v>0</v>
      </c>
      <c r="G9" s="17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8784223.3546975702</v>
      </c>
      <c r="L9" s="18">
        <f>K9/H9</f>
        <v>87.842233546975706</v>
      </c>
    </row>
    <row r="10" spans="1:13" ht="14.5" x14ac:dyDescent="0.35">
      <c r="A10" s="14">
        <v>1</v>
      </c>
      <c r="B10">
        <v>0</v>
      </c>
      <c r="C10" s="51">
        <v>790</v>
      </c>
      <c r="D10" s="54">
        <v>768</v>
      </c>
      <c r="E10" s="62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100000</v>
      </c>
      <c r="I10" s="11">
        <f t="shared" ref="I10:I73" si="4">H10*G10</f>
        <v>0</v>
      </c>
      <c r="J10" s="11">
        <f t="shared" si="1"/>
        <v>100000</v>
      </c>
      <c r="K10" s="11">
        <f t="shared" si="2"/>
        <v>8684223.3546975702</v>
      </c>
      <c r="L10" s="19">
        <f t="shared" ref="L10:L73" si="5">K10/H10</f>
        <v>86.842233546975706</v>
      </c>
    </row>
    <row r="11" spans="1:13" ht="14.5" x14ac:dyDescent="0.35">
      <c r="A11" s="14">
        <v>2</v>
      </c>
      <c r="B11">
        <v>1</v>
      </c>
      <c r="C11" s="51">
        <v>796</v>
      </c>
      <c r="D11" s="54">
        <v>783</v>
      </c>
      <c r="E11" s="62">
        <v>0.58099999999999996</v>
      </c>
      <c r="F11" s="17">
        <f t="shared" si="3"/>
        <v>1.266624445851805E-3</v>
      </c>
      <c r="G11" s="17">
        <f t="shared" si="0"/>
        <v>1.265952585011881E-3</v>
      </c>
      <c r="H11" s="11">
        <f t="shared" ref="H11:H74" si="6">H10-I10</f>
        <v>100000</v>
      </c>
      <c r="I11" s="11">
        <f t="shared" si="4"/>
        <v>126.5952585011881</v>
      </c>
      <c r="J11" s="11">
        <f t="shared" si="1"/>
        <v>99946.956586688</v>
      </c>
      <c r="K11" s="11">
        <f t="shared" si="2"/>
        <v>8584223.3546975702</v>
      </c>
      <c r="L11" s="19">
        <f t="shared" si="5"/>
        <v>85.842233546975706</v>
      </c>
    </row>
    <row r="12" spans="1:13" ht="14.5" x14ac:dyDescent="0.35">
      <c r="A12" s="14">
        <v>3</v>
      </c>
      <c r="B12">
        <v>1</v>
      </c>
      <c r="C12" s="51">
        <v>852</v>
      </c>
      <c r="D12" s="54">
        <v>814</v>
      </c>
      <c r="E12" s="62">
        <v>0.32100000000000001</v>
      </c>
      <c r="F12" s="17">
        <f t="shared" si="3"/>
        <v>1.2004801920768306E-3</v>
      </c>
      <c r="G12" s="17">
        <f t="shared" si="0"/>
        <v>1.1995024463852394E-3</v>
      </c>
      <c r="H12" s="11">
        <f t="shared" si="6"/>
        <v>99873.404741498816</v>
      </c>
      <c r="I12" s="11">
        <f t="shared" si="4"/>
        <v>119.79839331625099</v>
      </c>
      <c r="J12" s="11">
        <f t="shared" si="1"/>
        <v>99792.061632437093</v>
      </c>
      <c r="K12" s="11">
        <f t="shared" si="2"/>
        <v>8484276.3981108814</v>
      </c>
      <c r="L12" s="19">
        <f t="shared" si="5"/>
        <v>84.950307041906058</v>
      </c>
    </row>
    <row r="13" spans="1:13" ht="14.5" x14ac:dyDescent="0.35">
      <c r="A13" s="14">
        <v>4</v>
      </c>
      <c r="B13">
        <v>0</v>
      </c>
      <c r="C13" s="51">
        <v>871</v>
      </c>
      <c r="D13" s="54">
        <v>878</v>
      </c>
      <c r="E13" s="62">
        <v>0</v>
      </c>
      <c r="F13" s="17">
        <f t="shared" si="3"/>
        <v>0</v>
      </c>
      <c r="G13" s="17">
        <f t="shared" si="0"/>
        <v>0</v>
      </c>
      <c r="H13" s="11">
        <f t="shared" si="6"/>
        <v>99753.606348182569</v>
      </c>
      <c r="I13" s="11">
        <f t="shared" si="4"/>
        <v>0</v>
      </c>
      <c r="J13" s="11">
        <f t="shared" si="1"/>
        <v>99753.606348182569</v>
      </c>
      <c r="K13" s="11">
        <f t="shared" si="2"/>
        <v>8384484.3364784438</v>
      </c>
      <c r="L13" s="19">
        <f t="shared" si="5"/>
        <v>84.051942014136543</v>
      </c>
    </row>
    <row r="14" spans="1:13" ht="14.5" x14ac:dyDescent="0.35">
      <c r="A14" s="14">
        <v>5</v>
      </c>
      <c r="B14" s="56">
        <v>0</v>
      </c>
      <c r="C14" s="51">
        <v>1023</v>
      </c>
      <c r="D14" s="54">
        <v>902</v>
      </c>
      <c r="E14" s="62">
        <v>0</v>
      </c>
      <c r="F14" s="17">
        <f t="shared" si="3"/>
        <v>0</v>
      </c>
      <c r="G14" s="17">
        <f t="shared" si="0"/>
        <v>0</v>
      </c>
      <c r="H14" s="11">
        <f t="shared" si="6"/>
        <v>99753.606348182569</v>
      </c>
      <c r="I14" s="11">
        <f t="shared" si="4"/>
        <v>0</v>
      </c>
      <c r="J14" s="11">
        <f t="shared" si="1"/>
        <v>99753.606348182569</v>
      </c>
      <c r="K14" s="11">
        <f t="shared" si="2"/>
        <v>8284730.7301302608</v>
      </c>
      <c r="L14" s="19">
        <f t="shared" si="5"/>
        <v>83.051942014136529</v>
      </c>
    </row>
    <row r="15" spans="1:13" ht="14.5" x14ac:dyDescent="0.35">
      <c r="A15" s="14">
        <v>6</v>
      </c>
      <c r="B15" s="56">
        <v>1</v>
      </c>
      <c r="C15" s="51">
        <v>1028</v>
      </c>
      <c r="D15" s="54">
        <v>1038</v>
      </c>
      <c r="E15" s="62">
        <v>0</v>
      </c>
      <c r="F15" s="17">
        <f t="shared" si="3"/>
        <v>9.6805421103581804E-4</v>
      </c>
      <c r="G15" s="17">
        <f t="shared" si="0"/>
        <v>9.6711798839458425E-4</v>
      </c>
      <c r="H15" s="11">
        <f t="shared" si="6"/>
        <v>99753.606348182569</v>
      </c>
      <c r="I15" s="11">
        <f t="shared" si="4"/>
        <v>96.473507106559552</v>
      </c>
      <c r="J15" s="11">
        <f t="shared" si="1"/>
        <v>99657.132841076003</v>
      </c>
      <c r="K15" s="11">
        <f t="shared" si="2"/>
        <v>8184977.1237820778</v>
      </c>
      <c r="L15" s="19">
        <f t="shared" si="5"/>
        <v>82.051942014136529</v>
      </c>
    </row>
    <row r="16" spans="1:13" ht="14.5" x14ac:dyDescent="0.35">
      <c r="A16" s="14">
        <v>7</v>
      </c>
      <c r="B16" s="56">
        <v>0</v>
      </c>
      <c r="C16" s="51">
        <v>980</v>
      </c>
      <c r="D16" s="54">
        <v>1038</v>
      </c>
      <c r="E16" s="62">
        <v>0</v>
      </c>
      <c r="F16" s="17">
        <f t="shared" si="3"/>
        <v>0</v>
      </c>
      <c r="G16" s="17">
        <f t="shared" si="0"/>
        <v>0</v>
      </c>
      <c r="H16" s="11">
        <f t="shared" si="6"/>
        <v>99657.132841076003</v>
      </c>
      <c r="I16" s="11">
        <f t="shared" si="4"/>
        <v>0</v>
      </c>
      <c r="J16" s="11">
        <f t="shared" si="1"/>
        <v>99657.132841076003</v>
      </c>
      <c r="K16" s="11">
        <f t="shared" si="2"/>
        <v>8085319.990941002</v>
      </c>
      <c r="L16" s="19">
        <f t="shared" si="5"/>
        <v>81.131372742126985</v>
      </c>
    </row>
    <row r="17" spans="1:12" ht="14.5" x14ac:dyDescent="0.35">
      <c r="A17" s="14">
        <v>8</v>
      </c>
      <c r="B17" s="56">
        <v>0</v>
      </c>
      <c r="C17" s="51">
        <v>945</v>
      </c>
      <c r="D17" s="54">
        <v>990</v>
      </c>
      <c r="E17" s="62">
        <v>0</v>
      </c>
      <c r="F17" s="17">
        <f t="shared" si="3"/>
        <v>0</v>
      </c>
      <c r="G17" s="17">
        <f t="shared" si="0"/>
        <v>0</v>
      </c>
      <c r="H17" s="11">
        <f t="shared" si="6"/>
        <v>99657.132841076003</v>
      </c>
      <c r="I17" s="11">
        <f t="shared" si="4"/>
        <v>0</v>
      </c>
      <c r="J17" s="11">
        <f t="shared" si="1"/>
        <v>99657.132841076003</v>
      </c>
      <c r="K17" s="11">
        <f t="shared" si="2"/>
        <v>7985662.8580999263</v>
      </c>
      <c r="L17" s="19">
        <f t="shared" si="5"/>
        <v>80.131372742126985</v>
      </c>
    </row>
    <row r="18" spans="1:12" ht="14.5" x14ac:dyDescent="0.35">
      <c r="A18" s="14">
        <v>9</v>
      </c>
      <c r="B18" s="56">
        <v>0</v>
      </c>
      <c r="C18" s="51">
        <v>976</v>
      </c>
      <c r="D18" s="54">
        <v>968</v>
      </c>
      <c r="E18" s="62">
        <v>0</v>
      </c>
      <c r="F18" s="17">
        <f t="shared" si="3"/>
        <v>0</v>
      </c>
      <c r="G18" s="17">
        <f t="shared" si="0"/>
        <v>0</v>
      </c>
      <c r="H18" s="11">
        <f t="shared" si="6"/>
        <v>99657.132841076003</v>
      </c>
      <c r="I18" s="11">
        <f t="shared" si="4"/>
        <v>0</v>
      </c>
      <c r="J18" s="11">
        <f t="shared" si="1"/>
        <v>99657.132841076003</v>
      </c>
      <c r="K18" s="11">
        <f t="shared" si="2"/>
        <v>7886005.7252588505</v>
      </c>
      <c r="L18" s="19">
        <f t="shared" si="5"/>
        <v>79.131372742126999</v>
      </c>
    </row>
    <row r="19" spans="1:12" ht="14.5" x14ac:dyDescent="0.35">
      <c r="A19" s="14">
        <v>10</v>
      </c>
      <c r="B19" s="56">
        <v>0</v>
      </c>
      <c r="C19" s="51">
        <v>1055</v>
      </c>
      <c r="D19" s="54">
        <v>986</v>
      </c>
      <c r="E19" s="62">
        <v>0</v>
      </c>
      <c r="F19" s="17">
        <f t="shared" si="3"/>
        <v>0</v>
      </c>
      <c r="G19" s="17">
        <f t="shared" si="0"/>
        <v>0</v>
      </c>
      <c r="H19" s="11">
        <f t="shared" si="6"/>
        <v>99657.132841076003</v>
      </c>
      <c r="I19" s="11">
        <f t="shared" si="4"/>
        <v>0</v>
      </c>
      <c r="J19" s="11">
        <f t="shared" si="1"/>
        <v>99657.132841076003</v>
      </c>
      <c r="K19" s="11">
        <f t="shared" si="2"/>
        <v>7786348.5924177747</v>
      </c>
      <c r="L19" s="19">
        <f t="shared" si="5"/>
        <v>78.131372742126999</v>
      </c>
    </row>
    <row r="20" spans="1:12" ht="14.5" x14ac:dyDescent="0.35">
      <c r="A20" s="14">
        <v>11</v>
      </c>
      <c r="B20" s="56">
        <v>1</v>
      </c>
      <c r="C20" s="51">
        <v>1021</v>
      </c>
      <c r="D20" s="54">
        <v>1077</v>
      </c>
      <c r="E20" s="62">
        <v>0.995</v>
      </c>
      <c r="F20" s="17">
        <f t="shared" si="3"/>
        <v>9.5328884652049568E-4</v>
      </c>
      <c r="G20" s="17">
        <f t="shared" si="0"/>
        <v>9.5328430274402884E-4</v>
      </c>
      <c r="H20" s="11">
        <f t="shared" si="6"/>
        <v>99657.132841076003</v>
      </c>
      <c r="I20" s="11">
        <f t="shared" si="4"/>
        <v>95.001580393874193</v>
      </c>
      <c r="J20" s="11">
        <f t="shared" si="1"/>
        <v>99656.657833174031</v>
      </c>
      <c r="K20" s="11">
        <f t="shared" si="2"/>
        <v>7686691.459576699</v>
      </c>
      <c r="L20" s="19">
        <f t="shared" si="5"/>
        <v>77.131372742126999</v>
      </c>
    </row>
    <row r="21" spans="1:12" ht="14.5" x14ac:dyDescent="0.35">
      <c r="A21" s="14">
        <v>12</v>
      </c>
      <c r="B21" s="56">
        <v>0</v>
      </c>
      <c r="C21" s="51">
        <v>1035</v>
      </c>
      <c r="D21" s="54">
        <v>1030</v>
      </c>
      <c r="E21" s="62">
        <v>0</v>
      </c>
      <c r="F21" s="17">
        <f t="shared" si="3"/>
        <v>0</v>
      </c>
      <c r="G21" s="17">
        <f t="shared" si="0"/>
        <v>0</v>
      </c>
      <c r="H21" s="11">
        <f t="shared" si="6"/>
        <v>99562.13126068213</v>
      </c>
      <c r="I21" s="11">
        <f t="shared" si="4"/>
        <v>0</v>
      </c>
      <c r="J21" s="11">
        <f t="shared" si="1"/>
        <v>99562.13126068213</v>
      </c>
      <c r="K21" s="11">
        <f t="shared" si="2"/>
        <v>7587034.8017435251</v>
      </c>
      <c r="L21" s="19">
        <f t="shared" si="5"/>
        <v>76.204021606151628</v>
      </c>
    </row>
    <row r="22" spans="1:12" ht="14.5" x14ac:dyDescent="0.35">
      <c r="A22" s="14">
        <v>13</v>
      </c>
      <c r="B22" s="56">
        <v>1</v>
      </c>
      <c r="C22" s="51">
        <v>1044</v>
      </c>
      <c r="D22" s="54">
        <v>1058</v>
      </c>
      <c r="E22" s="62">
        <v>0.75600000000000001</v>
      </c>
      <c r="F22" s="17">
        <f t="shared" si="3"/>
        <v>9.5147478591817321E-4</v>
      </c>
      <c r="G22" s="17">
        <f t="shared" si="0"/>
        <v>9.512539429475937E-4</v>
      </c>
      <c r="H22" s="11">
        <f t="shared" si="6"/>
        <v>99562.13126068213</v>
      </c>
      <c r="I22" s="11">
        <f t="shared" si="4"/>
        <v>94.70886992998976</v>
      </c>
      <c r="J22" s="11">
        <f t="shared" si="1"/>
        <v>99539.022296419207</v>
      </c>
      <c r="K22" s="11">
        <f t="shared" si="2"/>
        <v>7487472.6704828432</v>
      </c>
      <c r="L22" s="19">
        <f t="shared" si="5"/>
        <v>75.204021606151628</v>
      </c>
    </row>
    <row r="23" spans="1:12" ht="14.5" x14ac:dyDescent="0.35">
      <c r="A23" s="14">
        <v>14</v>
      </c>
      <c r="B23" s="56">
        <v>1</v>
      </c>
      <c r="C23" s="51">
        <v>985</v>
      </c>
      <c r="D23" s="54">
        <v>1066</v>
      </c>
      <c r="E23" s="62">
        <v>0.17299999999999999</v>
      </c>
      <c r="F23" s="17">
        <f t="shared" si="3"/>
        <v>9.7513408093612868E-4</v>
      </c>
      <c r="G23" s="17">
        <f t="shared" si="0"/>
        <v>9.7434833147719963E-4</v>
      </c>
      <c r="H23" s="11">
        <f t="shared" si="6"/>
        <v>99467.422390752137</v>
      </c>
      <c r="I23" s="11">
        <f t="shared" si="4"/>
        <v>96.915917042767191</v>
      </c>
      <c r="J23" s="11">
        <f t="shared" si="1"/>
        <v>99387.272927357757</v>
      </c>
      <c r="K23" s="11">
        <f t="shared" si="2"/>
        <v>7387933.6481864238</v>
      </c>
      <c r="L23" s="19">
        <f t="shared" si="5"/>
        <v>74.274908011221456</v>
      </c>
    </row>
    <row r="24" spans="1:12" ht="14.5" x14ac:dyDescent="0.35">
      <c r="A24" s="14">
        <v>15</v>
      </c>
      <c r="B24" s="56">
        <v>0</v>
      </c>
      <c r="C24" s="51">
        <v>967</v>
      </c>
      <c r="D24" s="54">
        <v>1017</v>
      </c>
      <c r="E24" s="62">
        <v>0</v>
      </c>
      <c r="F24" s="17">
        <f t="shared" si="3"/>
        <v>0</v>
      </c>
      <c r="G24" s="17">
        <f t="shared" si="0"/>
        <v>0</v>
      </c>
      <c r="H24" s="11">
        <f t="shared" si="6"/>
        <v>99370.506473709363</v>
      </c>
      <c r="I24" s="11">
        <f t="shared" si="4"/>
        <v>0</v>
      </c>
      <c r="J24" s="11">
        <f t="shared" si="1"/>
        <v>99370.506473709363</v>
      </c>
      <c r="K24" s="11">
        <f t="shared" si="2"/>
        <v>7288546.375259066</v>
      </c>
      <c r="L24" s="19">
        <f t="shared" si="5"/>
        <v>73.347179499255247</v>
      </c>
    </row>
    <row r="25" spans="1:12" ht="14.5" x14ac:dyDescent="0.35">
      <c r="A25" s="14">
        <v>16</v>
      </c>
      <c r="B25" s="56">
        <v>0</v>
      </c>
      <c r="C25" s="51">
        <v>976</v>
      </c>
      <c r="D25" s="54">
        <v>1007</v>
      </c>
      <c r="E25" s="62">
        <v>0</v>
      </c>
      <c r="F25" s="17">
        <f t="shared" si="3"/>
        <v>0</v>
      </c>
      <c r="G25" s="17">
        <f t="shared" si="0"/>
        <v>0</v>
      </c>
      <c r="H25" s="11">
        <f t="shared" si="6"/>
        <v>99370.506473709363</v>
      </c>
      <c r="I25" s="11">
        <f t="shared" si="4"/>
        <v>0</v>
      </c>
      <c r="J25" s="11">
        <f t="shared" si="1"/>
        <v>99370.506473709363</v>
      </c>
      <c r="K25" s="11">
        <f t="shared" si="2"/>
        <v>7189175.8687853571</v>
      </c>
      <c r="L25" s="19">
        <f t="shared" si="5"/>
        <v>72.347179499255247</v>
      </c>
    </row>
    <row r="26" spans="1:12" ht="14.5" x14ac:dyDescent="0.35">
      <c r="A26" s="14">
        <v>17</v>
      </c>
      <c r="B26" s="56">
        <v>0</v>
      </c>
      <c r="C26" s="51">
        <v>927</v>
      </c>
      <c r="D26" s="54">
        <v>1004</v>
      </c>
      <c r="E26" s="62">
        <v>0</v>
      </c>
      <c r="F26" s="17">
        <f t="shared" si="3"/>
        <v>0</v>
      </c>
      <c r="G26" s="17">
        <f t="shared" si="0"/>
        <v>0</v>
      </c>
      <c r="H26" s="11">
        <f t="shared" si="6"/>
        <v>99370.506473709363</v>
      </c>
      <c r="I26" s="11">
        <f t="shared" si="4"/>
        <v>0</v>
      </c>
      <c r="J26" s="11">
        <f t="shared" si="1"/>
        <v>99370.506473709363</v>
      </c>
      <c r="K26" s="11">
        <f t="shared" si="2"/>
        <v>7089805.3623116482</v>
      </c>
      <c r="L26" s="19">
        <f t="shared" si="5"/>
        <v>71.347179499255247</v>
      </c>
    </row>
    <row r="27" spans="1:12" ht="14.5" x14ac:dyDescent="0.35">
      <c r="A27" s="14">
        <v>18</v>
      </c>
      <c r="B27" s="56">
        <v>0</v>
      </c>
      <c r="C27" s="51">
        <v>904</v>
      </c>
      <c r="D27" s="54">
        <v>961</v>
      </c>
      <c r="E27" s="62">
        <v>0</v>
      </c>
      <c r="F27" s="17">
        <f t="shared" si="3"/>
        <v>0</v>
      </c>
      <c r="G27" s="17">
        <f t="shared" si="0"/>
        <v>0</v>
      </c>
      <c r="H27" s="11">
        <f t="shared" si="6"/>
        <v>99370.506473709363</v>
      </c>
      <c r="I27" s="11">
        <f t="shared" si="4"/>
        <v>0</v>
      </c>
      <c r="J27" s="11">
        <f t="shared" si="1"/>
        <v>99370.506473709363</v>
      </c>
      <c r="K27" s="11">
        <f t="shared" si="2"/>
        <v>6990434.8558379393</v>
      </c>
      <c r="L27" s="19">
        <f t="shared" si="5"/>
        <v>70.347179499255262</v>
      </c>
    </row>
    <row r="28" spans="1:12" ht="14.5" x14ac:dyDescent="0.35">
      <c r="A28" s="14">
        <v>19</v>
      </c>
      <c r="B28" s="56">
        <v>0</v>
      </c>
      <c r="C28" s="51">
        <v>916</v>
      </c>
      <c r="D28" s="54">
        <v>960</v>
      </c>
      <c r="E28" s="62">
        <v>0</v>
      </c>
      <c r="F28" s="17">
        <f t="shared" si="3"/>
        <v>0</v>
      </c>
      <c r="G28" s="17">
        <f t="shared" si="0"/>
        <v>0</v>
      </c>
      <c r="H28" s="11">
        <f t="shared" si="6"/>
        <v>99370.506473709363</v>
      </c>
      <c r="I28" s="11">
        <f t="shared" si="4"/>
        <v>0</v>
      </c>
      <c r="J28" s="11">
        <f t="shared" si="1"/>
        <v>99370.506473709363</v>
      </c>
      <c r="K28" s="11">
        <f t="shared" si="2"/>
        <v>6891064.3493642304</v>
      </c>
      <c r="L28" s="19">
        <f t="shared" si="5"/>
        <v>69.347179499255262</v>
      </c>
    </row>
    <row r="29" spans="1:12" ht="14.5" x14ac:dyDescent="0.35">
      <c r="A29" s="14">
        <v>20</v>
      </c>
      <c r="B29" s="56">
        <v>0</v>
      </c>
      <c r="C29" s="51">
        <v>887</v>
      </c>
      <c r="D29" s="54">
        <v>967</v>
      </c>
      <c r="E29" s="62">
        <v>0</v>
      </c>
      <c r="F29" s="17">
        <f t="shared" si="3"/>
        <v>0</v>
      </c>
      <c r="G29" s="17">
        <f t="shared" si="0"/>
        <v>0</v>
      </c>
      <c r="H29" s="11">
        <f t="shared" si="6"/>
        <v>99370.506473709363</v>
      </c>
      <c r="I29" s="11">
        <f t="shared" si="4"/>
        <v>0</v>
      </c>
      <c r="J29" s="11">
        <f t="shared" si="1"/>
        <v>99370.506473709363</v>
      </c>
      <c r="K29" s="11">
        <f t="shared" si="2"/>
        <v>6791693.8428905215</v>
      </c>
      <c r="L29" s="19">
        <f t="shared" si="5"/>
        <v>68.347179499255262</v>
      </c>
    </row>
    <row r="30" spans="1:12" ht="14.5" x14ac:dyDescent="0.35">
      <c r="A30" s="14">
        <v>21</v>
      </c>
      <c r="B30" s="55">
        <v>0</v>
      </c>
      <c r="C30" s="51">
        <v>937</v>
      </c>
      <c r="D30" s="54">
        <v>911</v>
      </c>
      <c r="E30" s="62">
        <v>0</v>
      </c>
      <c r="F30" s="17">
        <f t="shared" si="3"/>
        <v>0</v>
      </c>
      <c r="G30" s="17">
        <f t="shared" si="0"/>
        <v>0</v>
      </c>
      <c r="H30" s="11">
        <f t="shared" si="6"/>
        <v>99370.506473709363</v>
      </c>
      <c r="I30" s="11">
        <f t="shared" si="4"/>
        <v>0</v>
      </c>
      <c r="J30" s="11">
        <f t="shared" si="1"/>
        <v>99370.506473709363</v>
      </c>
      <c r="K30" s="11">
        <f t="shared" si="2"/>
        <v>6692323.3364168126</v>
      </c>
      <c r="L30" s="19">
        <f t="shared" si="5"/>
        <v>67.347179499255276</v>
      </c>
    </row>
    <row r="31" spans="1:12" ht="14.5" x14ac:dyDescent="0.35">
      <c r="A31" s="14">
        <v>22</v>
      </c>
      <c r="B31" s="55">
        <v>1</v>
      </c>
      <c r="C31" s="51">
        <v>892</v>
      </c>
      <c r="D31" s="54">
        <v>965</v>
      </c>
      <c r="E31" s="62">
        <v>0.91800000000000004</v>
      </c>
      <c r="F31" s="17">
        <f t="shared" si="3"/>
        <v>1.0770059235325794E-3</v>
      </c>
      <c r="G31" s="17">
        <f t="shared" si="0"/>
        <v>1.0769108167076251E-3</v>
      </c>
      <c r="H31" s="11">
        <f t="shared" si="6"/>
        <v>99370.506473709363</v>
      </c>
      <c r="I31" s="11">
        <f t="shared" si="4"/>
        <v>107.0131732832527</v>
      </c>
      <c r="J31" s="11">
        <f t="shared" si="1"/>
        <v>99361.731393500144</v>
      </c>
      <c r="K31" s="11">
        <f t="shared" si="2"/>
        <v>6592952.8299431037</v>
      </c>
      <c r="L31" s="19">
        <f t="shared" si="5"/>
        <v>66.347179499255276</v>
      </c>
    </row>
    <row r="32" spans="1:12" ht="14.5" x14ac:dyDescent="0.35">
      <c r="A32" s="14">
        <v>23</v>
      </c>
      <c r="B32" s="55">
        <v>0</v>
      </c>
      <c r="C32" s="51">
        <v>918</v>
      </c>
      <c r="D32" s="54">
        <v>920</v>
      </c>
      <c r="E32" s="62">
        <v>0</v>
      </c>
      <c r="F32" s="17">
        <f t="shared" si="3"/>
        <v>0</v>
      </c>
      <c r="G32" s="17">
        <f t="shared" si="0"/>
        <v>0</v>
      </c>
      <c r="H32" s="11">
        <f t="shared" si="6"/>
        <v>99263.493300426111</v>
      </c>
      <c r="I32" s="11">
        <f t="shared" si="4"/>
        <v>0</v>
      </c>
      <c r="J32" s="11">
        <f t="shared" si="1"/>
        <v>99263.493300426111</v>
      </c>
      <c r="K32" s="11">
        <f t="shared" si="2"/>
        <v>6493591.0985496035</v>
      </c>
      <c r="L32" s="19">
        <f t="shared" si="5"/>
        <v>65.417716852825365</v>
      </c>
    </row>
    <row r="33" spans="1:12" ht="14.5" x14ac:dyDescent="0.35">
      <c r="A33" s="14">
        <v>24</v>
      </c>
      <c r="B33" s="55">
        <v>0</v>
      </c>
      <c r="C33" s="51">
        <v>962</v>
      </c>
      <c r="D33" s="54">
        <v>1005</v>
      </c>
      <c r="E33" s="62">
        <v>0</v>
      </c>
      <c r="F33" s="17">
        <f t="shared" si="3"/>
        <v>0</v>
      </c>
      <c r="G33" s="17">
        <f t="shared" si="0"/>
        <v>0</v>
      </c>
      <c r="H33" s="11">
        <f t="shared" si="6"/>
        <v>99263.493300426111</v>
      </c>
      <c r="I33" s="11">
        <f t="shared" si="4"/>
        <v>0</v>
      </c>
      <c r="J33" s="11">
        <f t="shared" si="1"/>
        <v>99263.493300426111</v>
      </c>
      <c r="K33" s="11">
        <f t="shared" si="2"/>
        <v>6394327.6052491777</v>
      </c>
      <c r="L33" s="19">
        <f t="shared" si="5"/>
        <v>64.417716852825379</v>
      </c>
    </row>
    <row r="34" spans="1:12" ht="14.5" x14ac:dyDescent="0.35">
      <c r="A34" s="14">
        <v>25</v>
      </c>
      <c r="B34" s="55">
        <v>0</v>
      </c>
      <c r="C34" s="51">
        <v>955</v>
      </c>
      <c r="D34" s="54">
        <v>1020</v>
      </c>
      <c r="E34" s="62">
        <v>0</v>
      </c>
      <c r="F34" s="17">
        <f t="shared" si="3"/>
        <v>0</v>
      </c>
      <c r="G34" s="17">
        <f t="shared" si="0"/>
        <v>0</v>
      </c>
      <c r="H34" s="11">
        <f t="shared" si="6"/>
        <v>99263.493300426111</v>
      </c>
      <c r="I34" s="11">
        <f t="shared" si="4"/>
        <v>0</v>
      </c>
      <c r="J34" s="11">
        <f t="shared" si="1"/>
        <v>99263.493300426111</v>
      </c>
      <c r="K34" s="11">
        <f t="shared" si="2"/>
        <v>6295064.1119487518</v>
      </c>
      <c r="L34" s="19">
        <f t="shared" si="5"/>
        <v>63.417716852825379</v>
      </c>
    </row>
    <row r="35" spans="1:12" ht="14.5" x14ac:dyDescent="0.35">
      <c r="A35" s="14">
        <v>26</v>
      </c>
      <c r="B35" s="55">
        <v>0</v>
      </c>
      <c r="C35" s="51">
        <v>967</v>
      </c>
      <c r="D35" s="54">
        <v>1041</v>
      </c>
      <c r="E35" s="62">
        <v>0</v>
      </c>
      <c r="F35" s="17">
        <f t="shared" si="3"/>
        <v>0</v>
      </c>
      <c r="G35" s="17">
        <f t="shared" si="0"/>
        <v>0</v>
      </c>
      <c r="H35" s="11">
        <f t="shared" si="6"/>
        <v>99263.493300426111</v>
      </c>
      <c r="I35" s="11">
        <f t="shared" si="4"/>
        <v>0</v>
      </c>
      <c r="J35" s="11">
        <f t="shared" si="1"/>
        <v>99263.493300426111</v>
      </c>
      <c r="K35" s="11">
        <f t="shared" si="2"/>
        <v>6195800.618648326</v>
      </c>
      <c r="L35" s="19">
        <f t="shared" si="5"/>
        <v>62.417716852825379</v>
      </c>
    </row>
    <row r="36" spans="1:12" ht="14.5" x14ac:dyDescent="0.35">
      <c r="A36" s="14">
        <v>27</v>
      </c>
      <c r="B36" s="55">
        <v>0</v>
      </c>
      <c r="C36" s="51">
        <v>1030</v>
      </c>
      <c r="D36" s="54">
        <v>1008</v>
      </c>
      <c r="E36" s="62">
        <v>0</v>
      </c>
      <c r="F36" s="17">
        <f t="shared" si="3"/>
        <v>0</v>
      </c>
      <c r="G36" s="17">
        <f t="shared" si="0"/>
        <v>0</v>
      </c>
      <c r="H36" s="11">
        <f t="shared" si="6"/>
        <v>99263.493300426111</v>
      </c>
      <c r="I36" s="11">
        <f t="shared" si="4"/>
        <v>0</v>
      </c>
      <c r="J36" s="11">
        <f t="shared" si="1"/>
        <v>99263.493300426111</v>
      </c>
      <c r="K36" s="11">
        <f t="shared" si="2"/>
        <v>6096537.1253479002</v>
      </c>
      <c r="L36" s="19">
        <f t="shared" si="5"/>
        <v>61.417716852825386</v>
      </c>
    </row>
    <row r="37" spans="1:12" ht="14.5" x14ac:dyDescent="0.35">
      <c r="A37" s="14">
        <v>28</v>
      </c>
      <c r="B37" s="55">
        <v>1</v>
      </c>
      <c r="C37" s="51">
        <v>1027</v>
      </c>
      <c r="D37" s="54">
        <v>1059</v>
      </c>
      <c r="E37" s="62">
        <v>0.91</v>
      </c>
      <c r="F37" s="17">
        <f t="shared" si="3"/>
        <v>9.5877277085330771E-4</v>
      </c>
      <c r="G37" s="17">
        <f t="shared" si="0"/>
        <v>9.5869004592125323E-4</v>
      </c>
      <c r="H37" s="11">
        <f t="shared" si="6"/>
        <v>99263.493300426111</v>
      </c>
      <c r="I37" s="11">
        <f t="shared" si="4"/>
        <v>95.162922950489516</v>
      </c>
      <c r="J37" s="11">
        <f t="shared" si="1"/>
        <v>99254.928637360572</v>
      </c>
      <c r="K37" s="11">
        <f t="shared" si="2"/>
        <v>5997273.6320474744</v>
      </c>
      <c r="L37" s="19">
        <f t="shared" si="5"/>
        <v>60.417716852825386</v>
      </c>
    </row>
    <row r="38" spans="1:12" ht="14.5" x14ac:dyDescent="0.35">
      <c r="A38" s="14">
        <v>29</v>
      </c>
      <c r="B38" s="55">
        <v>0</v>
      </c>
      <c r="C38" s="51">
        <v>1121</v>
      </c>
      <c r="D38" s="54">
        <v>1058</v>
      </c>
      <c r="E38" s="62">
        <v>0</v>
      </c>
      <c r="F38" s="17">
        <f t="shared" si="3"/>
        <v>0</v>
      </c>
      <c r="G38" s="17">
        <f t="shared" si="0"/>
        <v>0</v>
      </c>
      <c r="H38" s="11">
        <f t="shared" si="6"/>
        <v>99168.33037747562</v>
      </c>
      <c r="I38" s="11">
        <f t="shared" si="4"/>
        <v>0</v>
      </c>
      <c r="J38" s="11">
        <f t="shared" si="1"/>
        <v>99168.33037747562</v>
      </c>
      <c r="K38" s="11">
        <f t="shared" si="2"/>
        <v>5898018.7034101142</v>
      </c>
      <c r="L38" s="19">
        <f t="shared" si="5"/>
        <v>59.4748210538568</v>
      </c>
    </row>
    <row r="39" spans="1:12" ht="14.5" x14ac:dyDescent="0.35">
      <c r="A39" s="14">
        <v>30</v>
      </c>
      <c r="B39" s="55">
        <v>0</v>
      </c>
      <c r="C39" s="51">
        <v>1147</v>
      </c>
      <c r="D39" s="54">
        <v>1142</v>
      </c>
      <c r="E39" s="62">
        <v>0</v>
      </c>
      <c r="F39" s="17">
        <f t="shared" si="3"/>
        <v>0</v>
      </c>
      <c r="G39" s="17">
        <f t="shared" si="0"/>
        <v>0</v>
      </c>
      <c r="H39" s="11">
        <f t="shared" si="6"/>
        <v>99168.33037747562</v>
      </c>
      <c r="I39" s="11">
        <f t="shared" si="4"/>
        <v>0</v>
      </c>
      <c r="J39" s="11">
        <f t="shared" si="1"/>
        <v>99168.33037747562</v>
      </c>
      <c r="K39" s="11">
        <f t="shared" si="2"/>
        <v>5798850.3730326388</v>
      </c>
      <c r="L39" s="19">
        <f t="shared" si="5"/>
        <v>58.474821053856807</v>
      </c>
    </row>
    <row r="40" spans="1:12" ht="14.5" x14ac:dyDescent="0.35">
      <c r="A40" s="14">
        <v>31</v>
      </c>
      <c r="B40" s="55">
        <v>0</v>
      </c>
      <c r="C40" s="51">
        <v>1275</v>
      </c>
      <c r="D40" s="54">
        <v>1167</v>
      </c>
      <c r="E40" s="62">
        <v>0</v>
      </c>
      <c r="F40" s="17">
        <f t="shared" si="3"/>
        <v>0</v>
      </c>
      <c r="G40" s="17">
        <f t="shared" si="0"/>
        <v>0</v>
      </c>
      <c r="H40" s="11">
        <f t="shared" si="6"/>
        <v>99168.33037747562</v>
      </c>
      <c r="I40" s="11">
        <f t="shared" si="4"/>
        <v>0</v>
      </c>
      <c r="J40" s="11">
        <f t="shared" si="1"/>
        <v>99168.33037747562</v>
      </c>
      <c r="K40" s="11">
        <f t="shared" si="2"/>
        <v>5699682.0426551634</v>
      </c>
      <c r="L40" s="19">
        <f t="shared" si="5"/>
        <v>57.474821053856807</v>
      </c>
    </row>
    <row r="41" spans="1:12" ht="14.5" x14ac:dyDescent="0.35">
      <c r="A41" s="14">
        <v>32</v>
      </c>
      <c r="B41" s="55">
        <v>0</v>
      </c>
      <c r="C41" s="51">
        <v>1265</v>
      </c>
      <c r="D41" s="54">
        <v>1302</v>
      </c>
      <c r="E41" s="62">
        <v>0</v>
      </c>
      <c r="F41" s="17">
        <f t="shared" si="3"/>
        <v>0</v>
      </c>
      <c r="G41" s="17">
        <f t="shared" si="0"/>
        <v>0</v>
      </c>
      <c r="H41" s="11">
        <f t="shared" si="6"/>
        <v>99168.33037747562</v>
      </c>
      <c r="I41" s="11">
        <f t="shared" si="4"/>
        <v>0</v>
      </c>
      <c r="J41" s="11">
        <f t="shared" si="1"/>
        <v>99168.33037747562</v>
      </c>
      <c r="K41" s="11">
        <f t="shared" si="2"/>
        <v>5600513.7122776881</v>
      </c>
      <c r="L41" s="19">
        <f t="shared" si="5"/>
        <v>56.474821053856807</v>
      </c>
    </row>
    <row r="42" spans="1:12" ht="14.5" x14ac:dyDescent="0.35">
      <c r="A42" s="14">
        <v>33</v>
      </c>
      <c r="B42" s="55">
        <v>1</v>
      </c>
      <c r="C42" s="51">
        <v>1322</v>
      </c>
      <c r="D42" s="54">
        <v>1306</v>
      </c>
      <c r="E42" s="62">
        <v>0.52300000000000002</v>
      </c>
      <c r="F42" s="17">
        <f t="shared" si="3"/>
        <v>7.6103500761035003E-4</v>
      </c>
      <c r="G42" s="17">
        <f t="shared" si="0"/>
        <v>7.6075884172944824E-4</v>
      </c>
      <c r="H42" s="11">
        <f t="shared" si="6"/>
        <v>99168.33037747562</v>
      </c>
      <c r="I42" s="11">
        <f t="shared" si="4"/>
        <v>75.443184154211608</v>
      </c>
      <c r="J42" s="11">
        <f t="shared" si="1"/>
        <v>99132.34397863406</v>
      </c>
      <c r="K42" s="11">
        <f t="shared" si="2"/>
        <v>5501345.3819002127</v>
      </c>
      <c r="L42" s="19">
        <f t="shared" si="5"/>
        <v>55.474821053856815</v>
      </c>
    </row>
    <row r="43" spans="1:12" ht="14.5" x14ac:dyDescent="0.35">
      <c r="A43" s="14">
        <v>34</v>
      </c>
      <c r="B43" s="55">
        <v>2</v>
      </c>
      <c r="C43" s="51">
        <v>1394</v>
      </c>
      <c r="D43" s="54">
        <v>1356</v>
      </c>
      <c r="E43" s="62">
        <v>0.39500000000000002</v>
      </c>
      <c r="F43" s="17">
        <f t="shared" si="3"/>
        <v>1.4545454545454545E-3</v>
      </c>
      <c r="G43" s="17">
        <f t="shared" si="0"/>
        <v>1.4532665799550941E-3</v>
      </c>
      <c r="H43" s="11">
        <f t="shared" si="6"/>
        <v>99092.88719332141</v>
      </c>
      <c r="I43" s="11">
        <f t="shared" si="4"/>
        <v>144.00838126931416</v>
      </c>
      <c r="J43" s="11">
        <f t="shared" si="1"/>
        <v>99005.762122653468</v>
      </c>
      <c r="K43" s="11">
        <f t="shared" si="2"/>
        <v>5402213.0379215786</v>
      </c>
      <c r="L43" s="19">
        <f t="shared" si="5"/>
        <v>54.51665796539303</v>
      </c>
    </row>
    <row r="44" spans="1:12" ht="14.5" x14ac:dyDescent="0.35">
      <c r="A44" s="14">
        <v>35</v>
      </c>
      <c r="B44" s="55">
        <v>0</v>
      </c>
      <c r="C44" s="51">
        <v>1429</v>
      </c>
      <c r="D44" s="54">
        <v>1413</v>
      </c>
      <c r="E44" s="62">
        <v>0</v>
      </c>
      <c r="F44" s="17">
        <f t="shared" si="3"/>
        <v>0</v>
      </c>
      <c r="G44" s="17">
        <f t="shared" si="0"/>
        <v>0</v>
      </c>
      <c r="H44" s="11">
        <f t="shared" si="6"/>
        <v>98948.878812052091</v>
      </c>
      <c r="I44" s="11">
        <f t="shared" si="4"/>
        <v>0</v>
      </c>
      <c r="J44" s="11">
        <f t="shared" si="1"/>
        <v>98948.878812052091</v>
      </c>
      <c r="K44" s="11">
        <f t="shared" si="2"/>
        <v>5303207.2757989252</v>
      </c>
      <c r="L44" s="19">
        <f t="shared" si="5"/>
        <v>53.59542563258421</v>
      </c>
    </row>
    <row r="45" spans="1:12" x14ac:dyDescent="0.25">
      <c r="A45" s="14">
        <v>36</v>
      </c>
      <c r="B45" s="54">
        <v>0</v>
      </c>
      <c r="C45" s="51">
        <v>1475</v>
      </c>
      <c r="D45" s="54">
        <v>1466</v>
      </c>
      <c r="E45" s="62">
        <v>0</v>
      </c>
      <c r="F45" s="17">
        <f t="shared" si="3"/>
        <v>0</v>
      </c>
      <c r="G45" s="17">
        <f t="shared" si="0"/>
        <v>0</v>
      </c>
      <c r="H45" s="11">
        <f t="shared" si="6"/>
        <v>98948.878812052091</v>
      </c>
      <c r="I45" s="11">
        <f t="shared" si="4"/>
        <v>0</v>
      </c>
      <c r="J45" s="11">
        <f t="shared" si="1"/>
        <v>98948.878812052091</v>
      </c>
      <c r="K45" s="11">
        <f t="shared" si="2"/>
        <v>5204258.3969868729</v>
      </c>
      <c r="L45" s="19">
        <f t="shared" si="5"/>
        <v>52.59542563258421</v>
      </c>
    </row>
    <row r="46" spans="1:12" x14ac:dyDescent="0.25">
      <c r="A46" s="14">
        <v>37</v>
      </c>
      <c r="B46" s="54">
        <v>0</v>
      </c>
      <c r="C46" s="51">
        <v>1532</v>
      </c>
      <c r="D46" s="54">
        <v>1478</v>
      </c>
      <c r="E46" s="62">
        <v>0</v>
      </c>
      <c r="F46" s="17">
        <f t="shared" si="3"/>
        <v>0</v>
      </c>
      <c r="G46" s="17">
        <f t="shared" si="0"/>
        <v>0</v>
      </c>
      <c r="H46" s="11">
        <f t="shared" si="6"/>
        <v>98948.878812052091</v>
      </c>
      <c r="I46" s="11">
        <f t="shared" si="4"/>
        <v>0</v>
      </c>
      <c r="J46" s="11">
        <f t="shared" si="1"/>
        <v>98948.878812052091</v>
      </c>
      <c r="K46" s="11">
        <f t="shared" si="2"/>
        <v>5105309.5181748206</v>
      </c>
      <c r="L46" s="19">
        <f t="shared" si="5"/>
        <v>51.595425632584202</v>
      </c>
    </row>
    <row r="47" spans="1:12" ht="14.5" x14ac:dyDescent="0.35">
      <c r="A47" s="14">
        <v>38</v>
      </c>
      <c r="B47" s="55">
        <v>1</v>
      </c>
      <c r="C47" s="51">
        <v>1681</v>
      </c>
      <c r="D47" s="54">
        <v>1542</v>
      </c>
      <c r="E47" s="62">
        <v>0.88500000000000001</v>
      </c>
      <c r="F47" s="17">
        <f t="shared" si="3"/>
        <v>6.2053986968662732E-4</v>
      </c>
      <c r="G47" s="17">
        <f t="shared" si="0"/>
        <v>6.2049558982759528E-4</v>
      </c>
      <c r="H47" s="11">
        <f t="shared" si="6"/>
        <v>98948.878812052091</v>
      </c>
      <c r="I47" s="11">
        <f t="shared" si="4"/>
        <v>61.397342921263508</v>
      </c>
      <c r="J47" s="11">
        <f t="shared" si="1"/>
        <v>98941.818117616145</v>
      </c>
      <c r="K47" s="11">
        <f t="shared" si="2"/>
        <v>5006360.6393627683</v>
      </c>
      <c r="L47" s="19">
        <f t="shared" si="5"/>
        <v>50.595425632584202</v>
      </c>
    </row>
    <row r="48" spans="1:12" x14ac:dyDescent="0.25">
      <c r="A48" s="14">
        <v>39</v>
      </c>
      <c r="B48" s="54">
        <v>2</v>
      </c>
      <c r="C48" s="51">
        <v>1760</v>
      </c>
      <c r="D48" s="54">
        <v>1690</v>
      </c>
      <c r="E48" s="62">
        <v>0.49299999999999999</v>
      </c>
      <c r="F48" s="17">
        <f t="shared" si="3"/>
        <v>1.1594202898550724E-3</v>
      </c>
      <c r="G48" s="17">
        <f t="shared" si="0"/>
        <v>1.1587391527531064E-3</v>
      </c>
      <c r="H48" s="11">
        <f t="shared" si="6"/>
        <v>98887.481469130827</v>
      </c>
      <c r="I48" s="11">
        <f t="shared" si="4"/>
        <v>114.58479649542916</v>
      </c>
      <c r="J48" s="11">
        <f t="shared" si="1"/>
        <v>98829.386977307644</v>
      </c>
      <c r="K48" s="11">
        <f t="shared" si="2"/>
        <v>4907418.8212451525</v>
      </c>
      <c r="L48" s="19">
        <f t="shared" si="5"/>
        <v>49.626289883589308</v>
      </c>
    </row>
    <row r="49" spans="1:12" x14ac:dyDescent="0.25">
      <c r="A49" s="14">
        <v>40</v>
      </c>
      <c r="B49" s="54">
        <v>0</v>
      </c>
      <c r="C49" s="51">
        <v>1748</v>
      </c>
      <c r="D49" s="54">
        <v>1776</v>
      </c>
      <c r="E49" s="62">
        <v>0</v>
      </c>
      <c r="F49" s="17">
        <f t="shared" si="3"/>
        <v>0</v>
      </c>
      <c r="G49" s="17">
        <f t="shared" si="0"/>
        <v>0</v>
      </c>
      <c r="H49" s="11">
        <f t="shared" si="6"/>
        <v>98772.896672635397</v>
      </c>
      <c r="I49" s="11">
        <f t="shared" si="4"/>
        <v>0</v>
      </c>
      <c r="J49" s="11">
        <f t="shared" si="1"/>
        <v>98772.896672635397</v>
      </c>
      <c r="K49" s="11">
        <f t="shared" si="2"/>
        <v>4808589.434267845</v>
      </c>
      <c r="L49" s="19">
        <f t="shared" si="5"/>
        <v>48.683288596921791</v>
      </c>
    </row>
    <row r="50" spans="1:12" x14ac:dyDescent="0.25">
      <c r="A50" s="14">
        <v>41</v>
      </c>
      <c r="B50" s="54">
        <v>0</v>
      </c>
      <c r="C50" s="51">
        <v>1818</v>
      </c>
      <c r="D50" s="54">
        <v>1765</v>
      </c>
      <c r="E50" s="62">
        <v>0</v>
      </c>
      <c r="F50" s="17">
        <f t="shared" si="3"/>
        <v>0</v>
      </c>
      <c r="G50" s="17">
        <f t="shared" si="0"/>
        <v>0</v>
      </c>
      <c r="H50" s="11">
        <f t="shared" si="6"/>
        <v>98772.896672635397</v>
      </c>
      <c r="I50" s="11">
        <f t="shared" si="4"/>
        <v>0</v>
      </c>
      <c r="J50" s="11">
        <f t="shared" si="1"/>
        <v>98772.896672635397</v>
      </c>
      <c r="K50" s="11">
        <f t="shared" si="2"/>
        <v>4709816.5375952097</v>
      </c>
      <c r="L50" s="19">
        <f t="shared" si="5"/>
        <v>47.683288596921791</v>
      </c>
    </row>
    <row r="51" spans="1:12" x14ac:dyDescent="0.25">
      <c r="A51" s="14">
        <v>42</v>
      </c>
      <c r="B51" s="54">
        <v>0</v>
      </c>
      <c r="C51" s="51">
        <v>1909</v>
      </c>
      <c r="D51" s="54">
        <v>1810</v>
      </c>
      <c r="E51" s="62">
        <v>0</v>
      </c>
      <c r="F51" s="17">
        <f t="shared" si="3"/>
        <v>0</v>
      </c>
      <c r="G51" s="17">
        <f t="shared" si="0"/>
        <v>0</v>
      </c>
      <c r="H51" s="11">
        <f t="shared" si="6"/>
        <v>98772.896672635397</v>
      </c>
      <c r="I51" s="11">
        <f t="shared" si="4"/>
        <v>0</v>
      </c>
      <c r="J51" s="11">
        <f t="shared" si="1"/>
        <v>98772.896672635397</v>
      </c>
      <c r="K51" s="11">
        <f t="shared" si="2"/>
        <v>4611043.6409225743</v>
      </c>
      <c r="L51" s="19">
        <f t="shared" si="5"/>
        <v>46.683288596921791</v>
      </c>
    </row>
    <row r="52" spans="1:12" x14ac:dyDescent="0.25">
      <c r="A52" s="14">
        <v>43</v>
      </c>
      <c r="B52" s="54">
        <v>0</v>
      </c>
      <c r="C52" s="51">
        <v>1965</v>
      </c>
      <c r="D52" s="54">
        <v>1914</v>
      </c>
      <c r="E52" s="62">
        <v>0</v>
      </c>
      <c r="F52" s="17">
        <f t="shared" si="3"/>
        <v>0</v>
      </c>
      <c r="G52" s="17">
        <f t="shared" si="0"/>
        <v>0</v>
      </c>
      <c r="H52" s="11">
        <f t="shared" si="6"/>
        <v>98772.896672635397</v>
      </c>
      <c r="I52" s="11">
        <f t="shared" si="4"/>
        <v>0</v>
      </c>
      <c r="J52" s="11">
        <f t="shared" si="1"/>
        <v>98772.896672635397</v>
      </c>
      <c r="K52" s="11">
        <f t="shared" si="2"/>
        <v>4512270.744249939</v>
      </c>
      <c r="L52" s="19">
        <f t="shared" si="5"/>
        <v>45.683288596921791</v>
      </c>
    </row>
    <row r="53" spans="1:12" x14ac:dyDescent="0.25">
      <c r="A53" s="14">
        <v>44</v>
      </c>
      <c r="B53" s="54">
        <v>0</v>
      </c>
      <c r="C53" s="51">
        <v>1920</v>
      </c>
      <c r="D53" s="54">
        <v>1961</v>
      </c>
      <c r="E53" s="62">
        <v>0</v>
      </c>
      <c r="F53" s="17">
        <f t="shared" si="3"/>
        <v>0</v>
      </c>
      <c r="G53" s="17">
        <f t="shared" si="0"/>
        <v>0</v>
      </c>
      <c r="H53" s="11">
        <f t="shared" si="6"/>
        <v>98772.896672635397</v>
      </c>
      <c r="I53" s="11">
        <f t="shared" si="4"/>
        <v>0</v>
      </c>
      <c r="J53" s="11">
        <f t="shared" si="1"/>
        <v>98772.896672635397</v>
      </c>
      <c r="K53" s="11">
        <f t="shared" si="2"/>
        <v>4413497.8475773036</v>
      </c>
      <c r="L53" s="19">
        <f t="shared" si="5"/>
        <v>44.683288596921791</v>
      </c>
    </row>
    <row r="54" spans="1:12" x14ac:dyDescent="0.25">
      <c r="A54" s="14">
        <v>45</v>
      </c>
      <c r="B54" s="54">
        <v>1</v>
      </c>
      <c r="C54" s="51">
        <v>1866</v>
      </c>
      <c r="D54" s="54">
        <v>1950</v>
      </c>
      <c r="E54" s="62">
        <v>0.47099999999999997</v>
      </c>
      <c r="F54" s="17">
        <f t="shared" si="3"/>
        <v>5.2410901467505244E-4</v>
      </c>
      <c r="G54" s="17">
        <f t="shared" si="0"/>
        <v>5.2396374380478362E-4</v>
      </c>
      <c r="H54" s="11">
        <f t="shared" si="6"/>
        <v>98772.896672635397</v>
      </c>
      <c r="I54" s="11">
        <f t="shared" si="4"/>
        <v>51.753416727037099</v>
      </c>
      <c r="J54" s="11">
        <f t="shared" si="1"/>
        <v>98745.519115186791</v>
      </c>
      <c r="K54" s="11">
        <f t="shared" si="2"/>
        <v>4314724.9509046683</v>
      </c>
      <c r="L54" s="19">
        <f t="shared" si="5"/>
        <v>43.683288596921791</v>
      </c>
    </row>
    <row r="55" spans="1:12" x14ac:dyDescent="0.25">
      <c r="A55" s="14">
        <v>46</v>
      </c>
      <c r="B55" s="54">
        <v>1</v>
      </c>
      <c r="C55" s="51">
        <v>1800</v>
      </c>
      <c r="D55" s="54">
        <v>1890</v>
      </c>
      <c r="E55" s="62">
        <v>0.36199999999999999</v>
      </c>
      <c r="F55" s="17">
        <f t="shared" si="3"/>
        <v>5.4200542005420054E-4</v>
      </c>
      <c r="G55" s="17">
        <f t="shared" si="0"/>
        <v>5.418180596628375E-4</v>
      </c>
      <c r="H55" s="11">
        <f t="shared" si="6"/>
        <v>98721.143255908362</v>
      </c>
      <c r="I55" s="11">
        <f t="shared" si="4"/>
        <v>53.488898286613285</v>
      </c>
      <c r="J55" s="11">
        <f t="shared" si="1"/>
        <v>98687.01733880151</v>
      </c>
      <c r="K55" s="11">
        <f t="shared" si="2"/>
        <v>4215979.4317894811</v>
      </c>
      <c r="L55" s="19">
        <f t="shared" si="5"/>
        <v>42.705942139068156</v>
      </c>
    </row>
    <row r="56" spans="1:12" x14ac:dyDescent="0.25">
      <c r="A56" s="14">
        <v>47</v>
      </c>
      <c r="B56" s="54">
        <v>3</v>
      </c>
      <c r="C56" s="51">
        <v>1697</v>
      </c>
      <c r="D56" s="54">
        <v>1802</v>
      </c>
      <c r="E56" s="62">
        <v>0.40100000000000002</v>
      </c>
      <c r="F56" s="17">
        <f t="shared" si="3"/>
        <v>1.7147756501857674E-3</v>
      </c>
      <c r="G56" s="17">
        <f t="shared" si="0"/>
        <v>1.7130161246207811E-3</v>
      </c>
      <c r="H56" s="11">
        <f t="shared" si="6"/>
        <v>98667.654357621752</v>
      </c>
      <c r="I56" s="11">
        <f t="shared" si="4"/>
        <v>169.01928289311593</v>
      </c>
      <c r="J56" s="11">
        <f t="shared" si="1"/>
        <v>98566.41180716877</v>
      </c>
      <c r="K56" s="11">
        <f t="shared" si="2"/>
        <v>4117292.4144506794</v>
      </c>
      <c r="L56" s="19">
        <f t="shared" si="5"/>
        <v>41.728897289151298</v>
      </c>
    </row>
    <row r="57" spans="1:12" x14ac:dyDescent="0.25">
      <c r="A57" s="14">
        <v>48</v>
      </c>
      <c r="B57" s="54">
        <v>2</v>
      </c>
      <c r="C57" s="51">
        <v>1563</v>
      </c>
      <c r="D57" s="54">
        <v>1705</v>
      </c>
      <c r="E57" s="62">
        <v>0.441</v>
      </c>
      <c r="F57" s="17">
        <f t="shared" si="3"/>
        <v>1.2239902080783353E-3</v>
      </c>
      <c r="G57" s="17">
        <f t="shared" si="0"/>
        <v>1.2231533137057997E-3</v>
      </c>
      <c r="H57" s="11">
        <f t="shared" si="6"/>
        <v>98498.635074728634</v>
      </c>
      <c r="I57" s="11">
        <f t="shared" si="4"/>
        <v>120.47893188715264</v>
      </c>
      <c r="J57" s="11">
        <f t="shared" si="1"/>
        <v>98431.287351803723</v>
      </c>
      <c r="K57" s="11">
        <f t="shared" si="2"/>
        <v>4018726.0026435107</v>
      </c>
      <c r="L57" s="19">
        <f t="shared" si="5"/>
        <v>40.799814125288094</v>
      </c>
    </row>
    <row r="58" spans="1:12" x14ac:dyDescent="0.25">
      <c r="A58" s="14">
        <v>49</v>
      </c>
      <c r="B58" s="54">
        <v>4</v>
      </c>
      <c r="C58" s="51">
        <v>1447</v>
      </c>
      <c r="D58" s="54">
        <v>1582</v>
      </c>
      <c r="E58" s="62">
        <v>0.41899999999999998</v>
      </c>
      <c r="F58" s="17">
        <f t="shared" si="3"/>
        <v>2.6411356883459889E-3</v>
      </c>
      <c r="G58" s="17">
        <f t="shared" si="0"/>
        <v>2.6370890755947956E-3</v>
      </c>
      <c r="H58" s="11">
        <f t="shared" si="6"/>
        <v>98378.156142841486</v>
      </c>
      <c r="I58" s="11">
        <f t="shared" si="4"/>
        <v>259.43196084144631</v>
      </c>
      <c r="J58" s="11">
        <f t="shared" si="1"/>
        <v>98227.426173592597</v>
      </c>
      <c r="K58" s="11">
        <f t="shared" si="2"/>
        <v>3920294.7152917068</v>
      </c>
      <c r="L58" s="19">
        <f t="shared" si="5"/>
        <v>39.849239597452737</v>
      </c>
    </row>
    <row r="59" spans="1:12" x14ac:dyDescent="0.25">
      <c r="A59" s="14">
        <v>50</v>
      </c>
      <c r="B59" s="54">
        <v>1</v>
      </c>
      <c r="C59" s="51">
        <v>1420</v>
      </c>
      <c r="D59" s="54">
        <v>1468</v>
      </c>
      <c r="E59" s="62">
        <v>0.252</v>
      </c>
      <c r="F59" s="17">
        <f t="shared" si="3"/>
        <v>6.925207756232687E-4</v>
      </c>
      <c r="G59" s="17">
        <f t="shared" si="0"/>
        <v>6.9216223175252718E-4</v>
      </c>
      <c r="H59" s="11">
        <f t="shared" si="6"/>
        <v>98118.724182000034</v>
      </c>
      <c r="I59" s="11">
        <f t="shared" si="4"/>
        <v>67.914075106523796</v>
      </c>
      <c r="J59" s="11">
        <f t="shared" si="1"/>
        <v>98067.924453820349</v>
      </c>
      <c r="K59" s="11">
        <f t="shared" si="2"/>
        <v>3822067.2891181144</v>
      </c>
      <c r="L59" s="19">
        <f t="shared" si="5"/>
        <v>38.953495583866101</v>
      </c>
    </row>
    <row r="60" spans="1:12" ht="14.5" x14ac:dyDescent="0.35">
      <c r="A60" s="14">
        <v>51</v>
      </c>
      <c r="B60" s="55">
        <v>0</v>
      </c>
      <c r="C60" s="51">
        <v>1385</v>
      </c>
      <c r="D60" s="54">
        <v>1419</v>
      </c>
      <c r="E60" s="62">
        <v>0</v>
      </c>
      <c r="F60" s="17">
        <f t="shared" si="3"/>
        <v>0</v>
      </c>
      <c r="G60" s="17">
        <f t="shared" si="0"/>
        <v>0</v>
      </c>
      <c r="H60" s="11">
        <f t="shared" si="6"/>
        <v>98050.810106893507</v>
      </c>
      <c r="I60" s="11">
        <f t="shared" si="4"/>
        <v>0</v>
      </c>
      <c r="J60" s="11">
        <f t="shared" si="1"/>
        <v>98050.810106893507</v>
      </c>
      <c r="K60" s="11">
        <f t="shared" si="2"/>
        <v>3723999.3646642938</v>
      </c>
      <c r="L60" s="19">
        <f t="shared" si="5"/>
        <v>37.980301851707765</v>
      </c>
    </row>
    <row r="61" spans="1:12" ht="14.5" x14ac:dyDescent="0.35">
      <c r="A61" s="14">
        <v>52</v>
      </c>
      <c r="B61" s="55">
        <v>2</v>
      </c>
      <c r="C61" s="51">
        <v>1364</v>
      </c>
      <c r="D61" s="54">
        <v>1387</v>
      </c>
      <c r="E61" s="62">
        <v>6.3E-2</v>
      </c>
      <c r="F61" s="17">
        <f t="shared" si="3"/>
        <v>1.4540167211922936E-3</v>
      </c>
      <c r="G61" s="17">
        <f t="shared" si="0"/>
        <v>1.4520384441698477E-3</v>
      </c>
      <c r="H61" s="11">
        <f t="shared" si="6"/>
        <v>98050.810106893507</v>
      </c>
      <c r="I61" s="11">
        <f t="shared" si="4"/>
        <v>142.37354575720684</v>
      </c>
      <c r="J61" s="11">
        <f t="shared" si="1"/>
        <v>97917.406094519014</v>
      </c>
      <c r="K61" s="11">
        <f t="shared" si="2"/>
        <v>3625948.5545574003</v>
      </c>
      <c r="L61" s="19">
        <f t="shared" si="5"/>
        <v>36.980301851707765</v>
      </c>
    </row>
    <row r="62" spans="1:12" x14ac:dyDescent="0.25">
      <c r="A62" s="14">
        <v>53</v>
      </c>
      <c r="B62" s="54">
        <v>5</v>
      </c>
      <c r="C62" s="51">
        <v>1422</v>
      </c>
      <c r="D62" s="54">
        <v>1367</v>
      </c>
      <c r="E62" s="62">
        <v>0.43</v>
      </c>
      <c r="F62" s="17">
        <f t="shared" si="3"/>
        <v>3.5855145213338113E-3</v>
      </c>
      <c r="G62" s="17">
        <f t="shared" si="0"/>
        <v>3.5782015958779117E-3</v>
      </c>
      <c r="H62" s="11">
        <f t="shared" si="6"/>
        <v>97908.436561136303</v>
      </c>
      <c r="I62" s="11">
        <f t="shared" si="4"/>
        <v>350.33612395296922</v>
      </c>
      <c r="J62" s="11">
        <f t="shared" si="1"/>
        <v>97708.744970483123</v>
      </c>
      <c r="K62" s="11">
        <f t="shared" si="2"/>
        <v>3528031.1484628813</v>
      </c>
      <c r="L62" s="19">
        <f t="shared" si="5"/>
        <v>36.033985143454892</v>
      </c>
    </row>
    <row r="63" spans="1:12" x14ac:dyDescent="0.25">
      <c r="A63" s="14">
        <v>54</v>
      </c>
      <c r="B63" s="54">
        <v>0</v>
      </c>
      <c r="C63" s="51">
        <v>1429</v>
      </c>
      <c r="D63" s="54">
        <v>1442</v>
      </c>
      <c r="E63" s="62">
        <v>0</v>
      </c>
      <c r="F63" s="17">
        <f t="shared" si="3"/>
        <v>0</v>
      </c>
      <c r="G63" s="17">
        <f t="shared" si="0"/>
        <v>0</v>
      </c>
      <c r="H63" s="11">
        <f t="shared" si="6"/>
        <v>97558.100437183341</v>
      </c>
      <c r="I63" s="11">
        <f t="shared" si="4"/>
        <v>0</v>
      </c>
      <c r="J63" s="11">
        <f t="shared" si="1"/>
        <v>97558.100437183341</v>
      </c>
      <c r="K63" s="11">
        <f t="shared" si="2"/>
        <v>3430322.4034923981</v>
      </c>
      <c r="L63" s="19">
        <f t="shared" si="5"/>
        <v>35.161840873492075</v>
      </c>
    </row>
    <row r="64" spans="1:12" x14ac:dyDescent="0.25">
      <c r="A64" s="14">
        <v>55</v>
      </c>
      <c r="B64" s="54">
        <v>4</v>
      </c>
      <c r="C64" s="51">
        <v>1360</v>
      </c>
      <c r="D64" s="54">
        <v>1447</v>
      </c>
      <c r="E64" s="62">
        <v>0.22500000000000001</v>
      </c>
      <c r="F64" s="17">
        <f t="shared" si="3"/>
        <v>2.8500178126113287E-3</v>
      </c>
      <c r="G64" s="17">
        <f t="shared" si="0"/>
        <v>2.8437366699843591E-3</v>
      </c>
      <c r="H64" s="11">
        <f t="shared" si="6"/>
        <v>97558.100437183341</v>
      </c>
      <c r="I64" s="11">
        <f t="shared" si="4"/>
        <v>277.4295476672354</v>
      </c>
      <c r="J64" s="11">
        <f t="shared" si="1"/>
        <v>97343.09253774122</v>
      </c>
      <c r="K64" s="11">
        <f t="shared" si="2"/>
        <v>3332764.3030552147</v>
      </c>
      <c r="L64" s="19">
        <f t="shared" si="5"/>
        <v>34.161840873492075</v>
      </c>
    </row>
    <row r="65" spans="1:12" x14ac:dyDescent="0.25">
      <c r="A65" s="14">
        <v>56</v>
      </c>
      <c r="B65" s="54">
        <v>2</v>
      </c>
      <c r="C65" s="51">
        <v>1427</v>
      </c>
      <c r="D65" s="54">
        <v>1378</v>
      </c>
      <c r="E65" s="62">
        <v>0.749</v>
      </c>
      <c r="F65" s="17">
        <f t="shared" si="3"/>
        <v>1.4260249554367201E-3</v>
      </c>
      <c r="G65" s="17">
        <f t="shared" si="0"/>
        <v>1.4255147177267033E-3</v>
      </c>
      <c r="H65" s="11">
        <f t="shared" si="6"/>
        <v>97280.670889516099</v>
      </c>
      <c r="I65" s="11">
        <f t="shared" si="4"/>
        <v>138.67502810333286</v>
      </c>
      <c r="J65" s="11">
        <f t="shared" si="1"/>
        <v>97245.863457462168</v>
      </c>
      <c r="K65" s="11">
        <f t="shared" si="2"/>
        <v>3235421.2105174735</v>
      </c>
      <c r="L65" s="19">
        <f t="shared" si="5"/>
        <v>33.258623536755991</v>
      </c>
    </row>
    <row r="66" spans="1:12" x14ac:dyDescent="0.25">
      <c r="A66" s="14">
        <v>57</v>
      </c>
      <c r="B66" s="54">
        <v>3</v>
      </c>
      <c r="C66" s="51">
        <v>1466</v>
      </c>
      <c r="D66" s="54">
        <v>1422</v>
      </c>
      <c r="E66" s="62">
        <v>0.43099999999999999</v>
      </c>
      <c r="F66" s="17">
        <f t="shared" si="3"/>
        <v>2.0775623268698062E-3</v>
      </c>
      <c r="G66" s="17">
        <f t="shared" si="0"/>
        <v>2.0751092717957373E-3</v>
      </c>
      <c r="H66" s="11">
        <f t="shared" si="6"/>
        <v>97141.995861412768</v>
      </c>
      <c r="I66" s="11">
        <f t="shared" si="4"/>
        <v>201.58025629276077</v>
      </c>
      <c r="J66" s="11">
        <f t="shared" si="1"/>
        <v>97027.29669558219</v>
      </c>
      <c r="K66" s="11">
        <f t="shared" si="2"/>
        <v>3138175.3470600112</v>
      </c>
      <c r="L66" s="19">
        <f t="shared" si="5"/>
        <v>32.305032640435719</v>
      </c>
    </row>
    <row r="67" spans="1:12" x14ac:dyDescent="0.25">
      <c r="A67" s="14">
        <v>58</v>
      </c>
      <c r="B67" s="54">
        <v>1</v>
      </c>
      <c r="C67" s="51">
        <v>1367</v>
      </c>
      <c r="D67" s="54">
        <v>1473</v>
      </c>
      <c r="E67" s="62">
        <v>3.0000000000000001E-3</v>
      </c>
      <c r="F67" s="17">
        <f t="shared" si="3"/>
        <v>7.0422535211267609E-4</v>
      </c>
      <c r="G67" s="17">
        <f t="shared" si="0"/>
        <v>7.0373125347907147E-4</v>
      </c>
      <c r="H67" s="11">
        <f t="shared" si="6"/>
        <v>96940.415605120012</v>
      </c>
      <c r="I67" s="11">
        <f t="shared" si="4"/>
        <v>68.220000186573245</v>
      </c>
      <c r="J67" s="11">
        <f t="shared" si="1"/>
        <v>96872.400264933996</v>
      </c>
      <c r="K67" s="11">
        <f t="shared" si="2"/>
        <v>3041148.0503644291</v>
      </c>
      <c r="L67" s="19">
        <f t="shared" si="5"/>
        <v>31.371312278589073</v>
      </c>
    </row>
    <row r="68" spans="1:12" x14ac:dyDescent="0.25">
      <c r="A68" s="14">
        <v>59</v>
      </c>
      <c r="B68" s="54">
        <v>1</v>
      </c>
      <c r="C68" s="51">
        <v>1330</v>
      </c>
      <c r="D68" s="54">
        <v>1382</v>
      </c>
      <c r="E68" s="62">
        <v>0.219</v>
      </c>
      <c r="F68" s="17">
        <f t="shared" si="3"/>
        <v>7.3746312684365781E-4</v>
      </c>
      <c r="G68" s="17">
        <f t="shared" si="0"/>
        <v>7.3703862303496289E-4</v>
      </c>
      <c r="H68" s="11">
        <f t="shared" si="6"/>
        <v>96872.19560493344</v>
      </c>
      <c r="I68" s="11">
        <f t="shared" si="4"/>
        <v>71.398549659033733</v>
      </c>
      <c r="J68" s="11">
        <f t="shared" si="1"/>
        <v>96816.433337649738</v>
      </c>
      <c r="K68" s="11">
        <f t="shared" si="2"/>
        <v>2944275.650099495</v>
      </c>
      <c r="L68" s="19">
        <f t="shared" si="5"/>
        <v>30.393402686018515</v>
      </c>
    </row>
    <row r="69" spans="1:12" x14ac:dyDescent="0.25">
      <c r="A69" s="14">
        <v>60</v>
      </c>
      <c r="B69" s="54">
        <v>2</v>
      </c>
      <c r="C69" s="51">
        <v>1336</v>
      </c>
      <c r="D69" s="54">
        <v>1344</v>
      </c>
      <c r="E69" s="62">
        <v>0.53600000000000003</v>
      </c>
      <c r="F69" s="17">
        <f t="shared" si="3"/>
        <v>1.4925373134328358E-3</v>
      </c>
      <c r="G69" s="17">
        <f t="shared" si="0"/>
        <v>1.4915043909889273E-3</v>
      </c>
      <c r="H69" s="11">
        <f t="shared" si="6"/>
        <v>96800.797055274408</v>
      </c>
      <c r="I69" s="11">
        <f t="shared" si="4"/>
        <v>144.37881385916981</v>
      </c>
      <c r="J69" s="11">
        <f t="shared" si="1"/>
        <v>96733.805285643757</v>
      </c>
      <c r="K69" s="11">
        <f t="shared" si="2"/>
        <v>2847459.2167618452</v>
      </c>
      <c r="L69" s="19">
        <f t="shared" si="5"/>
        <v>29.415658789833227</v>
      </c>
    </row>
    <row r="70" spans="1:12" x14ac:dyDescent="0.25">
      <c r="A70" s="14">
        <v>61</v>
      </c>
      <c r="B70" s="54">
        <v>6</v>
      </c>
      <c r="C70" s="51">
        <v>1394</v>
      </c>
      <c r="D70" s="54">
        <v>1330</v>
      </c>
      <c r="E70" s="62">
        <v>0.68500000000000005</v>
      </c>
      <c r="F70" s="17">
        <f t="shared" si="3"/>
        <v>4.4052863436123352E-3</v>
      </c>
      <c r="G70" s="17">
        <f t="shared" si="0"/>
        <v>4.3991817521940929E-3</v>
      </c>
      <c r="H70" s="11">
        <f t="shared" si="6"/>
        <v>96656.418241415246</v>
      </c>
      <c r="I70" s="11">
        <f t="shared" si="4"/>
        <v>425.2091513600742</v>
      </c>
      <c r="J70" s="11">
        <f t="shared" si="1"/>
        <v>96522.477358736825</v>
      </c>
      <c r="K70" s="11">
        <f t="shared" si="2"/>
        <v>2750725.4114762014</v>
      </c>
      <c r="L70" s="19">
        <f t="shared" si="5"/>
        <v>28.458797268959561</v>
      </c>
    </row>
    <row r="71" spans="1:12" x14ac:dyDescent="0.25">
      <c r="A71" s="14">
        <v>62</v>
      </c>
      <c r="B71" s="54">
        <v>4</v>
      </c>
      <c r="C71" s="51">
        <v>1429</v>
      </c>
      <c r="D71" s="54">
        <v>1385</v>
      </c>
      <c r="E71" s="62">
        <v>0.45600000000000002</v>
      </c>
      <c r="F71" s="17">
        <f t="shared" si="3"/>
        <v>2.8429282160625444E-3</v>
      </c>
      <c r="G71" s="17">
        <f t="shared" si="0"/>
        <v>2.8385382663343684E-3</v>
      </c>
      <c r="H71" s="11">
        <f t="shared" si="6"/>
        <v>96231.20909005517</v>
      </c>
      <c r="I71" s="11">
        <f t="shared" si="4"/>
        <v>273.15596941774533</v>
      </c>
      <c r="J71" s="11">
        <f t="shared" si="1"/>
        <v>96082.612242691917</v>
      </c>
      <c r="K71" s="11">
        <f t="shared" si="2"/>
        <v>2654202.9341174643</v>
      </c>
      <c r="L71" s="19">
        <f t="shared" si="5"/>
        <v>27.581519126852143</v>
      </c>
    </row>
    <row r="72" spans="1:12" x14ac:dyDescent="0.25">
      <c r="A72" s="14">
        <v>63</v>
      </c>
      <c r="B72" s="54">
        <v>7</v>
      </c>
      <c r="C72" s="51">
        <v>1486</v>
      </c>
      <c r="D72" s="54">
        <v>1416</v>
      </c>
      <c r="E72" s="62">
        <v>0.51800000000000002</v>
      </c>
      <c r="F72" s="17">
        <f t="shared" si="3"/>
        <v>4.8242591316333561E-3</v>
      </c>
      <c r="G72" s="17">
        <f t="shared" si="0"/>
        <v>4.8130673403127397E-3</v>
      </c>
      <c r="H72" s="11">
        <f t="shared" si="6"/>
        <v>95958.053120637429</v>
      </c>
      <c r="I72" s="11">
        <f t="shared" si="4"/>
        <v>461.85257151493499</v>
      </c>
      <c r="J72" s="11">
        <f t="shared" si="1"/>
        <v>95735.440181167229</v>
      </c>
      <c r="K72" s="11">
        <f t="shared" si="2"/>
        <v>2558120.3218747722</v>
      </c>
      <c r="L72" s="19">
        <f t="shared" si="5"/>
        <v>26.658735131471779</v>
      </c>
    </row>
    <row r="73" spans="1:12" x14ac:dyDescent="0.25">
      <c r="A73" s="14">
        <v>64</v>
      </c>
      <c r="B73" s="54">
        <v>5</v>
      </c>
      <c r="C73" s="51">
        <v>1476</v>
      </c>
      <c r="D73" s="54">
        <v>1473</v>
      </c>
      <c r="E73" s="62">
        <v>0.45500000000000002</v>
      </c>
      <c r="F73" s="17">
        <f t="shared" si="3"/>
        <v>3.3909799932180401E-3</v>
      </c>
      <c r="G73" s="17">
        <f t="shared" ref="G73:G108" si="7">F73/((1+(1-E73)*F73))</f>
        <v>3.3847247372607425E-3</v>
      </c>
      <c r="H73" s="11">
        <f t="shared" si="6"/>
        <v>95496.200549122499</v>
      </c>
      <c r="I73" s="11">
        <f t="shared" si="4"/>
        <v>323.22835231302781</v>
      </c>
      <c r="J73" s="11">
        <f t="shared" ref="J73:J108" si="8">H74+I73*E73</f>
        <v>95320.041097111898</v>
      </c>
      <c r="K73" s="11">
        <f t="shared" ref="K73:K97" si="9">K74+J73</f>
        <v>2462384.8816936049</v>
      </c>
      <c r="L73" s="19">
        <f t="shared" si="5"/>
        <v>25.785160744976167</v>
      </c>
    </row>
    <row r="74" spans="1:12" x14ac:dyDescent="0.25">
      <c r="A74" s="14">
        <v>65</v>
      </c>
      <c r="B74" s="54">
        <v>2</v>
      </c>
      <c r="C74" s="51">
        <v>1524</v>
      </c>
      <c r="D74" s="54">
        <v>1468</v>
      </c>
      <c r="E74" s="62">
        <v>0.83599999999999997</v>
      </c>
      <c r="F74" s="17">
        <f t="shared" ref="F74:F108" si="10">B74/((C74+D74)/2)</f>
        <v>1.3368983957219251E-3</v>
      </c>
      <c r="G74" s="17">
        <f t="shared" si="7"/>
        <v>1.3366053432135199E-3</v>
      </c>
      <c r="H74" s="11">
        <f t="shared" si="6"/>
        <v>95172.972196809467</v>
      </c>
      <c r="I74" s="11">
        <f t="shared" ref="I74:I108" si="11">H74*G74</f>
        <v>127.20870316776731</v>
      </c>
      <c r="J74" s="11">
        <f t="shared" si="8"/>
        <v>95152.10996948996</v>
      </c>
      <c r="K74" s="11">
        <f t="shared" si="9"/>
        <v>2367064.8405964929</v>
      </c>
      <c r="L74" s="19">
        <f t="shared" ref="L74:L108" si="12">K74/H74</f>
        <v>24.871187543682126</v>
      </c>
    </row>
    <row r="75" spans="1:12" x14ac:dyDescent="0.25">
      <c r="A75" s="14">
        <v>66</v>
      </c>
      <c r="B75" s="54">
        <v>9</v>
      </c>
      <c r="C75" s="51">
        <v>1598</v>
      </c>
      <c r="D75" s="54">
        <v>1520</v>
      </c>
      <c r="E75" s="62">
        <v>0.375</v>
      </c>
      <c r="F75" s="17">
        <f t="shared" si="10"/>
        <v>5.7729313662604233E-3</v>
      </c>
      <c r="G75" s="17">
        <f t="shared" si="7"/>
        <v>5.7521770392266513E-3</v>
      </c>
      <c r="H75" s="11">
        <f t="shared" ref="H75:H108" si="13">H74-I74</f>
        <v>95045.763493641702</v>
      </c>
      <c r="I75" s="11">
        <f t="shared" si="11"/>
        <v>546.72005844389241</v>
      </c>
      <c r="J75" s="11">
        <f t="shared" si="8"/>
        <v>94704.063457114258</v>
      </c>
      <c r="K75" s="11">
        <f t="shared" si="9"/>
        <v>2271912.7306270031</v>
      </c>
      <c r="L75" s="19">
        <f t="shared" si="12"/>
        <v>23.903356100443002</v>
      </c>
    </row>
    <row r="76" spans="1:12" x14ac:dyDescent="0.25">
      <c r="A76" s="14">
        <v>67</v>
      </c>
      <c r="B76" s="54">
        <v>5</v>
      </c>
      <c r="C76" s="51">
        <v>1617</v>
      </c>
      <c r="D76" s="54">
        <v>1595</v>
      </c>
      <c r="E76" s="62">
        <v>0.56299999999999994</v>
      </c>
      <c r="F76" s="17">
        <f t="shared" si="10"/>
        <v>3.1133250311332502E-3</v>
      </c>
      <c r="G76" s="17">
        <f t="shared" si="7"/>
        <v>3.1090950357079566E-3</v>
      </c>
      <c r="H76" s="11">
        <f t="shared" si="13"/>
        <v>94499.043435197804</v>
      </c>
      <c r="I76" s="11">
        <f t="shared" si="11"/>
        <v>293.80650682352405</v>
      </c>
      <c r="J76" s="11">
        <f t="shared" si="8"/>
        <v>94370.649991715924</v>
      </c>
      <c r="K76" s="11">
        <f t="shared" si="9"/>
        <v>2177208.667169889</v>
      </c>
      <c r="L76" s="19">
        <f t="shared" si="12"/>
        <v>23.039478369565696</v>
      </c>
    </row>
    <row r="77" spans="1:12" x14ac:dyDescent="0.25">
      <c r="A77" s="14">
        <v>68</v>
      </c>
      <c r="B77" s="54">
        <v>11</v>
      </c>
      <c r="C77" s="51">
        <v>1702</v>
      </c>
      <c r="D77" s="54">
        <v>1605</v>
      </c>
      <c r="E77" s="62">
        <v>0.38900000000000001</v>
      </c>
      <c r="F77" s="17">
        <f t="shared" si="10"/>
        <v>6.652555185969156E-3</v>
      </c>
      <c r="G77" s="17">
        <f t="shared" si="7"/>
        <v>6.6256239380178897E-3</v>
      </c>
      <c r="H77" s="11">
        <f t="shared" si="13"/>
        <v>94205.236928374274</v>
      </c>
      <c r="I77" s="11">
        <f t="shared" si="11"/>
        <v>624.16847287928351</v>
      </c>
      <c r="J77" s="11">
        <f t="shared" si="8"/>
        <v>93823.869991445026</v>
      </c>
      <c r="K77" s="11">
        <f t="shared" si="9"/>
        <v>2082838.0171781729</v>
      </c>
      <c r="L77" s="19">
        <f t="shared" si="12"/>
        <v>22.109577822746601</v>
      </c>
    </row>
    <row r="78" spans="1:12" x14ac:dyDescent="0.25">
      <c r="A78" s="14">
        <v>69</v>
      </c>
      <c r="B78" s="54">
        <v>12</v>
      </c>
      <c r="C78" s="51">
        <v>1671</v>
      </c>
      <c r="D78" s="54">
        <v>1706</v>
      </c>
      <c r="E78" s="62">
        <v>0.41099999999999998</v>
      </c>
      <c r="F78" s="17">
        <f t="shared" si="10"/>
        <v>7.1068996150429374E-3</v>
      </c>
      <c r="G78" s="17">
        <f t="shared" si="7"/>
        <v>7.0772744000830402E-3</v>
      </c>
      <c r="H78" s="11">
        <f t="shared" si="13"/>
        <v>93581.068455494984</v>
      </c>
      <c r="I78" s="11">
        <f t="shared" si="11"/>
        <v>662.29890011249313</v>
      </c>
      <c r="J78" s="11">
        <f t="shared" si="8"/>
        <v>93190.974403328728</v>
      </c>
      <c r="K78" s="11">
        <f t="shared" si="9"/>
        <v>1989014.147186728</v>
      </c>
      <c r="L78" s="19">
        <f t="shared" si="12"/>
        <v>21.254450072160243</v>
      </c>
    </row>
    <row r="79" spans="1:12" x14ac:dyDescent="0.25">
      <c r="A79" s="14">
        <v>70</v>
      </c>
      <c r="B79" s="54">
        <v>7</v>
      </c>
      <c r="C79" s="51">
        <v>1627</v>
      </c>
      <c r="D79" s="54">
        <v>1665</v>
      </c>
      <c r="E79" s="62">
        <v>0.55400000000000005</v>
      </c>
      <c r="F79" s="17">
        <f t="shared" si="10"/>
        <v>4.2527339003645198E-3</v>
      </c>
      <c r="G79" s="17">
        <f t="shared" si="7"/>
        <v>4.2446829282490927E-3</v>
      </c>
      <c r="H79" s="11">
        <f t="shared" si="13"/>
        <v>92918.769555382489</v>
      </c>
      <c r="I79" s="11">
        <f t="shared" si="11"/>
        <v>394.41071484564361</v>
      </c>
      <c r="J79" s="11">
        <f t="shared" si="8"/>
        <v>92742.86237656133</v>
      </c>
      <c r="K79" s="11">
        <f t="shared" si="9"/>
        <v>1895823.1727833992</v>
      </c>
      <c r="L79" s="19">
        <f t="shared" si="12"/>
        <v>20.403016331952497</v>
      </c>
    </row>
    <row r="80" spans="1:12" x14ac:dyDescent="0.25">
      <c r="A80" s="14">
        <v>71</v>
      </c>
      <c r="B80" s="54">
        <v>12</v>
      </c>
      <c r="C80" s="51">
        <v>1518</v>
      </c>
      <c r="D80" s="54">
        <v>1631</v>
      </c>
      <c r="E80" s="62">
        <v>0.50700000000000001</v>
      </c>
      <c r="F80" s="17">
        <f t="shared" si="10"/>
        <v>7.6214671324229917E-3</v>
      </c>
      <c r="G80" s="17">
        <f t="shared" si="7"/>
        <v>7.5929375556815426E-3</v>
      </c>
      <c r="H80" s="11">
        <f t="shared" si="13"/>
        <v>92524.35884053685</v>
      </c>
      <c r="I80" s="11">
        <f t="shared" si="11"/>
        <v>702.53167905566784</v>
      </c>
      <c r="J80" s="11">
        <f t="shared" si="8"/>
        <v>92178.01072276241</v>
      </c>
      <c r="K80" s="11">
        <f t="shared" si="9"/>
        <v>1803080.3104068378</v>
      </c>
      <c r="L80" s="19">
        <f t="shared" si="12"/>
        <v>19.48762826354081</v>
      </c>
    </row>
    <row r="81" spans="1:12" x14ac:dyDescent="0.25">
      <c r="A81" s="14">
        <v>72</v>
      </c>
      <c r="B81" s="54">
        <v>16</v>
      </c>
      <c r="C81" s="51">
        <v>1570</v>
      </c>
      <c r="D81" s="54">
        <v>1505</v>
      </c>
      <c r="E81" s="62">
        <v>0.66100000000000003</v>
      </c>
      <c r="F81" s="17">
        <f t="shared" si="10"/>
        <v>1.040650406504065E-2</v>
      </c>
      <c r="G81" s="17">
        <f t="shared" si="7"/>
        <v>1.0369921007126729E-2</v>
      </c>
      <c r="H81" s="11">
        <f t="shared" si="13"/>
        <v>91821.827161481182</v>
      </c>
      <c r="I81" s="11">
        <f t="shared" si="11"/>
        <v>952.18509439460331</v>
      </c>
      <c r="J81" s="11">
        <f t="shared" si="8"/>
        <v>91499.036414481408</v>
      </c>
      <c r="K81" s="11">
        <f t="shared" si="9"/>
        <v>1710902.2996840754</v>
      </c>
      <c r="L81" s="19">
        <f t="shared" si="12"/>
        <v>18.632849645599197</v>
      </c>
    </row>
    <row r="82" spans="1:12" x14ac:dyDescent="0.25">
      <c r="A82" s="14">
        <v>73</v>
      </c>
      <c r="B82" s="54">
        <v>17</v>
      </c>
      <c r="C82" s="51">
        <v>1639</v>
      </c>
      <c r="D82" s="54">
        <v>1553</v>
      </c>
      <c r="E82" s="62">
        <v>0.505</v>
      </c>
      <c r="F82" s="17">
        <f t="shared" si="10"/>
        <v>1.0651629072681704E-2</v>
      </c>
      <c r="G82" s="17">
        <f t="shared" si="7"/>
        <v>1.0595762318352794E-2</v>
      </c>
      <c r="H82" s="11">
        <f t="shared" si="13"/>
        <v>90869.642067086577</v>
      </c>
      <c r="I82" s="11">
        <f t="shared" si="11"/>
        <v>962.8331292966418</v>
      </c>
      <c r="J82" s="11">
        <f t="shared" si="8"/>
        <v>90393.039668084733</v>
      </c>
      <c r="K82" s="11">
        <f t="shared" si="9"/>
        <v>1619403.2632695939</v>
      </c>
      <c r="L82" s="19">
        <f t="shared" si="12"/>
        <v>17.82116916531962</v>
      </c>
    </row>
    <row r="83" spans="1:12" x14ac:dyDescent="0.25">
      <c r="A83" s="14">
        <v>74</v>
      </c>
      <c r="B83" s="54">
        <v>21</v>
      </c>
      <c r="C83" s="51">
        <v>1318</v>
      </c>
      <c r="D83" s="54">
        <v>1618</v>
      </c>
      <c r="E83" s="62">
        <v>0.51</v>
      </c>
      <c r="F83" s="17">
        <f t="shared" si="10"/>
        <v>1.4305177111716621E-2</v>
      </c>
      <c r="G83" s="17">
        <f t="shared" si="7"/>
        <v>1.4205602419011155E-2</v>
      </c>
      <c r="H83" s="11">
        <f t="shared" si="13"/>
        <v>89906.80893778993</v>
      </c>
      <c r="I83" s="11">
        <f t="shared" si="11"/>
        <v>1277.1803825322424</v>
      </c>
      <c r="J83" s="11">
        <f t="shared" si="8"/>
        <v>89280.990550349132</v>
      </c>
      <c r="K83" s="11">
        <f t="shared" si="9"/>
        <v>1529010.2236015091</v>
      </c>
      <c r="L83" s="19">
        <f t="shared" si="12"/>
        <v>17.006612087183427</v>
      </c>
    </row>
    <row r="84" spans="1:12" x14ac:dyDescent="0.25">
      <c r="A84" s="14">
        <v>75</v>
      </c>
      <c r="B84" s="54">
        <v>13</v>
      </c>
      <c r="C84" s="51">
        <v>1132</v>
      </c>
      <c r="D84" s="54">
        <v>1302</v>
      </c>
      <c r="E84" s="62">
        <v>0.47</v>
      </c>
      <c r="F84" s="17">
        <f t="shared" si="10"/>
        <v>1.0682004930156122E-2</v>
      </c>
      <c r="G84" s="17">
        <f t="shared" si="7"/>
        <v>1.0621869612465173E-2</v>
      </c>
      <c r="H84" s="11">
        <f t="shared" si="13"/>
        <v>88629.628555257688</v>
      </c>
      <c r="I84" s="11">
        <f t="shared" si="11"/>
        <v>941.41235831516724</v>
      </c>
      <c r="J84" s="11">
        <f t="shared" si="8"/>
        <v>88130.680005350645</v>
      </c>
      <c r="K84" s="11">
        <f t="shared" si="9"/>
        <v>1439729.2330511599</v>
      </c>
      <c r="L84" s="19">
        <f t="shared" si="12"/>
        <v>16.244333373839378</v>
      </c>
    </row>
    <row r="85" spans="1:12" x14ac:dyDescent="0.25">
      <c r="A85" s="14">
        <v>76</v>
      </c>
      <c r="B85" s="54">
        <v>11</v>
      </c>
      <c r="C85" s="51">
        <v>1123</v>
      </c>
      <c r="D85" s="54">
        <v>1126</v>
      </c>
      <c r="E85" s="62">
        <v>0.49299999999999999</v>
      </c>
      <c r="F85" s="17">
        <f t="shared" si="10"/>
        <v>9.7821253890618045E-3</v>
      </c>
      <c r="G85" s="17">
        <f t="shared" si="7"/>
        <v>9.733849994292422E-3</v>
      </c>
      <c r="H85" s="11">
        <f t="shared" si="13"/>
        <v>87688.216196942521</v>
      </c>
      <c r="I85" s="11">
        <f t="shared" si="11"/>
        <v>853.54394272812158</v>
      </c>
      <c r="J85" s="11">
        <f t="shared" si="8"/>
        <v>87255.469417979359</v>
      </c>
      <c r="K85" s="11">
        <f t="shared" si="9"/>
        <v>1351598.5530458093</v>
      </c>
      <c r="L85" s="19">
        <f t="shared" si="12"/>
        <v>15.413685118308248</v>
      </c>
    </row>
    <row r="86" spans="1:12" x14ac:dyDescent="0.25">
      <c r="A86" s="14">
        <v>77</v>
      </c>
      <c r="B86" s="54">
        <v>15</v>
      </c>
      <c r="C86" s="51">
        <v>936</v>
      </c>
      <c r="D86" s="54">
        <v>1116</v>
      </c>
      <c r="E86" s="62">
        <v>0.40500000000000003</v>
      </c>
      <c r="F86" s="17">
        <f t="shared" si="10"/>
        <v>1.4619883040935672E-2</v>
      </c>
      <c r="G86" s="17">
        <f t="shared" si="7"/>
        <v>1.4493803898833249E-2</v>
      </c>
      <c r="H86" s="11">
        <f t="shared" si="13"/>
        <v>86834.672254214398</v>
      </c>
      <c r="I86" s="11">
        <f t="shared" si="11"/>
        <v>1258.5647112720399</v>
      </c>
      <c r="J86" s="11">
        <f t="shared" si="8"/>
        <v>86085.826251007544</v>
      </c>
      <c r="K86" s="11">
        <f t="shared" si="9"/>
        <v>1264343.08362783</v>
      </c>
      <c r="L86" s="19">
        <f t="shared" si="12"/>
        <v>14.56034842771537</v>
      </c>
    </row>
    <row r="87" spans="1:12" x14ac:dyDescent="0.25">
      <c r="A87" s="14">
        <v>78</v>
      </c>
      <c r="B87" s="54">
        <v>14</v>
      </c>
      <c r="C87" s="51">
        <v>860</v>
      </c>
      <c r="D87" s="54">
        <v>923</v>
      </c>
      <c r="E87" s="62">
        <v>0.55700000000000005</v>
      </c>
      <c r="F87" s="17">
        <f t="shared" si="10"/>
        <v>1.5703869882220976E-2</v>
      </c>
      <c r="G87" s="17">
        <f t="shared" si="7"/>
        <v>1.5595375748299549E-2</v>
      </c>
      <c r="H87" s="11">
        <f t="shared" si="13"/>
        <v>85576.107542942365</v>
      </c>
      <c r="I87" s="11">
        <f t="shared" si="11"/>
        <v>1334.5915522090775</v>
      </c>
      <c r="J87" s="11">
        <f t="shared" si="8"/>
        <v>84984.883485313738</v>
      </c>
      <c r="K87" s="11">
        <f t="shared" si="9"/>
        <v>1178257.2573768224</v>
      </c>
      <c r="L87" s="19">
        <f t="shared" si="12"/>
        <v>13.768530623872664</v>
      </c>
    </row>
    <row r="88" spans="1:12" x14ac:dyDescent="0.25">
      <c r="A88" s="14">
        <v>79</v>
      </c>
      <c r="B88" s="54">
        <v>13</v>
      </c>
      <c r="C88" s="51">
        <v>626</v>
      </c>
      <c r="D88" s="54">
        <v>841</v>
      </c>
      <c r="E88" s="62">
        <v>0.69899999999999995</v>
      </c>
      <c r="F88" s="17">
        <f t="shared" si="10"/>
        <v>1.7723244717109749E-2</v>
      </c>
      <c r="G88" s="17">
        <f t="shared" si="7"/>
        <v>1.7629198291866297E-2</v>
      </c>
      <c r="H88" s="11">
        <f t="shared" si="13"/>
        <v>84241.515990733285</v>
      </c>
      <c r="I88" s="11">
        <f t="shared" si="11"/>
        <v>1485.1103898080626</v>
      </c>
      <c r="J88" s="11">
        <f t="shared" si="8"/>
        <v>83794.497763401057</v>
      </c>
      <c r="K88" s="11">
        <f t="shared" si="9"/>
        <v>1093272.3738915087</v>
      </c>
      <c r="L88" s="19">
        <f t="shared" si="12"/>
        <v>12.977833566192832</v>
      </c>
    </row>
    <row r="89" spans="1:12" x14ac:dyDescent="0.25">
      <c r="A89" s="14">
        <v>80</v>
      </c>
      <c r="B89" s="54">
        <v>12</v>
      </c>
      <c r="C89" s="51">
        <v>526</v>
      </c>
      <c r="D89" s="54">
        <v>610</v>
      </c>
      <c r="E89" s="62">
        <v>0.65</v>
      </c>
      <c r="F89" s="17">
        <f t="shared" si="10"/>
        <v>2.1126760563380281E-2</v>
      </c>
      <c r="G89" s="17">
        <f t="shared" si="7"/>
        <v>2.0971688220901782E-2</v>
      </c>
      <c r="H89" s="11">
        <f t="shared" si="13"/>
        <v>82756.405600925224</v>
      </c>
      <c r="I89" s="11">
        <f t="shared" si="11"/>
        <v>1735.5415365450938</v>
      </c>
      <c r="J89" s="11">
        <f t="shared" si="8"/>
        <v>82148.966063134445</v>
      </c>
      <c r="K89" s="11">
        <f t="shared" si="9"/>
        <v>1009477.8761281075</v>
      </c>
      <c r="L89" s="19">
        <f t="shared" si="12"/>
        <v>12.198184162276153</v>
      </c>
    </row>
    <row r="90" spans="1:12" x14ac:dyDescent="0.25">
      <c r="A90" s="14">
        <v>81</v>
      </c>
      <c r="B90" s="54">
        <v>11</v>
      </c>
      <c r="C90" s="51">
        <v>630</v>
      </c>
      <c r="D90" s="54">
        <v>514</v>
      </c>
      <c r="E90" s="62">
        <v>0.38600000000000001</v>
      </c>
      <c r="F90" s="17">
        <f t="shared" si="10"/>
        <v>1.9230769230769232E-2</v>
      </c>
      <c r="G90" s="17">
        <f t="shared" si="7"/>
        <v>1.900634812027217E-2</v>
      </c>
      <c r="H90" s="11">
        <f t="shared" si="13"/>
        <v>81020.864064380134</v>
      </c>
      <c r="I90" s="11">
        <f t="shared" si="11"/>
        <v>1539.9107474128584</v>
      </c>
      <c r="J90" s="11">
        <f t="shared" si="8"/>
        <v>80075.358865468646</v>
      </c>
      <c r="K90" s="11">
        <f t="shared" si="9"/>
        <v>927328.91006497305</v>
      </c>
      <c r="L90" s="19">
        <f t="shared" si="12"/>
        <v>11.445556904060004</v>
      </c>
    </row>
    <row r="91" spans="1:12" x14ac:dyDescent="0.25">
      <c r="A91" s="14">
        <v>82</v>
      </c>
      <c r="B91" s="54">
        <v>16</v>
      </c>
      <c r="C91" s="51">
        <v>390</v>
      </c>
      <c r="D91" s="54">
        <v>608</v>
      </c>
      <c r="E91" s="62">
        <v>0.44</v>
      </c>
      <c r="F91" s="17">
        <f t="shared" si="10"/>
        <v>3.2064128256513023E-2</v>
      </c>
      <c r="G91" s="17">
        <f t="shared" si="7"/>
        <v>3.1498543192377354E-2</v>
      </c>
      <c r="H91" s="11">
        <f t="shared" si="13"/>
        <v>79480.95331696728</v>
      </c>
      <c r="I91" s="11">
        <f t="shared" si="11"/>
        <v>2503.5342410258218</v>
      </c>
      <c r="J91" s="11">
        <f t="shared" si="8"/>
        <v>78078.974141992818</v>
      </c>
      <c r="K91" s="11">
        <f t="shared" si="9"/>
        <v>847253.55119950441</v>
      </c>
      <c r="L91" s="19">
        <f t="shared" si="12"/>
        <v>10.659831265745979</v>
      </c>
    </row>
    <row r="92" spans="1:12" x14ac:dyDescent="0.25">
      <c r="A92" s="14">
        <v>83</v>
      </c>
      <c r="B92" s="54">
        <v>12</v>
      </c>
      <c r="C92" s="51">
        <v>419</v>
      </c>
      <c r="D92" s="54">
        <v>379</v>
      </c>
      <c r="E92" s="62">
        <v>0.57899999999999996</v>
      </c>
      <c r="F92" s="17">
        <f t="shared" si="10"/>
        <v>3.007518796992481E-2</v>
      </c>
      <c r="G92" s="17">
        <f t="shared" si="7"/>
        <v>2.9699147634462887E-2</v>
      </c>
      <c r="H92" s="11">
        <f t="shared" si="13"/>
        <v>76977.419075941463</v>
      </c>
      <c r="I92" s="11">
        <f t="shared" si="11"/>
        <v>2286.1637336563053</v>
      </c>
      <c r="J92" s="11">
        <f t="shared" si="8"/>
        <v>76014.944144072171</v>
      </c>
      <c r="K92" s="11">
        <f t="shared" si="9"/>
        <v>769174.57705751155</v>
      </c>
      <c r="L92" s="19">
        <f t="shared" si="12"/>
        <v>9.9922105247343822</v>
      </c>
    </row>
    <row r="93" spans="1:12" x14ac:dyDescent="0.25">
      <c r="A93" s="14">
        <v>84</v>
      </c>
      <c r="B93" s="54">
        <v>9</v>
      </c>
      <c r="C93" s="51">
        <v>427</v>
      </c>
      <c r="D93" s="54">
        <v>407</v>
      </c>
      <c r="E93" s="62">
        <v>0.56499999999999995</v>
      </c>
      <c r="F93" s="17">
        <f t="shared" si="10"/>
        <v>2.1582733812949641E-2</v>
      </c>
      <c r="G93" s="17">
        <f t="shared" si="7"/>
        <v>2.1381989237732085E-2</v>
      </c>
      <c r="H93" s="11">
        <f t="shared" si="13"/>
        <v>74691.255342285163</v>
      </c>
      <c r="I93" s="11">
        <f t="shared" si="11"/>
        <v>1597.0476178814404</v>
      </c>
      <c r="J93" s="11">
        <f t="shared" si="8"/>
        <v>73996.53962850674</v>
      </c>
      <c r="K93" s="11">
        <f t="shared" si="9"/>
        <v>693159.63291343942</v>
      </c>
      <c r="L93" s="19">
        <f t="shared" si="12"/>
        <v>9.2803318104230481</v>
      </c>
    </row>
    <row r="94" spans="1:12" x14ac:dyDescent="0.25">
      <c r="A94" s="14">
        <v>85</v>
      </c>
      <c r="B94" s="54">
        <v>18</v>
      </c>
      <c r="C94" s="51">
        <v>450</v>
      </c>
      <c r="D94" s="54">
        <v>417</v>
      </c>
      <c r="E94" s="62">
        <v>0.63200000000000001</v>
      </c>
      <c r="F94" s="17">
        <f t="shared" si="10"/>
        <v>4.1522491349480967E-2</v>
      </c>
      <c r="G94" s="17">
        <f t="shared" si="7"/>
        <v>4.0897565231616542E-2</v>
      </c>
      <c r="H94" s="11">
        <f t="shared" si="13"/>
        <v>73094.207724403721</v>
      </c>
      <c r="I94" s="11">
        <f t="shared" si="11"/>
        <v>2989.3751284621308</v>
      </c>
      <c r="J94" s="11">
        <f t="shared" si="8"/>
        <v>71994.11767712966</v>
      </c>
      <c r="K94" s="11">
        <f t="shared" si="9"/>
        <v>619163.09328493266</v>
      </c>
      <c r="L94" s="19">
        <f t="shared" si="12"/>
        <v>8.4707545585478012</v>
      </c>
    </row>
    <row r="95" spans="1:12" x14ac:dyDescent="0.25">
      <c r="A95" s="14">
        <v>86</v>
      </c>
      <c r="B95" s="54">
        <v>15</v>
      </c>
      <c r="C95" s="51">
        <v>359</v>
      </c>
      <c r="D95" s="54">
        <v>432</v>
      </c>
      <c r="E95" s="62">
        <v>0.51700000000000002</v>
      </c>
      <c r="F95" s="17">
        <f t="shared" si="10"/>
        <v>3.7926675094816689E-2</v>
      </c>
      <c r="G95" s="17">
        <f t="shared" si="7"/>
        <v>3.7244410234763936E-2</v>
      </c>
      <c r="H95" s="11">
        <f t="shared" si="13"/>
        <v>70104.832595941596</v>
      </c>
      <c r="I95" s="11">
        <f t="shared" si="11"/>
        <v>2611.0131446426994</v>
      </c>
      <c r="J95" s="11">
        <f t="shared" si="8"/>
        <v>68843.713247079169</v>
      </c>
      <c r="K95" s="11">
        <f t="shared" si="9"/>
        <v>547168.97560780297</v>
      </c>
      <c r="L95" s="19">
        <f t="shared" si="12"/>
        <v>7.8050108009170094</v>
      </c>
    </row>
    <row r="96" spans="1:12" x14ac:dyDescent="0.25">
      <c r="A96" s="14">
        <v>87</v>
      </c>
      <c r="B96" s="54">
        <v>22</v>
      </c>
      <c r="C96" s="51">
        <v>297</v>
      </c>
      <c r="D96" s="54">
        <v>336</v>
      </c>
      <c r="E96" s="62">
        <v>0.45600000000000002</v>
      </c>
      <c r="F96" s="17">
        <f t="shared" si="10"/>
        <v>6.9510268562401265E-2</v>
      </c>
      <c r="G96" s="17">
        <f t="shared" si="7"/>
        <v>6.6977605124395684E-2</v>
      </c>
      <c r="H96" s="11">
        <f t="shared" si="13"/>
        <v>67493.819451298899</v>
      </c>
      <c r="I96" s="11">
        <f t="shared" si="11"/>
        <v>4520.574387546354</v>
      </c>
      <c r="J96" s="11">
        <f t="shared" si="8"/>
        <v>65034.626984473682</v>
      </c>
      <c r="K96" s="11">
        <f t="shared" si="9"/>
        <v>478325.26236072381</v>
      </c>
      <c r="L96" s="19">
        <f t="shared" si="12"/>
        <v>7.0869490902921273</v>
      </c>
    </row>
    <row r="97" spans="1:12" x14ac:dyDescent="0.25">
      <c r="A97" s="14">
        <v>88</v>
      </c>
      <c r="B97" s="54">
        <v>24</v>
      </c>
      <c r="C97" s="51">
        <v>262</v>
      </c>
      <c r="D97" s="54">
        <v>275</v>
      </c>
      <c r="E97" s="62">
        <v>0.53100000000000003</v>
      </c>
      <c r="F97" s="17">
        <f t="shared" si="10"/>
        <v>8.9385474860335198E-2</v>
      </c>
      <c r="G97" s="17">
        <f t="shared" si="7"/>
        <v>8.5789044738986825E-2</v>
      </c>
      <c r="H97" s="11">
        <f t="shared" si="13"/>
        <v>62973.245063752547</v>
      </c>
      <c r="I97" s="11">
        <f t="shared" si="11"/>
        <v>5402.4145381334483</v>
      </c>
      <c r="J97" s="11">
        <f t="shared" si="8"/>
        <v>60439.512645367962</v>
      </c>
      <c r="K97" s="11">
        <f t="shared" si="9"/>
        <v>413290.63537625014</v>
      </c>
      <c r="L97" s="19">
        <f t="shared" si="12"/>
        <v>6.5629559816688019</v>
      </c>
    </row>
    <row r="98" spans="1:12" x14ac:dyDescent="0.25">
      <c r="A98" s="14">
        <v>89</v>
      </c>
      <c r="B98" s="54">
        <v>23</v>
      </c>
      <c r="C98" s="51">
        <v>259</v>
      </c>
      <c r="D98" s="54">
        <v>237</v>
      </c>
      <c r="E98" s="62">
        <v>0.51700000000000002</v>
      </c>
      <c r="F98" s="17">
        <f t="shared" si="10"/>
        <v>9.2741935483870969E-2</v>
      </c>
      <c r="G98" s="17">
        <f t="shared" si="7"/>
        <v>8.8765731796271063E-2</v>
      </c>
      <c r="H98" s="11">
        <f t="shared" si="13"/>
        <v>57570.830525619102</v>
      </c>
      <c r="I98" s="11">
        <f t="shared" si="11"/>
        <v>5110.3169017256805</v>
      </c>
      <c r="J98" s="11">
        <f t="shared" si="8"/>
        <v>55102.547462085597</v>
      </c>
      <c r="K98" s="11">
        <f>K99+J98</f>
        <v>352851.1227308822</v>
      </c>
      <c r="L98" s="19">
        <f t="shared" si="12"/>
        <v>6.128991357417763</v>
      </c>
    </row>
    <row r="99" spans="1:12" x14ac:dyDescent="0.25">
      <c r="A99" s="14">
        <v>90</v>
      </c>
      <c r="B99" s="54">
        <v>18</v>
      </c>
      <c r="C99" s="51">
        <v>229</v>
      </c>
      <c r="D99" s="54">
        <v>244</v>
      </c>
      <c r="E99" s="62">
        <v>0.49399999999999999</v>
      </c>
      <c r="F99" s="21">
        <f t="shared" si="10"/>
        <v>7.6109936575052856E-2</v>
      </c>
      <c r="G99" s="21">
        <f t="shared" si="7"/>
        <v>7.3287515064655875E-2</v>
      </c>
      <c r="H99" s="22">
        <f t="shared" si="13"/>
        <v>52460.513623893421</v>
      </c>
      <c r="I99" s="22">
        <f t="shared" si="11"/>
        <v>3844.7006825106737</v>
      </c>
      <c r="J99" s="22">
        <f t="shared" si="8"/>
        <v>50515.095078543018</v>
      </c>
      <c r="K99" s="22">
        <f t="shared" ref="K99:K108" si="14">K100+J99</f>
        <v>297748.57526879659</v>
      </c>
      <c r="L99" s="23">
        <f t="shared" si="12"/>
        <v>5.675670227010233</v>
      </c>
    </row>
    <row r="100" spans="1:12" x14ac:dyDescent="0.25">
      <c r="A100" s="14">
        <v>91</v>
      </c>
      <c r="B100" s="54">
        <v>18</v>
      </c>
      <c r="C100" s="51">
        <v>193</v>
      </c>
      <c r="D100" s="54">
        <v>202</v>
      </c>
      <c r="E100" s="62">
        <v>0.46300000000000002</v>
      </c>
      <c r="F100" s="21">
        <f t="shared" si="10"/>
        <v>9.1139240506329114E-2</v>
      </c>
      <c r="G100" s="21">
        <f t="shared" si="7"/>
        <v>8.6886844366353549E-2</v>
      </c>
      <c r="H100" s="22">
        <f t="shared" si="13"/>
        <v>48615.812941382748</v>
      </c>
      <c r="I100" s="22">
        <f t="shared" si="11"/>
        <v>4224.0745727816793</v>
      </c>
      <c r="J100" s="22">
        <f t="shared" si="8"/>
        <v>46347.484895798989</v>
      </c>
      <c r="K100" s="22">
        <f t="shared" si="14"/>
        <v>247233.48019025355</v>
      </c>
      <c r="L100" s="23">
        <f t="shared" si="12"/>
        <v>5.0854539959734684</v>
      </c>
    </row>
    <row r="101" spans="1:12" x14ac:dyDescent="0.25">
      <c r="A101" s="14">
        <v>92</v>
      </c>
      <c r="B101" s="54">
        <v>20</v>
      </c>
      <c r="C101" s="51">
        <v>169</v>
      </c>
      <c r="D101" s="54">
        <v>176</v>
      </c>
      <c r="E101" s="62">
        <v>0.45900000000000002</v>
      </c>
      <c r="F101" s="21">
        <f t="shared" si="10"/>
        <v>0.11594202898550725</v>
      </c>
      <c r="G101" s="21">
        <f t="shared" si="7"/>
        <v>0.10909884355225835</v>
      </c>
      <c r="H101" s="22">
        <f t="shared" si="13"/>
        <v>44391.738368601073</v>
      </c>
      <c r="I101" s="22">
        <f t="shared" si="11"/>
        <v>4843.087319288793</v>
      </c>
      <c r="J101" s="22">
        <f t="shared" si="8"/>
        <v>41771.628128865836</v>
      </c>
      <c r="K101" s="22">
        <f t="shared" si="14"/>
        <v>200885.99529445457</v>
      </c>
      <c r="L101" s="23">
        <f t="shared" si="12"/>
        <v>4.5253013888851035</v>
      </c>
    </row>
    <row r="102" spans="1:12" x14ac:dyDescent="0.25">
      <c r="A102" s="14">
        <v>93</v>
      </c>
      <c r="B102" s="54">
        <v>30</v>
      </c>
      <c r="C102" s="51">
        <v>147</v>
      </c>
      <c r="D102" s="54">
        <v>138</v>
      </c>
      <c r="E102" s="62">
        <v>0.52700000000000002</v>
      </c>
      <c r="F102" s="21">
        <f t="shared" si="10"/>
        <v>0.21052631578947367</v>
      </c>
      <c r="G102" s="21">
        <f t="shared" si="7"/>
        <v>0.19146084625694046</v>
      </c>
      <c r="H102" s="22">
        <f t="shared" si="13"/>
        <v>39548.651049312277</v>
      </c>
      <c r="I102" s="22">
        <f t="shared" si="11"/>
        <v>7572.0181982217646</v>
      </c>
      <c r="J102" s="22">
        <f t="shared" si="8"/>
        <v>35967.08644155338</v>
      </c>
      <c r="K102" s="22">
        <f t="shared" si="14"/>
        <v>159114.36716558874</v>
      </c>
      <c r="L102" s="23">
        <f t="shared" si="12"/>
        <v>4.0232564940632942</v>
      </c>
    </row>
    <row r="103" spans="1:12" x14ac:dyDescent="0.25">
      <c r="A103" s="14">
        <v>94</v>
      </c>
      <c r="B103" s="54">
        <v>27</v>
      </c>
      <c r="C103" s="51">
        <v>108</v>
      </c>
      <c r="D103" s="54">
        <v>118</v>
      </c>
      <c r="E103" s="62">
        <v>0.45500000000000002</v>
      </c>
      <c r="F103" s="21">
        <f t="shared" si="10"/>
        <v>0.23893805309734514</v>
      </c>
      <c r="G103" s="21">
        <f t="shared" si="7"/>
        <v>0.21140821360059509</v>
      </c>
      <c r="H103" s="22">
        <f t="shared" si="13"/>
        <v>31976.632851090511</v>
      </c>
      <c r="I103" s="22">
        <f t="shared" si="11"/>
        <v>6760.1228280111491</v>
      </c>
      <c r="J103" s="22">
        <f t="shared" si="8"/>
        <v>28292.365909824435</v>
      </c>
      <c r="K103" s="22">
        <f t="shared" si="14"/>
        <v>123147.28072403536</v>
      </c>
      <c r="L103" s="23">
        <f t="shared" si="12"/>
        <v>3.8511647332447518</v>
      </c>
    </row>
    <row r="104" spans="1:12" x14ac:dyDescent="0.25">
      <c r="A104" s="14">
        <v>95</v>
      </c>
      <c r="B104" s="54">
        <v>18</v>
      </c>
      <c r="C104" s="51">
        <v>84</v>
      </c>
      <c r="D104" s="54">
        <v>91</v>
      </c>
      <c r="E104" s="62">
        <v>0.34599999999999997</v>
      </c>
      <c r="F104" s="21">
        <f t="shared" si="10"/>
        <v>0.20571428571428571</v>
      </c>
      <c r="G104" s="21">
        <f t="shared" si="7"/>
        <v>0.18132000967040052</v>
      </c>
      <c r="H104" s="22">
        <f t="shared" si="13"/>
        <v>25216.510023079361</v>
      </c>
      <c r="I104" s="22">
        <f t="shared" si="11"/>
        <v>4572.257841238501</v>
      </c>
      <c r="J104" s="22">
        <f t="shared" si="8"/>
        <v>22226.253394909381</v>
      </c>
      <c r="K104" s="22">
        <f t="shared" si="14"/>
        <v>94854.914814210919</v>
      </c>
      <c r="L104" s="23">
        <f t="shared" si="12"/>
        <v>3.7616194599250705</v>
      </c>
    </row>
    <row r="105" spans="1:12" x14ac:dyDescent="0.25">
      <c r="A105" s="14">
        <v>96</v>
      </c>
      <c r="B105" s="54">
        <v>19</v>
      </c>
      <c r="C105" s="51">
        <v>74</v>
      </c>
      <c r="D105" s="54">
        <v>68</v>
      </c>
      <c r="E105" s="62">
        <v>0.501</v>
      </c>
      <c r="F105" s="21">
        <f t="shared" si="10"/>
        <v>0.26760563380281688</v>
      </c>
      <c r="G105" s="21">
        <f t="shared" si="7"/>
        <v>0.23608056559933399</v>
      </c>
      <c r="H105" s="22">
        <f t="shared" si="13"/>
        <v>20644.25218184086</v>
      </c>
      <c r="I105" s="22">
        <f t="shared" si="11"/>
        <v>4873.7067314642754</v>
      </c>
      <c r="J105" s="22">
        <f t="shared" si="8"/>
        <v>18212.272522840187</v>
      </c>
      <c r="K105" s="22">
        <f t="shared" si="14"/>
        <v>72628.661419301541</v>
      </c>
      <c r="L105" s="23">
        <f t="shared" si="12"/>
        <v>3.5181057070784725</v>
      </c>
    </row>
    <row r="106" spans="1:12" x14ac:dyDescent="0.25">
      <c r="A106" s="14">
        <v>97</v>
      </c>
      <c r="B106" s="54">
        <v>9</v>
      </c>
      <c r="C106" s="51">
        <v>56</v>
      </c>
      <c r="D106" s="54">
        <v>57</v>
      </c>
      <c r="E106" s="62">
        <v>0.34799999999999998</v>
      </c>
      <c r="F106" s="21">
        <f t="shared" si="10"/>
        <v>0.15929203539823009</v>
      </c>
      <c r="G106" s="21">
        <f t="shared" si="7"/>
        <v>0.14430477167778347</v>
      </c>
      <c r="H106" s="22">
        <f t="shared" si="13"/>
        <v>15770.545450376585</v>
      </c>
      <c r="I106" s="22">
        <f t="shared" si="11"/>
        <v>2275.7649604507001</v>
      </c>
      <c r="J106" s="22">
        <f t="shared" si="8"/>
        <v>14286.746696162729</v>
      </c>
      <c r="K106" s="22">
        <f t="shared" si="14"/>
        <v>54416.388896461358</v>
      </c>
      <c r="L106" s="23">
        <f t="shared" si="12"/>
        <v>3.45050772452274</v>
      </c>
    </row>
    <row r="107" spans="1:12" x14ac:dyDescent="0.25">
      <c r="A107" s="14">
        <v>98</v>
      </c>
      <c r="B107" s="54">
        <v>14</v>
      </c>
      <c r="C107" s="51">
        <v>34</v>
      </c>
      <c r="D107" s="54">
        <v>41</v>
      </c>
      <c r="E107" s="62">
        <v>0.47</v>
      </c>
      <c r="F107" s="21">
        <f t="shared" si="10"/>
        <v>0.37333333333333335</v>
      </c>
      <c r="G107" s="21">
        <f t="shared" si="7"/>
        <v>0.3116651825467498</v>
      </c>
      <c r="H107" s="22">
        <f t="shared" si="13"/>
        <v>13494.780489925884</v>
      </c>
      <c r="I107" s="22">
        <f t="shared" si="11"/>
        <v>4205.8532248210686</v>
      </c>
      <c r="J107" s="22">
        <f t="shared" si="8"/>
        <v>11265.678280770719</v>
      </c>
      <c r="K107" s="22">
        <f t="shared" si="14"/>
        <v>40129.642200298629</v>
      </c>
      <c r="L107" s="23">
        <f t="shared" si="12"/>
        <v>2.973715817775338</v>
      </c>
    </row>
    <row r="108" spans="1:12" x14ac:dyDescent="0.25">
      <c r="A108" s="14">
        <v>99</v>
      </c>
      <c r="B108" s="54">
        <v>6</v>
      </c>
      <c r="C108" s="51">
        <v>33</v>
      </c>
      <c r="D108" s="54">
        <v>22</v>
      </c>
      <c r="E108" s="62">
        <v>0.45300000000000001</v>
      </c>
      <c r="F108" s="21">
        <f t="shared" si="10"/>
        <v>0.21818181818181817</v>
      </c>
      <c r="G108" s="21">
        <f t="shared" si="7"/>
        <v>0.19491910856994349</v>
      </c>
      <c r="H108" s="22">
        <f t="shared" si="13"/>
        <v>9288.9272651048159</v>
      </c>
      <c r="I108" s="22">
        <f t="shared" si="11"/>
        <v>1810.5894220852738</v>
      </c>
      <c r="J108" s="22">
        <f t="shared" si="8"/>
        <v>8298.5348512241708</v>
      </c>
      <c r="K108" s="22">
        <f t="shared" si="14"/>
        <v>28863.963919527909</v>
      </c>
      <c r="L108" s="23">
        <f t="shared" si="12"/>
        <v>3.1073516990448962</v>
      </c>
    </row>
    <row r="109" spans="1:12" x14ac:dyDescent="0.25">
      <c r="A109" s="14" t="s">
        <v>24</v>
      </c>
      <c r="B109" s="22">
        <v>12</v>
      </c>
      <c r="C109" s="51">
        <v>32</v>
      </c>
      <c r="D109" s="51">
        <v>34</v>
      </c>
      <c r="E109" s="20"/>
      <c r="F109" s="21">
        <f>B109/((C109+D109)/2)</f>
        <v>0.36363636363636365</v>
      </c>
      <c r="G109" s="21">
        <v>1</v>
      </c>
      <c r="H109" s="22">
        <f>H108-I108</f>
        <v>7478.3378430195426</v>
      </c>
      <c r="I109" s="22">
        <f>H109*G109</f>
        <v>7478.3378430195426</v>
      </c>
      <c r="J109" s="22">
        <f>H109/F109</f>
        <v>20565.42906830374</v>
      </c>
      <c r="K109" s="22">
        <f>J109</f>
        <v>20565.42906830374</v>
      </c>
      <c r="L109" s="23">
        <f>K109/H109</f>
        <v>2.7499999999999996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2.1796875" defaultRowHeight="12.5" x14ac:dyDescent="0.25"/>
  <cols>
    <col min="1" max="1" width="8.7265625" style="7" customWidth="1"/>
    <col min="2" max="4" width="12.7265625" style="7" customWidth="1"/>
    <col min="5" max="7" width="12.453125" style="8" customWidth="1"/>
    <col min="8" max="11" width="12.453125" style="7" customWidth="1"/>
    <col min="12" max="12" width="12.453125" style="8" customWidth="1"/>
    <col min="13" max="16384" width="12.179687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290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2.75" customHeight="1" x14ac:dyDescent="0.25">
      <c r="A6" s="68" t="s">
        <v>0</v>
      </c>
      <c r="B6" s="70" t="s">
        <v>31</v>
      </c>
      <c r="C6" s="72" t="s">
        <v>32</v>
      </c>
      <c r="D6" s="72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38" customFormat="1" ht="14.5" x14ac:dyDescent="0.25">
      <c r="A7" s="69"/>
      <c r="B7" s="71"/>
      <c r="C7" s="60">
        <v>44197</v>
      </c>
      <c r="D7" s="60">
        <v>44562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4">
        <v>3</v>
      </c>
      <c r="C9" s="51">
        <v>783</v>
      </c>
      <c r="D9" s="54">
        <v>746</v>
      </c>
      <c r="E9" s="62">
        <v>9.1499999999999998E-2</v>
      </c>
      <c r="F9" s="17">
        <f>B9/((C9+D9)/2)</f>
        <v>3.9241334205362983E-3</v>
      </c>
      <c r="G9" s="17">
        <f t="shared" ref="G9:G72" si="0">F9/((1+(1-E9)*F9))</f>
        <v>3.9101932873711834E-3</v>
      </c>
      <c r="H9" s="11">
        <v>100000</v>
      </c>
      <c r="I9" s="11">
        <f>H9*G9</f>
        <v>391.01932873711837</v>
      </c>
      <c r="J9" s="11">
        <f t="shared" ref="J9:J72" si="1">H10+I9*E9</f>
        <v>99644.75893984233</v>
      </c>
      <c r="K9" s="11">
        <f t="shared" ref="K9:K72" si="2">K10+J9</f>
        <v>8786858.4454305768</v>
      </c>
      <c r="L9" s="18">
        <f>K9/H9</f>
        <v>87.868584454305761</v>
      </c>
    </row>
    <row r="10" spans="1:13" ht="14.5" x14ac:dyDescent="0.35">
      <c r="A10" s="14">
        <v>1</v>
      </c>
      <c r="B10">
        <v>0</v>
      </c>
      <c r="C10" s="51">
        <v>813</v>
      </c>
      <c r="D10" s="54">
        <v>787</v>
      </c>
      <c r="E10" s="62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99608.980671262878</v>
      </c>
      <c r="I10" s="11">
        <f t="shared" ref="I10:I73" si="4">H10*G10</f>
        <v>0</v>
      </c>
      <c r="J10" s="11">
        <f t="shared" si="1"/>
        <v>99608.980671262878</v>
      </c>
      <c r="K10" s="11">
        <f t="shared" si="2"/>
        <v>8687213.686490735</v>
      </c>
      <c r="L10" s="19">
        <f t="shared" ref="L10:L73" si="5">K10/H10</f>
        <v>87.213157166630765</v>
      </c>
    </row>
    <row r="11" spans="1:13" ht="14.5" x14ac:dyDescent="0.35">
      <c r="A11" s="14">
        <v>2</v>
      </c>
      <c r="B11">
        <v>0</v>
      </c>
      <c r="C11" s="51">
        <v>888</v>
      </c>
      <c r="D11" s="54">
        <v>796</v>
      </c>
      <c r="E11" s="62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99608.980671262878</v>
      </c>
      <c r="I11" s="11">
        <f t="shared" si="4"/>
        <v>0</v>
      </c>
      <c r="J11" s="11">
        <f t="shared" si="1"/>
        <v>99608.980671262878</v>
      </c>
      <c r="K11" s="11">
        <f t="shared" si="2"/>
        <v>8587604.7058194727</v>
      </c>
      <c r="L11" s="19">
        <f t="shared" si="5"/>
        <v>86.213157166630765</v>
      </c>
    </row>
    <row r="12" spans="1:13" ht="14.5" x14ac:dyDescent="0.35">
      <c r="A12" s="14">
        <v>3</v>
      </c>
      <c r="B12">
        <v>0</v>
      </c>
      <c r="C12" s="51">
        <v>866</v>
      </c>
      <c r="D12" s="54">
        <v>851</v>
      </c>
      <c r="E12" s="62">
        <v>0</v>
      </c>
      <c r="F12" s="17">
        <f t="shared" si="3"/>
        <v>0</v>
      </c>
      <c r="G12" s="17">
        <f t="shared" si="0"/>
        <v>0</v>
      </c>
      <c r="H12" s="11">
        <f t="shared" si="6"/>
        <v>99608.980671262878</v>
      </c>
      <c r="I12" s="11">
        <f t="shared" si="4"/>
        <v>0</v>
      </c>
      <c r="J12" s="11">
        <f t="shared" si="1"/>
        <v>99608.980671262878</v>
      </c>
      <c r="K12" s="11">
        <f t="shared" si="2"/>
        <v>8487995.7251482103</v>
      </c>
      <c r="L12" s="19">
        <f t="shared" si="5"/>
        <v>85.213157166630765</v>
      </c>
    </row>
    <row r="13" spans="1:13" ht="14.5" x14ac:dyDescent="0.35">
      <c r="A13" s="14">
        <v>4</v>
      </c>
      <c r="B13">
        <v>0</v>
      </c>
      <c r="C13" s="51">
        <v>1032</v>
      </c>
      <c r="D13" s="54">
        <v>872</v>
      </c>
      <c r="E13" s="62">
        <v>0</v>
      </c>
      <c r="F13" s="17">
        <f t="shared" si="3"/>
        <v>0</v>
      </c>
      <c r="G13" s="17">
        <f t="shared" si="0"/>
        <v>0</v>
      </c>
      <c r="H13" s="11">
        <f t="shared" si="6"/>
        <v>99608.980671262878</v>
      </c>
      <c r="I13" s="11">
        <f t="shared" si="4"/>
        <v>0</v>
      </c>
      <c r="J13" s="11">
        <f t="shared" si="1"/>
        <v>99608.980671262878</v>
      </c>
      <c r="K13" s="11">
        <f t="shared" si="2"/>
        <v>8388386.744476947</v>
      </c>
      <c r="L13" s="19">
        <f t="shared" si="5"/>
        <v>84.213157166630765</v>
      </c>
    </row>
    <row r="14" spans="1:13" ht="14.5" x14ac:dyDescent="0.35">
      <c r="A14" s="14">
        <v>5</v>
      </c>
      <c r="B14" s="56">
        <v>0</v>
      </c>
      <c r="C14" s="51">
        <v>1053</v>
      </c>
      <c r="D14" s="54">
        <v>1022</v>
      </c>
      <c r="E14" s="62">
        <v>0.77049999999999996</v>
      </c>
      <c r="F14" s="17">
        <f t="shared" si="3"/>
        <v>0</v>
      </c>
      <c r="G14" s="17">
        <f t="shared" si="0"/>
        <v>0</v>
      </c>
      <c r="H14" s="11">
        <f t="shared" si="6"/>
        <v>99608.980671262878</v>
      </c>
      <c r="I14" s="11">
        <f t="shared" si="4"/>
        <v>0</v>
      </c>
      <c r="J14" s="11">
        <f t="shared" si="1"/>
        <v>99608.980671262878</v>
      </c>
      <c r="K14" s="11">
        <f t="shared" si="2"/>
        <v>8288777.7638056837</v>
      </c>
      <c r="L14" s="19">
        <f t="shared" si="5"/>
        <v>83.213157166630765</v>
      </c>
    </row>
    <row r="15" spans="1:13" ht="14.5" x14ac:dyDescent="0.35">
      <c r="A15" s="14">
        <v>6</v>
      </c>
      <c r="B15" s="56">
        <v>0</v>
      </c>
      <c r="C15" s="51">
        <v>991</v>
      </c>
      <c r="D15" s="54">
        <v>1030</v>
      </c>
      <c r="E15" s="62">
        <v>0</v>
      </c>
      <c r="F15" s="17">
        <f t="shared" si="3"/>
        <v>0</v>
      </c>
      <c r="G15" s="17">
        <f t="shared" si="0"/>
        <v>0</v>
      </c>
      <c r="H15" s="11">
        <f t="shared" si="6"/>
        <v>99608.980671262878</v>
      </c>
      <c r="I15" s="11">
        <f t="shared" si="4"/>
        <v>0</v>
      </c>
      <c r="J15" s="11">
        <f t="shared" si="1"/>
        <v>99608.980671262878</v>
      </c>
      <c r="K15" s="11">
        <f t="shared" si="2"/>
        <v>8189168.7831344204</v>
      </c>
      <c r="L15" s="19">
        <f t="shared" si="5"/>
        <v>82.213157166630765</v>
      </c>
    </row>
    <row r="16" spans="1:13" ht="14.5" x14ac:dyDescent="0.35">
      <c r="A16" s="14">
        <v>7</v>
      </c>
      <c r="B16" s="56">
        <v>0</v>
      </c>
      <c r="C16" s="51">
        <v>942</v>
      </c>
      <c r="D16" s="54">
        <v>983</v>
      </c>
      <c r="E16" s="62">
        <v>0</v>
      </c>
      <c r="F16" s="17">
        <f t="shared" si="3"/>
        <v>0</v>
      </c>
      <c r="G16" s="17">
        <f t="shared" si="0"/>
        <v>0</v>
      </c>
      <c r="H16" s="11">
        <f t="shared" si="6"/>
        <v>99608.980671262878</v>
      </c>
      <c r="I16" s="11">
        <f t="shared" si="4"/>
        <v>0</v>
      </c>
      <c r="J16" s="11">
        <f t="shared" si="1"/>
        <v>99608.980671262878</v>
      </c>
      <c r="K16" s="11">
        <f t="shared" si="2"/>
        <v>8089559.8024631571</v>
      </c>
      <c r="L16" s="19">
        <f t="shared" si="5"/>
        <v>81.213157166630751</v>
      </c>
    </row>
    <row r="17" spans="1:12" ht="14.5" x14ac:dyDescent="0.35">
      <c r="A17" s="14">
        <v>8</v>
      </c>
      <c r="B17" s="56">
        <v>0</v>
      </c>
      <c r="C17" s="51">
        <v>981</v>
      </c>
      <c r="D17" s="54">
        <v>949</v>
      </c>
      <c r="E17" s="62">
        <v>0</v>
      </c>
      <c r="F17" s="17">
        <f t="shared" si="3"/>
        <v>0</v>
      </c>
      <c r="G17" s="17">
        <f t="shared" si="0"/>
        <v>0</v>
      </c>
      <c r="H17" s="11">
        <f t="shared" si="6"/>
        <v>99608.980671262878</v>
      </c>
      <c r="I17" s="11">
        <f t="shared" si="4"/>
        <v>0</v>
      </c>
      <c r="J17" s="11">
        <f t="shared" si="1"/>
        <v>99608.980671262878</v>
      </c>
      <c r="K17" s="11">
        <f t="shared" si="2"/>
        <v>7989950.8217918938</v>
      </c>
      <c r="L17" s="19">
        <f t="shared" si="5"/>
        <v>80.213157166630751</v>
      </c>
    </row>
    <row r="18" spans="1:12" ht="14.5" x14ac:dyDescent="0.35">
      <c r="A18" s="14">
        <v>9</v>
      </c>
      <c r="B18" s="56">
        <v>0</v>
      </c>
      <c r="C18" s="51">
        <v>1057</v>
      </c>
      <c r="D18" s="54">
        <v>980</v>
      </c>
      <c r="E18" s="62">
        <v>0</v>
      </c>
      <c r="F18" s="17">
        <f t="shared" si="3"/>
        <v>0</v>
      </c>
      <c r="G18" s="17">
        <f t="shared" si="0"/>
        <v>0</v>
      </c>
      <c r="H18" s="11">
        <f t="shared" si="6"/>
        <v>99608.980671262878</v>
      </c>
      <c r="I18" s="11">
        <f t="shared" si="4"/>
        <v>0</v>
      </c>
      <c r="J18" s="11">
        <f t="shared" si="1"/>
        <v>99608.980671262878</v>
      </c>
      <c r="K18" s="11">
        <f t="shared" si="2"/>
        <v>7890341.8411206305</v>
      </c>
      <c r="L18" s="19">
        <f t="shared" si="5"/>
        <v>79.213157166630751</v>
      </c>
    </row>
    <row r="19" spans="1:12" ht="14.5" x14ac:dyDescent="0.35">
      <c r="A19" s="14">
        <v>10</v>
      </c>
      <c r="B19" s="56">
        <v>0</v>
      </c>
      <c r="C19" s="51">
        <v>1034</v>
      </c>
      <c r="D19" s="54">
        <v>1054</v>
      </c>
      <c r="E19" s="62">
        <v>0</v>
      </c>
      <c r="F19" s="17">
        <f t="shared" si="3"/>
        <v>0</v>
      </c>
      <c r="G19" s="17">
        <f t="shared" si="0"/>
        <v>0</v>
      </c>
      <c r="H19" s="11">
        <f t="shared" si="6"/>
        <v>99608.980671262878</v>
      </c>
      <c r="I19" s="11">
        <f t="shared" si="4"/>
        <v>0</v>
      </c>
      <c r="J19" s="11">
        <f t="shared" si="1"/>
        <v>99608.980671262878</v>
      </c>
      <c r="K19" s="11">
        <f t="shared" si="2"/>
        <v>7790732.8604493672</v>
      </c>
      <c r="L19" s="19">
        <f t="shared" si="5"/>
        <v>78.213157166630737</v>
      </c>
    </row>
    <row r="20" spans="1:12" ht="14.5" x14ac:dyDescent="0.35">
      <c r="A20" s="14">
        <v>11</v>
      </c>
      <c r="B20" s="56">
        <v>0</v>
      </c>
      <c r="C20" s="51">
        <v>1036</v>
      </c>
      <c r="D20" s="54">
        <v>1020</v>
      </c>
      <c r="E20" s="62">
        <v>0</v>
      </c>
      <c r="F20" s="17">
        <f t="shared" si="3"/>
        <v>0</v>
      </c>
      <c r="G20" s="17">
        <f t="shared" si="0"/>
        <v>0</v>
      </c>
      <c r="H20" s="11">
        <f t="shared" si="6"/>
        <v>99608.980671262878</v>
      </c>
      <c r="I20" s="11">
        <f t="shared" si="4"/>
        <v>0</v>
      </c>
      <c r="J20" s="11">
        <f t="shared" si="1"/>
        <v>99608.980671262878</v>
      </c>
      <c r="K20" s="11">
        <f t="shared" si="2"/>
        <v>7691123.8797781039</v>
      </c>
      <c r="L20" s="19">
        <f t="shared" si="5"/>
        <v>77.213157166630737</v>
      </c>
    </row>
    <row r="21" spans="1:12" ht="14.5" x14ac:dyDescent="0.35">
      <c r="A21" s="14">
        <v>12</v>
      </c>
      <c r="B21" s="56">
        <v>0</v>
      </c>
      <c r="C21" s="51">
        <v>1036</v>
      </c>
      <c r="D21" s="54">
        <v>1034</v>
      </c>
      <c r="E21" s="62">
        <v>0</v>
      </c>
      <c r="F21" s="17">
        <f t="shared" si="3"/>
        <v>0</v>
      </c>
      <c r="G21" s="17">
        <f t="shared" si="0"/>
        <v>0</v>
      </c>
      <c r="H21" s="11">
        <f t="shared" si="6"/>
        <v>99608.980671262878</v>
      </c>
      <c r="I21" s="11">
        <f t="shared" si="4"/>
        <v>0</v>
      </c>
      <c r="J21" s="11">
        <f t="shared" si="1"/>
        <v>99608.980671262878</v>
      </c>
      <c r="K21" s="11">
        <f t="shared" si="2"/>
        <v>7591514.8991068406</v>
      </c>
      <c r="L21" s="19">
        <f t="shared" si="5"/>
        <v>76.213157166630737</v>
      </c>
    </row>
    <row r="22" spans="1:12" ht="14.5" x14ac:dyDescent="0.35">
      <c r="A22" s="14">
        <v>13</v>
      </c>
      <c r="B22" s="56">
        <v>0</v>
      </c>
      <c r="C22" s="51">
        <v>989</v>
      </c>
      <c r="D22" s="54">
        <v>1043</v>
      </c>
      <c r="E22" s="62">
        <v>0</v>
      </c>
      <c r="F22" s="17">
        <f t="shared" si="3"/>
        <v>0</v>
      </c>
      <c r="G22" s="17">
        <f t="shared" si="0"/>
        <v>0</v>
      </c>
      <c r="H22" s="11">
        <f t="shared" si="6"/>
        <v>99608.980671262878</v>
      </c>
      <c r="I22" s="11">
        <f t="shared" si="4"/>
        <v>0</v>
      </c>
      <c r="J22" s="11">
        <f t="shared" si="1"/>
        <v>99608.980671262878</v>
      </c>
      <c r="K22" s="11">
        <f t="shared" si="2"/>
        <v>7491905.9184355773</v>
      </c>
      <c r="L22" s="19">
        <f t="shared" si="5"/>
        <v>75.213157166630722</v>
      </c>
    </row>
    <row r="23" spans="1:12" ht="14.5" x14ac:dyDescent="0.35">
      <c r="A23" s="14">
        <v>14</v>
      </c>
      <c r="B23" s="56">
        <v>0</v>
      </c>
      <c r="C23" s="51">
        <v>956</v>
      </c>
      <c r="D23" s="54">
        <v>984</v>
      </c>
      <c r="E23" s="62">
        <v>0</v>
      </c>
      <c r="F23" s="17">
        <f t="shared" si="3"/>
        <v>0</v>
      </c>
      <c r="G23" s="17">
        <f t="shared" si="0"/>
        <v>0</v>
      </c>
      <c r="H23" s="11">
        <f t="shared" si="6"/>
        <v>99608.980671262878</v>
      </c>
      <c r="I23" s="11">
        <f t="shared" si="4"/>
        <v>0</v>
      </c>
      <c r="J23" s="11">
        <f t="shared" si="1"/>
        <v>99608.980671262878</v>
      </c>
      <c r="K23" s="11">
        <f t="shared" si="2"/>
        <v>7392296.937764314</v>
      </c>
      <c r="L23" s="19">
        <f t="shared" si="5"/>
        <v>74.213157166630722</v>
      </c>
    </row>
    <row r="24" spans="1:12" ht="14.5" x14ac:dyDescent="0.35">
      <c r="A24" s="14">
        <v>15</v>
      </c>
      <c r="B24" s="56">
        <v>0</v>
      </c>
      <c r="C24" s="51">
        <v>961</v>
      </c>
      <c r="D24" s="54">
        <v>963</v>
      </c>
      <c r="E24" s="62">
        <v>0</v>
      </c>
      <c r="F24" s="17">
        <f t="shared" si="3"/>
        <v>0</v>
      </c>
      <c r="G24" s="17">
        <f t="shared" si="0"/>
        <v>0</v>
      </c>
      <c r="H24" s="11">
        <f t="shared" si="6"/>
        <v>99608.980671262878</v>
      </c>
      <c r="I24" s="11">
        <f t="shared" si="4"/>
        <v>0</v>
      </c>
      <c r="J24" s="11">
        <f t="shared" si="1"/>
        <v>99608.980671262878</v>
      </c>
      <c r="K24" s="11">
        <f t="shared" si="2"/>
        <v>7292687.9570930507</v>
      </c>
      <c r="L24" s="19">
        <f t="shared" si="5"/>
        <v>73.213157166630722</v>
      </c>
    </row>
    <row r="25" spans="1:12" ht="14.5" x14ac:dyDescent="0.35">
      <c r="A25" s="14">
        <v>16</v>
      </c>
      <c r="B25" s="56">
        <v>0</v>
      </c>
      <c r="C25" s="51">
        <v>913</v>
      </c>
      <c r="D25" s="54">
        <v>974</v>
      </c>
      <c r="E25" s="62">
        <v>0</v>
      </c>
      <c r="F25" s="17">
        <f t="shared" si="3"/>
        <v>0</v>
      </c>
      <c r="G25" s="17">
        <f t="shared" si="0"/>
        <v>0</v>
      </c>
      <c r="H25" s="11">
        <f t="shared" si="6"/>
        <v>99608.980671262878</v>
      </c>
      <c r="I25" s="11">
        <f t="shared" si="4"/>
        <v>0</v>
      </c>
      <c r="J25" s="11">
        <f t="shared" si="1"/>
        <v>99608.980671262878</v>
      </c>
      <c r="K25" s="11">
        <f t="shared" si="2"/>
        <v>7193078.9764217874</v>
      </c>
      <c r="L25" s="19">
        <f t="shared" si="5"/>
        <v>72.213157166630722</v>
      </c>
    </row>
    <row r="26" spans="1:12" ht="14.5" x14ac:dyDescent="0.35">
      <c r="A26" s="14">
        <v>17</v>
      </c>
      <c r="B26" s="56">
        <v>0</v>
      </c>
      <c r="C26" s="51">
        <v>889</v>
      </c>
      <c r="D26" s="54">
        <v>928</v>
      </c>
      <c r="E26" s="62">
        <v>0</v>
      </c>
      <c r="F26" s="17">
        <f t="shared" si="3"/>
        <v>0</v>
      </c>
      <c r="G26" s="17">
        <f t="shared" si="0"/>
        <v>0</v>
      </c>
      <c r="H26" s="11">
        <f t="shared" si="6"/>
        <v>99608.980671262878</v>
      </c>
      <c r="I26" s="11">
        <f t="shared" si="4"/>
        <v>0</v>
      </c>
      <c r="J26" s="11">
        <f t="shared" si="1"/>
        <v>99608.980671262878</v>
      </c>
      <c r="K26" s="11">
        <f t="shared" si="2"/>
        <v>7093469.9957505241</v>
      </c>
      <c r="L26" s="19">
        <f t="shared" si="5"/>
        <v>71.213157166630708</v>
      </c>
    </row>
    <row r="27" spans="1:12" ht="14.5" x14ac:dyDescent="0.35">
      <c r="A27" s="14">
        <v>18</v>
      </c>
      <c r="B27" s="56">
        <v>0</v>
      </c>
      <c r="C27" s="51">
        <v>895</v>
      </c>
      <c r="D27" s="54">
        <v>906</v>
      </c>
      <c r="E27" s="62">
        <v>0</v>
      </c>
      <c r="F27" s="17">
        <f t="shared" si="3"/>
        <v>0</v>
      </c>
      <c r="G27" s="17">
        <f t="shared" si="0"/>
        <v>0</v>
      </c>
      <c r="H27" s="11">
        <f t="shared" si="6"/>
        <v>99608.980671262878</v>
      </c>
      <c r="I27" s="11">
        <f t="shared" si="4"/>
        <v>0</v>
      </c>
      <c r="J27" s="11">
        <f t="shared" si="1"/>
        <v>99608.980671262878</v>
      </c>
      <c r="K27" s="11">
        <f t="shared" si="2"/>
        <v>6993861.0150792608</v>
      </c>
      <c r="L27" s="19">
        <f t="shared" si="5"/>
        <v>70.213157166630708</v>
      </c>
    </row>
    <row r="28" spans="1:12" ht="14.5" x14ac:dyDescent="0.35">
      <c r="A28" s="14">
        <v>19</v>
      </c>
      <c r="B28" s="56">
        <v>0</v>
      </c>
      <c r="C28" s="51">
        <v>877</v>
      </c>
      <c r="D28" s="54">
        <v>922</v>
      </c>
      <c r="E28" s="62">
        <v>0</v>
      </c>
      <c r="F28" s="17">
        <f t="shared" si="3"/>
        <v>0</v>
      </c>
      <c r="G28" s="17">
        <f t="shared" si="0"/>
        <v>0</v>
      </c>
      <c r="H28" s="11">
        <f t="shared" si="6"/>
        <v>99608.980671262878</v>
      </c>
      <c r="I28" s="11">
        <f t="shared" si="4"/>
        <v>0</v>
      </c>
      <c r="J28" s="11">
        <f t="shared" si="1"/>
        <v>99608.980671262878</v>
      </c>
      <c r="K28" s="11">
        <f t="shared" si="2"/>
        <v>6894252.0344079975</v>
      </c>
      <c r="L28" s="19">
        <f t="shared" si="5"/>
        <v>69.213157166630708</v>
      </c>
    </row>
    <row r="29" spans="1:12" ht="14.5" x14ac:dyDescent="0.35">
      <c r="A29" s="14">
        <v>20</v>
      </c>
      <c r="B29" s="56">
        <v>0</v>
      </c>
      <c r="C29" s="51">
        <v>952</v>
      </c>
      <c r="D29" s="54">
        <v>890</v>
      </c>
      <c r="E29" s="62">
        <v>0</v>
      </c>
      <c r="F29" s="17">
        <f t="shared" si="3"/>
        <v>0</v>
      </c>
      <c r="G29" s="17">
        <f t="shared" si="0"/>
        <v>0</v>
      </c>
      <c r="H29" s="11">
        <f t="shared" si="6"/>
        <v>99608.980671262878</v>
      </c>
      <c r="I29" s="11">
        <f t="shared" si="4"/>
        <v>0</v>
      </c>
      <c r="J29" s="11">
        <f t="shared" si="1"/>
        <v>99608.980671262878</v>
      </c>
      <c r="K29" s="11">
        <f t="shared" si="2"/>
        <v>6794643.0537367342</v>
      </c>
      <c r="L29" s="19">
        <f t="shared" si="5"/>
        <v>68.213157166630694</v>
      </c>
    </row>
    <row r="30" spans="1:12" ht="14.5" x14ac:dyDescent="0.35">
      <c r="A30" s="14">
        <v>21</v>
      </c>
      <c r="B30" s="55">
        <v>0</v>
      </c>
      <c r="C30" s="51">
        <v>882</v>
      </c>
      <c r="D30" s="54">
        <v>938</v>
      </c>
      <c r="E30" s="62">
        <v>0.19670000000000001</v>
      </c>
      <c r="F30" s="17">
        <f t="shared" si="3"/>
        <v>0</v>
      </c>
      <c r="G30" s="17">
        <f t="shared" si="0"/>
        <v>0</v>
      </c>
      <c r="H30" s="11">
        <f t="shared" si="6"/>
        <v>99608.980671262878</v>
      </c>
      <c r="I30" s="11">
        <f t="shared" si="4"/>
        <v>0</v>
      </c>
      <c r="J30" s="11">
        <f t="shared" si="1"/>
        <v>99608.980671262878</v>
      </c>
      <c r="K30" s="11">
        <f t="shared" si="2"/>
        <v>6695034.0730654709</v>
      </c>
      <c r="L30" s="19">
        <f t="shared" si="5"/>
        <v>67.213157166630694</v>
      </c>
    </row>
    <row r="31" spans="1:12" ht="14.5" x14ac:dyDescent="0.35">
      <c r="A31" s="14">
        <v>22</v>
      </c>
      <c r="B31" s="55">
        <v>0</v>
      </c>
      <c r="C31" s="51">
        <v>926</v>
      </c>
      <c r="D31" s="54">
        <v>891</v>
      </c>
      <c r="E31" s="62">
        <v>0.2213</v>
      </c>
      <c r="F31" s="17">
        <f t="shared" si="3"/>
        <v>0</v>
      </c>
      <c r="G31" s="17">
        <f t="shared" si="0"/>
        <v>0</v>
      </c>
      <c r="H31" s="11">
        <f t="shared" si="6"/>
        <v>99608.980671262878</v>
      </c>
      <c r="I31" s="11">
        <f t="shared" si="4"/>
        <v>0</v>
      </c>
      <c r="J31" s="11">
        <f t="shared" si="1"/>
        <v>99608.980671262878</v>
      </c>
      <c r="K31" s="11">
        <f t="shared" si="2"/>
        <v>6595425.0923942076</v>
      </c>
      <c r="L31" s="19">
        <f t="shared" si="5"/>
        <v>66.213157166630694</v>
      </c>
    </row>
    <row r="32" spans="1:12" ht="14.5" x14ac:dyDescent="0.35">
      <c r="A32" s="14">
        <v>23</v>
      </c>
      <c r="B32" s="55">
        <v>0</v>
      </c>
      <c r="C32" s="51">
        <v>949</v>
      </c>
      <c r="D32" s="54">
        <v>920</v>
      </c>
      <c r="E32" s="62">
        <v>0</v>
      </c>
      <c r="F32" s="17">
        <f t="shared" si="3"/>
        <v>0</v>
      </c>
      <c r="G32" s="17">
        <f t="shared" si="0"/>
        <v>0</v>
      </c>
      <c r="H32" s="11">
        <f t="shared" si="6"/>
        <v>99608.980671262878</v>
      </c>
      <c r="I32" s="11">
        <f t="shared" si="4"/>
        <v>0</v>
      </c>
      <c r="J32" s="11">
        <f t="shared" si="1"/>
        <v>99608.980671262878</v>
      </c>
      <c r="K32" s="11">
        <f t="shared" si="2"/>
        <v>6495816.1117229443</v>
      </c>
      <c r="L32" s="19">
        <f t="shared" si="5"/>
        <v>65.21315716663068</v>
      </c>
    </row>
    <row r="33" spans="1:12" ht="14.5" x14ac:dyDescent="0.35">
      <c r="A33" s="14">
        <v>24</v>
      </c>
      <c r="B33" s="55">
        <v>0</v>
      </c>
      <c r="C33" s="51">
        <v>987</v>
      </c>
      <c r="D33" s="54">
        <v>966</v>
      </c>
      <c r="E33" s="62">
        <v>0</v>
      </c>
      <c r="F33" s="17">
        <f t="shared" si="3"/>
        <v>0</v>
      </c>
      <c r="G33" s="17">
        <f t="shared" si="0"/>
        <v>0</v>
      </c>
      <c r="H33" s="11">
        <f t="shared" si="6"/>
        <v>99608.980671262878</v>
      </c>
      <c r="I33" s="11">
        <f t="shared" si="4"/>
        <v>0</v>
      </c>
      <c r="J33" s="11">
        <f t="shared" si="1"/>
        <v>99608.980671262878</v>
      </c>
      <c r="K33" s="11">
        <f t="shared" si="2"/>
        <v>6396207.131051681</v>
      </c>
      <c r="L33" s="19">
        <f t="shared" si="5"/>
        <v>64.21315716663068</v>
      </c>
    </row>
    <row r="34" spans="1:12" ht="14.5" x14ac:dyDescent="0.35">
      <c r="A34" s="14">
        <v>25</v>
      </c>
      <c r="B34" s="55">
        <v>0</v>
      </c>
      <c r="C34" s="51">
        <v>978</v>
      </c>
      <c r="D34" s="54">
        <v>956</v>
      </c>
      <c r="E34" s="62">
        <v>0</v>
      </c>
      <c r="F34" s="17">
        <f t="shared" si="3"/>
        <v>0</v>
      </c>
      <c r="G34" s="17">
        <f t="shared" si="0"/>
        <v>0</v>
      </c>
      <c r="H34" s="11">
        <f t="shared" si="6"/>
        <v>99608.980671262878</v>
      </c>
      <c r="I34" s="11">
        <f t="shared" si="4"/>
        <v>0</v>
      </c>
      <c r="J34" s="11">
        <f t="shared" si="1"/>
        <v>99608.980671262878</v>
      </c>
      <c r="K34" s="11">
        <f t="shared" si="2"/>
        <v>6296598.1503804177</v>
      </c>
      <c r="L34" s="19">
        <f t="shared" si="5"/>
        <v>63.21315716663068</v>
      </c>
    </row>
    <row r="35" spans="1:12" ht="14.5" x14ac:dyDescent="0.35">
      <c r="A35" s="14">
        <v>26</v>
      </c>
      <c r="B35" s="55">
        <v>0</v>
      </c>
      <c r="C35" s="51">
        <v>1047</v>
      </c>
      <c r="D35" s="54">
        <v>970</v>
      </c>
      <c r="E35" s="62">
        <v>0</v>
      </c>
      <c r="F35" s="17">
        <f t="shared" si="3"/>
        <v>0</v>
      </c>
      <c r="G35" s="17">
        <f t="shared" si="0"/>
        <v>0</v>
      </c>
      <c r="H35" s="11">
        <f t="shared" si="6"/>
        <v>99608.980671262878</v>
      </c>
      <c r="I35" s="11">
        <f t="shared" si="4"/>
        <v>0</v>
      </c>
      <c r="J35" s="11">
        <f t="shared" si="1"/>
        <v>99608.980671262878</v>
      </c>
      <c r="K35" s="11">
        <f t="shared" si="2"/>
        <v>6196989.1697091544</v>
      </c>
      <c r="L35" s="19">
        <f t="shared" si="5"/>
        <v>62.213157166630673</v>
      </c>
    </row>
    <row r="36" spans="1:12" ht="14.5" x14ac:dyDescent="0.35">
      <c r="A36" s="14">
        <v>27</v>
      </c>
      <c r="B36" s="55">
        <v>0</v>
      </c>
      <c r="C36" s="51">
        <v>1052</v>
      </c>
      <c r="D36" s="54">
        <v>1035</v>
      </c>
      <c r="E36" s="62">
        <v>0</v>
      </c>
      <c r="F36" s="17">
        <f t="shared" si="3"/>
        <v>0</v>
      </c>
      <c r="G36" s="17">
        <f t="shared" si="0"/>
        <v>0</v>
      </c>
      <c r="H36" s="11">
        <f t="shared" si="6"/>
        <v>99608.980671262878</v>
      </c>
      <c r="I36" s="11">
        <f t="shared" si="4"/>
        <v>0</v>
      </c>
      <c r="J36" s="11">
        <f t="shared" si="1"/>
        <v>99608.980671262878</v>
      </c>
      <c r="K36" s="11">
        <f t="shared" si="2"/>
        <v>6097380.1890378911</v>
      </c>
      <c r="L36" s="19">
        <f t="shared" si="5"/>
        <v>61.213157166630673</v>
      </c>
    </row>
    <row r="37" spans="1:12" ht="14.5" x14ac:dyDescent="0.35">
      <c r="A37" s="14">
        <v>28</v>
      </c>
      <c r="B37" s="55">
        <v>0</v>
      </c>
      <c r="C37" s="51">
        <v>1121</v>
      </c>
      <c r="D37" s="54">
        <v>1031</v>
      </c>
      <c r="E37" s="62">
        <v>0</v>
      </c>
      <c r="F37" s="17">
        <f t="shared" si="3"/>
        <v>0</v>
      </c>
      <c r="G37" s="17">
        <f t="shared" si="0"/>
        <v>0</v>
      </c>
      <c r="H37" s="11">
        <f t="shared" si="6"/>
        <v>99608.980671262878</v>
      </c>
      <c r="I37" s="11">
        <f t="shared" si="4"/>
        <v>0</v>
      </c>
      <c r="J37" s="11">
        <f t="shared" si="1"/>
        <v>99608.980671262878</v>
      </c>
      <c r="K37" s="11">
        <f t="shared" si="2"/>
        <v>5997771.2083666278</v>
      </c>
      <c r="L37" s="19">
        <f t="shared" si="5"/>
        <v>60.213157166630666</v>
      </c>
    </row>
    <row r="38" spans="1:12" ht="14.5" x14ac:dyDescent="0.35">
      <c r="A38" s="14">
        <v>29</v>
      </c>
      <c r="B38" s="55">
        <v>0</v>
      </c>
      <c r="C38" s="51">
        <v>1147</v>
      </c>
      <c r="D38" s="54">
        <v>1116</v>
      </c>
      <c r="E38" s="62">
        <v>0</v>
      </c>
      <c r="F38" s="17">
        <f t="shared" si="3"/>
        <v>0</v>
      </c>
      <c r="G38" s="17">
        <f t="shared" si="0"/>
        <v>0</v>
      </c>
      <c r="H38" s="11">
        <f t="shared" si="6"/>
        <v>99608.980671262878</v>
      </c>
      <c r="I38" s="11">
        <f t="shared" si="4"/>
        <v>0</v>
      </c>
      <c r="J38" s="11">
        <f t="shared" si="1"/>
        <v>99608.980671262878</v>
      </c>
      <c r="K38" s="11">
        <f t="shared" si="2"/>
        <v>5898162.2276953645</v>
      </c>
      <c r="L38" s="19">
        <f t="shared" si="5"/>
        <v>59.213157166630658</v>
      </c>
    </row>
    <row r="39" spans="1:12" ht="14.5" x14ac:dyDescent="0.35">
      <c r="A39" s="14">
        <v>30</v>
      </c>
      <c r="B39" s="55">
        <v>1</v>
      </c>
      <c r="C39" s="51">
        <v>1293</v>
      </c>
      <c r="D39" s="54">
        <v>1148</v>
      </c>
      <c r="E39" s="62">
        <v>0</v>
      </c>
      <c r="F39" s="17">
        <f t="shared" si="3"/>
        <v>8.1933633756657109E-4</v>
      </c>
      <c r="G39" s="17">
        <f t="shared" si="0"/>
        <v>8.1866557511256651E-4</v>
      </c>
      <c r="H39" s="11">
        <f t="shared" si="6"/>
        <v>99608.980671262878</v>
      </c>
      <c r="I39" s="11">
        <f t="shared" si="4"/>
        <v>81.546443447615943</v>
      </c>
      <c r="J39" s="11">
        <f t="shared" si="1"/>
        <v>99527.434227815262</v>
      </c>
      <c r="K39" s="11">
        <f t="shared" si="2"/>
        <v>5798553.2470241012</v>
      </c>
      <c r="L39" s="19">
        <f t="shared" si="5"/>
        <v>58.213157166630658</v>
      </c>
    </row>
    <row r="40" spans="1:12" ht="14.5" x14ac:dyDescent="0.35">
      <c r="A40" s="14">
        <v>31</v>
      </c>
      <c r="B40" s="55">
        <v>0</v>
      </c>
      <c r="C40" s="51">
        <v>1269</v>
      </c>
      <c r="D40" s="54">
        <v>1278</v>
      </c>
      <c r="E40" s="62">
        <v>0</v>
      </c>
      <c r="F40" s="17">
        <f t="shared" si="3"/>
        <v>0</v>
      </c>
      <c r="G40" s="17">
        <f t="shared" si="0"/>
        <v>0</v>
      </c>
      <c r="H40" s="11">
        <f t="shared" si="6"/>
        <v>99527.434227815262</v>
      </c>
      <c r="I40" s="11">
        <f t="shared" si="4"/>
        <v>0</v>
      </c>
      <c r="J40" s="11">
        <f t="shared" si="1"/>
        <v>99527.434227815262</v>
      </c>
      <c r="K40" s="11">
        <f t="shared" si="2"/>
        <v>5699025.8127962863</v>
      </c>
      <c r="L40" s="19">
        <f t="shared" si="5"/>
        <v>57.260853321621752</v>
      </c>
    </row>
    <row r="41" spans="1:12" ht="14.5" x14ac:dyDescent="0.35">
      <c r="A41" s="14">
        <v>32</v>
      </c>
      <c r="B41" s="55">
        <v>0</v>
      </c>
      <c r="C41" s="51">
        <v>1322</v>
      </c>
      <c r="D41" s="54">
        <v>1273</v>
      </c>
      <c r="E41" s="62">
        <v>0</v>
      </c>
      <c r="F41" s="17">
        <f t="shared" si="3"/>
        <v>0</v>
      </c>
      <c r="G41" s="17">
        <f t="shared" si="0"/>
        <v>0</v>
      </c>
      <c r="H41" s="11">
        <f t="shared" si="6"/>
        <v>99527.434227815262</v>
      </c>
      <c r="I41" s="11">
        <f t="shared" si="4"/>
        <v>0</v>
      </c>
      <c r="J41" s="11">
        <f t="shared" si="1"/>
        <v>99527.434227815262</v>
      </c>
      <c r="K41" s="11">
        <f t="shared" si="2"/>
        <v>5599498.3785684714</v>
      </c>
      <c r="L41" s="19">
        <f t="shared" si="5"/>
        <v>56.260853321621759</v>
      </c>
    </row>
    <row r="42" spans="1:12" ht="14.5" x14ac:dyDescent="0.35">
      <c r="A42" s="14">
        <v>33</v>
      </c>
      <c r="B42" s="55">
        <v>0</v>
      </c>
      <c r="C42" s="51">
        <v>1414</v>
      </c>
      <c r="D42" s="54">
        <v>1320</v>
      </c>
      <c r="E42" s="62">
        <v>0</v>
      </c>
      <c r="F42" s="17">
        <f t="shared" si="3"/>
        <v>0</v>
      </c>
      <c r="G42" s="17">
        <f t="shared" si="0"/>
        <v>0</v>
      </c>
      <c r="H42" s="11">
        <f t="shared" si="6"/>
        <v>99527.434227815262</v>
      </c>
      <c r="I42" s="11">
        <f t="shared" si="4"/>
        <v>0</v>
      </c>
      <c r="J42" s="11">
        <f t="shared" si="1"/>
        <v>99527.434227815262</v>
      </c>
      <c r="K42" s="11">
        <f t="shared" si="2"/>
        <v>5499970.9443406565</v>
      </c>
      <c r="L42" s="19">
        <f t="shared" si="5"/>
        <v>55.260853321621759</v>
      </c>
    </row>
    <row r="43" spans="1:12" ht="14.5" x14ac:dyDescent="0.35">
      <c r="A43" s="14">
        <v>34</v>
      </c>
      <c r="B43" s="55">
        <v>1</v>
      </c>
      <c r="C43" s="51">
        <v>1448</v>
      </c>
      <c r="D43" s="54">
        <v>1399</v>
      </c>
      <c r="E43" s="62">
        <v>0</v>
      </c>
      <c r="F43" s="17">
        <f t="shared" si="3"/>
        <v>7.0249385317878467E-4</v>
      </c>
      <c r="G43" s="17">
        <f t="shared" si="0"/>
        <v>7.0200070200070197E-4</v>
      </c>
      <c r="H43" s="11">
        <f t="shared" si="6"/>
        <v>99527.434227815262</v>
      </c>
      <c r="I43" s="11">
        <f t="shared" si="4"/>
        <v>69.868328696255006</v>
      </c>
      <c r="J43" s="11">
        <f t="shared" si="1"/>
        <v>99457.565899119014</v>
      </c>
      <c r="K43" s="11">
        <f t="shared" si="2"/>
        <v>5400443.5101128416</v>
      </c>
      <c r="L43" s="19">
        <f t="shared" si="5"/>
        <v>54.260853321621767</v>
      </c>
    </row>
    <row r="44" spans="1:12" ht="14.5" x14ac:dyDescent="0.35">
      <c r="A44" s="14">
        <v>35</v>
      </c>
      <c r="B44" s="55">
        <v>1</v>
      </c>
      <c r="C44" s="51">
        <v>1504</v>
      </c>
      <c r="D44" s="54">
        <v>1436</v>
      </c>
      <c r="E44" s="62">
        <v>0.37980000000000003</v>
      </c>
      <c r="F44" s="17">
        <f t="shared" si="3"/>
        <v>6.8027210884353737E-4</v>
      </c>
      <c r="G44" s="17">
        <f t="shared" si="0"/>
        <v>6.7998521984126154E-4</v>
      </c>
      <c r="H44" s="11">
        <f t="shared" si="6"/>
        <v>99457.565899119014</v>
      </c>
      <c r="I44" s="11">
        <f t="shared" si="4"/>
        <v>67.629674812789204</v>
      </c>
      <c r="J44" s="11">
        <f t="shared" si="1"/>
        <v>99415.621974800117</v>
      </c>
      <c r="K44" s="11">
        <f t="shared" si="2"/>
        <v>5300985.9442137228</v>
      </c>
      <c r="L44" s="19">
        <f t="shared" si="5"/>
        <v>53.298971237548443</v>
      </c>
    </row>
    <row r="45" spans="1:12" x14ac:dyDescent="0.25">
      <c r="A45" s="14">
        <v>36</v>
      </c>
      <c r="B45" s="54">
        <v>1</v>
      </c>
      <c r="C45" s="51">
        <v>1540</v>
      </c>
      <c r="D45" s="54">
        <v>1479</v>
      </c>
      <c r="E45" s="62">
        <v>0.36070000000000002</v>
      </c>
      <c r="F45" s="17">
        <f t="shared" si="3"/>
        <v>6.6247101689301095E-4</v>
      </c>
      <c r="G45" s="17">
        <f t="shared" si="0"/>
        <v>6.6219056745294965E-4</v>
      </c>
      <c r="H45" s="11">
        <f t="shared" si="6"/>
        <v>99389.936224306221</v>
      </c>
      <c r="I45" s="11">
        <f t="shared" si="4"/>
        <v>65.815078267485816</v>
      </c>
      <c r="J45" s="11">
        <f t="shared" si="1"/>
        <v>99347.860644769811</v>
      </c>
      <c r="K45" s="11">
        <f t="shared" si="2"/>
        <v>5201570.3222389231</v>
      </c>
      <c r="L45" s="19">
        <f t="shared" si="5"/>
        <v>52.334979977247009</v>
      </c>
    </row>
    <row r="46" spans="1:12" x14ac:dyDescent="0.25">
      <c r="A46" s="14">
        <v>37</v>
      </c>
      <c r="B46" s="54">
        <v>0</v>
      </c>
      <c r="C46" s="51">
        <v>1682</v>
      </c>
      <c r="D46" s="54">
        <v>1530</v>
      </c>
      <c r="E46" s="62">
        <v>0.5</v>
      </c>
      <c r="F46" s="17">
        <f t="shared" si="3"/>
        <v>0</v>
      </c>
      <c r="G46" s="17">
        <f t="shared" si="0"/>
        <v>0</v>
      </c>
      <c r="H46" s="11">
        <f t="shared" si="6"/>
        <v>99324.121146038728</v>
      </c>
      <c r="I46" s="11">
        <f t="shared" si="4"/>
        <v>0</v>
      </c>
      <c r="J46" s="11">
        <f t="shared" si="1"/>
        <v>99324.121146038728</v>
      </c>
      <c r="K46" s="11">
        <f t="shared" si="2"/>
        <v>5102222.4615941532</v>
      </c>
      <c r="L46" s="19">
        <f t="shared" si="5"/>
        <v>51.369419660831717</v>
      </c>
    </row>
    <row r="47" spans="1:12" ht="14.5" x14ac:dyDescent="0.35">
      <c r="A47" s="14">
        <v>38</v>
      </c>
      <c r="B47" s="55">
        <v>1</v>
      </c>
      <c r="C47" s="51">
        <v>1794</v>
      </c>
      <c r="D47" s="54">
        <v>1682</v>
      </c>
      <c r="E47" s="62">
        <v>0</v>
      </c>
      <c r="F47" s="17">
        <f t="shared" si="3"/>
        <v>5.7537399309551208E-4</v>
      </c>
      <c r="G47" s="17">
        <f t="shared" si="0"/>
        <v>5.750431282346176E-4</v>
      </c>
      <c r="H47" s="11">
        <f t="shared" si="6"/>
        <v>99324.121146038728</v>
      </c>
      <c r="I47" s="11">
        <f t="shared" si="4"/>
        <v>57.115653332972244</v>
      </c>
      <c r="J47" s="11">
        <f t="shared" si="1"/>
        <v>99267.00549270575</v>
      </c>
      <c r="K47" s="11">
        <f t="shared" si="2"/>
        <v>5002898.3404481141</v>
      </c>
      <c r="L47" s="19">
        <f t="shared" si="5"/>
        <v>50.369419660831717</v>
      </c>
    </row>
    <row r="48" spans="1:12" x14ac:dyDescent="0.25">
      <c r="A48" s="14">
        <v>39</v>
      </c>
      <c r="B48" s="54">
        <v>1</v>
      </c>
      <c r="C48" s="51">
        <v>1772</v>
      </c>
      <c r="D48" s="54">
        <v>1761</v>
      </c>
      <c r="E48" s="62">
        <v>6.0100000000000001E-2</v>
      </c>
      <c r="F48" s="17">
        <f t="shared" si="3"/>
        <v>5.6609114067364841E-4</v>
      </c>
      <c r="G48" s="17">
        <f t="shared" si="0"/>
        <v>5.6579010126454649E-4</v>
      </c>
      <c r="H48" s="11">
        <f t="shared" si="6"/>
        <v>99267.00549270575</v>
      </c>
      <c r="I48" s="11">
        <f t="shared" si="4"/>
        <v>56.16428908994628</v>
      </c>
      <c r="J48" s="11">
        <f t="shared" si="1"/>
        <v>99214.216677390097</v>
      </c>
      <c r="K48" s="11">
        <f t="shared" si="2"/>
        <v>4903631.3349554082</v>
      </c>
      <c r="L48" s="19">
        <f t="shared" si="5"/>
        <v>49.398400914951871</v>
      </c>
    </row>
    <row r="49" spans="1:12" x14ac:dyDescent="0.25">
      <c r="A49" s="14">
        <v>40</v>
      </c>
      <c r="B49" s="54">
        <v>0</v>
      </c>
      <c r="C49" s="51">
        <v>1853</v>
      </c>
      <c r="D49" s="54">
        <v>1754</v>
      </c>
      <c r="E49" s="62">
        <v>0.112</v>
      </c>
      <c r="F49" s="17">
        <f t="shared" si="3"/>
        <v>0</v>
      </c>
      <c r="G49" s="17">
        <f t="shared" si="0"/>
        <v>0</v>
      </c>
      <c r="H49" s="11">
        <f t="shared" si="6"/>
        <v>99210.841203615797</v>
      </c>
      <c r="I49" s="11">
        <f t="shared" si="4"/>
        <v>0</v>
      </c>
      <c r="J49" s="11">
        <f t="shared" si="1"/>
        <v>99210.841203615797</v>
      </c>
      <c r="K49" s="11">
        <f t="shared" si="2"/>
        <v>4804417.1182780182</v>
      </c>
      <c r="L49" s="19">
        <f t="shared" si="5"/>
        <v>48.426331840263828</v>
      </c>
    </row>
    <row r="50" spans="1:12" x14ac:dyDescent="0.25">
      <c r="A50" s="14">
        <v>41</v>
      </c>
      <c r="B50" s="54">
        <v>0</v>
      </c>
      <c r="C50" s="51">
        <v>1929</v>
      </c>
      <c r="D50" s="54">
        <v>1822</v>
      </c>
      <c r="E50" s="62">
        <v>0</v>
      </c>
      <c r="F50" s="17">
        <f t="shared" si="3"/>
        <v>0</v>
      </c>
      <c r="G50" s="17">
        <f t="shared" si="0"/>
        <v>0</v>
      </c>
      <c r="H50" s="11">
        <f t="shared" si="6"/>
        <v>99210.841203615797</v>
      </c>
      <c r="I50" s="11">
        <f t="shared" si="4"/>
        <v>0</v>
      </c>
      <c r="J50" s="11">
        <f t="shared" si="1"/>
        <v>99210.841203615797</v>
      </c>
      <c r="K50" s="11">
        <f t="shared" si="2"/>
        <v>4705206.2770744022</v>
      </c>
      <c r="L50" s="19">
        <f t="shared" si="5"/>
        <v>47.426331840263828</v>
      </c>
    </row>
    <row r="51" spans="1:12" x14ac:dyDescent="0.25">
      <c r="A51" s="14">
        <v>42</v>
      </c>
      <c r="B51" s="54">
        <v>0</v>
      </c>
      <c r="C51" s="51">
        <v>1962</v>
      </c>
      <c r="D51" s="54">
        <v>1910</v>
      </c>
      <c r="E51" s="62">
        <v>0.26090000000000002</v>
      </c>
      <c r="F51" s="17">
        <f t="shared" si="3"/>
        <v>0</v>
      </c>
      <c r="G51" s="17">
        <f t="shared" si="0"/>
        <v>0</v>
      </c>
      <c r="H51" s="11">
        <f t="shared" si="6"/>
        <v>99210.841203615797</v>
      </c>
      <c r="I51" s="11">
        <f t="shared" si="4"/>
        <v>0</v>
      </c>
      <c r="J51" s="11">
        <f t="shared" si="1"/>
        <v>99210.841203615797</v>
      </c>
      <c r="K51" s="11">
        <f t="shared" si="2"/>
        <v>4605995.4358707862</v>
      </c>
      <c r="L51" s="19">
        <f t="shared" si="5"/>
        <v>46.426331840263821</v>
      </c>
    </row>
    <row r="52" spans="1:12" x14ac:dyDescent="0.25">
      <c r="A52" s="14">
        <v>43</v>
      </c>
      <c r="B52" s="54">
        <v>0</v>
      </c>
      <c r="C52" s="51">
        <v>1954</v>
      </c>
      <c r="D52" s="54">
        <v>1966</v>
      </c>
      <c r="E52" s="62">
        <v>0.6694</v>
      </c>
      <c r="F52" s="17">
        <f t="shared" si="3"/>
        <v>0</v>
      </c>
      <c r="G52" s="17">
        <f t="shared" si="0"/>
        <v>0</v>
      </c>
      <c r="H52" s="11">
        <f t="shared" si="6"/>
        <v>99210.841203615797</v>
      </c>
      <c r="I52" s="11">
        <f t="shared" si="4"/>
        <v>0</v>
      </c>
      <c r="J52" s="11">
        <f t="shared" si="1"/>
        <v>99210.841203615797</v>
      </c>
      <c r="K52" s="11">
        <f t="shared" si="2"/>
        <v>4506784.5946671702</v>
      </c>
      <c r="L52" s="19">
        <f t="shared" si="5"/>
        <v>45.426331840263821</v>
      </c>
    </row>
    <row r="53" spans="1:12" x14ac:dyDescent="0.25">
      <c r="A53" s="14">
        <v>44</v>
      </c>
      <c r="B53" s="54">
        <v>2</v>
      </c>
      <c r="C53" s="51">
        <v>1887</v>
      </c>
      <c r="D53" s="54">
        <v>1929</v>
      </c>
      <c r="E53" s="62">
        <v>0.95630000000000004</v>
      </c>
      <c r="F53" s="17">
        <f t="shared" si="3"/>
        <v>1.0482180293501049E-3</v>
      </c>
      <c r="G53" s="17">
        <f t="shared" si="0"/>
        <v>1.0481700156921533E-3</v>
      </c>
      <c r="H53" s="11">
        <f t="shared" si="6"/>
        <v>99210.841203615797</v>
      </c>
      <c r="I53" s="11">
        <f t="shared" si="4"/>
        <v>103.9898289812257</v>
      </c>
      <c r="J53" s="11">
        <f t="shared" si="1"/>
        <v>99206.296848089318</v>
      </c>
      <c r="K53" s="11">
        <f t="shared" si="2"/>
        <v>4407573.7534635542</v>
      </c>
      <c r="L53" s="19">
        <f t="shared" si="5"/>
        <v>44.426331840263821</v>
      </c>
    </row>
    <row r="54" spans="1:12" x14ac:dyDescent="0.25">
      <c r="A54" s="14">
        <v>45</v>
      </c>
      <c r="B54" s="54">
        <v>1</v>
      </c>
      <c r="C54" s="51">
        <v>1810</v>
      </c>
      <c r="D54" s="54">
        <v>1869</v>
      </c>
      <c r="E54" s="62">
        <v>0.70489999999999997</v>
      </c>
      <c r="F54" s="17">
        <f t="shared" si="3"/>
        <v>5.4362598532209838E-4</v>
      </c>
      <c r="G54" s="17">
        <f t="shared" si="0"/>
        <v>5.4353878864010449E-4</v>
      </c>
      <c r="H54" s="11">
        <f t="shared" si="6"/>
        <v>99106.851374634571</v>
      </c>
      <c r="I54" s="11">
        <f t="shared" si="4"/>
        <v>53.868417942103747</v>
      </c>
      <c r="J54" s="11">
        <f t="shared" si="1"/>
        <v>99090.954804499852</v>
      </c>
      <c r="K54" s="11">
        <f t="shared" si="2"/>
        <v>4308367.4566154648</v>
      </c>
      <c r="L54" s="19">
        <f t="shared" si="5"/>
        <v>43.471943633133613</v>
      </c>
    </row>
    <row r="55" spans="1:12" x14ac:dyDescent="0.25">
      <c r="A55" s="14">
        <v>46</v>
      </c>
      <c r="B55" s="54">
        <v>0</v>
      </c>
      <c r="C55" s="51">
        <v>1735</v>
      </c>
      <c r="D55" s="54">
        <v>1801</v>
      </c>
      <c r="E55" s="62">
        <v>0.47539999999999999</v>
      </c>
      <c r="F55" s="17">
        <f t="shared" si="3"/>
        <v>0</v>
      </c>
      <c r="G55" s="17">
        <f t="shared" si="0"/>
        <v>0</v>
      </c>
      <c r="H55" s="11">
        <f t="shared" si="6"/>
        <v>99052.98295669246</v>
      </c>
      <c r="I55" s="11">
        <f t="shared" si="4"/>
        <v>0</v>
      </c>
      <c r="J55" s="11">
        <f t="shared" si="1"/>
        <v>99052.98295669246</v>
      </c>
      <c r="K55" s="11">
        <f t="shared" si="2"/>
        <v>4209276.5018109651</v>
      </c>
      <c r="L55" s="19">
        <f t="shared" si="5"/>
        <v>42.495201821951468</v>
      </c>
    </row>
    <row r="56" spans="1:12" x14ac:dyDescent="0.25">
      <c r="A56" s="14">
        <v>47</v>
      </c>
      <c r="B56" s="54">
        <v>0</v>
      </c>
      <c r="C56" s="51">
        <v>1560</v>
      </c>
      <c r="D56" s="54">
        <v>1704</v>
      </c>
      <c r="E56" s="62">
        <v>0.60660000000000003</v>
      </c>
      <c r="F56" s="17">
        <f t="shared" si="3"/>
        <v>0</v>
      </c>
      <c r="G56" s="17">
        <f t="shared" si="0"/>
        <v>0</v>
      </c>
      <c r="H56" s="11">
        <f t="shared" si="6"/>
        <v>99052.98295669246</v>
      </c>
      <c r="I56" s="11">
        <f t="shared" si="4"/>
        <v>0</v>
      </c>
      <c r="J56" s="11">
        <f t="shared" si="1"/>
        <v>99052.98295669246</v>
      </c>
      <c r="K56" s="11">
        <f t="shared" si="2"/>
        <v>4110223.5188542726</v>
      </c>
      <c r="L56" s="19">
        <f t="shared" si="5"/>
        <v>41.495201821951468</v>
      </c>
    </row>
    <row r="57" spans="1:12" x14ac:dyDescent="0.25">
      <c r="A57" s="14">
        <v>48</v>
      </c>
      <c r="B57" s="54">
        <v>0</v>
      </c>
      <c r="C57" s="51">
        <v>1457</v>
      </c>
      <c r="D57" s="54">
        <v>1572</v>
      </c>
      <c r="E57" s="62">
        <v>0.68940000000000001</v>
      </c>
      <c r="F57" s="17">
        <f t="shared" si="3"/>
        <v>0</v>
      </c>
      <c r="G57" s="17">
        <f t="shared" si="0"/>
        <v>0</v>
      </c>
      <c r="H57" s="11">
        <f t="shared" si="6"/>
        <v>99052.98295669246</v>
      </c>
      <c r="I57" s="11">
        <f t="shared" si="4"/>
        <v>0</v>
      </c>
      <c r="J57" s="11">
        <f t="shared" si="1"/>
        <v>99052.98295669246</v>
      </c>
      <c r="K57" s="11">
        <f t="shared" si="2"/>
        <v>4011170.53589758</v>
      </c>
      <c r="L57" s="19">
        <f t="shared" si="5"/>
        <v>40.495201821951468</v>
      </c>
    </row>
    <row r="58" spans="1:12" x14ac:dyDescent="0.25">
      <c r="A58" s="14">
        <v>49</v>
      </c>
      <c r="B58" s="54">
        <v>4</v>
      </c>
      <c r="C58" s="51">
        <v>1423</v>
      </c>
      <c r="D58" s="54">
        <v>1453</v>
      </c>
      <c r="E58" s="62">
        <v>0.55569999999999997</v>
      </c>
      <c r="F58" s="17">
        <f t="shared" si="3"/>
        <v>2.7816411682892906E-3</v>
      </c>
      <c r="G58" s="17">
        <f t="shared" si="0"/>
        <v>2.7782076282358127E-3</v>
      </c>
      <c r="H58" s="11">
        <f t="shared" si="6"/>
        <v>99052.98295669246</v>
      </c>
      <c r="I58" s="11">
        <f t="shared" si="4"/>
        <v>275.18975284979496</v>
      </c>
      <c r="J58" s="11">
        <f t="shared" si="1"/>
        <v>98930.716149501299</v>
      </c>
      <c r="K58" s="11">
        <f t="shared" si="2"/>
        <v>3912117.5529408874</v>
      </c>
      <c r="L58" s="19">
        <f t="shared" si="5"/>
        <v>39.495201821951461</v>
      </c>
    </row>
    <row r="59" spans="1:12" x14ac:dyDescent="0.25">
      <c r="A59" s="14">
        <v>50</v>
      </c>
      <c r="B59" s="54">
        <v>2</v>
      </c>
      <c r="C59" s="51">
        <v>1394</v>
      </c>
      <c r="D59" s="54">
        <v>1420</v>
      </c>
      <c r="E59" s="62">
        <v>0.60660000000000003</v>
      </c>
      <c r="F59" s="17">
        <f t="shared" si="3"/>
        <v>1.4214641080312722E-3</v>
      </c>
      <c r="G59" s="17">
        <f t="shared" si="0"/>
        <v>1.4206696639008122E-3</v>
      </c>
      <c r="H59" s="11">
        <f t="shared" si="6"/>
        <v>98777.793203842666</v>
      </c>
      <c r="I59" s="11">
        <f t="shared" si="4"/>
        <v>140.3306142717671</v>
      </c>
      <c r="J59" s="11">
        <f t="shared" si="1"/>
        <v>98722.58714018816</v>
      </c>
      <c r="K59" s="11">
        <f t="shared" si="2"/>
        <v>3813186.8367913859</v>
      </c>
      <c r="L59" s="19">
        <f t="shared" si="5"/>
        <v>38.603685232391328</v>
      </c>
    </row>
    <row r="60" spans="1:12" ht="14.5" x14ac:dyDescent="0.35">
      <c r="A60" s="14">
        <v>51</v>
      </c>
      <c r="B60" s="55">
        <v>2</v>
      </c>
      <c r="C60" s="51">
        <v>1385</v>
      </c>
      <c r="D60" s="54">
        <v>1390</v>
      </c>
      <c r="E60" s="62">
        <v>0</v>
      </c>
      <c r="F60" s="17">
        <f t="shared" si="3"/>
        <v>1.4414414414414415E-3</v>
      </c>
      <c r="G60" s="17">
        <f t="shared" si="0"/>
        <v>1.4393666786613891E-3</v>
      </c>
      <c r="H60" s="11">
        <f t="shared" si="6"/>
        <v>98637.462589570903</v>
      </c>
      <c r="I60" s="11">
        <f t="shared" si="4"/>
        <v>141.97547691913769</v>
      </c>
      <c r="J60" s="11">
        <f t="shared" si="1"/>
        <v>98495.487112651768</v>
      </c>
      <c r="K60" s="11">
        <f t="shared" si="2"/>
        <v>3714464.2496511978</v>
      </c>
      <c r="L60" s="19">
        <f t="shared" si="5"/>
        <v>37.657743337407524</v>
      </c>
    </row>
    <row r="61" spans="1:12" ht="14.5" x14ac:dyDescent="0.35">
      <c r="A61" s="14">
        <v>52</v>
      </c>
      <c r="B61" s="55">
        <v>1</v>
      </c>
      <c r="C61" s="51">
        <v>1423</v>
      </c>
      <c r="D61" s="54">
        <v>1364</v>
      </c>
      <c r="E61" s="62">
        <v>0.82240000000000002</v>
      </c>
      <c r="F61" s="17">
        <f t="shared" si="3"/>
        <v>7.176175098672408E-4</v>
      </c>
      <c r="G61" s="17">
        <f t="shared" si="0"/>
        <v>7.175260619816233E-4</v>
      </c>
      <c r="H61" s="11">
        <f t="shared" si="6"/>
        <v>98495.487112651768</v>
      </c>
      <c r="I61" s="11">
        <f t="shared" si="4"/>
        <v>70.673078990902752</v>
      </c>
      <c r="J61" s="11">
        <f t="shared" si="1"/>
        <v>98482.935573822979</v>
      </c>
      <c r="K61" s="11">
        <f t="shared" si="2"/>
        <v>3615968.7625385462</v>
      </c>
      <c r="L61" s="19">
        <f t="shared" si="5"/>
        <v>36.712024769245232</v>
      </c>
    </row>
    <row r="62" spans="1:12" x14ac:dyDescent="0.25">
      <c r="A62" s="14">
        <v>53</v>
      </c>
      <c r="B62" s="54">
        <v>3</v>
      </c>
      <c r="C62" s="51">
        <v>1434</v>
      </c>
      <c r="D62" s="54">
        <v>1427</v>
      </c>
      <c r="E62" s="62">
        <v>0.78280000000000005</v>
      </c>
      <c r="F62" s="17">
        <f t="shared" si="3"/>
        <v>2.0971688220901784E-3</v>
      </c>
      <c r="G62" s="17">
        <f t="shared" si="0"/>
        <v>2.0962139859956137E-3</v>
      </c>
      <c r="H62" s="11">
        <f t="shared" si="6"/>
        <v>98424.814033660863</v>
      </c>
      <c r="I62" s="11">
        <f t="shared" si="4"/>
        <v>206.31947174637725</v>
      </c>
      <c r="J62" s="11">
        <f t="shared" si="1"/>
        <v>98380.001444397552</v>
      </c>
      <c r="K62" s="11">
        <f t="shared" si="2"/>
        <v>3517485.8269647234</v>
      </c>
      <c r="L62" s="19">
        <f t="shared" si="5"/>
        <v>35.737795001184949</v>
      </c>
    </row>
    <row r="63" spans="1:12" x14ac:dyDescent="0.25">
      <c r="A63" s="14">
        <v>54</v>
      </c>
      <c r="B63" s="54">
        <v>2</v>
      </c>
      <c r="C63" s="51">
        <v>1351</v>
      </c>
      <c r="D63" s="54">
        <v>1430</v>
      </c>
      <c r="E63" s="62">
        <v>0.69030000000000002</v>
      </c>
      <c r="F63" s="17">
        <f t="shared" si="3"/>
        <v>1.438331535418914E-3</v>
      </c>
      <c r="G63" s="17">
        <f t="shared" si="0"/>
        <v>1.4376911140769079E-3</v>
      </c>
      <c r="H63" s="11">
        <f t="shared" si="6"/>
        <v>98218.494561914486</v>
      </c>
      <c r="I63" s="11">
        <f t="shared" si="4"/>
        <v>141.20785686967557</v>
      </c>
      <c r="J63" s="11">
        <f t="shared" si="1"/>
        <v>98174.762488641951</v>
      </c>
      <c r="K63" s="11">
        <f t="shared" si="2"/>
        <v>3419105.8255203259</v>
      </c>
      <c r="L63" s="19">
        <f t="shared" si="5"/>
        <v>34.811222069434258</v>
      </c>
    </row>
    <row r="64" spans="1:12" x14ac:dyDescent="0.25">
      <c r="A64" s="14">
        <v>55</v>
      </c>
      <c r="B64" s="54">
        <v>3</v>
      </c>
      <c r="C64" s="51">
        <v>1434</v>
      </c>
      <c r="D64" s="54">
        <v>1360</v>
      </c>
      <c r="E64" s="62">
        <v>0.5131</v>
      </c>
      <c r="F64" s="17">
        <f t="shared" si="3"/>
        <v>2.1474588403722263E-3</v>
      </c>
      <c r="G64" s="17">
        <f t="shared" si="0"/>
        <v>2.1452158076376406E-3</v>
      </c>
      <c r="H64" s="11">
        <f t="shared" si="6"/>
        <v>98077.286705044811</v>
      </c>
      <c r="I64" s="11">
        <f t="shared" si="4"/>
        <v>210.39694580987114</v>
      </c>
      <c r="J64" s="11">
        <f t="shared" si="1"/>
        <v>97974.84443212999</v>
      </c>
      <c r="K64" s="11">
        <f t="shared" si="2"/>
        <v>3320931.0630316841</v>
      </c>
      <c r="L64" s="19">
        <f t="shared" si="5"/>
        <v>33.860348043874517</v>
      </c>
    </row>
    <row r="65" spans="1:12" x14ac:dyDescent="0.25">
      <c r="A65" s="14">
        <v>56</v>
      </c>
      <c r="B65" s="54">
        <v>3</v>
      </c>
      <c r="C65" s="51">
        <v>1470</v>
      </c>
      <c r="D65" s="54">
        <v>1430</v>
      </c>
      <c r="E65" s="62">
        <v>0</v>
      </c>
      <c r="F65" s="17">
        <f t="shared" si="3"/>
        <v>2.0689655172413794E-3</v>
      </c>
      <c r="G65" s="17">
        <f t="shared" si="0"/>
        <v>2.0646937370956638E-3</v>
      </c>
      <c r="H65" s="11">
        <f t="shared" si="6"/>
        <v>97866.889759234939</v>
      </c>
      <c r="I65" s="11">
        <f t="shared" si="4"/>
        <v>202.06515435492415</v>
      </c>
      <c r="J65" s="11">
        <f t="shared" si="1"/>
        <v>97664.824604880021</v>
      </c>
      <c r="K65" s="11">
        <f t="shared" si="2"/>
        <v>3222956.2185995542</v>
      </c>
      <c r="L65" s="19">
        <f t="shared" si="5"/>
        <v>32.93203887983401</v>
      </c>
    </row>
    <row r="66" spans="1:12" x14ac:dyDescent="0.25">
      <c r="A66" s="14">
        <v>57</v>
      </c>
      <c r="B66" s="54">
        <v>4</v>
      </c>
      <c r="C66" s="51">
        <v>1382</v>
      </c>
      <c r="D66" s="54">
        <v>1470</v>
      </c>
      <c r="E66" s="62">
        <v>0.51559999999999995</v>
      </c>
      <c r="F66" s="17">
        <f t="shared" si="3"/>
        <v>2.8050490883590462E-3</v>
      </c>
      <c r="G66" s="17">
        <f t="shared" si="0"/>
        <v>2.8012428554300972E-3</v>
      </c>
      <c r="H66" s="11">
        <f t="shared" si="6"/>
        <v>97664.824604880021</v>
      </c>
      <c r="I66" s="11">
        <f t="shared" si="4"/>
        <v>273.5828921512537</v>
      </c>
      <c r="J66" s="11">
        <f t="shared" si="1"/>
        <v>97532.301051921953</v>
      </c>
      <c r="K66" s="11">
        <f t="shared" si="2"/>
        <v>3125291.3939946741</v>
      </c>
      <c r="L66" s="19">
        <f t="shared" si="5"/>
        <v>32.000174132688841</v>
      </c>
    </row>
    <row r="67" spans="1:12" x14ac:dyDescent="0.25">
      <c r="A67" s="14">
        <v>58</v>
      </c>
      <c r="B67" s="54">
        <v>4</v>
      </c>
      <c r="C67" s="51">
        <v>1335</v>
      </c>
      <c r="D67" s="54">
        <v>1370</v>
      </c>
      <c r="E67" s="62">
        <v>0.45960000000000001</v>
      </c>
      <c r="F67" s="17">
        <f t="shared" si="3"/>
        <v>2.9574861367837337E-3</v>
      </c>
      <c r="G67" s="17">
        <f t="shared" si="0"/>
        <v>2.9527669493252038E-3</v>
      </c>
      <c r="H67" s="11">
        <f t="shared" si="6"/>
        <v>97391.241712728763</v>
      </c>
      <c r="I67" s="11">
        <f t="shared" si="4"/>
        <v>287.57363968308766</v>
      </c>
      <c r="J67" s="11">
        <f t="shared" si="1"/>
        <v>97235.836917844019</v>
      </c>
      <c r="K67" s="11">
        <f t="shared" si="2"/>
        <v>3027759.0929427519</v>
      </c>
      <c r="L67" s="19">
        <f t="shared" si="5"/>
        <v>31.088617823290697</v>
      </c>
    </row>
    <row r="68" spans="1:12" x14ac:dyDescent="0.25">
      <c r="A68" s="14">
        <v>59</v>
      </c>
      <c r="B68" s="54">
        <v>5</v>
      </c>
      <c r="C68" s="51">
        <v>1345</v>
      </c>
      <c r="D68" s="54">
        <v>1334</v>
      </c>
      <c r="E68" s="62">
        <v>0.1762</v>
      </c>
      <c r="F68" s="17">
        <f t="shared" si="3"/>
        <v>3.7327360955580441E-3</v>
      </c>
      <c r="G68" s="17">
        <f t="shared" si="0"/>
        <v>3.7212930153562879E-3</v>
      </c>
      <c r="H68" s="11">
        <f t="shared" si="6"/>
        <v>97103.668073045672</v>
      </c>
      <c r="I68" s="11">
        <f t="shared" si="4"/>
        <v>361.35120176570024</v>
      </c>
      <c r="J68" s="11">
        <f t="shared" si="1"/>
        <v>96805.986953031083</v>
      </c>
      <c r="K68" s="11">
        <f t="shared" si="2"/>
        <v>2930523.2560249078</v>
      </c>
      <c r="L68" s="19">
        <f t="shared" si="5"/>
        <v>30.179326014959997</v>
      </c>
    </row>
    <row r="69" spans="1:12" x14ac:dyDescent="0.25">
      <c r="A69" s="14">
        <v>60</v>
      </c>
      <c r="B69" s="54">
        <v>1</v>
      </c>
      <c r="C69" s="51">
        <v>1406</v>
      </c>
      <c r="D69" s="54">
        <v>1339</v>
      </c>
      <c r="E69" s="62">
        <v>0.80010000000000003</v>
      </c>
      <c r="F69" s="17">
        <f t="shared" si="3"/>
        <v>7.2859744990892532E-4</v>
      </c>
      <c r="G69" s="17">
        <f t="shared" si="0"/>
        <v>7.2849134759899088E-4</v>
      </c>
      <c r="H69" s="11">
        <f t="shared" si="6"/>
        <v>96742.316871279967</v>
      </c>
      <c r="I69" s="11">
        <f t="shared" si="4"/>
        <v>70.475940787407339</v>
      </c>
      <c r="J69" s="11">
        <f t="shared" si="1"/>
        <v>96728.228730716568</v>
      </c>
      <c r="K69" s="11">
        <f t="shared" si="2"/>
        <v>2833717.2690718765</v>
      </c>
      <c r="L69" s="19">
        <f t="shared" si="5"/>
        <v>29.291393474091237</v>
      </c>
    </row>
    <row r="70" spans="1:12" x14ac:dyDescent="0.25">
      <c r="A70" s="14">
        <v>61</v>
      </c>
      <c r="B70" s="54">
        <v>4</v>
      </c>
      <c r="C70" s="51">
        <v>1445</v>
      </c>
      <c r="D70" s="54">
        <v>1395</v>
      </c>
      <c r="E70" s="62">
        <v>0.4718</v>
      </c>
      <c r="F70" s="17">
        <f t="shared" si="3"/>
        <v>2.8169014084507044E-3</v>
      </c>
      <c r="G70" s="17">
        <f t="shared" si="0"/>
        <v>2.8127164033682843E-3</v>
      </c>
      <c r="H70" s="11">
        <f t="shared" si="6"/>
        <v>96671.840930492559</v>
      </c>
      <c r="I70" s="11">
        <f t="shared" si="4"/>
        <v>271.9104727290059</v>
      </c>
      <c r="J70" s="11">
        <f t="shared" si="1"/>
        <v>96528.2178187971</v>
      </c>
      <c r="K70" s="11">
        <f t="shared" si="2"/>
        <v>2736989.0403411598</v>
      </c>
      <c r="L70" s="19">
        <f t="shared" si="5"/>
        <v>28.312164266211354</v>
      </c>
    </row>
    <row r="71" spans="1:12" x14ac:dyDescent="0.25">
      <c r="A71" s="14">
        <v>62</v>
      </c>
      <c r="B71" s="54">
        <v>5</v>
      </c>
      <c r="C71" s="51">
        <v>1504</v>
      </c>
      <c r="D71" s="54">
        <v>1431</v>
      </c>
      <c r="E71" s="62">
        <v>0.372</v>
      </c>
      <c r="F71" s="17">
        <f t="shared" si="3"/>
        <v>3.4071550255536627E-3</v>
      </c>
      <c r="G71" s="17">
        <f t="shared" si="0"/>
        <v>3.3998803242125874E-3</v>
      </c>
      <c r="H71" s="11">
        <f t="shared" si="6"/>
        <v>96399.930457763548</v>
      </c>
      <c r="I71" s="11">
        <f t="shared" si="4"/>
        <v>327.74822681881199</v>
      </c>
      <c r="J71" s="11">
        <f t="shared" si="1"/>
        <v>96194.104571321324</v>
      </c>
      <c r="K71" s="11">
        <f t="shared" si="2"/>
        <v>2640460.8225223627</v>
      </c>
      <c r="L71" s="19">
        <f t="shared" si="5"/>
        <v>27.390692192244355</v>
      </c>
    </row>
    <row r="72" spans="1:12" x14ac:dyDescent="0.25">
      <c r="A72" s="14">
        <v>63</v>
      </c>
      <c r="B72" s="54">
        <v>6</v>
      </c>
      <c r="C72" s="51">
        <v>1499</v>
      </c>
      <c r="D72" s="54">
        <v>1489</v>
      </c>
      <c r="E72" s="62">
        <v>0.49340000000000001</v>
      </c>
      <c r="F72" s="17">
        <f t="shared" si="3"/>
        <v>4.0160642570281121E-3</v>
      </c>
      <c r="G72" s="17">
        <f t="shared" si="0"/>
        <v>4.0079100111981006E-3</v>
      </c>
      <c r="H72" s="11">
        <f t="shared" si="6"/>
        <v>96072.182230944731</v>
      </c>
      <c r="I72" s="11">
        <f t="shared" si="4"/>
        <v>385.04866096105167</v>
      </c>
      <c r="J72" s="11">
        <f t="shared" si="1"/>
        <v>95877.116579301859</v>
      </c>
      <c r="K72" s="11">
        <f t="shared" si="2"/>
        <v>2544266.7179510412</v>
      </c>
      <c r="L72" s="19">
        <f t="shared" si="5"/>
        <v>26.48286589176212</v>
      </c>
    </row>
    <row r="73" spans="1:12" x14ac:dyDescent="0.25">
      <c r="A73" s="14">
        <v>64</v>
      </c>
      <c r="B73" s="54">
        <v>4</v>
      </c>
      <c r="C73" s="51">
        <v>1547</v>
      </c>
      <c r="D73" s="54">
        <v>1477</v>
      </c>
      <c r="E73" s="62">
        <v>0.53190000000000004</v>
      </c>
      <c r="F73" s="17">
        <f t="shared" si="3"/>
        <v>2.6455026455026454E-3</v>
      </c>
      <c r="G73" s="17">
        <f t="shared" ref="G73:G108" si="7">F73/((1+(1-E73)*F73))</f>
        <v>2.6422306133594875E-3</v>
      </c>
      <c r="H73" s="11">
        <f t="shared" si="6"/>
        <v>95687.133569983678</v>
      </c>
      <c r="I73" s="11">
        <f t="shared" si="4"/>
        <v>252.8274736232292</v>
      </c>
      <c r="J73" s="11">
        <f t="shared" ref="J73:J108" si="8">H74+I73*E73</f>
        <v>95568.785029580642</v>
      </c>
      <c r="K73" s="11">
        <f t="shared" ref="K73:K97" si="9">K74+J73</f>
        <v>2448389.6013717395</v>
      </c>
      <c r="L73" s="19">
        <f t="shared" si="5"/>
        <v>25.587448489937632</v>
      </c>
    </row>
    <row r="74" spans="1:12" x14ac:dyDescent="0.25">
      <c r="A74" s="14">
        <v>65</v>
      </c>
      <c r="B74" s="54">
        <v>10</v>
      </c>
      <c r="C74" s="51">
        <v>1612</v>
      </c>
      <c r="D74" s="54">
        <v>1526</v>
      </c>
      <c r="E74" s="62">
        <v>0.40439999999999998</v>
      </c>
      <c r="F74" s="17">
        <f t="shared" ref="F74:F108" si="10">B74/((C74+D74)/2)</f>
        <v>6.3734862970044612E-3</v>
      </c>
      <c r="G74" s="17">
        <f t="shared" si="7"/>
        <v>6.3493837288152817E-3</v>
      </c>
      <c r="H74" s="11">
        <f t="shared" si="6"/>
        <v>95434.306096360451</v>
      </c>
      <c r="I74" s="11">
        <f t="shared" ref="I74:I108" si="11">H74*G74</f>
        <v>605.94903029900809</v>
      </c>
      <c r="J74" s="11">
        <f t="shared" si="8"/>
        <v>95073.402853914362</v>
      </c>
      <c r="K74" s="11">
        <f t="shared" si="9"/>
        <v>2352820.8163421587</v>
      </c>
      <c r="L74" s="19">
        <f t="shared" ref="L74:L108" si="12">K74/H74</f>
        <v>24.653826412972553</v>
      </c>
    </row>
    <row r="75" spans="1:12" x14ac:dyDescent="0.25">
      <c r="A75" s="14">
        <v>66</v>
      </c>
      <c r="B75" s="54">
        <v>10</v>
      </c>
      <c r="C75" s="51">
        <v>1620</v>
      </c>
      <c r="D75" s="54">
        <v>1598</v>
      </c>
      <c r="E75" s="62">
        <v>0.55289999999999995</v>
      </c>
      <c r="F75" s="17">
        <f t="shared" si="10"/>
        <v>6.2150403977625857E-3</v>
      </c>
      <c r="G75" s="17">
        <f t="shared" si="7"/>
        <v>6.1978182440217394E-3</v>
      </c>
      <c r="H75" s="11">
        <f t="shared" ref="H75:H108" si="13">H74-I74</f>
        <v>94828.35706606145</v>
      </c>
      <c r="I75" s="11">
        <f t="shared" si="11"/>
        <v>587.72892147464347</v>
      </c>
      <c r="J75" s="11">
        <f t="shared" si="8"/>
        <v>94565.583465270145</v>
      </c>
      <c r="K75" s="11">
        <f t="shared" si="9"/>
        <v>2257747.4134882442</v>
      </c>
      <c r="L75" s="19">
        <f t="shared" si="12"/>
        <v>23.808779181056586</v>
      </c>
    </row>
    <row r="76" spans="1:12" x14ac:dyDescent="0.25">
      <c r="A76" s="14">
        <v>67</v>
      </c>
      <c r="B76" s="54">
        <v>10</v>
      </c>
      <c r="C76" s="51">
        <v>1732</v>
      </c>
      <c r="D76" s="54">
        <v>1617</v>
      </c>
      <c r="E76" s="62">
        <v>0.47610000000000002</v>
      </c>
      <c r="F76" s="17">
        <f t="shared" si="10"/>
        <v>5.9719319199761124E-3</v>
      </c>
      <c r="G76" s="17">
        <f t="shared" si="7"/>
        <v>5.95330584096696E-3</v>
      </c>
      <c r="H76" s="11">
        <f t="shared" si="13"/>
        <v>94240.628144586808</v>
      </c>
      <c r="I76" s="11">
        <f t="shared" si="11"/>
        <v>561.04328198956398</v>
      </c>
      <c r="J76" s="11">
        <f t="shared" si="8"/>
        <v>93946.697569152471</v>
      </c>
      <c r="K76" s="11">
        <f t="shared" si="9"/>
        <v>2163181.8300229739</v>
      </c>
      <c r="L76" s="19">
        <f t="shared" si="12"/>
        <v>22.953813791480201</v>
      </c>
    </row>
    <row r="77" spans="1:12" x14ac:dyDescent="0.25">
      <c r="A77" s="14">
        <v>68</v>
      </c>
      <c r="B77" s="54">
        <v>10</v>
      </c>
      <c r="C77" s="51">
        <v>1706</v>
      </c>
      <c r="D77" s="54">
        <v>1704</v>
      </c>
      <c r="E77" s="62">
        <v>0.50080000000000002</v>
      </c>
      <c r="F77" s="17">
        <f t="shared" si="10"/>
        <v>5.8651026392961877E-3</v>
      </c>
      <c r="G77" s="17">
        <f t="shared" si="7"/>
        <v>5.8479805753477217E-3</v>
      </c>
      <c r="H77" s="11">
        <f t="shared" si="13"/>
        <v>93679.584862597243</v>
      </c>
      <c r="I77" s="11">
        <f t="shared" si="11"/>
        <v>547.83639258310711</v>
      </c>
      <c r="J77" s="11">
        <f t="shared" si="8"/>
        <v>93406.10493541976</v>
      </c>
      <c r="K77" s="11">
        <f t="shared" si="9"/>
        <v>2069235.1324538216</v>
      </c>
      <c r="L77" s="19">
        <f t="shared" si="12"/>
        <v>22.088431919172496</v>
      </c>
    </row>
    <row r="78" spans="1:12" x14ac:dyDescent="0.25">
      <c r="A78" s="14">
        <v>69</v>
      </c>
      <c r="B78" s="54">
        <v>15</v>
      </c>
      <c r="C78" s="51">
        <v>1640</v>
      </c>
      <c r="D78" s="54">
        <v>1672</v>
      </c>
      <c r="E78" s="62">
        <v>0.44640000000000002</v>
      </c>
      <c r="F78" s="17">
        <f t="shared" si="10"/>
        <v>9.057971014492754E-3</v>
      </c>
      <c r="G78" s="17">
        <f t="shared" si="7"/>
        <v>9.0127765119833881E-3</v>
      </c>
      <c r="H78" s="11">
        <f t="shared" si="13"/>
        <v>93131.748470014136</v>
      </c>
      <c r="I78" s="11">
        <f t="shared" si="11"/>
        <v>839.37563513048826</v>
      </c>
      <c r="J78" s="11">
        <f t="shared" si="8"/>
        <v>92667.0701184059</v>
      </c>
      <c r="K78" s="11">
        <f t="shared" si="9"/>
        <v>1975829.0275184019</v>
      </c>
      <c r="L78" s="19">
        <f t="shared" si="12"/>
        <v>21.215418586869596</v>
      </c>
    </row>
    <row r="79" spans="1:12" x14ac:dyDescent="0.25">
      <c r="A79" s="14">
        <v>70</v>
      </c>
      <c r="B79" s="54">
        <v>12</v>
      </c>
      <c r="C79" s="51">
        <v>1538</v>
      </c>
      <c r="D79" s="54">
        <v>1628</v>
      </c>
      <c r="E79" s="62">
        <v>0.53920000000000001</v>
      </c>
      <c r="F79" s="17">
        <f t="shared" si="10"/>
        <v>7.5805432722678458E-3</v>
      </c>
      <c r="G79" s="17">
        <f t="shared" si="7"/>
        <v>7.554155742518112E-3</v>
      </c>
      <c r="H79" s="11">
        <f t="shared" si="13"/>
        <v>92292.372834883645</v>
      </c>
      <c r="I79" s="11">
        <f t="shared" si="11"/>
        <v>697.19095824125884</v>
      </c>
      <c r="J79" s="11">
        <f t="shared" si="8"/>
        <v>91971.10724132607</v>
      </c>
      <c r="K79" s="11">
        <f t="shared" si="9"/>
        <v>1883161.957399996</v>
      </c>
      <c r="L79" s="19">
        <f t="shared" si="12"/>
        <v>20.404307523538058</v>
      </c>
    </row>
    <row r="80" spans="1:12" x14ac:dyDescent="0.25">
      <c r="A80" s="14">
        <v>71</v>
      </c>
      <c r="B80" s="54">
        <v>16</v>
      </c>
      <c r="C80" s="51">
        <v>1584</v>
      </c>
      <c r="D80" s="54">
        <v>1518</v>
      </c>
      <c r="E80" s="62">
        <v>0.55769999999999997</v>
      </c>
      <c r="F80" s="17">
        <f t="shared" si="10"/>
        <v>1.0315925209542231E-2</v>
      </c>
      <c r="G80" s="17">
        <f t="shared" si="7"/>
        <v>1.0269070176771774E-2</v>
      </c>
      <c r="H80" s="11">
        <f t="shared" si="13"/>
        <v>91595.181876642382</v>
      </c>
      <c r="I80" s="11">
        <f t="shared" si="11"/>
        <v>940.59735054541477</v>
      </c>
      <c r="J80" s="11">
        <f t="shared" si="8"/>
        <v>91179.15566849614</v>
      </c>
      <c r="K80" s="11">
        <f t="shared" si="9"/>
        <v>1791190.85015867</v>
      </c>
      <c r="L80" s="19">
        <f t="shared" si="12"/>
        <v>19.555513875948101</v>
      </c>
    </row>
    <row r="81" spans="1:12" x14ac:dyDescent="0.25">
      <c r="A81" s="14">
        <v>72</v>
      </c>
      <c r="B81" s="54">
        <v>15</v>
      </c>
      <c r="C81" s="51">
        <v>1654</v>
      </c>
      <c r="D81" s="54">
        <v>1570</v>
      </c>
      <c r="E81" s="62">
        <v>0.48280000000000001</v>
      </c>
      <c r="F81" s="17">
        <f t="shared" si="10"/>
        <v>9.3052109181141433E-3</v>
      </c>
      <c r="G81" s="17">
        <f t="shared" si="7"/>
        <v>9.2606426392090671E-3</v>
      </c>
      <c r="H81" s="11">
        <f t="shared" si="13"/>
        <v>90654.584526096965</v>
      </c>
      <c r="I81" s="11">
        <f t="shared" si="11"/>
        <v>839.51971090215602</v>
      </c>
      <c r="J81" s="11">
        <f t="shared" si="8"/>
        <v>90220.384931618377</v>
      </c>
      <c r="K81" s="11">
        <f t="shared" si="9"/>
        <v>1700011.6944901738</v>
      </c>
      <c r="L81" s="19">
        <f t="shared" si="12"/>
        <v>18.752627937981305</v>
      </c>
    </row>
    <row r="82" spans="1:12" x14ac:dyDescent="0.25">
      <c r="A82" s="14">
        <v>73</v>
      </c>
      <c r="B82" s="54">
        <v>13</v>
      </c>
      <c r="C82" s="51">
        <v>1333</v>
      </c>
      <c r="D82" s="54">
        <v>1639</v>
      </c>
      <c r="E82" s="62">
        <v>0.56030000000000002</v>
      </c>
      <c r="F82" s="17">
        <f t="shared" si="10"/>
        <v>8.7483176312247637E-3</v>
      </c>
      <c r="G82" s="17">
        <f t="shared" si="7"/>
        <v>8.714794993497756E-3</v>
      </c>
      <c r="H82" s="11">
        <f t="shared" si="13"/>
        <v>89815.064815194812</v>
      </c>
      <c r="I82" s="11">
        <f t="shared" si="11"/>
        <v>782.71987719213621</v>
      </c>
      <c r="J82" s="11">
        <f t="shared" si="8"/>
        <v>89470.902885193427</v>
      </c>
      <c r="K82" s="11">
        <f t="shared" si="9"/>
        <v>1609791.3095585555</v>
      </c>
      <c r="L82" s="19">
        <f t="shared" si="12"/>
        <v>17.923399742246946</v>
      </c>
    </row>
    <row r="83" spans="1:12" x14ac:dyDescent="0.25">
      <c r="A83" s="14">
        <v>74</v>
      </c>
      <c r="B83" s="54">
        <v>15</v>
      </c>
      <c r="C83" s="51">
        <v>1149</v>
      </c>
      <c r="D83" s="54">
        <v>1319</v>
      </c>
      <c r="E83" s="62">
        <v>0.60429999999999995</v>
      </c>
      <c r="F83" s="17">
        <f t="shared" si="10"/>
        <v>1.2155591572123177E-2</v>
      </c>
      <c r="G83" s="17">
        <f t="shared" si="7"/>
        <v>1.2097403453647387E-2</v>
      </c>
      <c r="H83" s="11">
        <f t="shared" si="13"/>
        <v>89032.344938002672</v>
      </c>
      <c r="I83" s="11">
        <f t="shared" si="11"/>
        <v>1077.0601971393189</v>
      </c>
      <c r="J83" s="11">
        <f t="shared" si="8"/>
        <v>88606.152217994648</v>
      </c>
      <c r="K83" s="11">
        <f t="shared" si="9"/>
        <v>1520320.406673362</v>
      </c>
      <c r="L83" s="19">
        <f t="shared" si="12"/>
        <v>17.076045876720773</v>
      </c>
    </row>
    <row r="84" spans="1:12" x14ac:dyDescent="0.25">
      <c r="A84" s="14">
        <v>75</v>
      </c>
      <c r="B84" s="54">
        <v>17</v>
      </c>
      <c r="C84" s="51">
        <v>1145</v>
      </c>
      <c r="D84" s="54">
        <v>1133</v>
      </c>
      <c r="E84" s="62">
        <v>0.59360000000000002</v>
      </c>
      <c r="F84" s="17">
        <f t="shared" si="10"/>
        <v>1.4925373134328358E-2</v>
      </c>
      <c r="G84" s="17">
        <f t="shared" si="7"/>
        <v>1.4835386550831968E-2</v>
      </c>
      <c r="H84" s="11">
        <f t="shared" si="13"/>
        <v>87955.284740863353</v>
      </c>
      <c r="I84" s="11">
        <f t="shared" si="11"/>
        <v>1304.8506483192004</v>
      </c>
      <c r="J84" s="11">
        <f t="shared" si="8"/>
        <v>87424.993437386423</v>
      </c>
      <c r="K84" s="11">
        <f t="shared" si="9"/>
        <v>1431714.2544553673</v>
      </c>
      <c r="L84" s="19">
        <f t="shared" si="12"/>
        <v>16.277751344601171</v>
      </c>
    </row>
    <row r="85" spans="1:12" x14ac:dyDescent="0.25">
      <c r="A85" s="14">
        <v>76</v>
      </c>
      <c r="B85" s="54">
        <v>19</v>
      </c>
      <c r="C85" s="51">
        <v>961</v>
      </c>
      <c r="D85" s="54">
        <v>1123</v>
      </c>
      <c r="E85" s="62">
        <v>0.51200000000000001</v>
      </c>
      <c r="F85" s="17">
        <f t="shared" si="10"/>
        <v>1.8234165067178502E-2</v>
      </c>
      <c r="G85" s="17">
        <f t="shared" si="7"/>
        <v>1.8073343530504E-2</v>
      </c>
      <c r="H85" s="11">
        <f t="shared" si="13"/>
        <v>86650.43409254415</v>
      </c>
      <c r="I85" s="11">
        <f t="shared" si="11"/>
        <v>1566.0630624218461</v>
      </c>
      <c r="J85" s="11">
        <f t="shared" si="8"/>
        <v>85886.195318082289</v>
      </c>
      <c r="K85" s="11">
        <f t="shared" si="9"/>
        <v>1344289.261017981</v>
      </c>
      <c r="L85" s="19">
        <f t="shared" si="12"/>
        <v>15.513935678409377</v>
      </c>
    </row>
    <row r="86" spans="1:12" x14ac:dyDescent="0.25">
      <c r="A86" s="14">
        <v>77</v>
      </c>
      <c r="B86" s="54">
        <v>11</v>
      </c>
      <c r="C86" s="51">
        <v>869</v>
      </c>
      <c r="D86" s="54">
        <v>939</v>
      </c>
      <c r="E86" s="62">
        <v>0.45979999999999999</v>
      </c>
      <c r="F86" s="17">
        <f t="shared" si="10"/>
        <v>1.2168141592920354E-2</v>
      </c>
      <c r="G86" s="17">
        <f t="shared" si="7"/>
        <v>1.2088679918350859E-2</v>
      </c>
      <c r="H86" s="11">
        <f t="shared" si="13"/>
        <v>85084.371030122304</v>
      </c>
      <c r="I86" s="11">
        <f t="shared" si="11"/>
        <v>1028.5577274373532</v>
      </c>
      <c r="J86" s="11">
        <f t="shared" si="8"/>
        <v>84528.744145760647</v>
      </c>
      <c r="K86" s="11">
        <f t="shared" si="9"/>
        <v>1258403.0656998986</v>
      </c>
      <c r="L86" s="19">
        <f t="shared" si="12"/>
        <v>14.790061329293813</v>
      </c>
    </row>
    <row r="87" spans="1:12" x14ac:dyDescent="0.25">
      <c r="A87" s="14">
        <v>78</v>
      </c>
      <c r="B87" s="54">
        <v>17</v>
      </c>
      <c r="C87" s="51">
        <v>643</v>
      </c>
      <c r="D87" s="54">
        <v>863</v>
      </c>
      <c r="E87" s="62">
        <v>0.55659999999999998</v>
      </c>
      <c r="F87" s="17">
        <f t="shared" si="10"/>
        <v>2.2576361221779549E-2</v>
      </c>
      <c r="G87" s="17">
        <f t="shared" si="7"/>
        <v>2.2352603644421095E-2</v>
      </c>
      <c r="H87" s="11">
        <f t="shared" si="13"/>
        <v>84055.813302684954</v>
      </c>
      <c r="I87" s="11">
        <f t="shared" si="11"/>
        <v>1878.8662787643748</v>
      </c>
      <c r="J87" s="11">
        <f t="shared" si="8"/>
        <v>83222.72399468084</v>
      </c>
      <c r="K87" s="11">
        <f t="shared" si="9"/>
        <v>1173874.3215541381</v>
      </c>
      <c r="L87" s="19">
        <f t="shared" si="12"/>
        <v>13.965415066855842</v>
      </c>
    </row>
    <row r="88" spans="1:12" x14ac:dyDescent="0.25">
      <c r="A88" s="14">
        <v>79</v>
      </c>
      <c r="B88" s="54">
        <v>7</v>
      </c>
      <c r="C88" s="51">
        <v>532</v>
      </c>
      <c r="D88" s="54">
        <v>626</v>
      </c>
      <c r="E88" s="62">
        <v>0.44879999999999998</v>
      </c>
      <c r="F88" s="17">
        <f t="shared" si="10"/>
        <v>1.2089810017271158E-2</v>
      </c>
      <c r="G88" s="17">
        <f t="shared" si="7"/>
        <v>1.2009778018125843E-2</v>
      </c>
      <c r="H88" s="11">
        <f t="shared" si="13"/>
        <v>82176.947023920584</v>
      </c>
      <c r="I88" s="11">
        <f t="shared" si="11"/>
        <v>986.92689196457331</v>
      </c>
      <c r="J88" s="11">
        <f t="shared" si="8"/>
        <v>81632.952921069722</v>
      </c>
      <c r="K88" s="11">
        <f t="shared" si="9"/>
        <v>1090651.5975594572</v>
      </c>
      <c r="L88" s="19">
        <f t="shared" si="12"/>
        <v>13.271989737486638</v>
      </c>
    </row>
    <row r="89" spans="1:12" x14ac:dyDescent="0.25">
      <c r="A89" s="14">
        <v>80</v>
      </c>
      <c r="B89" s="54">
        <v>12</v>
      </c>
      <c r="C89" s="51">
        <v>648</v>
      </c>
      <c r="D89" s="54">
        <v>526</v>
      </c>
      <c r="E89" s="62">
        <v>0.51739999999999997</v>
      </c>
      <c r="F89" s="17">
        <f t="shared" si="10"/>
        <v>2.0442930153321975E-2</v>
      </c>
      <c r="G89" s="17">
        <f t="shared" si="7"/>
        <v>2.0243215486329756E-2</v>
      </c>
      <c r="H89" s="11">
        <f t="shared" si="13"/>
        <v>81190.020131956015</v>
      </c>
      <c r="I89" s="11">
        <f t="shared" si="11"/>
        <v>1643.5470728706366</v>
      </c>
      <c r="J89" s="11">
        <f t="shared" si="8"/>
        <v>80396.844314588641</v>
      </c>
      <c r="K89" s="11">
        <f t="shared" si="9"/>
        <v>1009018.6446383875</v>
      </c>
      <c r="L89" s="19">
        <f t="shared" si="12"/>
        <v>12.427865432210213</v>
      </c>
    </row>
    <row r="90" spans="1:12" x14ac:dyDescent="0.25">
      <c r="A90" s="14">
        <v>81</v>
      </c>
      <c r="B90" s="54">
        <v>9</v>
      </c>
      <c r="C90" s="51">
        <v>409</v>
      </c>
      <c r="D90" s="54">
        <v>631</v>
      </c>
      <c r="E90" s="62">
        <v>0.50449999999999995</v>
      </c>
      <c r="F90" s="17">
        <f t="shared" si="10"/>
        <v>1.7307692307692309E-2</v>
      </c>
      <c r="G90" s="17">
        <f t="shared" si="7"/>
        <v>1.7160524311219456E-2</v>
      </c>
      <c r="H90" s="11">
        <f t="shared" si="13"/>
        <v>79546.473059085372</v>
      </c>
      <c r="I90" s="11">
        <f t="shared" si="11"/>
        <v>1365.0591848021982</v>
      </c>
      <c r="J90" s="11">
        <f t="shared" si="8"/>
        <v>78870.086233015885</v>
      </c>
      <c r="K90" s="11">
        <f t="shared" si="9"/>
        <v>928621.80032379879</v>
      </c>
      <c r="L90" s="19">
        <f t="shared" si="12"/>
        <v>11.673953157345379</v>
      </c>
    </row>
    <row r="91" spans="1:12" x14ac:dyDescent="0.25">
      <c r="A91" s="14">
        <v>82</v>
      </c>
      <c r="B91" s="54">
        <v>18</v>
      </c>
      <c r="C91" s="51">
        <v>429</v>
      </c>
      <c r="D91" s="54">
        <v>390</v>
      </c>
      <c r="E91" s="62">
        <v>0.44009999999999999</v>
      </c>
      <c r="F91" s="17">
        <f t="shared" si="10"/>
        <v>4.3956043956043959E-2</v>
      </c>
      <c r="G91" s="17">
        <f t="shared" si="7"/>
        <v>4.2900226942200526E-2</v>
      </c>
      <c r="H91" s="11">
        <f t="shared" si="13"/>
        <v>78181.413874283171</v>
      </c>
      <c r="I91" s="11">
        <f t="shared" si="11"/>
        <v>3354.0003978688528</v>
      </c>
      <c r="J91" s="11">
        <f t="shared" si="8"/>
        <v>76303.509051516405</v>
      </c>
      <c r="K91" s="11">
        <f t="shared" si="9"/>
        <v>849751.71409078292</v>
      </c>
      <c r="L91" s="19">
        <f t="shared" si="12"/>
        <v>10.868973480796802</v>
      </c>
    </row>
    <row r="92" spans="1:12" x14ac:dyDescent="0.25">
      <c r="A92" s="14">
        <v>83</v>
      </c>
      <c r="B92" s="54">
        <v>19</v>
      </c>
      <c r="C92" s="51">
        <v>441</v>
      </c>
      <c r="D92" s="54">
        <v>419</v>
      </c>
      <c r="E92" s="62">
        <v>0.4889</v>
      </c>
      <c r="F92" s="17">
        <f t="shared" si="10"/>
        <v>4.4186046511627906E-2</v>
      </c>
      <c r="G92" s="17">
        <f t="shared" si="7"/>
        <v>4.3210209253398087E-2</v>
      </c>
      <c r="H92" s="11">
        <f t="shared" si="13"/>
        <v>74827.413476414324</v>
      </c>
      <c r="I92" s="11">
        <f t="shared" si="11"/>
        <v>3233.3081942064027</v>
      </c>
      <c r="J92" s="11">
        <f t="shared" si="8"/>
        <v>73174.869658355427</v>
      </c>
      <c r="K92" s="11">
        <f t="shared" si="9"/>
        <v>773448.2050392665</v>
      </c>
      <c r="L92" s="19">
        <f t="shared" si="12"/>
        <v>10.336428443875828</v>
      </c>
    </row>
    <row r="93" spans="1:12" x14ac:dyDescent="0.25">
      <c r="A93" s="14">
        <v>84</v>
      </c>
      <c r="B93" s="54">
        <v>23</v>
      </c>
      <c r="C93" s="51">
        <v>484</v>
      </c>
      <c r="D93" s="54">
        <v>427</v>
      </c>
      <c r="E93" s="62">
        <v>0.43940000000000001</v>
      </c>
      <c r="F93" s="17">
        <f t="shared" si="10"/>
        <v>5.0493962678375415E-2</v>
      </c>
      <c r="G93" s="17">
        <f t="shared" si="7"/>
        <v>4.9103980454053835E-2</v>
      </c>
      <c r="H93" s="11">
        <f t="shared" si="13"/>
        <v>71594.105282207922</v>
      </c>
      <c r="I93" s="11">
        <f t="shared" si="11"/>
        <v>3515.5555464030103</v>
      </c>
      <c r="J93" s="11">
        <f t="shared" si="8"/>
        <v>69623.284842894398</v>
      </c>
      <c r="K93" s="11">
        <f t="shared" si="9"/>
        <v>700273.33538091113</v>
      </c>
      <c r="L93" s="19">
        <f t="shared" si="12"/>
        <v>9.7811591138766314</v>
      </c>
    </row>
    <row r="94" spans="1:12" x14ac:dyDescent="0.25">
      <c r="A94" s="14">
        <v>85</v>
      </c>
      <c r="B94" s="54">
        <v>19</v>
      </c>
      <c r="C94" s="51">
        <v>371</v>
      </c>
      <c r="D94" s="54">
        <v>450</v>
      </c>
      <c r="E94" s="62">
        <v>0.46429999999999999</v>
      </c>
      <c r="F94" s="17">
        <f t="shared" si="10"/>
        <v>4.6285018270401948E-2</v>
      </c>
      <c r="G94" s="17">
        <f t="shared" si="7"/>
        <v>4.5165153515168241E-2</v>
      </c>
      <c r="H94" s="11">
        <f t="shared" si="13"/>
        <v>68078.549735804918</v>
      </c>
      <c r="I94" s="11">
        <f t="shared" si="11"/>
        <v>3074.7781499076455</v>
      </c>
      <c r="J94" s="11">
        <f t="shared" si="8"/>
        <v>66431.391080899397</v>
      </c>
      <c r="K94" s="11">
        <f t="shared" si="9"/>
        <v>630650.05053801672</v>
      </c>
      <c r="L94" s="19">
        <f t="shared" si="12"/>
        <v>9.2635647055556412</v>
      </c>
    </row>
    <row r="95" spans="1:12" x14ac:dyDescent="0.25">
      <c r="A95" s="14">
        <v>86</v>
      </c>
      <c r="B95" s="54">
        <v>18</v>
      </c>
      <c r="C95" s="51">
        <v>319</v>
      </c>
      <c r="D95" s="54">
        <v>359</v>
      </c>
      <c r="E95" s="62">
        <v>0.48780000000000001</v>
      </c>
      <c r="F95" s="17">
        <f t="shared" si="10"/>
        <v>5.3097345132743362E-2</v>
      </c>
      <c r="G95" s="17">
        <f t="shared" si="7"/>
        <v>5.1691518800205387E-2</v>
      </c>
      <c r="H95" s="11">
        <f t="shared" si="13"/>
        <v>65003.771585897273</v>
      </c>
      <c r="I95" s="11">
        <f t="shared" si="11"/>
        <v>3360.1436810166656</v>
      </c>
      <c r="J95" s="11">
        <f t="shared" si="8"/>
        <v>63282.705992480536</v>
      </c>
      <c r="K95" s="11">
        <f t="shared" si="9"/>
        <v>564218.65945711732</v>
      </c>
      <c r="L95" s="19">
        <f t="shared" si="12"/>
        <v>8.6797834293591354</v>
      </c>
    </row>
    <row r="96" spans="1:12" x14ac:dyDescent="0.25">
      <c r="A96" s="14">
        <v>87</v>
      </c>
      <c r="B96" s="54">
        <v>18</v>
      </c>
      <c r="C96" s="51">
        <v>284</v>
      </c>
      <c r="D96" s="54">
        <v>297</v>
      </c>
      <c r="E96" s="62">
        <v>0.51680000000000004</v>
      </c>
      <c r="F96" s="17">
        <f t="shared" si="10"/>
        <v>6.1962134251290879E-2</v>
      </c>
      <c r="G96" s="17">
        <f t="shared" si="7"/>
        <v>6.0160910381634077E-2</v>
      </c>
      <c r="H96" s="11">
        <f t="shared" si="13"/>
        <v>61643.62790488061</v>
      </c>
      <c r="I96" s="11">
        <f t="shared" si="11"/>
        <v>3708.53677398432</v>
      </c>
      <c r="J96" s="11">
        <f t="shared" si="8"/>
        <v>59851.662935691384</v>
      </c>
      <c r="K96" s="11">
        <f t="shared" si="9"/>
        <v>500935.95346463681</v>
      </c>
      <c r="L96" s="19">
        <f t="shared" si="12"/>
        <v>8.1263217381950259</v>
      </c>
    </row>
    <row r="97" spans="1:12" x14ac:dyDescent="0.25">
      <c r="A97" s="14">
        <v>88</v>
      </c>
      <c r="B97" s="54">
        <v>20</v>
      </c>
      <c r="C97" s="51">
        <v>291</v>
      </c>
      <c r="D97" s="54">
        <v>263</v>
      </c>
      <c r="E97" s="62">
        <v>0.50280000000000002</v>
      </c>
      <c r="F97" s="17">
        <f t="shared" si="10"/>
        <v>7.2202166064981949E-2</v>
      </c>
      <c r="G97" s="17">
        <f t="shared" si="7"/>
        <v>6.9700011152001778E-2</v>
      </c>
      <c r="H97" s="11">
        <f t="shared" si="13"/>
        <v>57935.09113089629</v>
      </c>
      <c r="I97" s="11">
        <f t="shared" si="11"/>
        <v>4038.0764979157107</v>
      </c>
      <c r="J97" s="11">
        <f t="shared" si="8"/>
        <v>55927.359496132602</v>
      </c>
      <c r="K97" s="11">
        <f t="shared" si="9"/>
        <v>441084.29052894545</v>
      </c>
      <c r="L97" s="19">
        <f t="shared" si="12"/>
        <v>7.61342188160845</v>
      </c>
    </row>
    <row r="98" spans="1:12" x14ac:dyDescent="0.25">
      <c r="A98" s="14">
        <v>89</v>
      </c>
      <c r="B98" s="54">
        <v>25</v>
      </c>
      <c r="C98" s="51">
        <v>248</v>
      </c>
      <c r="D98" s="54">
        <v>259</v>
      </c>
      <c r="E98" s="62">
        <v>0.53539999999999999</v>
      </c>
      <c r="F98" s="17">
        <f t="shared" si="10"/>
        <v>9.8619329388560162E-2</v>
      </c>
      <c r="G98" s="17">
        <f t="shared" si="7"/>
        <v>9.4298700563906226E-2</v>
      </c>
      <c r="H98" s="11">
        <f t="shared" si="13"/>
        <v>53897.014632980579</v>
      </c>
      <c r="I98" s="11">
        <f t="shared" si="11"/>
        <v>5082.4184441639081</v>
      </c>
      <c r="J98" s="11">
        <f t="shared" si="8"/>
        <v>51535.723023822029</v>
      </c>
      <c r="K98" s="11">
        <f>K99+J98</f>
        <v>385156.93103281286</v>
      </c>
      <c r="L98" s="19">
        <f t="shared" si="12"/>
        <v>7.1461644704367027</v>
      </c>
    </row>
    <row r="99" spans="1:12" x14ac:dyDescent="0.25">
      <c r="A99" s="14">
        <v>90</v>
      </c>
      <c r="B99" s="54">
        <v>25</v>
      </c>
      <c r="C99" s="51">
        <v>224</v>
      </c>
      <c r="D99" s="54">
        <v>229</v>
      </c>
      <c r="E99" s="62">
        <v>0.52700000000000002</v>
      </c>
      <c r="F99" s="21">
        <f t="shared" si="10"/>
        <v>0.11037527593818984</v>
      </c>
      <c r="G99" s="21">
        <f t="shared" si="7"/>
        <v>0.10489877268435958</v>
      </c>
      <c r="H99" s="22">
        <f t="shared" si="13"/>
        <v>48814.596188816671</v>
      </c>
      <c r="I99" s="22">
        <f t="shared" si="11"/>
        <v>5120.5912292894855</v>
      </c>
      <c r="J99" s="22">
        <f t="shared" si="8"/>
        <v>46392.556537362747</v>
      </c>
      <c r="K99" s="22">
        <f t="shared" ref="K99:K108" si="14">K100+J99</f>
        <v>333621.20800899086</v>
      </c>
      <c r="L99" s="23">
        <f t="shared" si="12"/>
        <v>6.8344559631002912</v>
      </c>
    </row>
    <row r="100" spans="1:12" x14ac:dyDescent="0.25">
      <c r="A100" s="14">
        <v>91</v>
      </c>
      <c r="B100" s="54">
        <v>15</v>
      </c>
      <c r="C100" s="51">
        <v>189</v>
      </c>
      <c r="D100" s="54">
        <v>193</v>
      </c>
      <c r="E100" s="62">
        <v>0.54039999999999999</v>
      </c>
      <c r="F100" s="21">
        <f t="shared" si="10"/>
        <v>7.8534031413612565E-2</v>
      </c>
      <c r="G100" s="21">
        <f t="shared" si="7"/>
        <v>7.5798154567596795E-2</v>
      </c>
      <c r="H100" s="22">
        <f t="shared" si="13"/>
        <v>43694.004959527185</v>
      </c>
      <c r="I100" s="22">
        <f t="shared" si="11"/>
        <v>3311.9249415995823</v>
      </c>
      <c r="J100" s="22">
        <f t="shared" si="8"/>
        <v>42171.844256368022</v>
      </c>
      <c r="K100" s="22">
        <f t="shared" si="14"/>
        <v>287228.65147162811</v>
      </c>
      <c r="L100" s="23">
        <f t="shared" si="12"/>
        <v>6.5736398331460304</v>
      </c>
    </row>
    <row r="101" spans="1:12" x14ac:dyDescent="0.25">
      <c r="A101" s="14">
        <v>92</v>
      </c>
      <c r="B101" s="54">
        <v>20</v>
      </c>
      <c r="C101" s="51">
        <v>166</v>
      </c>
      <c r="D101" s="54">
        <v>169</v>
      </c>
      <c r="E101" s="62">
        <v>0.51580000000000004</v>
      </c>
      <c r="F101" s="21">
        <f t="shared" si="10"/>
        <v>0.11940298507462686</v>
      </c>
      <c r="G101" s="21">
        <f t="shared" si="7"/>
        <v>0.11287700921076395</v>
      </c>
      <c r="H101" s="22">
        <f t="shared" si="13"/>
        <v>40382.080017927605</v>
      </c>
      <c r="I101" s="22">
        <f t="shared" si="11"/>
        <v>4558.2084181334212</v>
      </c>
      <c r="J101" s="22">
        <f t="shared" si="8"/>
        <v>38174.995501867401</v>
      </c>
      <c r="K101" s="22">
        <f t="shared" si="14"/>
        <v>245056.80721526008</v>
      </c>
      <c r="L101" s="23">
        <f t="shared" si="12"/>
        <v>6.0684543021673782</v>
      </c>
    </row>
    <row r="102" spans="1:12" x14ac:dyDescent="0.25">
      <c r="A102" s="14">
        <v>93</v>
      </c>
      <c r="B102" s="54">
        <v>11</v>
      </c>
      <c r="C102" s="51">
        <v>123</v>
      </c>
      <c r="D102" s="54">
        <v>147</v>
      </c>
      <c r="E102" s="62">
        <v>0.4476</v>
      </c>
      <c r="F102" s="21">
        <f t="shared" si="10"/>
        <v>8.1481481481481488E-2</v>
      </c>
      <c r="G102" s="21">
        <f t="shared" si="7"/>
        <v>7.7971935773807677E-2</v>
      </c>
      <c r="H102" s="22">
        <f t="shared" si="13"/>
        <v>35823.871599794184</v>
      </c>
      <c r="I102" s="22">
        <f t="shared" si="11"/>
        <v>2793.256615548285</v>
      </c>
      <c r="J102" s="22">
        <f t="shared" si="8"/>
        <v>34280.876645365308</v>
      </c>
      <c r="K102" s="22">
        <f t="shared" si="14"/>
        <v>206881.81171339267</v>
      </c>
      <c r="L102" s="23">
        <f t="shared" si="12"/>
        <v>5.7749707799472256</v>
      </c>
    </row>
    <row r="103" spans="1:12" x14ac:dyDescent="0.25">
      <c r="A103" s="14">
        <v>94</v>
      </c>
      <c r="B103" s="54">
        <v>16</v>
      </c>
      <c r="C103" s="51">
        <v>103</v>
      </c>
      <c r="D103" s="54">
        <v>109</v>
      </c>
      <c r="E103" s="62">
        <v>0.4899</v>
      </c>
      <c r="F103" s="21">
        <f t="shared" si="10"/>
        <v>0.15094339622641509</v>
      </c>
      <c r="G103" s="21">
        <f t="shared" si="7"/>
        <v>0.14015220529495032</v>
      </c>
      <c r="H103" s="22">
        <f t="shared" si="13"/>
        <v>33030.614984245898</v>
      </c>
      <c r="I103" s="22">
        <f t="shared" si="11"/>
        <v>4629.3135322904936</v>
      </c>
      <c r="J103" s="22">
        <f t="shared" si="8"/>
        <v>30669.202151424517</v>
      </c>
      <c r="K103" s="22">
        <f t="shared" si="14"/>
        <v>172600.93506802735</v>
      </c>
      <c r="L103" s="23">
        <f t="shared" si="12"/>
        <v>5.2254835445949208</v>
      </c>
    </row>
    <row r="104" spans="1:12" x14ac:dyDescent="0.25">
      <c r="A104" s="14">
        <v>95</v>
      </c>
      <c r="B104" s="54">
        <v>12</v>
      </c>
      <c r="C104" s="51">
        <v>84</v>
      </c>
      <c r="D104" s="54">
        <v>84</v>
      </c>
      <c r="E104" s="62">
        <v>0.54920000000000002</v>
      </c>
      <c r="F104" s="21">
        <f t="shared" si="10"/>
        <v>0.14285714285714285</v>
      </c>
      <c r="G104" s="21">
        <f t="shared" si="7"/>
        <v>0.13421377570193804</v>
      </c>
      <c r="H104" s="22">
        <f t="shared" si="13"/>
        <v>28401.301451955405</v>
      </c>
      <c r="I104" s="22">
        <f t="shared" si="11"/>
        <v>3811.8459027158701</v>
      </c>
      <c r="J104" s="22">
        <f t="shared" si="8"/>
        <v>26682.92131901109</v>
      </c>
      <c r="K104" s="22">
        <f t="shared" si="14"/>
        <v>141931.73291660284</v>
      </c>
      <c r="L104" s="23">
        <f t="shared" si="12"/>
        <v>4.9973672212415803</v>
      </c>
    </row>
    <row r="105" spans="1:12" x14ac:dyDescent="0.25">
      <c r="A105" s="14">
        <v>96</v>
      </c>
      <c r="B105" s="54">
        <v>15</v>
      </c>
      <c r="C105" s="51">
        <v>78</v>
      </c>
      <c r="D105" s="54">
        <v>75</v>
      </c>
      <c r="E105" s="62">
        <v>0.45479999999999998</v>
      </c>
      <c r="F105" s="21">
        <f t="shared" si="10"/>
        <v>0.19607843137254902</v>
      </c>
      <c r="G105" s="21">
        <f t="shared" si="7"/>
        <v>0.17714164245730885</v>
      </c>
      <c r="H105" s="22">
        <f t="shared" si="13"/>
        <v>24589.455549239534</v>
      </c>
      <c r="I105" s="22">
        <f t="shared" si="11"/>
        <v>4355.8165431232783</v>
      </c>
      <c r="J105" s="22">
        <f t="shared" si="8"/>
        <v>22214.664369928723</v>
      </c>
      <c r="K105" s="22">
        <f t="shared" si="14"/>
        <v>115248.81159759175</v>
      </c>
      <c r="L105" s="23">
        <f t="shared" si="12"/>
        <v>4.686920024187196</v>
      </c>
    </row>
    <row r="106" spans="1:12" x14ac:dyDescent="0.25">
      <c r="A106" s="14">
        <v>97</v>
      </c>
      <c r="B106" s="54">
        <v>11</v>
      </c>
      <c r="C106" s="51">
        <v>39</v>
      </c>
      <c r="D106" s="54">
        <v>57</v>
      </c>
      <c r="E106" s="62">
        <v>0.35360000000000003</v>
      </c>
      <c r="F106" s="21">
        <f t="shared" si="10"/>
        <v>0.22916666666666666</v>
      </c>
      <c r="G106" s="21">
        <f t="shared" si="7"/>
        <v>0.19959934966902801</v>
      </c>
      <c r="H106" s="22">
        <f t="shared" si="13"/>
        <v>20233.639006116256</v>
      </c>
      <c r="I106" s="22">
        <f t="shared" si="11"/>
        <v>4038.6211870586831</v>
      </c>
      <c r="J106" s="22">
        <f t="shared" si="8"/>
        <v>17623.074270801524</v>
      </c>
      <c r="K106" s="22">
        <f t="shared" si="14"/>
        <v>93034.147227663023</v>
      </c>
      <c r="L106" s="23">
        <f t="shared" si="12"/>
        <v>4.5979938260013693</v>
      </c>
    </row>
    <row r="107" spans="1:12" x14ac:dyDescent="0.25">
      <c r="A107" s="14">
        <v>98</v>
      </c>
      <c r="B107" s="54">
        <v>3</v>
      </c>
      <c r="C107" s="51">
        <v>41</v>
      </c>
      <c r="D107" s="54">
        <v>34</v>
      </c>
      <c r="E107" s="62">
        <v>0.55130000000000001</v>
      </c>
      <c r="F107" s="21">
        <f t="shared" si="10"/>
        <v>0.08</v>
      </c>
      <c r="G107" s="21">
        <f t="shared" si="7"/>
        <v>7.7227829820754212E-2</v>
      </c>
      <c r="H107" s="22">
        <f t="shared" si="13"/>
        <v>16195.017819057573</v>
      </c>
      <c r="I107" s="22">
        <f t="shared" si="11"/>
        <v>1250.7060800742604</v>
      </c>
      <c r="J107" s="22">
        <f t="shared" si="8"/>
        <v>15633.826000928253</v>
      </c>
      <c r="K107" s="22">
        <f t="shared" si="14"/>
        <v>75411.072956861506</v>
      </c>
      <c r="L107" s="23">
        <f t="shared" si="12"/>
        <v>4.6564365534764107</v>
      </c>
    </row>
    <row r="108" spans="1:12" x14ac:dyDescent="0.25">
      <c r="A108" s="14">
        <v>99</v>
      </c>
      <c r="B108" s="54">
        <v>7</v>
      </c>
      <c r="C108" s="51">
        <v>23</v>
      </c>
      <c r="D108" s="54">
        <v>33</v>
      </c>
      <c r="E108" s="62">
        <v>0.61890000000000001</v>
      </c>
      <c r="F108" s="21">
        <f t="shared" si="10"/>
        <v>0.25</v>
      </c>
      <c r="G108" s="21">
        <f t="shared" si="7"/>
        <v>0.22825317842550957</v>
      </c>
      <c r="H108" s="22">
        <f t="shared" si="13"/>
        <v>14944.311738983313</v>
      </c>
      <c r="I108" s="22">
        <f t="shared" si="11"/>
        <v>3411.0866538045952</v>
      </c>
      <c r="J108" s="22">
        <f t="shared" si="8"/>
        <v>13644.346615218381</v>
      </c>
      <c r="K108" s="22">
        <f t="shared" si="14"/>
        <v>59777.246955933253</v>
      </c>
      <c r="L108" s="23">
        <f t="shared" si="12"/>
        <v>4</v>
      </c>
    </row>
    <row r="109" spans="1:12" x14ac:dyDescent="0.25">
      <c r="A109" s="14" t="s">
        <v>24</v>
      </c>
      <c r="B109" s="22">
        <v>11</v>
      </c>
      <c r="C109" s="51">
        <v>40</v>
      </c>
      <c r="D109" s="51">
        <v>48</v>
      </c>
      <c r="E109" s="20"/>
      <c r="F109" s="21">
        <f>B109/((C109+D109)/2)</f>
        <v>0.25</v>
      </c>
      <c r="G109" s="21">
        <v>1</v>
      </c>
      <c r="H109" s="22">
        <f>H108-I108</f>
        <v>11533.225085178718</v>
      </c>
      <c r="I109" s="22">
        <f>H109*G109</f>
        <v>11533.225085178718</v>
      </c>
      <c r="J109" s="22">
        <f>H109/F109</f>
        <v>46132.90034071487</v>
      </c>
      <c r="K109" s="22">
        <f>J109</f>
        <v>46132.90034071487</v>
      </c>
      <c r="L109" s="23">
        <f>K109/H109</f>
        <v>4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2.1796875" defaultRowHeight="12.5" x14ac:dyDescent="0.25"/>
  <cols>
    <col min="1" max="1" width="8.7265625" style="7" customWidth="1"/>
    <col min="2" max="4" width="12.7265625" style="7" customWidth="1"/>
    <col min="5" max="7" width="12.453125" style="8" customWidth="1"/>
    <col min="8" max="11" width="12.453125" style="7" customWidth="1"/>
    <col min="12" max="12" width="12.453125" style="8" customWidth="1"/>
    <col min="13" max="16384" width="12.179687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288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2.75" customHeight="1" x14ac:dyDescent="0.25">
      <c r="A6" s="68" t="s">
        <v>0</v>
      </c>
      <c r="B6" s="70" t="s">
        <v>31</v>
      </c>
      <c r="C6" s="72" t="s">
        <v>32</v>
      </c>
      <c r="D6" s="72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38" customFormat="1" ht="14.5" x14ac:dyDescent="0.25">
      <c r="A7" s="69"/>
      <c r="B7" s="71"/>
      <c r="C7" s="60">
        <v>43831</v>
      </c>
      <c r="D7" s="60">
        <v>44197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4">
        <v>2</v>
      </c>
      <c r="C9" s="51">
        <v>831</v>
      </c>
      <c r="D9" s="54">
        <v>783</v>
      </c>
      <c r="E9" s="62">
        <v>9.1499999999999998E-2</v>
      </c>
      <c r="F9" s="17">
        <f>B9/((C9+D9)/2)</f>
        <v>2.4783147459727386E-3</v>
      </c>
      <c r="G9" s="17">
        <f t="shared" ref="G9:G72" si="0">F9/((1+(1-E9)*F9))</f>
        <v>2.4727472345413113E-3</v>
      </c>
      <c r="H9" s="11">
        <v>100000</v>
      </c>
      <c r="I9" s="11">
        <f>H9*G9</f>
        <v>247.27472345413113</v>
      </c>
      <c r="J9" s="11">
        <f t="shared" ref="J9:J72" si="1">H10+I9*E9</f>
        <v>99775.350913741917</v>
      </c>
      <c r="K9" s="11">
        <f t="shared" ref="K9:K72" si="2">K10+J9</f>
        <v>8506324.8546110615</v>
      </c>
      <c r="L9" s="18">
        <f>K9/H9</f>
        <v>85.063248546110614</v>
      </c>
    </row>
    <row r="10" spans="1:13" ht="14.5" x14ac:dyDescent="0.35">
      <c r="A10" s="14">
        <v>1</v>
      </c>
      <c r="B10">
        <v>0</v>
      </c>
      <c r="C10" s="51">
        <v>914</v>
      </c>
      <c r="D10" s="54">
        <v>813</v>
      </c>
      <c r="E10" s="62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99752.725276545869</v>
      </c>
      <c r="I10" s="11">
        <f t="shared" ref="I10:I73" si="4">H10*G10</f>
        <v>0</v>
      </c>
      <c r="J10" s="11">
        <f t="shared" si="1"/>
        <v>99752.725276545869</v>
      </c>
      <c r="K10" s="11">
        <f t="shared" si="2"/>
        <v>8406549.503697319</v>
      </c>
      <c r="L10" s="19">
        <f t="shared" ref="L10:L73" si="5">K10/H10</f>
        <v>84.273883048224747</v>
      </c>
    </row>
    <row r="11" spans="1:13" ht="14.5" x14ac:dyDescent="0.35">
      <c r="A11" s="14">
        <v>2</v>
      </c>
      <c r="B11">
        <v>0</v>
      </c>
      <c r="C11" s="51">
        <v>874</v>
      </c>
      <c r="D11" s="54">
        <v>888</v>
      </c>
      <c r="E11" s="62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99752.725276545869</v>
      </c>
      <c r="I11" s="11">
        <f t="shared" si="4"/>
        <v>0</v>
      </c>
      <c r="J11" s="11">
        <f t="shared" si="1"/>
        <v>99752.725276545869</v>
      </c>
      <c r="K11" s="11">
        <f t="shared" si="2"/>
        <v>8306796.7784207733</v>
      </c>
      <c r="L11" s="19">
        <f t="shared" si="5"/>
        <v>83.273883048224747</v>
      </c>
    </row>
    <row r="12" spans="1:13" ht="14.5" x14ac:dyDescent="0.35">
      <c r="A12" s="14">
        <v>3</v>
      </c>
      <c r="B12">
        <v>0</v>
      </c>
      <c r="C12" s="51">
        <v>1032</v>
      </c>
      <c r="D12" s="54">
        <v>866</v>
      </c>
      <c r="E12" s="62">
        <v>0</v>
      </c>
      <c r="F12" s="17">
        <f t="shared" si="3"/>
        <v>0</v>
      </c>
      <c r="G12" s="17">
        <f t="shared" si="0"/>
        <v>0</v>
      </c>
      <c r="H12" s="11">
        <f t="shared" si="6"/>
        <v>99752.725276545869</v>
      </c>
      <c r="I12" s="11">
        <f t="shared" si="4"/>
        <v>0</v>
      </c>
      <c r="J12" s="11">
        <f t="shared" si="1"/>
        <v>99752.725276545869</v>
      </c>
      <c r="K12" s="11">
        <f t="shared" si="2"/>
        <v>8207044.0531442277</v>
      </c>
      <c r="L12" s="19">
        <f t="shared" si="5"/>
        <v>82.273883048224747</v>
      </c>
    </row>
    <row r="13" spans="1:13" ht="14.5" x14ac:dyDescent="0.35">
      <c r="A13" s="14">
        <v>4</v>
      </c>
      <c r="B13">
        <v>0</v>
      </c>
      <c r="C13" s="51">
        <v>1059</v>
      </c>
      <c r="D13" s="54">
        <v>1032</v>
      </c>
      <c r="E13" s="62">
        <v>0</v>
      </c>
      <c r="F13" s="17">
        <f t="shared" si="3"/>
        <v>0</v>
      </c>
      <c r="G13" s="17">
        <f t="shared" si="0"/>
        <v>0</v>
      </c>
      <c r="H13" s="11">
        <f t="shared" si="6"/>
        <v>99752.725276545869</v>
      </c>
      <c r="I13" s="11">
        <f t="shared" si="4"/>
        <v>0</v>
      </c>
      <c r="J13" s="11">
        <f t="shared" si="1"/>
        <v>99752.725276545869</v>
      </c>
      <c r="K13" s="11">
        <f t="shared" si="2"/>
        <v>8107291.3278676821</v>
      </c>
      <c r="L13" s="19">
        <f t="shared" si="5"/>
        <v>81.273883048224747</v>
      </c>
    </row>
    <row r="14" spans="1:13" ht="14.5" x14ac:dyDescent="0.35">
      <c r="A14" s="14">
        <v>5</v>
      </c>
      <c r="B14" s="56">
        <v>1</v>
      </c>
      <c r="C14" s="51">
        <v>991</v>
      </c>
      <c r="D14" s="54">
        <v>1053</v>
      </c>
      <c r="E14" s="62">
        <v>0.77049999999999996</v>
      </c>
      <c r="F14" s="17">
        <f t="shared" si="3"/>
        <v>9.7847358121330719E-4</v>
      </c>
      <c r="G14" s="17">
        <f t="shared" si="0"/>
        <v>9.7825390482274288E-4</v>
      </c>
      <c r="H14" s="11">
        <f t="shared" si="6"/>
        <v>99752.725276545869</v>
      </c>
      <c r="I14" s="11">
        <f t="shared" si="4"/>
        <v>97.583493018491325</v>
      </c>
      <c r="J14" s="11">
        <f t="shared" si="1"/>
        <v>99730.329864898129</v>
      </c>
      <c r="K14" s="11">
        <f t="shared" si="2"/>
        <v>8007538.6025911365</v>
      </c>
      <c r="L14" s="19">
        <f t="shared" si="5"/>
        <v>80.273883048224761</v>
      </c>
    </row>
    <row r="15" spans="1:13" ht="14.5" x14ac:dyDescent="0.35">
      <c r="A15" s="14">
        <v>6</v>
      </c>
      <c r="B15" s="56">
        <v>0</v>
      </c>
      <c r="C15" s="51">
        <v>943</v>
      </c>
      <c r="D15" s="54">
        <v>991</v>
      </c>
      <c r="E15" s="62">
        <v>0</v>
      </c>
      <c r="F15" s="17">
        <f t="shared" si="3"/>
        <v>0</v>
      </c>
      <c r="G15" s="17">
        <f t="shared" si="0"/>
        <v>0</v>
      </c>
      <c r="H15" s="11">
        <f t="shared" si="6"/>
        <v>99655.141783527375</v>
      </c>
      <c r="I15" s="11">
        <f t="shared" si="4"/>
        <v>0</v>
      </c>
      <c r="J15" s="11">
        <f t="shared" si="1"/>
        <v>99655.141783527375</v>
      </c>
      <c r="K15" s="11">
        <f t="shared" si="2"/>
        <v>7907808.2727262387</v>
      </c>
      <c r="L15" s="19">
        <f t="shared" si="5"/>
        <v>79.351733700843226</v>
      </c>
    </row>
    <row r="16" spans="1:13" ht="14.5" x14ac:dyDescent="0.35">
      <c r="A16" s="14">
        <v>7</v>
      </c>
      <c r="B16" s="56">
        <v>0</v>
      </c>
      <c r="C16" s="51">
        <v>986</v>
      </c>
      <c r="D16" s="54">
        <v>942</v>
      </c>
      <c r="E16" s="62">
        <v>0</v>
      </c>
      <c r="F16" s="17">
        <f t="shared" si="3"/>
        <v>0</v>
      </c>
      <c r="G16" s="17">
        <f t="shared" si="0"/>
        <v>0</v>
      </c>
      <c r="H16" s="11">
        <f t="shared" si="6"/>
        <v>99655.141783527375</v>
      </c>
      <c r="I16" s="11">
        <f t="shared" si="4"/>
        <v>0</v>
      </c>
      <c r="J16" s="11">
        <f t="shared" si="1"/>
        <v>99655.141783527375</v>
      </c>
      <c r="K16" s="11">
        <f t="shared" si="2"/>
        <v>7808153.1309427116</v>
      </c>
      <c r="L16" s="19">
        <f t="shared" si="5"/>
        <v>78.351733700843226</v>
      </c>
    </row>
    <row r="17" spans="1:12" ht="14.5" x14ac:dyDescent="0.35">
      <c r="A17" s="14">
        <v>8</v>
      </c>
      <c r="B17" s="56">
        <v>0</v>
      </c>
      <c r="C17" s="51">
        <v>1053</v>
      </c>
      <c r="D17" s="54">
        <v>981</v>
      </c>
      <c r="E17" s="62">
        <v>0</v>
      </c>
      <c r="F17" s="17">
        <f t="shared" si="3"/>
        <v>0</v>
      </c>
      <c r="G17" s="17">
        <f t="shared" si="0"/>
        <v>0</v>
      </c>
      <c r="H17" s="11">
        <f t="shared" si="6"/>
        <v>99655.141783527375</v>
      </c>
      <c r="I17" s="11">
        <f t="shared" si="4"/>
        <v>0</v>
      </c>
      <c r="J17" s="11">
        <f t="shared" si="1"/>
        <v>99655.141783527375</v>
      </c>
      <c r="K17" s="11">
        <f t="shared" si="2"/>
        <v>7708497.9891591845</v>
      </c>
      <c r="L17" s="19">
        <f t="shared" si="5"/>
        <v>77.351733700843226</v>
      </c>
    </row>
    <row r="18" spans="1:12" ht="14.5" x14ac:dyDescent="0.35">
      <c r="A18" s="14">
        <v>9</v>
      </c>
      <c r="B18" s="56">
        <v>0</v>
      </c>
      <c r="C18" s="51">
        <v>1040</v>
      </c>
      <c r="D18" s="54">
        <v>1057</v>
      </c>
      <c r="E18" s="62">
        <v>0</v>
      </c>
      <c r="F18" s="17">
        <f t="shared" si="3"/>
        <v>0</v>
      </c>
      <c r="G18" s="17">
        <f t="shared" si="0"/>
        <v>0</v>
      </c>
      <c r="H18" s="11">
        <f t="shared" si="6"/>
        <v>99655.141783527375</v>
      </c>
      <c r="I18" s="11">
        <f t="shared" si="4"/>
        <v>0</v>
      </c>
      <c r="J18" s="11">
        <f t="shared" si="1"/>
        <v>99655.141783527375</v>
      </c>
      <c r="K18" s="11">
        <f t="shared" si="2"/>
        <v>7608842.8473756574</v>
      </c>
      <c r="L18" s="19">
        <f t="shared" si="5"/>
        <v>76.351733700843226</v>
      </c>
    </row>
    <row r="19" spans="1:12" ht="14.5" x14ac:dyDescent="0.35">
      <c r="A19" s="14">
        <v>10</v>
      </c>
      <c r="B19" s="56">
        <v>0</v>
      </c>
      <c r="C19" s="51">
        <v>1030</v>
      </c>
      <c r="D19" s="54">
        <v>1034</v>
      </c>
      <c r="E19" s="62">
        <v>0</v>
      </c>
      <c r="F19" s="17">
        <f t="shared" si="3"/>
        <v>0</v>
      </c>
      <c r="G19" s="17">
        <f t="shared" si="0"/>
        <v>0</v>
      </c>
      <c r="H19" s="11">
        <f t="shared" si="6"/>
        <v>99655.141783527375</v>
      </c>
      <c r="I19" s="11">
        <f t="shared" si="4"/>
        <v>0</v>
      </c>
      <c r="J19" s="11">
        <f t="shared" si="1"/>
        <v>99655.141783527375</v>
      </c>
      <c r="K19" s="11">
        <f t="shared" si="2"/>
        <v>7509187.7055921303</v>
      </c>
      <c r="L19" s="19">
        <f t="shared" si="5"/>
        <v>75.351733700843226</v>
      </c>
    </row>
    <row r="20" spans="1:12" ht="14.5" x14ac:dyDescent="0.35">
      <c r="A20" s="14">
        <v>11</v>
      </c>
      <c r="B20" s="56">
        <v>0</v>
      </c>
      <c r="C20" s="51">
        <v>1047</v>
      </c>
      <c r="D20" s="54">
        <v>1036</v>
      </c>
      <c r="E20" s="62">
        <v>0</v>
      </c>
      <c r="F20" s="17">
        <f t="shared" si="3"/>
        <v>0</v>
      </c>
      <c r="G20" s="17">
        <f t="shared" si="0"/>
        <v>0</v>
      </c>
      <c r="H20" s="11">
        <f t="shared" si="6"/>
        <v>99655.141783527375</v>
      </c>
      <c r="I20" s="11">
        <f t="shared" si="4"/>
        <v>0</v>
      </c>
      <c r="J20" s="11">
        <f t="shared" si="1"/>
        <v>99655.141783527375</v>
      </c>
      <c r="K20" s="11">
        <f t="shared" si="2"/>
        <v>7409532.5638086032</v>
      </c>
      <c r="L20" s="19">
        <f t="shared" si="5"/>
        <v>74.351733700843241</v>
      </c>
    </row>
    <row r="21" spans="1:12" ht="14.5" x14ac:dyDescent="0.35">
      <c r="A21" s="14">
        <v>12</v>
      </c>
      <c r="B21" s="56">
        <v>0</v>
      </c>
      <c r="C21" s="51">
        <v>975</v>
      </c>
      <c r="D21" s="54">
        <v>1036</v>
      </c>
      <c r="E21" s="62">
        <v>0</v>
      </c>
      <c r="F21" s="17">
        <f t="shared" si="3"/>
        <v>0</v>
      </c>
      <c r="G21" s="17">
        <f t="shared" si="0"/>
        <v>0</v>
      </c>
      <c r="H21" s="11">
        <f t="shared" si="6"/>
        <v>99655.141783527375</v>
      </c>
      <c r="I21" s="11">
        <f t="shared" si="4"/>
        <v>0</v>
      </c>
      <c r="J21" s="11">
        <f t="shared" si="1"/>
        <v>99655.141783527375</v>
      </c>
      <c r="K21" s="11">
        <f t="shared" si="2"/>
        <v>7309877.4220250761</v>
      </c>
      <c r="L21" s="19">
        <f t="shared" si="5"/>
        <v>73.351733700843241</v>
      </c>
    </row>
    <row r="22" spans="1:12" ht="14.5" x14ac:dyDescent="0.35">
      <c r="A22" s="14">
        <v>13</v>
      </c>
      <c r="B22" s="56">
        <v>0</v>
      </c>
      <c r="C22" s="51">
        <v>964</v>
      </c>
      <c r="D22" s="54">
        <v>989</v>
      </c>
      <c r="E22" s="62">
        <v>0</v>
      </c>
      <c r="F22" s="17">
        <f t="shared" si="3"/>
        <v>0</v>
      </c>
      <c r="G22" s="17">
        <f t="shared" si="0"/>
        <v>0</v>
      </c>
      <c r="H22" s="11">
        <f t="shared" si="6"/>
        <v>99655.141783527375</v>
      </c>
      <c r="I22" s="11">
        <f t="shared" si="4"/>
        <v>0</v>
      </c>
      <c r="J22" s="11">
        <f t="shared" si="1"/>
        <v>99655.141783527375</v>
      </c>
      <c r="K22" s="11">
        <f t="shared" si="2"/>
        <v>7210222.280241549</v>
      </c>
      <c r="L22" s="19">
        <f t="shared" si="5"/>
        <v>72.351733700843241</v>
      </c>
    </row>
    <row r="23" spans="1:12" ht="14.5" x14ac:dyDescent="0.35">
      <c r="A23" s="14">
        <v>14</v>
      </c>
      <c r="B23" s="56">
        <v>0</v>
      </c>
      <c r="C23" s="51">
        <v>958</v>
      </c>
      <c r="D23" s="54">
        <v>956</v>
      </c>
      <c r="E23" s="62">
        <v>0</v>
      </c>
      <c r="F23" s="17">
        <f t="shared" si="3"/>
        <v>0</v>
      </c>
      <c r="G23" s="17">
        <f t="shared" si="0"/>
        <v>0</v>
      </c>
      <c r="H23" s="11">
        <f t="shared" si="6"/>
        <v>99655.141783527375</v>
      </c>
      <c r="I23" s="11">
        <f t="shared" si="4"/>
        <v>0</v>
      </c>
      <c r="J23" s="11">
        <f t="shared" si="1"/>
        <v>99655.141783527375</v>
      </c>
      <c r="K23" s="11">
        <f t="shared" si="2"/>
        <v>7110567.1384580219</v>
      </c>
      <c r="L23" s="19">
        <f t="shared" si="5"/>
        <v>71.351733700843241</v>
      </c>
    </row>
    <row r="24" spans="1:12" ht="14.5" x14ac:dyDescent="0.35">
      <c r="A24" s="14">
        <v>15</v>
      </c>
      <c r="B24" s="56">
        <v>0</v>
      </c>
      <c r="C24" s="51">
        <v>911</v>
      </c>
      <c r="D24" s="54">
        <v>961</v>
      </c>
      <c r="E24" s="62">
        <v>0</v>
      </c>
      <c r="F24" s="17">
        <f t="shared" si="3"/>
        <v>0</v>
      </c>
      <c r="G24" s="17">
        <f t="shared" si="0"/>
        <v>0</v>
      </c>
      <c r="H24" s="11">
        <f t="shared" si="6"/>
        <v>99655.141783527375</v>
      </c>
      <c r="I24" s="11">
        <f t="shared" si="4"/>
        <v>0</v>
      </c>
      <c r="J24" s="11">
        <f t="shared" si="1"/>
        <v>99655.141783527375</v>
      </c>
      <c r="K24" s="11">
        <f t="shared" si="2"/>
        <v>7010911.9966744948</v>
      </c>
      <c r="L24" s="19">
        <f t="shared" si="5"/>
        <v>70.351733700843241</v>
      </c>
    </row>
    <row r="25" spans="1:12" ht="14.5" x14ac:dyDescent="0.35">
      <c r="A25" s="14">
        <v>16</v>
      </c>
      <c r="B25" s="56">
        <v>0</v>
      </c>
      <c r="C25" s="51">
        <v>899</v>
      </c>
      <c r="D25" s="54">
        <v>913</v>
      </c>
      <c r="E25" s="62">
        <v>0</v>
      </c>
      <c r="F25" s="17">
        <f t="shared" si="3"/>
        <v>0</v>
      </c>
      <c r="G25" s="17">
        <f t="shared" si="0"/>
        <v>0</v>
      </c>
      <c r="H25" s="11">
        <f t="shared" si="6"/>
        <v>99655.141783527375</v>
      </c>
      <c r="I25" s="11">
        <f t="shared" si="4"/>
        <v>0</v>
      </c>
      <c r="J25" s="11">
        <f t="shared" si="1"/>
        <v>99655.141783527375</v>
      </c>
      <c r="K25" s="11">
        <f t="shared" si="2"/>
        <v>6911256.8548909677</v>
      </c>
      <c r="L25" s="19">
        <f t="shared" si="5"/>
        <v>69.351733700843255</v>
      </c>
    </row>
    <row r="26" spans="1:12" ht="14.5" x14ac:dyDescent="0.35">
      <c r="A26" s="14">
        <v>17</v>
      </c>
      <c r="B26" s="56">
        <v>0</v>
      </c>
      <c r="C26" s="51">
        <v>871</v>
      </c>
      <c r="D26" s="54">
        <v>889</v>
      </c>
      <c r="E26" s="62">
        <v>0</v>
      </c>
      <c r="F26" s="17">
        <f t="shared" si="3"/>
        <v>0</v>
      </c>
      <c r="G26" s="17">
        <f t="shared" si="0"/>
        <v>0</v>
      </c>
      <c r="H26" s="11">
        <f t="shared" si="6"/>
        <v>99655.141783527375</v>
      </c>
      <c r="I26" s="11">
        <f t="shared" si="4"/>
        <v>0</v>
      </c>
      <c r="J26" s="11">
        <f t="shared" si="1"/>
        <v>99655.141783527375</v>
      </c>
      <c r="K26" s="11">
        <f t="shared" si="2"/>
        <v>6811601.7131074406</v>
      </c>
      <c r="L26" s="19">
        <f t="shared" si="5"/>
        <v>68.351733700843255</v>
      </c>
    </row>
    <row r="27" spans="1:12" ht="14.5" x14ac:dyDescent="0.35">
      <c r="A27" s="14">
        <v>18</v>
      </c>
      <c r="B27" s="56">
        <v>0</v>
      </c>
      <c r="C27" s="51">
        <v>888</v>
      </c>
      <c r="D27" s="54">
        <v>895</v>
      </c>
      <c r="E27" s="62">
        <v>0</v>
      </c>
      <c r="F27" s="17">
        <f t="shared" si="3"/>
        <v>0</v>
      </c>
      <c r="G27" s="17">
        <f t="shared" si="0"/>
        <v>0</v>
      </c>
      <c r="H27" s="11">
        <f t="shared" si="6"/>
        <v>99655.141783527375</v>
      </c>
      <c r="I27" s="11">
        <f t="shared" si="4"/>
        <v>0</v>
      </c>
      <c r="J27" s="11">
        <f t="shared" si="1"/>
        <v>99655.141783527375</v>
      </c>
      <c r="K27" s="11">
        <f t="shared" si="2"/>
        <v>6711946.5713239135</v>
      </c>
      <c r="L27" s="19">
        <f t="shared" si="5"/>
        <v>67.351733700843255</v>
      </c>
    </row>
    <row r="28" spans="1:12" ht="14.5" x14ac:dyDescent="0.35">
      <c r="A28" s="14">
        <v>19</v>
      </c>
      <c r="B28" s="56">
        <v>0</v>
      </c>
      <c r="C28" s="51">
        <v>945</v>
      </c>
      <c r="D28" s="54">
        <v>877</v>
      </c>
      <c r="E28" s="62">
        <v>0</v>
      </c>
      <c r="F28" s="17">
        <f t="shared" si="3"/>
        <v>0</v>
      </c>
      <c r="G28" s="17">
        <f t="shared" si="0"/>
        <v>0</v>
      </c>
      <c r="H28" s="11">
        <f t="shared" si="6"/>
        <v>99655.141783527375</v>
      </c>
      <c r="I28" s="11">
        <f t="shared" si="4"/>
        <v>0</v>
      </c>
      <c r="J28" s="11">
        <f t="shared" si="1"/>
        <v>99655.141783527375</v>
      </c>
      <c r="K28" s="11">
        <f t="shared" si="2"/>
        <v>6612291.4295403864</v>
      </c>
      <c r="L28" s="19">
        <f t="shared" si="5"/>
        <v>66.351733700843255</v>
      </c>
    </row>
    <row r="29" spans="1:12" ht="14.5" x14ac:dyDescent="0.35">
      <c r="A29" s="14">
        <v>20</v>
      </c>
      <c r="B29" s="56">
        <v>0</v>
      </c>
      <c r="C29" s="51">
        <v>871</v>
      </c>
      <c r="D29" s="54">
        <v>952</v>
      </c>
      <c r="E29" s="62">
        <v>0</v>
      </c>
      <c r="F29" s="17">
        <f t="shared" si="3"/>
        <v>0</v>
      </c>
      <c r="G29" s="17">
        <f t="shared" si="0"/>
        <v>0</v>
      </c>
      <c r="H29" s="11">
        <f t="shared" si="6"/>
        <v>99655.141783527375</v>
      </c>
      <c r="I29" s="11">
        <f t="shared" si="4"/>
        <v>0</v>
      </c>
      <c r="J29" s="11">
        <f t="shared" si="1"/>
        <v>99655.141783527375</v>
      </c>
      <c r="K29" s="11">
        <f t="shared" si="2"/>
        <v>6512636.2877568593</v>
      </c>
      <c r="L29" s="19">
        <f t="shared" si="5"/>
        <v>65.351733700843255</v>
      </c>
    </row>
    <row r="30" spans="1:12" ht="14.5" x14ac:dyDescent="0.35">
      <c r="A30" s="14">
        <v>21</v>
      </c>
      <c r="B30" s="55">
        <v>1</v>
      </c>
      <c r="C30" s="51">
        <v>911</v>
      </c>
      <c r="D30" s="54">
        <v>882</v>
      </c>
      <c r="E30" s="62">
        <v>0.19670000000000001</v>
      </c>
      <c r="F30" s="17">
        <f t="shared" si="3"/>
        <v>1.1154489682097045E-3</v>
      </c>
      <c r="G30" s="17">
        <f t="shared" si="0"/>
        <v>1.1144503759208287E-3</v>
      </c>
      <c r="H30" s="11">
        <f t="shared" si="6"/>
        <v>99655.141783527375</v>
      </c>
      <c r="I30" s="11">
        <f t="shared" si="4"/>
        <v>111.06071022309557</v>
      </c>
      <c r="J30" s="11">
        <f t="shared" si="1"/>
        <v>99565.92671500516</v>
      </c>
      <c r="K30" s="11">
        <f t="shared" si="2"/>
        <v>6412981.1459733322</v>
      </c>
      <c r="L30" s="19">
        <f t="shared" si="5"/>
        <v>64.351733700843269</v>
      </c>
    </row>
    <row r="31" spans="1:12" ht="14.5" x14ac:dyDescent="0.35">
      <c r="A31" s="14">
        <v>22</v>
      </c>
      <c r="B31" s="55">
        <v>1</v>
      </c>
      <c r="C31" s="51">
        <v>931</v>
      </c>
      <c r="D31" s="54">
        <v>926</v>
      </c>
      <c r="E31" s="62">
        <v>0.2213</v>
      </c>
      <c r="F31" s="17">
        <f t="shared" si="3"/>
        <v>1.0770059235325794E-3</v>
      </c>
      <c r="G31" s="17">
        <f t="shared" si="0"/>
        <v>1.07610343377073E-3</v>
      </c>
      <c r="H31" s="11">
        <f t="shared" si="6"/>
        <v>99544.081073304274</v>
      </c>
      <c r="I31" s="11">
        <f t="shared" si="4"/>
        <v>107.11972745453465</v>
      </c>
      <c r="J31" s="11">
        <f t="shared" si="1"/>
        <v>99460.666941535426</v>
      </c>
      <c r="K31" s="11">
        <f t="shared" si="2"/>
        <v>6313415.219258327</v>
      </c>
      <c r="L31" s="19">
        <f t="shared" si="5"/>
        <v>63.42331107169624</v>
      </c>
    </row>
    <row r="32" spans="1:12" ht="14.5" x14ac:dyDescent="0.35">
      <c r="A32" s="14">
        <v>23</v>
      </c>
      <c r="B32" s="55">
        <v>0</v>
      </c>
      <c r="C32" s="51">
        <v>946</v>
      </c>
      <c r="D32" s="54">
        <v>949</v>
      </c>
      <c r="E32" s="62">
        <v>0</v>
      </c>
      <c r="F32" s="17">
        <f t="shared" si="3"/>
        <v>0</v>
      </c>
      <c r="G32" s="17">
        <f t="shared" si="0"/>
        <v>0</v>
      </c>
      <c r="H32" s="11">
        <f t="shared" si="6"/>
        <v>99436.961345849733</v>
      </c>
      <c r="I32" s="11">
        <f t="shared" si="4"/>
        <v>0</v>
      </c>
      <c r="J32" s="11">
        <f t="shared" si="1"/>
        <v>99436.961345849733</v>
      </c>
      <c r="K32" s="11">
        <f t="shared" si="2"/>
        <v>6213954.5523167914</v>
      </c>
      <c r="L32" s="19">
        <f t="shared" si="5"/>
        <v>62.491396239514586</v>
      </c>
    </row>
    <row r="33" spans="1:12" ht="14.5" x14ac:dyDescent="0.35">
      <c r="A33" s="14">
        <v>24</v>
      </c>
      <c r="B33" s="55">
        <v>0</v>
      </c>
      <c r="C33" s="51">
        <v>985</v>
      </c>
      <c r="D33" s="54">
        <v>987</v>
      </c>
      <c r="E33" s="62">
        <v>0</v>
      </c>
      <c r="F33" s="17">
        <f t="shared" si="3"/>
        <v>0</v>
      </c>
      <c r="G33" s="17">
        <f t="shared" si="0"/>
        <v>0</v>
      </c>
      <c r="H33" s="11">
        <f t="shared" si="6"/>
        <v>99436.961345849733</v>
      </c>
      <c r="I33" s="11">
        <f t="shared" si="4"/>
        <v>0</v>
      </c>
      <c r="J33" s="11">
        <f t="shared" si="1"/>
        <v>99436.961345849733</v>
      </c>
      <c r="K33" s="11">
        <f t="shared" si="2"/>
        <v>6114517.5909709418</v>
      </c>
      <c r="L33" s="19">
        <f t="shared" si="5"/>
        <v>61.491396239514586</v>
      </c>
    </row>
    <row r="34" spans="1:12" ht="14.5" x14ac:dyDescent="0.35">
      <c r="A34" s="14">
        <v>25</v>
      </c>
      <c r="B34" s="55">
        <v>0</v>
      </c>
      <c r="C34" s="51">
        <v>1030</v>
      </c>
      <c r="D34" s="54">
        <v>978</v>
      </c>
      <c r="E34" s="62">
        <v>0</v>
      </c>
      <c r="F34" s="17">
        <f t="shared" si="3"/>
        <v>0</v>
      </c>
      <c r="G34" s="17">
        <f t="shared" si="0"/>
        <v>0</v>
      </c>
      <c r="H34" s="11">
        <f t="shared" si="6"/>
        <v>99436.961345849733</v>
      </c>
      <c r="I34" s="11">
        <f t="shared" si="4"/>
        <v>0</v>
      </c>
      <c r="J34" s="11">
        <f t="shared" si="1"/>
        <v>99436.961345849733</v>
      </c>
      <c r="K34" s="11">
        <f t="shared" si="2"/>
        <v>6015080.6296250923</v>
      </c>
      <c r="L34" s="19">
        <f t="shared" si="5"/>
        <v>60.491396239514593</v>
      </c>
    </row>
    <row r="35" spans="1:12" ht="14.5" x14ac:dyDescent="0.35">
      <c r="A35" s="14">
        <v>26</v>
      </c>
      <c r="B35" s="55">
        <v>0</v>
      </c>
      <c r="C35" s="51">
        <v>1047</v>
      </c>
      <c r="D35" s="54">
        <v>1047</v>
      </c>
      <c r="E35" s="62">
        <v>0</v>
      </c>
      <c r="F35" s="17">
        <f t="shared" si="3"/>
        <v>0</v>
      </c>
      <c r="G35" s="17">
        <f t="shared" si="0"/>
        <v>0</v>
      </c>
      <c r="H35" s="11">
        <f t="shared" si="6"/>
        <v>99436.961345849733</v>
      </c>
      <c r="I35" s="11">
        <f t="shared" si="4"/>
        <v>0</v>
      </c>
      <c r="J35" s="11">
        <f t="shared" si="1"/>
        <v>99436.961345849733</v>
      </c>
      <c r="K35" s="11">
        <f t="shared" si="2"/>
        <v>5915643.6682792427</v>
      </c>
      <c r="L35" s="19">
        <f t="shared" si="5"/>
        <v>59.491396239514593</v>
      </c>
    </row>
    <row r="36" spans="1:12" ht="14.5" x14ac:dyDescent="0.35">
      <c r="A36" s="14">
        <v>27</v>
      </c>
      <c r="B36" s="55">
        <v>0</v>
      </c>
      <c r="C36" s="51">
        <v>1124</v>
      </c>
      <c r="D36" s="54">
        <v>1052</v>
      </c>
      <c r="E36" s="62">
        <v>0</v>
      </c>
      <c r="F36" s="17">
        <f t="shared" si="3"/>
        <v>0</v>
      </c>
      <c r="G36" s="17">
        <f t="shared" si="0"/>
        <v>0</v>
      </c>
      <c r="H36" s="11">
        <f t="shared" si="6"/>
        <v>99436.961345849733</v>
      </c>
      <c r="I36" s="11">
        <f t="shared" si="4"/>
        <v>0</v>
      </c>
      <c r="J36" s="11">
        <f t="shared" si="1"/>
        <v>99436.961345849733</v>
      </c>
      <c r="K36" s="11">
        <f t="shared" si="2"/>
        <v>5816206.7069333931</v>
      </c>
      <c r="L36" s="19">
        <f t="shared" si="5"/>
        <v>58.491396239514593</v>
      </c>
    </row>
    <row r="37" spans="1:12" ht="14.5" x14ac:dyDescent="0.35">
      <c r="A37" s="14">
        <v>28</v>
      </c>
      <c r="B37" s="55">
        <v>0</v>
      </c>
      <c r="C37" s="51">
        <v>1145</v>
      </c>
      <c r="D37" s="54">
        <v>1121</v>
      </c>
      <c r="E37" s="62">
        <v>0</v>
      </c>
      <c r="F37" s="17">
        <f t="shared" si="3"/>
        <v>0</v>
      </c>
      <c r="G37" s="17">
        <f t="shared" si="0"/>
        <v>0</v>
      </c>
      <c r="H37" s="11">
        <f t="shared" si="6"/>
        <v>99436.961345849733</v>
      </c>
      <c r="I37" s="11">
        <f t="shared" si="4"/>
        <v>0</v>
      </c>
      <c r="J37" s="11">
        <f t="shared" si="1"/>
        <v>99436.961345849733</v>
      </c>
      <c r="K37" s="11">
        <f t="shared" si="2"/>
        <v>5716769.7455875436</v>
      </c>
      <c r="L37" s="19">
        <f t="shared" si="5"/>
        <v>57.491396239514593</v>
      </c>
    </row>
    <row r="38" spans="1:12" ht="14.5" x14ac:dyDescent="0.35">
      <c r="A38" s="14">
        <v>29</v>
      </c>
      <c r="B38" s="55">
        <v>0</v>
      </c>
      <c r="C38" s="51">
        <v>1297</v>
      </c>
      <c r="D38" s="54">
        <v>1147</v>
      </c>
      <c r="E38" s="62">
        <v>0</v>
      </c>
      <c r="F38" s="17">
        <f t="shared" si="3"/>
        <v>0</v>
      </c>
      <c r="G38" s="17">
        <f t="shared" si="0"/>
        <v>0</v>
      </c>
      <c r="H38" s="11">
        <f t="shared" si="6"/>
        <v>99436.961345849733</v>
      </c>
      <c r="I38" s="11">
        <f t="shared" si="4"/>
        <v>0</v>
      </c>
      <c r="J38" s="11">
        <f t="shared" si="1"/>
        <v>99436.961345849733</v>
      </c>
      <c r="K38" s="11">
        <f t="shared" si="2"/>
        <v>5617332.784241694</v>
      </c>
      <c r="L38" s="19">
        <f t="shared" si="5"/>
        <v>56.4913962395146</v>
      </c>
    </row>
    <row r="39" spans="1:12" ht="14.5" x14ac:dyDescent="0.35">
      <c r="A39" s="14">
        <v>30</v>
      </c>
      <c r="B39" s="55">
        <v>0</v>
      </c>
      <c r="C39" s="51">
        <v>1258</v>
      </c>
      <c r="D39" s="54">
        <v>1293</v>
      </c>
      <c r="E39" s="62">
        <v>0</v>
      </c>
      <c r="F39" s="17">
        <f t="shared" si="3"/>
        <v>0</v>
      </c>
      <c r="G39" s="17">
        <f t="shared" si="0"/>
        <v>0</v>
      </c>
      <c r="H39" s="11">
        <f t="shared" si="6"/>
        <v>99436.961345849733</v>
      </c>
      <c r="I39" s="11">
        <f t="shared" si="4"/>
        <v>0</v>
      </c>
      <c r="J39" s="11">
        <f t="shared" si="1"/>
        <v>99436.961345849733</v>
      </c>
      <c r="K39" s="11">
        <f t="shared" si="2"/>
        <v>5517895.8228958445</v>
      </c>
      <c r="L39" s="19">
        <f t="shared" si="5"/>
        <v>55.4913962395146</v>
      </c>
    </row>
    <row r="40" spans="1:12" ht="14.5" x14ac:dyDescent="0.35">
      <c r="A40" s="14">
        <v>31</v>
      </c>
      <c r="B40" s="55">
        <v>0</v>
      </c>
      <c r="C40" s="51">
        <v>1328</v>
      </c>
      <c r="D40" s="54">
        <v>1269</v>
      </c>
      <c r="E40" s="62">
        <v>0</v>
      </c>
      <c r="F40" s="17">
        <f t="shared" si="3"/>
        <v>0</v>
      </c>
      <c r="G40" s="17">
        <f t="shared" si="0"/>
        <v>0</v>
      </c>
      <c r="H40" s="11">
        <f t="shared" si="6"/>
        <v>99436.961345849733</v>
      </c>
      <c r="I40" s="11">
        <f t="shared" si="4"/>
        <v>0</v>
      </c>
      <c r="J40" s="11">
        <f t="shared" si="1"/>
        <v>99436.961345849733</v>
      </c>
      <c r="K40" s="11">
        <f t="shared" si="2"/>
        <v>5418458.8615499949</v>
      </c>
      <c r="L40" s="19">
        <f t="shared" si="5"/>
        <v>54.4913962395146</v>
      </c>
    </row>
    <row r="41" spans="1:12" ht="14.5" x14ac:dyDescent="0.35">
      <c r="A41" s="14">
        <v>32</v>
      </c>
      <c r="B41" s="55">
        <v>0</v>
      </c>
      <c r="C41" s="51">
        <v>1409</v>
      </c>
      <c r="D41" s="54">
        <v>1322</v>
      </c>
      <c r="E41" s="62">
        <v>0</v>
      </c>
      <c r="F41" s="17">
        <f t="shared" si="3"/>
        <v>0</v>
      </c>
      <c r="G41" s="17">
        <f t="shared" si="0"/>
        <v>0</v>
      </c>
      <c r="H41" s="11">
        <f t="shared" si="6"/>
        <v>99436.961345849733</v>
      </c>
      <c r="I41" s="11">
        <f t="shared" si="4"/>
        <v>0</v>
      </c>
      <c r="J41" s="11">
        <f t="shared" si="1"/>
        <v>99436.961345849733</v>
      </c>
      <c r="K41" s="11">
        <f t="shared" si="2"/>
        <v>5319021.9002041453</v>
      </c>
      <c r="L41" s="19">
        <f t="shared" si="5"/>
        <v>53.4913962395146</v>
      </c>
    </row>
    <row r="42" spans="1:12" ht="14.5" x14ac:dyDescent="0.35">
      <c r="A42" s="14">
        <v>33</v>
      </c>
      <c r="B42" s="55">
        <v>0</v>
      </c>
      <c r="C42" s="51">
        <v>1454</v>
      </c>
      <c r="D42" s="54">
        <v>1414</v>
      </c>
      <c r="E42" s="62">
        <v>0</v>
      </c>
      <c r="F42" s="17">
        <f t="shared" si="3"/>
        <v>0</v>
      </c>
      <c r="G42" s="17">
        <f t="shared" si="0"/>
        <v>0</v>
      </c>
      <c r="H42" s="11">
        <f t="shared" si="6"/>
        <v>99436.961345849733</v>
      </c>
      <c r="I42" s="11">
        <f t="shared" si="4"/>
        <v>0</v>
      </c>
      <c r="J42" s="11">
        <f t="shared" si="1"/>
        <v>99436.961345849733</v>
      </c>
      <c r="K42" s="11">
        <f t="shared" si="2"/>
        <v>5219584.9388582958</v>
      </c>
      <c r="L42" s="19">
        <f t="shared" si="5"/>
        <v>52.491396239514607</v>
      </c>
    </row>
    <row r="43" spans="1:12" ht="14.5" x14ac:dyDescent="0.35">
      <c r="A43" s="14">
        <v>34</v>
      </c>
      <c r="B43" s="55">
        <v>0</v>
      </c>
      <c r="C43" s="51">
        <v>1510</v>
      </c>
      <c r="D43" s="54">
        <v>1448</v>
      </c>
      <c r="E43" s="62">
        <v>0</v>
      </c>
      <c r="F43" s="17">
        <f t="shared" si="3"/>
        <v>0</v>
      </c>
      <c r="G43" s="17">
        <f t="shared" si="0"/>
        <v>0</v>
      </c>
      <c r="H43" s="11">
        <f t="shared" si="6"/>
        <v>99436.961345849733</v>
      </c>
      <c r="I43" s="11">
        <f t="shared" si="4"/>
        <v>0</v>
      </c>
      <c r="J43" s="11">
        <f t="shared" si="1"/>
        <v>99436.961345849733</v>
      </c>
      <c r="K43" s="11">
        <f t="shared" si="2"/>
        <v>5120147.9775124462</v>
      </c>
      <c r="L43" s="19">
        <f t="shared" si="5"/>
        <v>51.491396239514607</v>
      </c>
    </row>
    <row r="44" spans="1:12" ht="14.5" x14ac:dyDescent="0.35">
      <c r="A44" s="14">
        <v>35</v>
      </c>
      <c r="B44" s="55">
        <v>1</v>
      </c>
      <c r="C44" s="51">
        <v>1547</v>
      </c>
      <c r="D44" s="54">
        <v>1504</v>
      </c>
      <c r="E44" s="62">
        <v>0.37980000000000003</v>
      </c>
      <c r="F44" s="17">
        <f t="shared" si="3"/>
        <v>6.5552277941658473E-4</v>
      </c>
      <c r="G44" s="17">
        <f t="shared" si="0"/>
        <v>6.5525638150913678E-4</v>
      </c>
      <c r="H44" s="11">
        <f t="shared" si="6"/>
        <v>99436.961345849733</v>
      </c>
      <c r="I44" s="11">
        <f t="shared" si="4"/>
        <v>65.156703479745403</v>
      </c>
      <c r="J44" s="11">
        <f t="shared" si="1"/>
        <v>99396.551158351591</v>
      </c>
      <c r="K44" s="11">
        <f t="shared" si="2"/>
        <v>5020711.0161665967</v>
      </c>
      <c r="L44" s="19">
        <f t="shared" si="5"/>
        <v>50.491396239514607</v>
      </c>
    </row>
    <row r="45" spans="1:12" x14ac:dyDescent="0.25">
      <c r="A45" s="14">
        <v>36</v>
      </c>
      <c r="B45" s="54">
        <v>1</v>
      </c>
      <c r="C45" s="51">
        <v>1683</v>
      </c>
      <c r="D45" s="54">
        <v>1540</v>
      </c>
      <c r="E45" s="62">
        <v>0.36070000000000002</v>
      </c>
      <c r="F45" s="17">
        <f t="shared" si="3"/>
        <v>6.2053986968662732E-4</v>
      </c>
      <c r="G45" s="17">
        <f t="shared" si="0"/>
        <v>6.2029379222998903E-4</v>
      </c>
      <c r="H45" s="11">
        <f t="shared" si="6"/>
        <v>99371.804642369985</v>
      </c>
      <c r="I45" s="11">
        <f t="shared" si="4"/>
        <v>61.639713542353306</v>
      </c>
      <c r="J45" s="11">
        <f t="shared" si="1"/>
        <v>99332.398373502365</v>
      </c>
      <c r="K45" s="11">
        <f t="shared" si="2"/>
        <v>4921314.4650082448</v>
      </c>
      <c r="L45" s="19">
        <f t="shared" si="5"/>
        <v>49.524253712807216</v>
      </c>
    </row>
    <row r="46" spans="1:12" x14ac:dyDescent="0.25">
      <c r="A46" s="14">
        <v>37</v>
      </c>
      <c r="B46" s="54">
        <v>1</v>
      </c>
      <c r="C46" s="51">
        <v>1801</v>
      </c>
      <c r="D46" s="54">
        <v>1682</v>
      </c>
      <c r="E46" s="62">
        <v>0.5</v>
      </c>
      <c r="F46" s="17">
        <f t="shared" si="3"/>
        <v>5.7421762848119441E-4</v>
      </c>
      <c r="G46" s="17">
        <f t="shared" si="0"/>
        <v>5.7405281285878302E-4</v>
      </c>
      <c r="H46" s="11">
        <f t="shared" si="6"/>
        <v>99310.164928827639</v>
      </c>
      <c r="I46" s="11">
        <f t="shared" si="4"/>
        <v>57.009279522863167</v>
      </c>
      <c r="J46" s="11">
        <f t="shared" si="1"/>
        <v>99281.660289066203</v>
      </c>
      <c r="K46" s="11">
        <f t="shared" si="2"/>
        <v>4821982.0666347425</v>
      </c>
      <c r="L46" s="19">
        <f t="shared" si="5"/>
        <v>48.554768488104919</v>
      </c>
    </row>
    <row r="47" spans="1:12" ht="14.5" x14ac:dyDescent="0.35">
      <c r="A47" s="14">
        <v>38</v>
      </c>
      <c r="B47" s="55">
        <v>0</v>
      </c>
      <c r="C47" s="51">
        <v>1815</v>
      </c>
      <c r="D47" s="54">
        <v>1794</v>
      </c>
      <c r="E47" s="62">
        <v>0</v>
      </c>
      <c r="F47" s="17">
        <f t="shared" si="3"/>
        <v>0</v>
      </c>
      <c r="G47" s="17">
        <f t="shared" si="0"/>
        <v>0</v>
      </c>
      <c r="H47" s="11">
        <f t="shared" si="6"/>
        <v>99253.155649304768</v>
      </c>
      <c r="I47" s="11">
        <f t="shared" si="4"/>
        <v>0</v>
      </c>
      <c r="J47" s="11">
        <f t="shared" si="1"/>
        <v>99253.155649304768</v>
      </c>
      <c r="K47" s="11">
        <f t="shared" si="2"/>
        <v>4722700.4063456766</v>
      </c>
      <c r="L47" s="19">
        <f t="shared" si="5"/>
        <v>47.582370308029169</v>
      </c>
    </row>
    <row r="48" spans="1:12" x14ac:dyDescent="0.25">
      <c r="A48" s="14">
        <v>39</v>
      </c>
      <c r="B48" s="54">
        <v>1</v>
      </c>
      <c r="C48" s="51">
        <v>1860</v>
      </c>
      <c r="D48" s="54">
        <v>1772</v>
      </c>
      <c r="E48" s="62">
        <v>6.0100000000000001E-2</v>
      </c>
      <c r="F48" s="17">
        <f t="shared" si="3"/>
        <v>5.506607929515419E-4</v>
      </c>
      <c r="G48" s="17">
        <f t="shared" si="0"/>
        <v>5.5037593703567201E-4</v>
      </c>
      <c r="H48" s="11">
        <f t="shared" si="6"/>
        <v>99253.155649304768</v>
      </c>
      <c r="I48" s="11">
        <f t="shared" si="4"/>
        <v>54.626548544233515</v>
      </c>
      <c r="J48" s="11">
        <f t="shared" si="1"/>
        <v>99201.812156328044</v>
      </c>
      <c r="K48" s="11">
        <f t="shared" si="2"/>
        <v>4623447.2506963722</v>
      </c>
      <c r="L48" s="19">
        <f t="shared" si="5"/>
        <v>46.582370308029169</v>
      </c>
    </row>
    <row r="49" spans="1:12" x14ac:dyDescent="0.25">
      <c r="A49" s="14">
        <v>40</v>
      </c>
      <c r="B49" s="54">
        <v>1</v>
      </c>
      <c r="C49" s="51">
        <v>1939</v>
      </c>
      <c r="D49" s="54">
        <v>1853</v>
      </c>
      <c r="E49" s="62">
        <v>0.112</v>
      </c>
      <c r="F49" s="17">
        <f t="shared" si="3"/>
        <v>5.274261603375527E-4</v>
      </c>
      <c r="G49" s="17">
        <f t="shared" si="0"/>
        <v>5.2717925359852544E-4</v>
      </c>
      <c r="H49" s="11">
        <f t="shared" si="6"/>
        <v>99198.529100760541</v>
      </c>
      <c r="I49" s="11">
        <f t="shared" si="4"/>
        <v>52.295406529410549</v>
      </c>
      <c r="J49" s="11">
        <f t="shared" si="1"/>
        <v>99152.090779762439</v>
      </c>
      <c r="K49" s="11">
        <f t="shared" si="2"/>
        <v>4524245.4385400442</v>
      </c>
      <c r="L49" s="19">
        <f t="shared" si="5"/>
        <v>45.607989146135004</v>
      </c>
    </row>
    <row r="50" spans="1:12" x14ac:dyDescent="0.25">
      <c r="A50" s="14">
        <v>41</v>
      </c>
      <c r="B50" s="54">
        <v>0</v>
      </c>
      <c r="C50" s="51">
        <v>1962</v>
      </c>
      <c r="D50" s="54">
        <v>1929</v>
      </c>
      <c r="E50" s="62">
        <v>0</v>
      </c>
      <c r="F50" s="17">
        <f t="shared" si="3"/>
        <v>0</v>
      </c>
      <c r="G50" s="17">
        <f t="shared" si="0"/>
        <v>0</v>
      </c>
      <c r="H50" s="11">
        <f t="shared" si="6"/>
        <v>99146.233694231138</v>
      </c>
      <c r="I50" s="11">
        <f t="shared" si="4"/>
        <v>0</v>
      </c>
      <c r="J50" s="11">
        <f t="shared" si="1"/>
        <v>99146.233694231138</v>
      </c>
      <c r="K50" s="11">
        <f t="shared" si="2"/>
        <v>4425093.3477602815</v>
      </c>
      <c r="L50" s="19">
        <f t="shared" si="5"/>
        <v>44.631986338556771</v>
      </c>
    </row>
    <row r="51" spans="1:12" x14ac:dyDescent="0.25">
      <c r="A51" s="14">
        <v>42</v>
      </c>
      <c r="B51" s="54">
        <v>2</v>
      </c>
      <c r="C51" s="51">
        <v>1953</v>
      </c>
      <c r="D51" s="54">
        <v>1962</v>
      </c>
      <c r="E51" s="62">
        <v>0.26090000000000002</v>
      </c>
      <c r="F51" s="17">
        <f t="shared" si="3"/>
        <v>1.0217113665389529E-3</v>
      </c>
      <c r="G51" s="17">
        <f t="shared" si="0"/>
        <v>1.0209404065854332E-3</v>
      </c>
      <c r="H51" s="11">
        <f t="shared" si="6"/>
        <v>99146.233694231138</v>
      </c>
      <c r="I51" s="11">
        <f t="shared" si="4"/>
        <v>101.22239613920271</v>
      </c>
      <c r="J51" s="11">
        <f t="shared" si="1"/>
        <v>99071.420221244654</v>
      </c>
      <c r="K51" s="11">
        <f t="shared" si="2"/>
        <v>4325947.1140660504</v>
      </c>
      <c r="L51" s="19">
        <f t="shared" si="5"/>
        <v>43.631986338556771</v>
      </c>
    </row>
    <row r="52" spans="1:12" x14ac:dyDescent="0.25">
      <c r="A52" s="14">
        <v>43</v>
      </c>
      <c r="B52" s="54">
        <v>1</v>
      </c>
      <c r="C52" s="51">
        <v>1911</v>
      </c>
      <c r="D52" s="54">
        <v>1954</v>
      </c>
      <c r="E52" s="62">
        <v>0.6694</v>
      </c>
      <c r="F52" s="17">
        <f t="shared" si="3"/>
        <v>5.1746442432082796E-4</v>
      </c>
      <c r="G52" s="17">
        <f t="shared" si="0"/>
        <v>5.1737591488876472E-4</v>
      </c>
      <c r="H52" s="11">
        <f t="shared" si="6"/>
        <v>99045.011298091937</v>
      </c>
      <c r="I52" s="11">
        <f t="shared" si="4"/>
        <v>51.243503335518355</v>
      </c>
      <c r="J52" s="11">
        <f t="shared" si="1"/>
        <v>99028.070195889217</v>
      </c>
      <c r="K52" s="11">
        <f t="shared" si="2"/>
        <v>4226875.6938448055</v>
      </c>
      <c r="L52" s="19">
        <f t="shared" si="5"/>
        <v>42.676310885798593</v>
      </c>
    </row>
    <row r="53" spans="1:12" x14ac:dyDescent="0.25">
      <c r="A53" s="14">
        <v>44</v>
      </c>
      <c r="B53" s="54">
        <v>1</v>
      </c>
      <c r="C53" s="51">
        <v>1838</v>
      </c>
      <c r="D53" s="54">
        <v>1887</v>
      </c>
      <c r="E53" s="62">
        <v>0.95630000000000004</v>
      </c>
      <c r="F53" s="17">
        <f t="shared" si="3"/>
        <v>5.369127516778523E-4</v>
      </c>
      <c r="G53" s="17">
        <f t="shared" si="0"/>
        <v>5.3690015434268727E-4</v>
      </c>
      <c r="H53" s="11">
        <f t="shared" si="6"/>
        <v>98993.767794756423</v>
      </c>
      <c r="I53" s="11">
        <f t="shared" si="4"/>
        <v>53.149769207968866</v>
      </c>
      <c r="J53" s="11">
        <f t="shared" si="1"/>
        <v>98991.445149842024</v>
      </c>
      <c r="K53" s="11">
        <f t="shared" si="2"/>
        <v>4127847.6236489164</v>
      </c>
      <c r="L53" s="19">
        <f t="shared" si="5"/>
        <v>41.698055499889392</v>
      </c>
    </row>
    <row r="54" spans="1:12" x14ac:dyDescent="0.25">
      <c r="A54" s="14">
        <v>45</v>
      </c>
      <c r="B54" s="54">
        <v>2</v>
      </c>
      <c r="C54" s="51">
        <v>1740</v>
      </c>
      <c r="D54" s="54">
        <v>1810</v>
      </c>
      <c r="E54" s="62">
        <v>0.70489999999999997</v>
      </c>
      <c r="F54" s="17">
        <f t="shared" si="3"/>
        <v>1.1267605633802818E-3</v>
      </c>
      <c r="G54" s="17">
        <f t="shared" si="0"/>
        <v>1.126386032092315E-3</v>
      </c>
      <c r="H54" s="11">
        <f t="shared" si="6"/>
        <v>98940.618025548451</v>
      </c>
      <c r="I54" s="11">
        <f t="shared" si="4"/>
        <v>111.44533015055889</v>
      </c>
      <c r="J54" s="11">
        <f t="shared" si="1"/>
        <v>98907.730508621025</v>
      </c>
      <c r="K54" s="11">
        <f t="shared" si="2"/>
        <v>4028856.1784990742</v>
      </c>
      <c r="L54" s="19">
        <f t="shared" si="5"/>
        <v>40.719941505305158</v>
      </c>
    </row>
    <row r="55" spans="1:12" x14ac:dyDescent="0.25">
      <c r="A55" s="14">
        <v>46</v>
      </c>
      <c r="B55" s="54">
        <v>1</v>
      </c>
      <c r="C55" s="51">
        <v>1551</v>
      </c>
      <c r="D55" s="54">
        <v>1735</v>
      </c>
      <c r="E55" s="62">
        <v>0.47539999999999999</v>
      </c>
      <c r="F55" s="17">
        <f t="shared" si="3"/>
        <v>6.0864272671941571E-4</v>
      </c>
      <c r="G55" s="17">
        <f t="shared" si="0"/>
        <v>6.0844845279468286E-4</v>
      </c>
      <c r="H55" s="11">
        <f t="shared" si="6"/>
        <v>98829.172695397894</v>
      </c>
      <c r="I55" s="11">
        <f t="shared" si="4"/>
        <v>60.132457217493368</v>
      </c>
      <c r="J55" s="11">
        <f t="shared" si="1"/>
        <v>98797.627208341597</v>
      </c>
      <c r="K55" s="11">
        <f t="shared" si="2"/>
        <v>3929948.4479904533</v>
      </c>
      <c r="L55" s="19">
        <f t="shared" si="5"/>
        <v>39.765064715283771</v>
      </c>
    </row>
    <row r="56" spans="1:12" x14ac:dyDescent="0.25">
      <c r="A56" s="14">
        <v>47</v>
      </c>
      <c r="B56" s="54">
        <v>2</v>
      </c>
      <c r="C56" s="51">
        <v>1462</v>
      </c>
      <c r="D56" s="54">
        <v>1560</v>
      </c>
      <c r="E56" s="62">
        <v>0.60660000000000003</v>
      </c>
      <c r="F56" s="17">
        <f t="shared" si="3"/>
        <v>1.3236267372600927E-3</v>
      </c>
      <c r="G56" s="17">
        <f t="shared" si="0"/>
        <v>1.3229378639898167E-3</v>
      </c>
      <c r="H56" s="11">
        <f t="shared" si="6"/>
        <v>98769.040238180402</v>
      </c>
      <c r="I56" s="11">
        <f t="shared" si="4"/>
        <v>130.66530312102265</v>
      </c>
      <c r="J56" s="11">
        <f t="shared" si="1"/>
        <v>98717.636507932577</v>
      </c>
      <c r="K56" s="11">
        <f t="shared" si="2"/>
        <v>3831150.820782112</v>
      </c>
      <c r="L56" s="19">
        <f t="shared" si="5"/>
        <v>38.788985005254034</v>
      </c>
    </row>
    <row r="57" spans="1:12" x14ac:dyDescent="0.25">
      <c r="A57" s="14">
        <v>48</v>
      </c>
      <c r="B57" s="54">
        <v>3</v>
      </c>
      <c r="C57" s="51">
        <v>1422</v>
      </c>
      <c r="D57" s="54">
        <v>1457</v>
      </c>
      <c r="E57" s="62">
        <v>0.68940000000000001</v>
      </c>
      <c r="F57" s="17">
        <f t="shared" si="3"/>
        <v>2.0840569642236887E-3</v>
      </c>
      <c r="G57" s="17">
        <f t="shared" si="0"/>
        <v>2.0827088099554594E-3</v>
      </c>
      <c r="H57" s="11">
        <f t="shared" si="6"/>
        <v>98638.374935059372</v>
      </c>
      <c r="I57" s="11">
        <f t="shared" si="4"/>
        <v>205.43501247693791</v>
      </c>
      <c r="J57" s="11">
        <f t="shared" si="1"/>
        <v>98574.566820184031</v>
      </c>
      <c r="K57" s="11">
        <f t="shared" si="2"/>
        <v>3732433.1842741794</v>
      </c>
      <c r="L57" s="19">
        <f t="shared" si="5"/>
        <v>37.839564842096237</v>
      </c>
    </row>
    <row r="58" spans="1:12" x14ac:dyDescent="0.25">
      <c r="A58" s="14">
        <v>49</v>
      </c>
      <c r="B58" s="54">
        <v>5</v>
      </c>
      <c r="C58" s="51">
        <v>1395</v>
      </c>
      <c r="D58" s="54">
        <v>1423</v>
      </c>
      <c r="E58" s="62">
        <v>0.55569999999999997</v>
      </c>
      <c r="F58" s="17">
        <f t="shared" si="3"/>
        <v>3.5486160397444995E-3</v>
      </c>
      <c r="G58" s="17">
        <f t="shared" si="0"/>
        <v>3.5430299212419877E-3</v>
      </c>
      <c r="H58" s="11">
        <f t="shared" si="6"/>
        <v>98432.939922582431</v>
      </c>
      <c r="I58" s="11">
        <f t="shared" si="4"/>
        <v>348.75085138152451</v>
      </c>
      <c r="J58" s="11">
        <f t="shared" si="1"/>
        <v>98277.989919313623</v>
      </c>
      <c r="K58" s="11">
        <f t="shared" si="2"/>
        <v>3633858.6174539952</v>
      </c>
      <c r="L58" s="19">
        <f t="shared" si="5"/>
        <v>36.917099299401471</v>
      </c>
    </row>
    <row r="59" spans="1:12" x14ac:dyDescent="0.25">
      <c r="A59" s="14">
        <v>50</v>
      </c>
      <c r="B59" s="54">
        <v>1</v>
      </c>
      <c r="C59" s="51">
        <v>1394</v>
      </c>
      <c r="D59" s="54">
        <v>1394</v>
      </c>
      <c r="E59" s="62">
        <v>0.60660000000000003</v>
      </c>
      <c r="F59" s="17">
        <f t="shared" si="3"/>
        <v>7.173601147776184E-4</v>
      </c>
      <c r="G59" s="17">
        <f t="shared" si="0"/>
        <v>7.1715772607644306E-4</v>
      </c>
      <c r="H59" s="11">
        <f t="shared" si="6"/>
        <v>98084.189071200904</v>
      </c>
      <c r="I59" s="11">
        <f t="shared" si="4"/>
        <v>70.341833998354346</v>
      </c>
      <c r="J59" s="11">
        <f t="shared" si="1"/>
        <v>98056.516593705965</v>
      </c>
      <c r="K59" s="11">
        <f t="shared" si="2"/>
        <v>3535580.6275346815</v>
      </c>
      <c r="L59" s="19">
        <f t="shared" si="5"/>
        <v>36.046386894916836</v>
      </c>
    </row>
    <row r="60" spans="1:12" ht="14.5" x14ac:dyDescent="0.35">
      <c r="A60" s="14">
        <v>51</v>
      </c>
      <c r="B60" s="55">
        <v>0</v>
      </c>
      <c r="C60" s="51">
        <v>1419</v>
      </c>
      <c r="D60" s="54">
        <v>1385</v>
      </c>
      <c r="E60" s="62">
        <v>0</v>
      </c>
      <c r="F60" s="17">
        <f t="shared" si="3"/>
        <v>0</v>
      </c>
      <c r="G60" s="17">
        <f t="shared" si="0"/>
        <v>0</v>
      </c>
      <c r="H60" s="11">
        <f t="shared" si="6"/>
        <v>98013.847237202557</v>
      </c>
      <c r="I60" s="11">
        <f t="shared" si="4"/>
        <v>0</v>
      </c>
      <c r="J60" s="11">
        <f t="shared" si="1"/>
        <v>98013.847237202557</v>
      </c>
      <c r="K60" s="11">
        <f t="shared" si="2"/>
        <v>3437524.1109409756</v>
      </c>
      <c r="L60" s="19">
        <f t="shared" si="5"/>
        <v>35.071821052201429</v>
      </c>
    </row>
    <row r="61" spans="1:12" ht="14.5" x14ac:dyDescent="0.35">
      <c r="A61" s="14">
        <v>52</v>
      </c>
      <c r="B61" s="55">
        <v>1</v>
      </c>
      <c r="C61" s="51">
        <v>1454</v>
      </c>
      <c r="D61" s="54">
        <v>1423</v>
      </c>
      <c r="E61" s="62">
        <v>0.82240000000000002</v>
      </c>
      <c r="F61" s="17">
        <f t="shared" si="3"/>
        <v>6.9516857838025723E-4</v>
      </c>
      <c r="G61" s="17">
        <f t="shared" si="0"/>
        <v>6.9508276211431943E-4</v>
      </c>
      <c r="H61" s="11">
        <f t="shared" si="6"/>
        <v>98013.847237202557</v>
      </c>
      <c r="I61" s="11">
        <f t="shared" si="4"/>
        <v>68.127735663085716</v>
      </c>
      <c r="J61" s="11">
        <f t="shared" si="1"/>
        <v>98001.747751348783</v>
      </c>
      <c r="K61" s="11">
        <f t="shared" si="2"/>
        <v>3339510.2637037733</v>
      </c>
      <c r="L61" s="19">
        <f t="shared" si="5"/>
        <v>34.071821052201429</v>
      </c>
    </row>
    <row r="62" spans="1:12" x14ac:dyDescent="0.25">
      <c r="A62" s="14">
        <v>53</v>
      </c>
      <c r="B62" s="54">
        <v>4</v>
      </c>
      <c r="C62" s="51">
        <v>1352</v>
      </c>
      <c r="D62" s="54">
        <v>1434</v>
      </c>
      <c r="E62" s="62">
        <v>0.78280000000000005</v>
      </c>
      <c r="F62" s="17">
        <f t="shared" si="3"/>
        <v>2.871500358937545E-3</v>
      </c>
      <c r="G62" s="17">
        <f t="shared" si="0"/>
        <v>2.8697105495151336E-3</v>
      </c>
      <c r="H62" s="11">
        <f t="shared" si="6"/>
        <v>97945.719501539468</v>
      </c>
      <c r="I62" s="11">
        <f t="shared" si="4"/>
        <v>281.07586453341798</v>
      </c>
      <c r="J62" s="11">
        <f t="shared" si="1"/>
        <v>97884.669823762815</v>
      </c>
      <c r="K62" s="11">
        <f t="shared" si="2"/>
        <v>3241508.5159524246</v>
      </c>
      <c r="L62" s="19">
        <f t="shared" si="5"/>
        <v>33.094948226925588</v>
      </c>
    </row>
    <row r="63" spans="1:12" x14ac:dyDescent="0.25">
      <c r="A63" s="14">
        <v>54</v>
      </c>
      <c r="B63" s="54">
        <v>3</v>
      </c>
      <c r="C63" s="51">
        <v>1450</v>
      </c>
      <c r="D63" s="54">
        <v>1351</v>
      </c>
      <c r="E63" s="62">
        <v>0.69030000000000002</v>
      </c>
      <c r="F63" s="17">
        <f t="shared" si="3"/>
        <v>2.1420921099607284E-3</v>
      </c>
      <c r="G63" s="17">
        <f t="shared" si="0"/>
        <v>2.1406719754855958E-3</v>
      </c>
      <c r="H63" s="11">
        <f t="shared" si="6"/>
        <v>97664.643637006055</v>
      </c>
      <c r="I63" s="11">
        <f t="shared" si="4"/>
        <v>209.06796562952647</v>
      </c>
      <c r="J63" s="11">
        <f t="shared" si="1"/>
        <v>97599.895288050597</v>
      </c>
      <c r="K63" s="11">
        <f t="shared" si="2"/>
        <v>3143623.8461286617</v>
      </c>
      <c r="L63" s="19">
        <f t="shared" si="5"/>
        <v>32.187941603644092</v>
      </c>
    </row>
    <row r="64" spans="1:12" x14ac:dyDescent="0.25">
      <c r="A64" s="14">
        <v>55</v>
      </c>
      <c r="B64" s="54">
        <v>5</v>
      </c>
      <c r="C64" s="51">
        <v>1480</v>
      </c>
      <c r="D64" s="54">
        <v>1434</v>
      </c>
      <c r="E64" s="62">
        <v>0.5131</v>
      </c>
      <c r="F64" s="17">
        <f t="shared" si="3"/>
        <v>3.4317089910775567E-3</v>
      </c>
      <c r="G64" s="17">
        <f t="shared" si="0"/>
        <v>3.425984516605576E-3</v>
      </c>
      <c r="H64" s="11">
        <f t="shared" si="6"/>
        <v>97455.575671376529</v>
      </c>
      <c r="I64" s="11">
        <f t="shared" si="4"/>
        <v>333.88129330701906</v>
      </c>
      <c r="J64" s="11">
        <f t="shared" si="1"/>
        <v>97293.00886966534</v>
      </c>
      <c r="K64" s="11">
        <f t="shared" si="2"/>
        <v>3046023.950840611</v>
      </c>
      <c r="L64" s="19">
        <f t="shared" si="5"/>
        <v>31.255512369163011</v>
      </c>
    </row>
    <row r="65" spans="1:12" x14ac:dyDescent="0.25">
      <c r="A65" s="14">
        <v>56</v>
      </c>
      <c r="B65" s="54">
        <v>0</v>
      </c>
      <c r="C65" s="51">
        <v>1377</v>
      </c>
      <c r="D65" s="54">
        <v>1470</v>
      </c>
      <c r="E65" s="62">
        <v>0</v>
      </c>
      <c r="F65" s="17">
        <f t="shared" si="3"/>
        <v>0</v>
      </c>
      <c r="G65" s="17">
        <f t="shared" si="0"/>
        <v>0</v>
      </c>
      <c r="H65" s="11">
        <f t="shared" si="6"/>
        <v>97121.694378069515</v>
      </c>
      <c r="I65" s="11">
        <f t="shared" si="4"/>
        <v>0</v>
      </c>
      <c r="J65" s="11">
        <f t="shared" si="1"/>
        <v>97121.694378069515</v>
      </c>
      <c r="K65" s="11">
        <f t="shared" si="2"/>
        <v>2948730.9419709458</v>
      </c>
      <c r="L65" s="19">
        <f t="shared" si="5"/>
        <v>30.361197473473872</v>
      </c>
    </row>
    <row r="66" spans="1:12" x14ac:dyDescent="0.25">
      <c r="A66" s="14">
        <v>57</v>
      </c>
      <c r="B66" s="54">
        <v>7</v>
      </c>
      <c r="C66" s="51">
        <v>1345</v>
      </c>
      <c r="D66" s="54">
        <v>1382</v>
      </c>
      <c r="E66" s="62">
        <v>0.51559999999999995</v>
      </c>
      <c r="F66" s="17">
        <f t="shared" si="3"/>
        <v>5.1338467180051337E-3</v>
      </c>
      <c r="G66" s="17">
        <f t="shared" si="0"/>
        <v>5.121111357249606E-3</v>
      </c>
      <c r="H66" s="11">
        <f t="shared" si="6"/>
        <v>97121.694378069515</v>
      </c>
      <c r="I66" s="11">
        <f t="shared" si="4"/>
        <v>497.37101211485702</v>
      </c>
      <c r="J66" s="11">
        <f t="shared" si="1"/>
        <v>96880.767859801068</v>
      </c>
      <c r="K66" s="11">
        <f t="shared" si="2"/>
        <v>2851609.2475928762</v>
      </c>
      <c r="L66" s="19">
        <f t="shared" si="5"/>
        <v>29.361197473473872</v>
      </c>
    </row>
    <row r="67" spans="1:12" x14ac:dyDescent="0.25">
      <c r="A67" s="14">
        <v>58</v>
      </c>
      <c r="B67" s="54">
        <v>5</v>
      </c>
      <c r="C67" s="51">
        <v>1361</v>
      </c>
      <c r="D67" s="54">
        <v>1335</v>
      </c>
      <c r="E67" s="62">
        <v>0.45960000000000001</v>
      </c>
      <c r="F67" s="17">
        <f t="shared" si="3"/>
        <v>3.70919881305638E-3</v>
      </c>
      <c r="G67" s="17">
        <f t="shared" si="0"/>
        <v>3.7017787787387594E-3</v>
      </c>
      <c r="H67" s="11">
        <f t="shared" si="6"/>
        <v>96624.323365954653</v>
      </c>
      <c r="I67" s="11">
        <f t="shared" si="4"/>
        <v>357.68186974608261</v>
      </c>
      <c r="J67" s="11">
        <f t="shared" si="1"/>
        <v>96431.032083543862</v>
      </c>
      <c r="K67" s="11">
        <f t="shared" si="2"/>
        <v>2754728.479733075</v>
      </c>
      <c r="L67" s="19">
        <f t="shared" si="5"/>
        <v>28.50967938269358</v>
      </c>
    </row>
    <row r="68" spans="1:12" x14ac:dyDescent="0.25">
      <c r="A68" s="14">
        <v>59</v>
      </c>
      <c r="B68" s="54">
        <v>4</v>
      </c>
      <c r="C68" s="51">
        <v>1420</v>
      </c>
      <c r="D68" s="54">
        <v>1345</v>
      </c>
      <c r="E68" s="62">
        <v>0.1762</v>
      </c>
      <c r="F68" s="17">
        <f t="shared" si="3"/>
        <v>2.8933092224231465E-3</v>
      </c>
      <c r="G68" s="17">
        <f t="shared" si="0"/>
        <v>2.8864293944732959E-3</v>
      </c>
      <c r="H68" s="11">
        <f t="shared" si="6"/>
        <v>96266.641496208569</v>
      </c>
      <c r="I68" s="11">
        <f t="shared" si="4"/>
        <v>277.86686372187916</v>
      </c>
      <c r="J68" s="11">
        <f t="shared" si="1"/>
        <v>96037.734773874487</v>
      </c>
      <c r="K68" s="11">
        <f t="shared" si="2"/>
        <v>2658297.4476495311</v>
      </c>
      <c r="L68" s="19">
        <f t="shared" si="5"/>
        <v>27.613900374349583</v>
      </c>
    </row>
    <row r="69" spans="1:12" x14ac:dyDescent="0.25">
      <c r="A69" s="14">
        <v>60</v>
      </c>
      <c r="B69" s="54">
        <v>6</v>
      </c>
      <c r="C69" s="51">
        <v>1458</v>
      </c>
      <c r="D69" s="54">
        <v>1406</v>
      </c>
      <c r="E69" s="62">
        <v>0.80010000000000003</v>
      </c>
      <c r="F69" s="17">
        <f t="shared" si="3"/>
        <v>4.1899441340782122E-3</v>
      </c>
      <c r="G69" s="17">
        <f t="shared" si="0"/>
        <v>4.1864377001553307E-3</v>
      </c>
      <c r="H69" s="11">
        <f t="shared" si="6"/>
        <v>95988.774632486689</v>
      </c>
      <c r="I69" s="11">
        <f t="shared" si="4"/>
        <v>401.85102491315592</v>
      </c>
      <c r="J69" s="11">
        <f t="shared" si="1"/>
        <v>95908.44461260656</v>
      </c>
      <c r="K69" s="11">
        <f t="shared" si="2"/>
        <v>2562259.7128756568</v>
      </c>
      <c r="L69" s="19">
        <f t="shared" si="5"/>
        <v>26.693326617469694</v>
      </c>
    </row>
    <row r="70" spans="1:12" x14ac:dyDescent="0.25">
      <c r="A70" s="14">
        <v>61</v>
      </c>
      <c r="B70" s="54">
        <v>6</v>
      </c>
      <c r="C70" s="51">
        <v>1513</v>
      </c>
      <c r="D70" s="54">
        <v>1445</v>
      </c>
      <c r="E70" s="62">
        <v>0.4718</v>
      </c>
      <c r="F70" s="17">
        <f t="shared" si="3"/>
        <v>4.0567951318458417E-3</v>
      </c>
      <c r="G70" s="17">
        <f t="shared" si="0"/>
        <v>4.0481208218332973E-3</v>
      </c>
      <c r="H70" s="11">
        <f t="shared" si="6"/>
        <v>95586.923607573539</v>
      </c>
      <c r="I70" s="11">
        <f t="shared" si="4"/>
        <v>386.94741575080718</v>
      </c>
      <c r="J70" s="11">
        <f t="shared" si="1"/>
        <v>95382.537982573966</v>
      </c>
      <c r="K70" s="11">
        <f t="shared" si="2"/>
        <v>2466351.2682630504</v>
      </c>
      <c r="L70" s="19">
        <f t="shared" si="5"/>
        <v>25.802182716838022</v>
      </c>
    </row>
    <row r="71" spans="1:12" x14ac:dyDescent="0.25">
      <c r="A71" s="14">
        <v>62</v>
      </c>
      <c r="B71" s="54">
        <v>6</v>
      </c>
      <c r="C71" s="51">
        <v>1505</v>
      </c>
      <c r="D71" s="54">
        <v>1504</v>
      </c>
      <c r="E71" s="62">
        <v>0.372</v>
      </c>
      <c r="F71" s="17">
        <f t="shared" si="3"/>
        <v>3.9880358923230306E-3</v>
      </c>
      <c r="G71" s="17">
        <f t="shared" si="0"/>
        <v>3.9780728623825465E-3</v>
      </c>
      <c r="H71" s="11">
        <f t="shared" si="6"/>
        <v>95199.97619182273</v>
      </c>
      <c r="I71" s="11">
        <f t="shared" si="4"/>
        <v>378.71244178815454</v>
      </c>
      <c r="J71" s="11">
        <f t="shared" si="1"/>
        <v>94962.144778379763</v>
      </c>
      <c r="K71" s="11">
        <f t="shared" si="2"/>
        <v>2370968.7302804766</v>
      </c>
      <c r="L71" s="19">
        <f t="shared" si="5"/>
        <v>24.905139949857809</v>
      </c>
    </row>
    <row r="72" spans="1:12" x14ac:dyDescent="0.25">
      <c r="A72" s="14">
        <v>63</v>
      </c>
      <c r="B72" s="54">
        <v>7</v>
      </c>
      <c r="C72" s="51">
        <v>1564</v>
      </c>
      <c r="D72" s="54">
        <v>1499</v>
      </c>
      <c r="E72" s="62">
        <v>0.49340000000000001</v>
      </c>
      <c r="F72" s="17">
        <f t="shared" si="3"/>
        <v>4.5706823375775384E-3</v>
      </c>
      <c r="G72" s="17">
        <f t="shared" si="0"/>
        <v>4.5601233370044496E-3</v>
      </c>
      <c r="H72" s="11">
        <f t="shared" si="6"/>
        <v>94821.263750034574</v>
      </c>
      <c r="I72" s="11">
        <f t="shared" si="4"/>
        <v>432.39665767078674</v>
      </c>
      <c r="J72" s="11">
        <f t="shared" si="1"/>
        <v>94602.211603258547</v>
      </c>
      <c r="K72" s="11">
        <f t="shared" si="2"/>
        <v>2276006.5855020969</v>
      </c>
      <c r="L72" s="19">
        <f t="shared" si="5"/>
        <v>24.00312435723329</v>
      </c>
    </row>
    <row r="73" spans="1:12" x14ac:dyDescent="0.25">
      <c r="A73" s="14">
        <v>64</v>
      </c>
      <c r="B73" s="54">
        <v>9</v>
      </c>
      <c r="C73" s="51">
        <v>1627</v>
      </c>
      <c r="D73" s="54">
        <v>1547</v>
      </c>
      <c r="E73" s="62">
        <v>0.53190000000000004</v>
      </c>
      <c r="F73" s="17">
        <f t="shared" si="3"/>
        <v>5.6710775047258983E-3</v>
      </c>
      <c r="G73" s="17">
        <f t="shared" ref="G73:G108" si="7">F73/((1+(1-E73)*F73))</f>
        <v>5.6560627430810801E-3</v>
      </c>
      <c r="H73" s="11">
        <f t="shared" si="6"/>
        <v>94388.867092363784</v>
      </c>
      <c r="I73" s="11">
        <f t="shared" si="4"/>
        <v>533.86935452275054</v>
      </c>
      <c r="J73" s="11">
        <f t="shared" ref="J73:J108" si="8">H74+I73*E73</f>
        <v>94138.962847511692</v>
      </c>
      <c r="K73" s="11">
        <f t="shared" ref="K73:K97" si="9">K74+J73</f>
        <v>2181404.3738988382</v>
      </c>
      <c r="L73" s="19">
        <f t="shared" si="5"/>
        <v>23.110822717728301</v>
      </c>
    </row>
    <row r="74" spans="1:12" x14ac:dyDescent="0.25">
      <c r="A74" s="14">
        <v>65</v>
      </c>
      <c r="B74" s="54">
        <v>9</v>
      </c>
      <c r="C74" s="51">
        <v>1641</v>
      </c>
      <c r="D74" s="54">
        <v>1612</v>
      </c>
      <c r="E74" s="62">
        <v>0.40439999999999998</v>
      </c>
      <c r="F74" s="17">
        <f t="shared" ref="F74:F108" si="10">B74/((C74+D74)/2)</f>
        <v>5.533353827236397E-3</v>
      </c>
      <c r="G74" s="17">
        <f t="shared" si="7"/>
        <v>5.5151776463231777E-3</v>
      </c>
      <c r="H74" s="11">
        <f t="shared" si="6"/>
        <v>93854.99773784104</v>
      </c>
      <c r="I74" s="11">
        <f t="shared" ref="I74:I108" si="11">H74*G74</f>
        <v>517.62698551945334</v>
      </c>
      <c r="J74" s="11">
        <f t="shared" si="8"/>
        <v>93546.699105265652</v>
      </c>
      <c r="K74" s="11">
        <f t="shared" si="9"/>
        <v>2087265.4110513264</v>
      </c>
      <c r="L74" s="19">
        <f t="shared" ref="L74:L108" si="12">K74/H74</f>
        <v>22.239256953386189</v>
      </c>
    </row>
    <row r="75" spans="1:12" x14ac:dyDescent="0.25">
      <c r="A75" s="14">
        <v>66</v>
      </c>
      <c r="B75" s="54">
        <v>11</v>
      </c>
      <c r="C75" s="51">
        <v>1762</v>
      </c>
      <c r="D75" s="54">
        <v>1620</v>
      </c>
      <c r="E75" s="62">
        <v>0.55289999999999995</v>
      </c>
      <c r="F75" s="17">
        <f t="shared" si="10"/>
        <v>6.5050266114725017E-3</v>
      </c>
      <c r="G75" s="17">
        <f t="shared" si="7"/>
        <v>6.4861622739918875E-3</v>
      </c>
      <c r="H75" s="11">
        <f t="shared" ref="H75:H108" si="13">H74-I74</f>
        <v>93337.370752321585</v>
      </c>
      <c r="I75" s="11">
        <f t="shared" si="11"/>
        <v>605.40133292730206</v>
      </c>
      <c r="J75" s="11">
        <f t="shared" si="8"/>
        <v>93066.695816369785</v>
      </c>
      <c r="K75" s="11">
        <f t="shared" si="9"/>
        <v>1993718.7119460609</v>
      </c>
      <c r="L75" s="19">
        <f t="shared" si="12"/>
        <v>21.360347906483867</v>
      </c>
    </row>
    <row r="76" spans="1:12" x14ac:dyDescent="0.25">
      <c r="A76" s="14">
        <v>67</v>
      </c>
      <c r="B76" s="54">
        <v>4</v>
      </c>
      <c r="C76" s="51">
        <v>1724</v>
      </c>
      <c r="D76" s="54">
        <v>1732</v>
      </c>
      <c r="E76" s="62">
        <v>0.47610000000000002</v>
      </c>
      <c r="F76" s="17">
        <f t="shared" si="10"/>
        <v>2.3148148148148147E-3</v>
      </c>
      <c r="G76" s="17">
        <f t="shared" si="7"/>
        <v>2.3120109663304156E-3</v>
      </c>
      <c r="H76" s="11">
        <f t="shared" si="13"/>
        <v>92731.969419394285</v>
      </c>
      <c r="I76" s="11">
        <f t="shared" si="11"/>
        <v>214.39733022705633</v>
      </c>
      <c r="J76" s="11">
        <f t="shared" si="8"/>
        <v>92619.646658088328</v>
      </c>
      <c r="K76" s="11">
        <f t="shared" si="9"/>
        <v>1900652.0161296912</v>
      </c>
      <c r="L76" s="19">
        <f t="shared" si="12"/>
        <v>20.496189480606265</v>
      </c>
    </row>
    <row r="77" spans="1:12" x14ac:dyDescent="0.25">
      <c r="A77" s="14">
        <v>68</v>
      </c>
      <c r="B77" s="54">
        <v>7</v>
      </c>
      <c r="C77" s="51">
        <v>1656</v>
      </c>
      <c r="D77" s="54">
        <v>1706</v>
      </c>
      <c r="E77" s="62">
        <v>0.50080000000000002</v>
      </c>
      <c r="F77" s="17">
        <f t="shared" si="10"/>
        <v>4.1641879833432477E-3</v>
      </c>
      <c r="G77" s="17">
        <f t="shared" si="7"/>
        <v>4.1555495821179334E-3</v>
      </c>
      <c r="H77" s="11">
        <f t="shared" si="13"/>
        <v>92517.572089167224</v>
      </c>
      <c r="I77" s="11">
        <f t="shared" si="11"/>
        <v>384.46135803370464</v>
      </c>
      <c r="J77" s="11">
        <f t="shared" si="8"/>
        <v>92325.648979236794</v>
      </c>
      <c r="K77" s="11">
        <f t="shared" si="9"/>
        <v>1808032.3694716028</v>
      </c>
      <c r="L77" s="19">
        <f t="shared" si="12"/>
        <v>19.542583410306584</v>
      </c>
    </row>
    <row r="78" spans="1:12" x14ac:dyDescent="0.25">
      <c r="A78" s="14">
        <v>69</v>
      </c>
      <c r="B78" s="54">
        <v>15</v>
      </c>
      <c r="C78" s="51">
        <v>1556</v>
      </c>
      <c r="D78" s="54">
        <v>1640</v>
      </c>
      <c r="E78" s="62">
        <v>0.44640000000000002</v>
      </c>
      <c r="F78" s="17">
        <f t="shared" si="10"/>
        <v>9.3867334167709645E-3</v>
      </c>
      <c r="G78" s="17">
        <f t="shared" si="7"/>
        <v>9.3382074625973661E-3</v>
      </c>
      <c r="H78" s="11">
        <f t="shared" si="13"/>
        <v>92133.110731133522</v>
      </c>
      <c r="I78" s="11">
        <f t="shared" si="11"/>
        <v>860.35810218178051</v>
      </c>
      <c r="J78" s="11">
        <f t="shared" si="8"/>
        <v>91656.816485765681</v>
      </c>
      <c r="K78" s="11">
        <f t="shared" si="9"/>
        <v>1715706.720492366</v>
      </c>
      <c r="L78" s="19">
        <f t="shared" si="12"/>
        <v>18.622042682344777</v>
      </c>
    </row>
    <row r="79" spans="1:12" x14ac:dyDescent="0.25">
      <c r="A79" s="14">
        <v>70</v>
      </c>
      <c r="B79" s="54">
        <v>17</v>
      </c>
      <c r="C79" s="51">
        <v>1609</v>
      </c>
      <c r="D79" s="54">
        <v>1538</v>
      </c>
      <c r="E79" s="62">
        <v>0.53920000000000001</v>
      </c>
      <c r="F79" s="17">
        <f t="shared" si="10"/>
        <v>1.0803940260565617E-2</v>
      </c>
      <c r="G79" s="17">
        <f t="shared" si="7"/>
        <v>1.0750419772273225E-2</v>
      </c>
      <c r="H79" s="11">
        <f t="shared" si="13"/>
        <v>91272.752628951741</v>
      </c>
      <c r="I79" s="11">
        <f t="shared" si="11"/>
        <v>981.22040453208581</v>
      </c>
      <c r="J79" s="11">
        <f t="shared" si="8"/>
        <v>90820.606266543356</v>
      </c>
      <c r="K79" s="11">
        <f t="shared" si="9"/>
        <v>1624049.9040066004</v>
      </c>
      <c r="L79" s="19">
        <f t="shared" si="12"/>
        <v>17.793370499176238</v>
      </c>
    </row>
    <row r="80" spans="1:12" x14ac:dyDescent="0.25">
      <c r="A80" s="14">
        <v>71</v>
      </c>
      <c r="B80" s="54">
        <v>15</v>
      </c>
      <c r="C80" s="51">
        <v>1685</v>
      </c>
      <c r="D80" s="54">
        <v>1584</v>
      </c>
      <c r="E80" s="62">
        <v>0.55769999999999997</v>
      </c>
      <c r="F80" s="17">
        <f t="shared" si="10"/>
        <v>9.1771183848271647E-3</v>
      </c>
      <c r="G80" s="17">
        <f t="shared" si="7"/>
        <v>9.140018688291545E-3</v>
      </c>
      <c r="H80" s="11">
        <f t="shared" si="13"/>
        <v>90291.532224419658</v>
      </c>
      <c r="I80" s="11">
        <f t="shared" si="11"/>
        <v>825.26629192567395</v>
      </c>
      <c r="J80" s="11">
        <f t="shared" si="8"/>
        <v>89926.51694350093</v>
      </c>
      <c r="K80" s="11">
        <f t="shared" si="9"/>
        <v>1533229.2977400571</v>
      </c>
      <c r="L80" s="19">
        <f t="shared" si="12"/>
        <v>16.980875835944559</v>
      </c>
    </row>
    <row r="81" spans="1:12" x14ac:dyDescent="0.25">
      <c r="A81" s="14">
        <v>72</v>
      </c>
      <c r="B81" s="54">
        <v>21</v>
      </c>
      <c r="C81" s="51">
        <v>1347</v>
      </c>
      <c r="D81" s="54">
        <v>1654</v>
      </c>
      <c r="E81" s="62">
        <v>0.48280000000000001</v>
      </c>
      <c r="F81" s="17">
        <f t="shared" si="10"/>
        <v>1.3995334888370544E-2</v>
      </c>
      <c r="G81" s="17">
        <f t="shared" si="7"/>
        <v>1.3894759240875049E-2</v>
      </c>
      <c r="H81" s="11">
        <f t="shared" si="13"/>
        <v>89466.265932493989</v>
      </c>
      <c r="I81" s="11">
        <f t="shared" si="11"/>
        <v>1243.1122253121055</v>
      </c>
      <c r="J81" s="11">
        <f t="shared" si="8"/>
        <v>88823.328289562574</v>
      </c>
      <c r="K81" s="11">
        <f t="shared" si="9"/>
        <v>1443302.7807965563</v>
      </c>
      <c r="L81" s="19">
        <f t="shared" si="12"/>
        <v>16.132368616854851</v>
      </c>
    </row>
    <row r="82" spans="1:12" x14ac:dyDescent="0.25">
      <c r="A82" s="14">
        <v>73</v>
      </c>
      <c r="B82" s="54">
        <v>12</v>
      </c>
      <c r="C82" s="51">
        <v>1173</v>
      </c>
      <c r="D82" s="54">
        <v>1333</v>
      </c>
      <c r="E82" s="62">
        <v>0.56030000000000002</v>
      </c>
      <c r="F82" s="17">
        <f t="shared" si="10"/>
        <v>9.5770151636073424E-3</v>
      </c>
      <c r="G82" s="17">
        <f t="shared" si="7"/>
        <v>9.5368553363950875E-3</v>
      </c>
      <c r="H82" s="11">
        <f t="shared" si="13"/>
        <v>88223.153707181889</v>
      </c>
      <c r="I82" s="11">
        <f t="shared" si="11"/>
        <v>841.37145422594165</v>
      </c>
      <c r="J82" s="11">
        <f t="shared" si="8"/>
        <v>87853.202678758738</v>
      </c>
      <c r="K82" s="11">
        <f t="shared" si="9"/>
        <v>1354479.4525069937</v>
      </c>
      <c r="L82" s="19">
        <f t="shared" si="12"/>
        <v>15.352879551354453</v>
      </c>
    </row>
    <row r="83" spans="1:12" x14ac:dyDescent="0.25">
      <c r="A83" s="14">
        <v>74</v>
      </c>
      <c r="B83" s="54">
        <v>25</v>
      </c>
      <c r="C83" s="51">
        <v>1163</v>
      </c>
      <c r="D83" s="54">
        <v>1149</v>
      </c>
      <c r="E83" s="62">
        <v>0.60429999999999995</v>
      </c>
      <c r="F83" s="17">
        <f t="shared" si="10"/>
        <v>2.162629757785467E-2</v>
      </c>
      <c r="G83" s="17">
        <f t="shared" si="7"/>
        <v>2.1442800258171312E-2</v>
      </c>
      <c r="H83" s="11">
        <f t="shared" si="13"/>
        <v>87381.782252955949</v>
      </c>
      <c r="I83" s="11">
        <f t="shared" si="11"/>
        <v>1873.7101030531533</v>
      </c>
      <c r="J83" s="11">
        <f t="shared" si="8"/>
        <v>86640.355165177825</v>
      </c>
      <c r="K83" s="11">
        <f t="shared" si="9"/>
        <v>1266626.249828235</v>
      </c>
      <c r="L83" s="19">
        <f t="shared" si="12"/>
        <v>14.495312606025355</v>
      </c>
    </row>
    <row r="84" spans="1:12" x14ac:dyDescent="0.25">
      <c r="A84" s="14">
        <v>75</v>
      </c>
      <c r="B84" s="54">
        <v>8</v>
      </c>
      <c r="C84" s="51">
        <v>984</v>
      </c>
      <c r="D84" s="54">
        <v>1145</v>
      </c>
      <c r="E84" s="62">
        <v>0.59360000000000002</v>
      </c>
      <c r="F84" s="17">
        <f t="shared" si="10"/>
        <v>7.5152653828088308E-3</v>
      </c>
      <c r="G84" s="17">
        <f t="shared" si="7"/>
        <v>7.4923821204790032E-3</v>
      </c>
      <c r="H84" s="11">
        <f t="shared" si="13"/>
        <v>85508.0721499028</v>
      </c>
      <c r="I84" s="11">
        <f t="shared" si="11"/>
        <v>640.65915093256035</v>
      </c>
      <c r="J84" s="11">
        <f t="shared" si="8"/>
        <v>85247.708270963805</v>
      </c>
      <c r="K84" s="11">
        <f t="shared" si="9"/>
        <v>1179985.8946630573</v>
      </c>
      <c r="L84" s="19">
        <f t="shared" si="12"/>
        <v>13.799701770780697</v>
      </c>
    </row>
    <row r="85" spans="1:12" x14ac:dyDescent="0.25">
      <c r="A85" s="14">
        <v>76</v>
      </c>
      <c r="B85" s="54">
        <v>13</v>
      </c>
      <c r="C85" s="51">
        <v>898</v>
      </c>
      <c r="D85" s="54">
        <v>961</v>
      </c>
      <c r="E85" s="62">
        <v>0.51200000000000001</v>
      </c>
      <c r="F85" s="17">
        <f t="shared" si="10"/>
        <v>1.3986013986013986E-2</v>
      </c>
      <c r="G85" s="17">
        <f t="shared" si="7"/>
        <v>1.3891204089570484E-2</v>
      </c>
      <c r="H85" s="11">
        <f t="shared" si="13"/>
        <v>84867.412998970234</v>
      </c>
      <c r="I85" s="11">
        <f t="shared" si="11"/>
        <v>1178.9105545225625</v>
      </c>
      <c r="J85" s="11">
        <f t="shared" si="8"/>
        <v>84292.104648363224</v>
      </c>
      <c r="K85" s="11">
        <f t="shared" si="9"/>
        <v>1094738.1863920935</v>
      </c>
      <c r="L85" s="19">
        <f t="shared" si="12"/>
        <v>12.89939386281725</v>
      </c>
    </row>
    <row r="86" spans="1:12" x14ac:dyDescent="0.25">
      <c r="A86" s="14">
        <v>77</v>
      </c>
      <c r="B86" s="54">
        <v>24</v>
      </c>
      <c r="C86" s="51">
        <v>666</v>
      </c>
      <c r="D86" s="54">
        <v>869</v>
      </c>
      <c r="E86" s="62">
        <v>0.45979999999999999</v>
      </c>
      <c r="F86" s="17">
        <f t="shared" si="10"/>
        <v>3.1270358306188926E-2</v>
      </c>
      <c r="G86" s="17">
        <f t="shared" si="7"/>
        <v>3.075090638296564E-2</v>
      </c>
      <c r="H86" s="11">
        <f t="shared" si="13"/>
        <v>83688.502444447673</v>
      </c>
      <c r="I86" s="11">
        <f t="shared" si="11"/>
        <v>2573.4973039998017</v>
      </c>
      <c r="J86" s="11">
        <f t="shared" si="8"/>
        <v>82298.299200826979</v>
      </c>
      <c r="K86" s="11">
        <f t="shared" si="9"/>
        <v>1010446.0817437302</v>
      </c>
      <c r="L86" s="19">
        <f t="shared" si="12"/>
        <v>12.073893691842116</v>
      </c>
    </row>
    <row r="87" spans="1:12" x14ac:dyDescent="0.25">
      <c r="A87" s="14">
        <v>78</v>
      </c>
      <c r="B87" s="54">
        <v>11</v>
      </c>
      <c r="C87" s="51">
        <v>546</v>
      </c>
      <c r="D87" s="54">
        <v>643</v>
      </c>
      <c r="E87" s="62">
        <v>0.55659999999999998</v>
      </c>
      <c r="F87" s="17">
        <f t="shared" si="10"/>
        <v>1.8502943650126155E-2</v>
      </c>
      <c r="G87" s="17">
        <f t="shared" si="7"/>
        <v>1.8352376983182882E-2</v>
      </c>
      <c r="H87" s="11">
        <f t="shared" si="13"/>
        <v>81115.005140447873</v>
      </c>
      <c r="I87" s="11">
        <f t="shared" si="11"/>
        <v>1488.6531533303166</v>
      </c>
      <c r="J87" s="11">
        <f t="shared" si="8"/>
        <v>80454.936332261204</v>
      </c>
      <c r="K87" s="11">
        <f t="shared" si="9"/>
        <v>928147.78254290321</v>
      </c>
      <c r="L87" s="19">
        <f t="shared" si="12"/>
        <v>11.442368535092205</v>
      </c>
    </row>
    <row r="88" spans="1:12" x14ac:dyDescent="0.25">
      <c r="A88" s="14">
        <v>79</v>
      </c>
      <c r="B88" s="54">
        <v>11</v>
      </c>
      <c r="C88" s="51">
        <v>664</v>
      </c>
      <c r="D88" s="54">
        <v>532</v>
      </c>
      <c r="E88" s="62">
        <v>0.44879999999999998</v>
      </c>
      <c r="F88" s="17">
        <f t="shared" si="10"/>
        <v>1.839464882943144E-2</v>
      </c>
      <c r="G88" s="17">
        <f t="shared" si="7"/>
        <v>1.8210015111001631E-2</v>
      </c>
      <c r="H88" s="11">
        <f t="shared" si="13"/>
        <v>79626.351987117552</v>
      </c>
      <c r="I88" s="11">
        <f t="shared" si="11"/>
        <v>1449.9970729193453</v>
      </c>
      <c r="J88" s="11">
        <f t="shared" si="8"/>
        <v>78827.113600524404</v>
      </c>
      <c r="K88" s="11">
        <f t="shared" si="9"/>
        <v>847692.84621064202</v>
      </c>
      <c r="L88" s="19">
        <f t="shared" si="12"/>
        <v>10.645883241615628</v>
      </c>
    </row>
    <row r="89" spans="1:12" x14ac:dyDescent="0.25">
      <c r="A89" s="14">
        <v>80</v>
      </c>
      <c r="B89" s="54">
        <v>17</v>
      </c>
      <c r="C89" s="51">
        <v>431</v>
      </c>
      <c r="D89" s="54">
        <v>648</v>
      </c>
      <c r="E89" s="62">
        <v>0.51739999999999997</v>
      </c>
      <c r="F89" s="17">
        <f t="shared" si="10"/>
        <v>3.1510658016682111E-2</v>
      </c>
      <c r="G89" s="17">
        <f t="shared" si="7"/>
        <v>3.1038651885452039E-2</v>
      </c>
      <c r="H89" s="11">
        <f t="shared" si="13"/>
        <v>78176.354914198208</v>
      </c>
      <c r="I89" s="11">
        <f t="shared" si="11"/>
        <v>2426.488665855346</v>
      </c>
      <c r="J89" s="11">
        <f t="shared" si="8"/>
        <v>77005.331484056413</v>
      </c>
      <c r="K89" s="11">
        <f t="shared" si="9"/>
        <v>768865.73261011764</v>
      </c>
      <c r="L89" s="19">
        <f t="shared" si="12"/>
        <v>9.83501639919103</v>
      </c>
    </row>
    <row r="90" spans="1:12" x14ac:dyDescent="0.25">
      <c r="A90" s="14">
        <v>81</v>
      </c>
      <c r="B90" s="54">
        <v>27</v>
      </c>
      <c r="C90" s="51">
        <v>451</v>
      </c>
      <c r="D90" s="54">
        <v>409</v>
      </c>
      <c r="E90" s="62">
        <v>0.50449999999999995</v>
      </c>
      <c r="F90" s="17">
        <f t="shared" si="10"/>
        <v>6.2790697674418611E-2</v>
      </c>
      <c r="G90" s="17">
        <f t="shared" si="7"/>
        <v>6.0896051567678633E-2</v>
      </c>
      <c r="H90" s="11">
        <f t="shared" si="13"/>
        <v>75749.866248342863</v>
      </c>
      <c r="I90" s="11">
        <f t="shared" si="11"/>
        <v>4612.8677613038462</v>
      </c>
      <c r="J90" s="11">
        <f t="shared" si="8"/>
        <v>73464.190272616805</v>
      </c>
      <c r="K90" s="11">
        <f t="shared" si="9"/>
        <v>691860.40112606122</v>
      </c>
      <c r="L90" s="19">
        <f t="shared" si="12"/>
        <v>9.1334867689115775</v>
      </c>
    </row>
    <row r="91" spans="1:12" x14ac:dyDescent="0.25">
      <c r="A91" s="14">
        <v>82</v>
      </c>
      <c r="B91" s="54">
        <v>12</v>
      </c>
      <c r="C91" s="51">
        <v>460</v>
      </c>
      <c r="D91" s="54">
        <v>429</v>
      </c>
      <c r="E91" s="62">
        <v>0.44009999999999999</v>
      </c>
      <c r="F91" s="17">
        <f t="shared" si="10"/>
        <v>2.6996625421822271E-2</v>
      </c>
      <c r="G91" s="17">
        <f t="shared" si="7"/>
        <v>2.6594636570993938E-2</v>
      </c>
      <c r="H91" s="11">
        <f t="shared" si="13"/>
        <v>71136.998487039018</v>
      </c>
      <c r="I91" s="11">
        <f t="shared" si="11"/>
        <v>1891.8626215141483</v>
      </c>
      <c r="J91" s="11">
        <f t="shared" si="8"/>
        <v>70077.744605253247</v>
      </c>
      <c r="K91" s="11">
        <f t="shared" si="9"/>
        <v>618396.21085344441</v>
      </c>
      <c r="L91" s="19">
        <f t="shared" si="12"/>
        <v>8.6930320930832448</v>
      </c>
    </row>
    <row r="92" spans="1:12" x14ac:dyDescent="0.25">
      <c r="A92" s="14">
        <v>83</v>
      </c>
      <c r="B92" s="54">
        <v>22</v>
      </c>
      <c r="C92" s="51">
        <v>515</v>
      </c>
      <c r="D92" s="54">
        <v>441</v>
      </c>
      <c r="E92" s="62">
        <v>0.4889</v>
      </c>
      <c r="F92" s="17">
        <f t="shared" si="10"/>
        <v>4.6025104602510462E-2</v>
      </c>
      <c r="G92" s="17">
        <f t="shared" si="7"/>
        <v>4.4967318978947526E-2</v>
      </c>
      <c r="H92" s="11">
        <f t="shared" si="13"/>
        <v>69245.135865524877</v>
      </c>
      <c r="I92" s="11">
        <f t="shared" si="11"/>
        <v>3113.7681122056169</v>
      </c>
      <c r="J92" s="11">
        <f t="shared" si="8"/>
        <v>67653.688983376574</v>
      </c>
      <c r="K92" s="11">
        <f t="shared" si="9"/>
        <v>548318.46624819119</v>
      </c>
      <c r="L92" s="19">
        <f t="shared" si="12"/>
        <v>7.9185123892750262</v>
      </c>
    </row>
    <row r="93" spans="1:12" x14ac:dyDescent="0.25">
      <c r="A93" s="14">
        <v>84</v>
      </c>
      <c r="B93" s="54">
        <v>36</v>
      </c>
      <c r="C93" s="51">
        <v>395</v>
      </c>
      <c r="D93" s="54">
        <v>484</v>
      </c>
      <c r="E93" s="62">
        <v>0.43940000000000001</v>
      </c>
      <c r="F93" s="17">
        <f t="shared" si="10"/>
        <v>8.191126279863481E-2</v>
      </c>
      <c r="G93" s="17">
        <f t="shared" si="7"/>
        <v>7.8315077218666138E-2</v>
      </c>
      <c r="H93" s="11">
        <f t="shared" si="13"/>
        <v>66131.367753319253</v>
      </c>
      <c r="I93" s="11">
        <f t="shared" si="11"/>
        <v>5179.0831721772047</v>
      </c>
      <c r="J93" s="11">
        <f t="shared" si="8"/>
        <v>63227.973726996715</v>
      </c>
      <c r="K93" s="11">
        <f t="shared" si="9"/>
        <v>480664.77726481459</v>
      </c>
      <c r="L93" s="19">
        <f t="shared" si="12"/>
        <v>7.2683326172501426</v>
      </c>
    </row>
    <row r="94" spans="1:12" x14ac:dyDescent="0.25">
      <c r="A94" s="14">
        <v>85</v>
      </c>
      <c r="B94" s="54">
        <v>26</v>
      </c>
      <c r="C94" s="51">
        <v>338</v>
      </c>
      <c r="D94" s="54">
        <v>371</v>
      </c>
      <c r="E94" s="62">
        <v>0.46429999999999999</v>
      </c>
      <c r="F94" s="17">
        <f t="shared" si="10"/>
        <v>7.334273624823695E-2</v>
      </c>
      <c r="G94" s="17">
        <f t="shared" si="7"/>
        <v>7.0570059512274033E-2</v>
      </c>
      <c r="H94" s="11">
        <f t="shared" si="13"/>
        <v>60952.284581142048</v>
      </c>
      <c r="I94" s="11">
        <f t="shared" si="11"/>
        <v>4301.4063503002571</v>
      </c>
      <c r="J94" s="11">
        <f t="shared" si="8"/>
        <v>58648.021199286202</v>
      </c>
      <c r="K94" s="11">
        <f t="shared" si="9"/>
        <v>417436.8035378179</v>
      </c>
      <c r="L94" s="19">
        <f t="shared" si="12"/>
        <v>6.8485833862734022</v>
      </c>
    </row>
    <row r="95" spans="1:12" x14ac:dyDescent="0.25">
      <c r="A95" s="14">
        <v>86</v>
      </c>
      <c r="B95" s="54">
        <v>29</v>
      </c>
      <c r="C95" s="51">
        <v>315</v>
      </c>
      <c r="D95" s="54">
        <v>319</v>
      </c>
      <c r="E95" s="62">
        <v>0.48780000000000001</v>
      </c>
      <c r="F95" s="17">
        <f t="shared" si="10"/>
        <v>9.1482649842271294E-2</v>
      </c>
      <c r="G95" s="17">
        <f t="shared" si="7"/>
        <v>8.7387879843473237E-2</v>
      </c>
      <c r="H95" s="11">
        <f t="shared" si="13"/>
        <v>56650.878230841794</v>
      </c>
      <c r="I95" s="11">
        <f t="shared" si="11"/>
        <v>4950.6001398640365</v>
      </c>
      <c r="J95" s="11">
        <f t="shared" si="8"/>
        <v>54115.180839203436</v>
      </c>
      <c r="K95" s="11">
        <f t="shared" si="9"/>
        <v>358788.78233853169</v>
      </c>
      <c r="L95" s="19">
        <f t="shared" si="12"/>
        <v>6.3333313364805068</v>
      </c>
    </row>
    <row r="96" spans="1:12" x14ac:dyDescent="0.25">
      <c r="A96" s="14">
        <v>87</v>
      </c>
      <c r="B96" s="54">
        <v>30</v>
      </c>
      <c r="C96" s="51">
        <v>324</v>
      </c>
      <c r="D96" s="54">
        <v>284</v>
      </c>
      <c r="E96" s="62">
        <v>0.51680000000000004</v>
      </c>
      <c r="F96" s="17">
        <f t="shared" si="10"/>
        <v>9.8684210526315791E-2</v>
      </c>
      <c r="G96" s="17">
        <f t="shared" si="7"/>
        <v>9.4192705716869288E-2</v>
      </c>
      <c r="H96" s="11">
        <f t="shared" si="13"/>
        <v>51700.278090977758</v>
      </c>
      <c r="I96" s="11">
        <f t="shared" si="11"/>
        <v>4869.7890797037726</v>
      </c>
      <c r="J96" s="11">
        <f t="shared" si="8"/>
        <v>49347.19600766489</v>
      </c>
      <c r="K96" s="11">
        <f t="shared" si="9"/>
        <v>304673.60149932827</v>
      </c>
      <c r="L96" s="19">
        <f t="shared" si="12"/>
        <v>5.8930747135090753</v>
      </c>
    </row>
    <row r="97" spans="1:12" x14ac:dyDescent="0.25">
      <c r="A97" s="14">
        <v>88</v>
      </c>
      <c r="B97" s="54">
        <v>36</v>
      </c>
      <c r="C97" s="51">
        <v>278</v>
      </c>
      <c r="D97" s="54">
        <v>291</v>
      </c>
      <c r="E97" s="62">
        <v>0.50280000000000002</v>
      </c>
      <c r="F97" s="17">
        <f t="shared" si="10"/>
        <v>0.1265377855887522</v>
      </c>
      <c r="G97" s="17">
        <f t="shared" si="7"/>
        <v>0.11904793398924336</v>
      </c>
      <c r="H97" s="11">
        <f t="shared" si="13"/>
        <v>46830.489011273981</v>
      </c>
      <c r="I97" s="11">
        <f t="shared" si="11"/>
        <v>5575.072964498132</v>
      </c>
      <c r="J97" s="11">
        <f t="shared" si="8"/>
        <v>44058.562733325511</v>
      </c>
      <c r="K97" s="11">
        <f t="shared" si="9"/>
        <v>255326.40549166338</v>
      </c>
      <c r="L97" s="19">
        <f t="shared" si="12"/>
        <v>5.4521404939887779</v>
      </c>
    </row>
    <row r="98" spans="1:12" x14ac:dyDescent="0.25">
      <c r="A98" s="14">
        <v>89</v>
      </c>
      <c r="B98" s="54">
        <v>28</v>
      </c>
      <c r="C98" s="51">
        <v>255</v>
      </c>
      <c r="D98" s="54">
        <v>248</v>
      </c>
      <c r="E98" s="62">
        <v>0.53539999999999999</v>
      </c>
      <c r="F98" s="17">
        <f t="shared" si="10"/>
        <v>0.11133200795228629</v>
      </c>
      <c r="G98" s="17">
        <f t="shared" si="7"/>
        <v>0.10585659153873142</v>
      </c>
      <c r="H98" s="11">
        <f t="shared" si="13"/>
        <v>41255.416046775848</v>
      </c>
      <c r="I98" s="11">
        <f t="shared" si="11"/>
        <v>4367.1577252239767</v>
      </c>
      <c r="J98" s="11">
        <f t="shared" si="8"/>
        <v>39226.434567636788</v>
      </c>
      <c r="K98" s="11">
        <f>K99+J98</f>
        <v>211267.84275833788</v>
      </c>
      <c r="L98" s="19">
        <f t="shared" si="12"/>
        <v>5.1209722989776676</v>
      </c>
    </row>
    <row r="99" spans="1:12" x14ac:dyDescent="0.25">
      <c r="A99" s="14">
        <v>90</v>
      </c>
      <c r="B99" s="54">
        <v>37</v>
      </c>
      <c r="C99" s="51">
        <v>218</v>
      </c>
      <c r="D99" s="54">
        <v>224</v>
      </c>
      <c r="E99" s="62">
        <v>0.52700000000000002</v>
      </c>
      <c r="F99" s="21">
        <f t="shared" si="10"/>
        <v>0.167420814479638</v>
      </c>
      <c r="G99" s="21">
        <f t="shared" si="7"/>
        <v>0.15513561788000887</v>
      </c>
      <c r="H99" s="22">
        <f t="shared" si="13"/>
        <v>36888.258321551868</v>
      </c>
      <c r="I99" s="22">
        <f t="shared" si="11"/>
        <v>5722.682747231328</v>
      </c>
      <c r="J99" s="22">
        <f t="shared" si="8"/>
        <v>34181.429382111448</v>
      </c>
      <c r="K99" s="22">
        <f t="shared" ref="K99:K108" si="14">K100+J99</f>
        <v>172041.4081907011</v>
      </c>
      <c r="L99" s="23">
        <f t="shared" si="12"/>
        <v>4.6638528360713183</v>
      </c>
    </row>
    <row r="100" spans="1:12" x14ac:dyDescent="0.25">
      <c r="A100" s="14">
        <v>91</v>
      </c>
      <c r="B100" s="54">
        <v>28</v>
      </c>
      <c r="C100" s="51">
        <v>196</v>
      </c>
      <c r="D100" s="54">
        <v>189</v>
      </c>
      <c r="E100" s="62">
        <v>0.54039999999999999</v>
      </c>
      <c r="F100" s="21">
        <f t="shared" si="10"/>
        <v>0.14545454545454545</v>
      </c>
      <c r="G100" s="21">
        <f t="shared" si="7"/>
        <v>0.13634008671229514</v>
      </c>
      <c r="H100" s="22">
        <f t="shared" si="13"/>
        <v>31165.575574320541</v>
      </c>
      <c r="I100" s="22">
        <f t="shared" si="11"/>
        <v>4249.1172762414499</v>
      </c>
      <c r="J100" s="22">
        <f t="shared" si="8"/>
        <v>29212.681274159972</v>
      </c>
      <c r="K100" s="22">
        <f t="shared" si="14"/>
        <v>137859.97880858966</v>
      </c>
      <c r="L100" s="23">
        <f t="shared" si="12"/>
        <v>4.4234696862836689</v>
      </c>
    </row>
    <row r="101" spans="1:12" x14ac:dyDescent="0.25">
      <c r="A101" s="14">
        <v>92</v>
      </c>
      <c r="B101" s="54">
        <v>26</v>
      </c>
      <c r="C101" s="51">
        <v>154</v>
      </c>
      <c r="D101" s="54">
        <v>166</v>
      </c>
      <c r="E101" s="62">
        <v>0.51580000000000004</v>
      </c>
      <c r="F101" s="21">
        <f t="shared" si="10"/>
        <v>0.16250000000000001</v>
      </c>
      <c r="G101" s="21">
        <f t="shared" si="7"/>
        <v>0.15064673803459314</v>
      </c>
      <c r="H101" s="22">
        <f t="shared" si="13"/>
        <v>26916.458298079091</v>
      </c>
      <c r="I101" s="22">
        <f t="shared" si="11"/>
        <v>4054.8766420497714</v>
      </c>
      <c r="J101" s="22">
        <f t="shared" si="8"/>
        <v>24953.087027998594</v>
      </c>
      <c r="K101" s="22">
        <f t="shared" si="14"/>
        <v>108647.29753442969</v>
      </c>
      <c r="L101" s="23">
        <f t="shared" si="12"/>
        <v>4.0364633538054804</v>
      </c>
    </row>
    <row r="102" spans="1:12" x14ac:dyDescent="0.25">
      <c r="A102" s="14">
        <v>93</v>
      </c>
      <c r="B102" s="54">
        <v>36</v>
      </c>
      <c r="C102" s="51">
        <v>124</v>
      </c>
      <c r="D102" s="54">
        <v>123</v>
      </c>
      <c r="E102" s="62">
        <v>0.4476</v>
      </c>
      <c r="F102" s="21">
        <f t="shared" si="10"/>
        <v>0.291497975708502</v>
      </c>
      <c r="G102" s="21">
        <f t="shared" si="7"/>
        <v>0.25106983646984649</v>
      </c>
      <c r="H102" s="22">
        <f t="shared" si="13"/>
        <v>22861.581656029321</v>
      </c>
      <c r="I102" s="22">
        <f t="shared" si="11"/>
        <v>5739.8535678213238</v>
      </c>
      <c r="J102" s="22">
        <f t="shared" si="8"/>
        <v>19690.886545164823</v>
      </c>
      <c r="K102" s="22">
        <f t="shared" si="14"/>
        <v>83694.210506431089</v>
      </c>
      <c r="L102" s="23">
        <f t="shared" si="12"/>
        <v>3.66091077011543</v>
      </c>
    </row>
    <row r="103" spans="1:12" x14ac:dyDescent="0.25">
      <c r="A103" s="14">
        <v>94</v>
      </c>
      <c r="B103" s="54">
        <v>22</v>
      </c>
      <c r="C103" s="51">
        <v>106</v>
      </c>
      <c r="D103" s="54">
        <v>103</v>
      </c>
      <c r="E103" s="62">
        <v>0.4899</v>
      </c>
      <c r="F103" s="21">
        <f t="shared" si="10"/>
        <v>0.21052631578947367</v>
      </c>
      <c r="G103" s="21">
        <f t="shared" si="7"/>
        <v>0.19011045417387501</v>
      </c>
      <c r="H103" s="22">
        <f t="shared" si="13"/>
        <v>17121.728088207998</v>
      </c>
      <c r="I103" s="22">
        <f t="shared" si="11"/>
        <v>3255.0195030908153</v>
      </c>
      <c r="J103" s="22">
        <f t="shared" si="8"/>
        <v>15461.342639681374</v>
      </c>
      <c r="K103" s="22">
        <f t="shared" si="14"/>
        <v>64003.323961266258</v>
      </c>
      <c r="L103" s="23">
        <f t="shared" si="12"/>
        <v>3.7381345873227803</v>
      </c>
    </row>
    <row r="104" spans="1:12" x14ac:dyDescent="0.25">
      <c r="A104" s="14">
        <v>95</v>
      </c>
      <c r="B104" s="54">
        <v>18</v>
      </c>
      <c r="C104" s="51">
        <v>94</v>
      </c>
      <c r="D104" s="54">
        <v>84</v>
      </c>
      <c r="E104" s="62">
        <v>0.54920000000000002</v>
      </c>
      <c r="F104" s="21">
        <f t="shared" si="10"/>
        <v>0.20224719101123595</v>
      </c>
      <c r="G104" s="21">
        <f t="shared" si="7"/>
        <v>0.18534841382946299</v>
      </c>
      <c r="H104" s="22">
        <f t="shared" si="13"/>
        <v>13866.708585117183</v>
      </c>
      <c r="I104" s="22">
        <f t="shared" si="11"/>
        <v>2570.1724412868671</v>
      </c>
      <c r="J104" s="22">
        <f t="shared" si="8"/>
        <v>12708.074848585064</v>
      </c>
      <c r="K104" s="22">
        <f t="shared" si="14"/>
        <v>48541.981321584884</v>
      </c>
      <c r="L104" s="23">
        <f t="shared" si="12"/>
        <v>3.500613070767483</v>
      </c>
    </row>
    <row r="105" spans="1:12" x14ac:dyDescent="0.25">
      <c r="A105" s="14">
        <v>96</v>
      </c>
      <c r="B105" s="54">
        <v>17</v>
      </c>
      <c r="C105" s="51">
        <v>65</v>
      </c>
      <c r="D105" s="54">
        <v>78</v>
      </c>
      <c r="E105" s="62">
        <v>0.45479999999999998</v>
      </c>
      <c r="F105" s="21">
        <f t="shared" si="10"/>
        <v>0.23776223776223776</v>
      </c>
      <c r="G105" s="21">
        <f t="shared" si="7"/>
        <v>0.2104783553964174</v>
      </c>
      <c r="H105" s="22">
        <f t="shared" si="13"/>
        <v>11296.536143830315</v>
      </c>
      <c r="I105" s="22">
        <f t="shared" si="11"/>
        <v>2377.6763492295918</v>
      </c>
      <c r="J105" s="22">
        <f t="shared" si="8"/>
        <v>10000.226998230341</v>
      </c>
      <c r="K105" s="22">
        <f t="shared" si="14"/>
        <v>35833.906472999821</v>
      </c>
      <c r="L105" s="23">
        <f t="shared" si="12"/>
        <v>3.172114532875705</v>
      </c>
    </row>
    <row r="106" spans="1:12" x14ac:dyDescent="0.25">
      <c r="A106" s="14">
        <v>97</v>
      </c>
      <c r="B106" s="54">
        <v>17</v>
      </c>
      <c r="C106" s="51">
        <v>45</v>
      </c>
      <c r="D106" s="54">
        <v>39</v>
      </c>
      <c r="E106" s="62">
        <v>0.35360000000000003</v>
      </c>
      <c r="F106" s="21">
        <f t="shared" si="10"/>
        <v>0.40476190476190477</v>
      </c>
      <c r="G106" s="21">
        <f t="shared" si="7"/>
        <v>0.32082251343680174</v>
      </c>
      <c r="H106" s="22">
        <f t="shared" si="13"/>
        <v>8918.859794600723</v>
      </c>
      <c r="I106" s="22">
        <f t="shared" si="11"/>
        <v>2861.3710162942411</v>
      </c>
      <c r="J106" s="22">
        <f t="shared" si="8"/>
        <v>7069.2695696681258</v>
      </c>
      <c r="K106" s="22">
        <f t="shared" si="14"/>
        <v>25833.67947476948</v>
      </c>
      <c r="L106" s="23">
        <f t="shared" si="12"/>
        <v>2.8965226575720595</v>
      </c>
    </row>
    <row r="107" spans="1:12" x14ac:dyDescent="0.25">
      <c r="A107" s="14">
        <v>98</v>
      </c>
      <c r="B107" s="54">
        <v>13</v>
      </c>
      <c r="C107" s="51">
        <v>37</v>
      </c>
      <c r="D107" s="54">
        <v>41</v>
      </c>
      <c r="E107" s="62">
        <v>0.55130000000000001</v>
      </c>
      <c r="F107" s="21">
        <f t="shared" si="10"/>
        <v>0.33333333333333331</v>
      </c>
      <c r="G107" s="21">
        <f t="shared" si="7"/>
        <v>0.28996433438687041</v>
      </c>
      <c r="H107" s="22">
        <f t="shared" si="13"/>
        <v>6057.4887783064823</v>
      </c>
      <c r="I107" s="22">
        <f t="shared" si="11"/>
        <v>1756.4557016575759</v>
      </c>
      <c r="J107" s="22">
        <f t="shared" si="8"/>
        <v>5269.3671049727272</v>
      </c>
      <c r="K107" s="22">
        <f t="shared" si="14"/>
        <v>18764.409905101355</v>
      </c>
      <c r="L107" s="23">
        <f t="shared" si="12"/>
        <v>3.0977209520060223</v>
      </c>
    </row>
    <row r="108" spans="1:12" x14ac:dyDescent="0.25">
      <c r="A108" s="14">
        <v>99</v>
      </c>
      <c r="B108" s="54">
        <v>12</v>
      </c>
      <c r="C108" s="51">
        <v>31</v>
      </c>
      <c r="D108" s="54">
        <v>23</v>
      </c>
      <c r="E108" s="62">
        <v>0.61890000000000001</v>
      </c>
      <c r="F108" s="21">
        <f t="shared" si="10"/>
        <v>0.44444444444444442</v>
      </c>
      <c r="G108" s="21">
        <f t="shared" si="7"/>
        <v>0.38006917258941125</v>
      </c>
      <c r="H108" s="22">
        <f t="shared" si="13"/>
        <v>4301.033076648906</v>
      </c>
      <c r="I108" s="22">
        <f t="shared" si="11"/>
        <v>1634.6900827216396</v>
      </c>
      <c r="J108" s="22">
        <f t="shared" si="8"/>
        <v>3678.052686123689</v>
      </c>
      <c r="K108" s="22">
        <f t="shared" si="14"/>
        <v>13495.042800128625</v>
      </c>
      <c r="L108" s="23">
        <f t="shared" si="12"/>
        <v>3.1376282301560705</v>
      </c>
    </row>
    <row r="109" spans="1:12" x14ac:dyDescent="0.25">
      <c r="A109" s="14" t="s">
        <v>24</v>
      </c>
      <c r="B109" s="22">
        <v>11</v>
      </c>
      <c r="C109" s="51">
        <v>41</v>
      </c>
      <c r="D109" s="51">
        <v>40</v>
      </c>
      <c r="E109" s="20"/>
      <c r="F109" s="21">
        <f>B109/((C109+D109)/2)</f>
        <v>0.27160493827160492</v>
      </c>
      <c r="G109" s="21">
        <v>1</v>
      </c>
      <c r="H109" s="22">
        <f>H108-I108</f>
        <v>2666.3429939272664</v>
      </c>
      <c r="I109" s="22">
        <f>H109*G109</f>
        <v>2666.3429939272664</v>
      </c>
      <c r="J109" s="22">
        <f>H109/F109</f>
        <v>9816.9901140049369</v>
      </c>
      <c r="K109" s="22">
        <f>J109</f>
        <v>9816.9901140049369</v>
      </c>
      <c r="L109" s="23">
        <f>K109/H109</f>
        <v>3.6818181818181825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0.81640625" defaultRowHeight="12.5" x14ac:dyDescent="0.25"/>
  <cols>
    <col min="1" max="1" width="8.7265625" style="7" customWidth="1"/>
    <col min="2" max="4" width="12.7265625" style="7" customWidth="1"/>
    <col min="5" max="7" width="12.453125" style="8" customWidth="1"/>
    <col min="8" max="11" width="12.453125" style="7" customWidth="1"/>
    <col min="12" max="12" width="12.453125" style="8" customWidth="1"/>
    <col min="13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286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2" customHeight="1" x14ac:dyDescent="0.25">
      <c r="A6" s="68" t="s">
        <v>0</v>
      </c>
      <c r="B6" s="70" t="s">
        <v>31</v>
      </c>
      <c r="C6" s="72" t="s">
        <v>32</v>
      </c>
      <c r="D6" s="72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38" customFormat="1" ht="14.5" x14ac:dyDescent="0.25">
      <c r="A7" s="69"/>
      <c r="B7" s="71"/>
      <c r="C7" s="60">
        <v>43466</v>
      </c>
      <c r="D7" s="60">
        <v>43831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4">
        <v>3</v>
      </c>
      <c r="C9" s="51">
        <v>886</v>
      </c>
      <c r="D9" s="54">
        <v>831</v>
      </c>
      <c r="E9" s="62">
        <v>0.5</v>
      </c>
      <c r="F9" s="17">
        <f>B9/((C9+D9)/2)</f>
        <v>3.4944670937682005E-3</v>
      </c>
      <c r="G9" s="17">
        <f t="shared" ref="G9:G72" si="0">F9/((1+(1-E9)*F9))</f>
        <v>3.4883720930232562E-3</v>
      </c>
      <c r="H9" s="11">
        <v>100000</v>
      </c>
      <c r="I9" s="11">
        <f>H9*G9</f>
        <v>348.83720930232562</v>
      </c>
      <c r="J9" s="11">
        <f t="shared" ref="J9:J72" si="1">H10+I9*E9</f>
        <v>99825.58139534884</v>
      </c>
      <c r="K9" s="11">
        <f t="shared" ref="K9:K72" si="2">K10+J9</f>
        <v>8656140.2804343458</v>
      </c>
      <c r="L9" s="18">
        <f>K9/H9</f>
        <v>86.561402804343459</v>
      </c>
    </row>
    <row r="10" spans="1:13" ht="14.5" x14ac:dyDescent="0.35">
      <c r="A10" s="14">
        <v>1</v>
      </c>
      <c r="B10">
        <v>0</v>
      </c>
      <c r="C10" s="51">
        <v>911</v>
      </c>
      <c r="D10" s="54">
        <v>914</v>
      </c>
      <c r="E10" s="62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99651.162790697679</v>
      </c>
      <c r="I10" s="11">
        <f t="shared" ref="I10:I73" si="4">H10*G10</f>
        <v>0</v>
      </c>
      <c r="J10" s="11">
        <f t="shared" si="1"/>
        <v>99651.162790697679</v>
      </c>
      <c r="K10" s="11">
        <f t="shared" si="2"/>
        <v>8556314.6990389973</v>
      </c>
      <c r="L10" s="19">
        <f t="shared" ref="L10:L73" si="5">K10/H10</f>
        <v>85.862667925012104</v>
      </c>
    </row>
    <row r="11" spans="1:13" ht="14.5" x14ac:dyDescent="0.35">
      <c r="A11" s="14">
        <v>2</v>
      </c>
      <c r="B11" s="55">
        <v>0</v>
      </c>
      <c r="C11" s="51">
        <v>1011</v>
      </c>
      <c r="D11" s="54">
        <v>874</v>
      </c>
      <c r="E11" s="62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99651.162790697679</v>
      </c>
      <c r="I11" s="11">
        <f t="shared" si="4"/>
        <v>0</v>
      </c>
      <c r="J11" s="11">
        <f t="shared" si="1"/>
        <v>99651.162790697679</v>
      </c>
      <c r="K11" s="11">
        <f t="shared" si="2"/>
        <v>8456663.5362483002</v>
      </c>
      <c r="L11" s="19">
        <f t="shared" si="5"/>
        <v>84.862667925012104</v>
      </c>
    </row>
    <row r="12" spans="1:13" ht="14.5" x14ac:dyDescent="0.35">
      <c r="A12" s="14">
        <v>3</v>
      </c>
      <c r="B12" s="56">
        <v>0</v>
      </c>
      <c r="C12" s="51">
        <v>1046</v>
      </c>
      <c r="D12" s="54">
        <v>1032</v>
      </c>
      <c r="E12" s="62">
        <v>0.5</v>
      </c>
      <c r="F12" s="17">
        <f t="shared" si="3"/>
        <v>0</v>
      </c>
      <c r="G12" s="17">
        <f t="shared" si="0"/>
        <v>0</v>
      </c>
      <c r="H12" s="11">
        <f t="shared" si="6"/>
        <v>99651.162790697679</v>
      </c>
      <c r="I12" s="11">
        <f t="shared" si="4"/>
        <v>0</v>
      </c>
      <c r="J12" s="11">
        <f t="shared" si="1"/>
        <v>99651.162790697679</v>
      </c>
      <c r="K12" s="11">
        <f t="shared" si="2"/>
        <v>8357012.3734576032</v>
      </c>
      <c r="L12" s="19">
        <f t="shared" si="5"/>
        <v>83.862667925012119</v>
      </c>
    </row>
    <row r="13" spans="1:13" ht="14.5" x14ac:dyDescent="0.35">
      <c r="A13" s="14">
        <v>4</v>
      </c>
      <c r="B13" s="56">
        <v>0</v>
      </c>
      <c r="C13" s="51">
        <v>995</v>
      </c>
      <c r="D13" s="54">
        <v>1059</v>
      </c>
      <c r="E13" s="62">
        <v>0.5</v>
      </c>
      <c r="F13" s="17">
        <f t="shared" si="3"/>
        <v>0</v>
      </c>
      <c r="G13" s="17">
        <f t="shared" si="0"/>
        <v>0</v>
      </c>
      <c r="H13" s="11">
        <f t="shared" si="6"/>
        <v>99651.162790697679</v>
      </c>
      <c r="I13" s="11">
        <f t="shared" si="4"/>
        <v>0</v>
      </c>
      <c r="J13" s="11">
        <f t="shared" si="1"/>
        <v>99651.162790697679</v>
      </c>
      <c r="K13" s="11">
        <f t="shared" si="2"/>
        <v>8257361.2106669052</v>
      </c>
      <c r="L13" s="19">
        <f t="shared" si="5"/>
        <v>82.862667925012119</v>
      </c>
    </row>
    <row r="14" spans="1:13" ht="14.5" x14ac:dyDescent="0.35">
      <c r="A14" s="14">
        <v>5</v>
      </c>
      <c r="B14" s="56">
        <v>0</v>
      </c>
      <c r="C14" s="51">
        <v>937</v>
      </c>
      <c r="D14" s="54">
        <v>991</v>
      </c>
      <c r="E14" s="62">
        <v>0.5</v>
      </c>
      <c r="F14" s="17">
        <f t="shared" si="3"/>
        <v>0</v>
      </c>
      <c r="G14" s="17">
        <f t="shared" si="0"/>
        <v>0</v>
      </c>
      <c r="H14" s="11">
        <f t="shared" si="6"/>
        <v>99651.162790697679</v>
      </c>
      <c r="I14" s="11">
        <f t="shared" si="4"/>
        <v>0</v>
      </c>
      <c r="J14" s="11">
        <f t="shared" si="1"/>
        <v>99651.162790697679</v>
      </c>
      <c r="K14" s="11">
        <f t="shared" si="2"/>
        <v>8157710.0478762072</v>
      </c>
      <c r="L14" s="19">
        <f t="shared" si="5"/>
        <v>81.862667925012104</v>
      </c>
    </row>
    <row r="15" spans="1:13" ht="14.5" x14ac:dyDescent="0.35">
      <c r="A15" s="14">
        <v>6</v>
      </c>
      <c r="B15" s="56">
        <v>0</v>
      </c>
      <c r="C15" s="51">
        <v>989</v>
      </c>
      <c r="D15" s="54">
        <v>943</v>
      </c>
      <c r="E15" s="62">
        <v>0.5</v>
      </c>
      <c r="F15" s="17">
        <f t="shared" si="3"/>
        <v>0</v>
      </c>
      <c r="G15" s="17">
        <f t="shared" si="0"/>
        <v>0</v>
      </c>
      <c r="H15" s="11">
        <f t="shared" si="6"/>
        <v>99651.162790697679</v>
      </c>
      <c r="I15" s="11">
        <f t="shared" si="4"/>
        <v>0</v>
      </c>
      <c r="J15" s="11">
        <f t="shared" si="1"/>
        <v>99651.162790697679</v>
      </c>
      <c r="K15" s="11">
        <f t="shared" si="2"/>
        <v>8058058.8850855092</v>
      </c>
      <c r="L15" s="19">
        <f t="shared" si="5"/>
        <v>80.862667925012104</v>
      </c>
    </row>
    <row r="16" spans="1:13" ht="14.5" x14ac:dyDescent="0.35">
      <c r="A16" s="14">
        <v>7</v>
      </c>
      <c r="B16" s="56">
        <v>1</v>
      </c>
      <c r="C16" s="51">
        <v>1055</v>
      </c>
      <c r="D16" s="54">
        <v>986</v>
      </c>
      <c r="E16" s="62">
        <v>0.5</v>
      </c>
      <c r="F16" s="17">
        <f t="shared" si="3"/>
        <v>9.7991180793728563E-4</v>
      </c>
      <c r="G16" s="17">
        <f t="shared" si="0"/>
        <v>9.7943192948090111E-4</v>
      </c>
      <c r="H16" s="11">
        <f t="shared" si="6"/>
        <v>99651.162790697679</v>
      </c>
      <c r="I16" s="11">
        <f t="shared" si="4"/>
        <v>97.601530647108405</v>
      </c>
      <c r="J16" s="11">
        <f t="shared" si="1"/>
        <v>99602.362025374125</v>
      </c>
      <c r="K16" s="11">
        <f t="shared" si="2"/>
        <v>7958407.7222948112</v>
      </c>
      <c r="L16" s="19">
        <f t="shared" si="5"/>
        <v>79.862667925012104</v>
      </c>
    </row>
    <row r="17" spans="1:12" ht="14.5" x14ac:dyDescent="0.35">
      <c r="A17" s="14">
        <v>8</v>
      </c>
      <c r="B17" s="56">
        <v>0</v>
      </c>
      <c r="C17" s="51">
        <v>1031</v>
      </c>
      <c r="D17" s="54">
        <v>1053</v>
      </c>
      <c r="E17" s="62">
        <v>0.5</v>
      </c>
      <c r="F17" s="17">
        <f t="shared" si="3"/>
        <v>0</v>
      </c>
      <c r="G17" s="17">
        <f t="shared" si="0"/>
        <v>0</v>
      </c>
      <c r="H17" s="11">
        <f t="shared" si="6"/>
        <v>99553.56126005057</v>
      </c>
      <c r="I17" s="11">
        <f t="shared" si="4"/>
        <v>0</v>
      </c>
      <c r="J17" s="11">
        <f t="shared" si="1"/>
        <v>99553.56126005057</v>
      </c>
      <c r="K17" s="11">
        <f t="shared" si="2"/>
        <v>7858805.3602694366</v>
      </c>
      <c r="L17" s="19">
        <f t="shared" si="5"/>
        <v>78.940474462193478</v>
      </c>
    </row>
    <row r="18" spans="1:12" ht="14.5" x14ac:dyDescent="0.35">
      <c r="A18" s="14">
        <v>9</v>
      </c>
      <c r="B18" s="56">
        <v>0</v>
      </c>
      <c r="C18" s="51">
        <v>1025</v>
      </c>
      <c r="D18" s="54">
        <v>1040</v>
      </c>
      <c r="E18" s="62">
        <v>0.5</v>
      </c>
      <c r="F18" s="17">
        <f t="shared" si="3"/>
        <v>0</v>
      </c>
      <c r="G18" s="17">
        <f t="shared" si="0"/>
        <v>0</v>
      </c>
      <c r="H18" s="11">
        <f t="shared" si="6"/>
        <v>99553.56126005057</v>
      </c>
      <c r="I18" s="11">
        <f t="shared" si="4"/>
        <v>0</v>
      </c>
      <c r="J18" s="11">
        <f t="shared" si="1"/>
        <v>99553.56126005057</v>
      </c>
      <c r="K18" s="11">
        <f t="shared" si="2"/>
        <v>7759251.7990093865</v>
      </c>
      <c r="L18" s="19">
        <f t="shared" si="5"/>
        <v>77.940474462193492</v>
      </c>
    </row>
    <row r="19" spans="1:12" ht="14.5" x14ac:dyDescent="0.35">
      <c r="A19" s="14">
        <v>10</v>
      </c>
      <c r="B19" s="56">
        <v>0</v>
      </c>
      <c r="C19" s="51">
        <v>1048</v>
      </c>
      <c r="D19" s="54">
        <v>1030</v>
      </c>
      <c r="E19" s="62">
        <v>0.5</v>
      </c>
      <c r="F19" s="17">
        <f t="shared" si="3"/>
        <v>0</v>
      </c>
      <c r="G19" s="17">
        <f t="shared" si="0"/>
        <v>0</v>
      </c>
      <c r="H19" s="11">
        <f t="shared" si="6"/>
        <v>99553.56126005057</v>
      </c>
      <c r="I19" s="11">
        <f t="shared" si="4"/>
        <v>0</v>
      </c>
      <c r="J19" s="11">
        <f t="shared" si="1"/>
        <v>99553.56126005057</v>
      </c>
      <c r="K19" s="11">
        <f t="shared" si="2"/>
        <v>7659698.2377493363</v>
      </c>
      <c r="L19" s="19">
        <f t="shared" si="5"/>
        <v>76.940474462193492</v>
      </c>
    </row>
    <row r="20" spans="1:12" ht="14.5" x14ac:dyDescent="0.35">
      <c r="A20" s="14">
        <v>11</v>
      </c>
      <c r="B20" s="56">
        <v>0</v>
      </c>
      <c r="C20" s="51">
        <v>971</v>
      </c>
      <c r="D20" s="54">
        <v>1047</v>
      </c>
      <c r="E20" s="62">
        <v>0.5</v>
      </c>
      <c r="F20" s="17">
        <f t="shared" si="3"/>
        <v>0</v>
      </c>
      <c r="G20" s="17">
        <f t="shared" si="0"/>
        <v>0</v>
      </c>
      <c r="H20" s="11">
        <f t="shared" si="6"/>
        <v>99553.56126005057</v>
      </c>
      <c r="I20" s="11">
        <f t="shared" si="4"/>
        <v>0</v>
      </c>
      <c r="J20" s="11">
        <f t="shared" si="1"/>
        <v>99553.56126005057</v>
      </c>
      <c r="K20" s="11">
        <f t="shared" si="2"/>
        <v>7560144.6764892861</v>
      </c>
      <c r="L20" s="19">
        <f t="shared" si="5"/>
        <v>75.940474462193492</v>
      </c>
    </row>
    <row r="21" spans="1:12" ht="14.5" x14ac:dyDescent="0.35">
      <c r="A21" s="14">
        <v>12</v>
      </c>
      <c r="B21" s="56">
        <v>0</v>
      </c>
      <c r="C21" s="51">
        <v>962</v>
      </c>
      <c r="D21" s="54">
        <v>975</v>
      </c>
      <c r="E21" s="62">
        <v>0.5</v>
      </c>
      <c r="F21" s="17">
        <f t="shared" si="3"/>
        <v>0</v>
      </c>
      <c r="G21" s="17">
        <f t="shared" si="0"/>
        <v>0</v>
      </c>
      <c r="H21" s="11">
        <f t="shared" si="6"/>
        <v>99553.56126005057</v>
      </c>
      <c r="I21" s="11">
        <f t="shared" si="4"/>
        <v>0</v>
      </c>
      <c r="J21" s="11">
        <f t="shared" si="1"/>
        <v>99553.56126005057</v>
      </c>
      <c r="K21" s="11">
        <f t="shared" si="2"/>
        <v>7460591.115229236</v>
      </c>
      <c r="L21" s="19">
        <f t="shared" si="5"/>
        <v>74.940474462193507</v>
      </c>
    </row>
    <row r="22" spans="1:12" ht="14.5" x14ac:dyDescent="0.35">
      <c r="A22" s="14">
        <v>13</v>
      </c>
      <c r="B22" s="56">
        <v>0</v>
      </c>
      <c r="C22" s="51">
        <v>955</v>
      </c>
      <c r="D22" s="54">
        <v>964</v>
      </c>
      <c r="E22" s="62">
        <v>0.5</v>
      </c>
      <c r="F22" s="17">
        <f t="shared" si="3"/>
        <v>0</v>
      </c>
      <c r="G22" s="17">
        <f t="shared" si="0"/>
        <v>0</v>
      </c>
      <c r="H22" s="11">
        <f t="shared" si="6"/>
        <v>99553.56126005057</v>
      </c>
      <c r="I22" s="11">
        <f t="shared" si="4"/>
        <v>0</v>
      </c>
      <c r="J22" s="11">
        <f t="shared" si="1"/>
        <v>99553.56126005057</v>
      </c>
      <c r="K22" s="11">
        <f t="shared" si="2"/>
        <v>7361037.5539691858</v>
      </c>
      <c r="L22" s="19">
        <f t="shared" si="5"/>
        <v>73.940474462193507</v>
      </c>
    </row>
    <row r="23" spans="1:12" ht="14.5" x14ac:dyDescent="0.35">
      <c r="A23" s="14">
        <v>14</v>
      </c>
      <c r="B23" s="56">
        <v>0</v>
      </c>
      <c r="C23" s="51">
        <v>912</v>
      </c>
      <c r="D23" s="54">
        <v>958</v>
      </c>
      <c r="E23" s="62">
        <v>0.5</v>
      </c>
      <c r="F23" s="17">
        <f t="shared" si="3"/>
        <v>0</v>
      </c>
      <c r="G23" s="17">
        <f t="shared" si="0"/>
        <v>0</v>
      </c>
      <c r="H23" s="11">
        <f t="shared" si="6"/>
        <v>99553.56126005057</v>
      </c>
      <c r="I23" s="11">
        <f t="shared" si="4"/>
        <v>0</v>
      </c>
      <c r="J23" s="11">
        <f t="shared" si="1"/>
        <v>99553.56126005057</v>
      </c>
      <c r="K23" s="11">
        <f t="shared" si="2"/>
        <v>7261483.9927091356</v>
      </c>
      <c r="L23" s="19">
        <f t="shared" si="5"/>
        <v>72.940474462193507</v>
      </c>
    </row>
    <row r="24" spans="1:12" ht="14.5" x14ac:dyDescent="0.35">
      <c r="A24" s="14">
        <v>15</v>
      </c>
      <c r="B24" s="56">
        <v>0</v>
      </c>
      <c r="C24" s="51">
        <v>889</v>
      </c>
      <c r="D24" s="54">
        <v>911</v>
      </c>
      <c r="E24" s="62">
        <v>0.5</v>
      </c>
      <c r="F24" s="17">
        <f t="shared" si="3"/>
        <v>0</v>
      </c>
      <c r="G24" s="17">
        <f t="shared" si="0"/>
        <v>0</v>
      </c>
      <c r="H24" s="11">
        <f t="shared" si="6"/>
        <v>99553.56126005057</v>
      </c>
      <c r="I24" s="11">
        <f t="shared" si="4"/>
        <v>0</v>
      </c>
      <c r="J24" s="11">
        <f t="shared" si="1"/>
        <v>99553.56126005057</v>
      </c>
      <c r="K24" s="11">
        <f t="shared" si="2"/>
        <v>7161930.4314490855</v>
      </c>
      <c r="L24" s="19">
        <f t="shared" si="5"/>
        <v>71.940474462193507</v>
      </c>
    </row>
    <row r="25" spans="1:12" x14ac:dyDescent="0.25">
      <c r="A25" s="14">
        <v>16</v>
      </c>
      <c r="B25" s="54">
        <v>0</v>
      </c>
      <c r="C25" s="51">
        <v>880</v>
      </c>
      <c r="D25" s="54">
        <v>899</v>
      </c>
      <c r="E25" s="62">
        <v>0.5</v>
      </c>
      <c r="F25" s="17">
        <f t="shared" si="3"/>
        <v>0</v>
      </c>
      <c r="G25" s="17">
        <f t="shared" si="0"/>
        <v>0</v>
      </c>
      <c r="H25" s="11">
        <f t="shared" si="6"/>
        <v>99553.56126005057</v>
      </c>
      <c r="I25" s="11">
        <f t="shared" si="4"/>
        <v>0</v>
      </c>
      <c r="J25" s="11">
        <f t="shared" si="1"/>
        <v>99553.56126005057</v>
      </c>
      <c r="K25" s="11">
        <f t="shared" si="2"/>
        <v>7062376.8701890353</v>
      </c>
      <c r="L25" s="19">
        <f t="shared" si="5"/>
        <v>70.940474462193521</v>
      </c>
    </row>
    <row r="26" spans="1:12" ht="14.5" x14ac:dyDescent="0.35">
      <c r="A26" s="14">
        <v>17</v>
      </c>
      <c r="B26" s="55">
        <v>0</v>
      </c>
      <c r="C26" s="51">
        <v>863</v>
      </c>
      <c r="D26" s="54">
        <v>871</v>
      </c>
      <c r="E26" s="62">
        <v>0.5</v>
      </c>
      <c r="F26" s="17">
        <f t="shared" si="3"/>
        <v>0</v>
      </c>
      <c r="G26" s="17">
        <f t="shared" si="0"/>
        <v>0</v>
      </c>
      <c r="H26" s="11">
        <f t="shared" si="6"/>
        <v>99553.56126005057</v>
      </c>
      <c r="I26" s="11">
        <f t="shared" si="4"/>
        <v>0</v>
      </c>
      <c r="J26" s="11">
        <f t="shared" si="1"/>
        <v>99553.56126005057</v>
      </c>
      <c r="K26" s="11">
        <f t="shared" si="2"/>
        <v>6962823.3089289851</v>
      </c>
      <c r="L26" s="19">
        <f t="shared" si="5"/>
        <v>69.940474462193521</v>
      </c>
    </row>
    <row r="27" spans="1:12" ht="14.5" x14ac:dyDescent="0.35">
      <c r="A27" s="14">
        <v>18</v>
      </c>
      <c r="B27" s="55">
        <v>0</v>
      </c>
      <c r="C27" s="51">
        <v>898</v>
      </c>
      <c r="D27" s="54">
        <v>888</v>
      </c>
      <c r="E27" s="62">
        <v>0.5</v>
      </c>
      <c r="F27" s="17">
        <f t="shared" si="3"/>
        <v>0</v>
      </c>
      <c r="G27" s="17">
        <f t="shared" si="0"/>
        <v>0</v>
      </c>
      <c r="H27" s="11">
        <f t="shared" si="6"/>
        <v>99553.56126005057</v>
      </c>
      <c r="I27" s="11">
        <f t="shared" si="4"/>
        <v>0</v>
      </c>
      <c r="J27" s="11">
        <f t="shared" si="1"/>
        <v>99553.56126005057</v>
      </c>
      <c r="K27" s="11">
        <f t="shared" si="2"/>
        <v>6863269.747668935</v>
      </c>
      <c r="L27" s="19">
        <f t="shared" si="5"/>
        <v>68.940474462193521</v>
      </c>
    </row>
    <row r="28" spans="1:12" x14ac:dyDescent="0.25">
      <c r="A28" s="14">
        <v>19</v>
      </c>
      <c r="B28" s="54">
        <v>0</v>
      </c>
      <c r="C28" s="51">
        <v>866</v>
      </c>
      <c r="D28" s="54">
        <v>945</v>
      </c>
      <c r="E28" s="62">
        <v>0.5</v>
      </c>
      <c r="F28" s="17">
        <f t="shared" si="3"/>
        <v>0</v>
      </c>
      <c r="G28" s="17">
        <f t="shared" si="0"/>
        <v>0</v>
      </c>
      <c r="H28" s="11">
        <f t="shared" si="6"/>
        <v>99553.56126005057</v>
      </c>
      <c r="I28" s="11">
        <f t="shared" si="4"/>
        <v>0</v>
      </c>
      <c r="J28" s="11">
        <f t="shared" si="1"/>
        <v>99553.56126005057</v>
      </c>
      <c r="K28" s="11">
        <f t="shared" si="2"/>
        <v>6763716.1864088848</v>
      </c>
      <c r="L28" s="19">
        <f t="shared" si="5"/>
        <v>67.940474462193535</v>
      </c>
    </row>
    <row r="29" spans="1:12" ht="14.5" x14ac:dyDescent="0.35">
      <c r="A29" s="14">
        <v>20</v>
      </c>
      <c r="B29" s="55">
        <v>0</v>
      </c>
      <c r="C29" s="51">
        <v>880</v>
      </c>
      <c r="D29" s="54">
        <v>871</v>
      </c>
      <c r="E29" s="62">
        <v>0.5</v>
      </c>
      <c r="F29" s="17">
        <f t="shared" si="3"/>
        <v>0</v>
      </c>
      <c r="G29" s="17">
        <f t="shared" si="0"/>
        <v>0</v>
      </c>
      <c r="H29" s="11">
        <f t="shared" si="6"/>
        <v>99553.56126005057</v>
      </c>
      <c r="I29" s="11">
        <f t="shared" si="4"/>
        <v>0</v>
      </c>
      <c r="J29" s="11">
        <f t="shared" si="1"/>
        <v>99553.56126005057</v>
      </c>
      <c r="K29" s="11">
        <f t="shared" si="2"/>
        <v>6664162.6251488347</v>
      </c>
      <c r="L29" s="19">
        <f t="shared" si="5"/>
        <v>66.940474462193535</v>
      </c>
    </row>
    <row r="30" spans="1:12" ht="14.5" x14ac:dyDescent="0.35">
      <c r="A30" s="14">
        <v>21</v>
      </c>
      <c r="B30" s="55">
        <v>1</v>
      </c>
      <c r="C30" s="51">
        <v>884</v>
      </c>
      <c r="D30" s="54">
        <v>911</v>
      </c>
      <c r="E30" s="62">
        <v>0.5</v>
      </c>
      <c r="F30" s="17">
        <f t="shared" si="3"/>
        <v>1.1142061281337048E-3</v>
      </c>
      <c r="G30" s="17">
        <f t="shared" si="0"/>
        <v>1.1135857461024501E-3</v>
      </c>
      <c r="H30" s="11">
        <f t="shared" si="6"/>
        <v>99553.56126005057</v>
      </c>
      <c r="I30" s="11">
        <f t="shared" si="4"/>
        <v>110.86142679292938</v>
      </c>
      <c r="J30" s="11">
        <f t="shared" si="1"/>
        <v>99498.130546654109</v>
      </c>
      <c r="K30" s="11">
        <f t="shared" si="2"/>
        <v>6564609.0638887845</v>
      </c>
      <c r="L30" s="19">
        <f t="shared" si="5"/>
        <v>65.940474462193535</v>
      </c>
    </row>
    <row r="31" spans="1:12" ht="14.5" x14ac:dyDescent="0.35">
      <c r="A31" s="14">
        <v>22</v>
      </c>
      <c r="B31" s="55">
        <v>0</v>
      </c>
      <c r="C31" s="51">
        <v>917</v>
      </c>
      <c r="D31" s="54">
        <v>931</v>
      </c>
      <c r="E31" s="62">
        <v>0.5</v>
      </c>
      <c r="F31" s="17">
        <f t="shared" si="3"/>
        <v>0</v>
      </c>
      <c r="G31" s="17">
        <f t="shared" si="0"/>
        <v>0</v>
      </c>
      <c r="H31" s="11">
        <f t="shared" si="6"/>
        <v>99442.699833257648</v>
      </c>
      <c r="I31" s="11">
        <f t="shared" si="4"/>
        <v>0</v>
      </c>
      <c r="J31" s="11">
        <f t="shared" si="1"/>
        <v>99442.699833257648</v>
      </c>
      <c r="K31" s="11">
        <f t="shared" si="2"/>
        <v>6465110.9333421299</v>
      </c>
      <c r="L31" s="19">
        <f t="shared" si="5"/>
        <v>65.013429283221612</v>
      </c>
    </row>
    <row r="32" spans="1:12" ht="14.5" x14ac:dyDescent="0.35">
      <c r="A32" s="14">
        <v>23</v>
      </c>
      <c r="B32" s="55">
        <v>0</v>
      </c>
      <c r="C32" s="51">
        <v>935</v>
      </c>
      <c r="D32" s="54">
        <v>946</v>
      </c>
      <c r="E32" s="62">
        <v>0.5</v>
      </c>
      <c r="F32" s="17">
        <f t="shared" si="3"/>
        <v>0</v>
      </c>
      <c r="G32" s="17">
        <f t="shared" si="0"/>
        <v>0</v>
      </c>
      <c r="H32" s="11">
        <f t="shared" si="6"/>
        <v>99442.699833257648</v>
      </c>
      <c r="I32" s="11">
        <f t="shared" si="4"/>
        <v>0</v>
      </c>
      <c r="J32" s="11">
        <f t="shared" si="1"/>
        <v>99442.699833257648</v>
      </c>
      <c r="K32" s="11">
        <f t="shared" si="2"/>
        <v>6365668.2335088719</v>
      </c>
      <c r="L32" s="19">
        <f t="shared" si="5"/>
        <v>64.013429283221612</v>
      </c>
    </row>
    <row r="33" spans="1:12" ht="14.5" x14ac:dyDescent="0.35">
      <c r="A33" s="14">
        <v>24</v>
      </c>
      <c r="B33" s="55">
        <v>0</v>
      </c>
      <c r="C33" s="51">
        <v>982</v>
      </c>
      <c r="D33" s="54">
        <v>985</v>
      </c>
      <c r="E33" s="62">
        <v>0.5</v>
      </c>
      <c r="F33" s="17">
        <f t="shared" si="3"/>
        <v>0</v>
      </c>
      <c r="G33" s="17">
        <f t="shared" si="0"/>
        <v>0</v>
      </c>
      <c r="H33" s="11">
        <f t="shared" si="6"/>
        <v>99442.699833257648</v>
      </c>
      <c r="I33" s="11">
        <f t="shared" si="4"/>
        <v>0</v>
      </c>
      <c r="J33" s="11">
        <f t="shared" si="1"/>
        <v>99442.699833257648</v>
      </c>
      <c r="K33" s="11">
        <f t="shared" si="2"/>
        <v>6266225.5336756138</v>
      </c>
      <c r="L33" s="19">
        <f t="shared" si="5"/>
        <v>63.013429283221605</v>
      </c>
    </row>
    <row r="34" spans="1:12" ht="14.5" x14ac:dyDescent="0.35">
      <c r="A34" s="14">
        <v>25</v>
      </c>
      <c r="B34" s="55">
        <v>1</v>
      </c>
      <c r="C34" s="51">
        <v>1024</v>
      </c>
      <c r="D34" s="54">
        <v>1030</v>
      </c>
      <c r="E34" s="62">
        <v>0.5</v>
      </c>
      <c r="F34" s="17">
        <f t="shared" si="3"/>
        <v>9.7370983446932818E-4</v>
      </c>
      <c r="G34" s="17">
        <f t="shared" si="0"/>
        <v>9.7323600973236004E-4</v>
      </c>
      <c r="H34" s="11">
        <f t="shared" si="6"/>
        <v>99442.699833257648</v>
      </c>
      <c r="I34" s="11">
        <f t="shared" si="4"/>
        <v>96.781216382732495</v>
      </c>
      <c r="J34" s="11">
        <f t="shared" si="1"/>
        <v>99394.309225066274</v>
      </c>
      <c r="K34" s="11">
        <f t="shared" si="2"/>
        <v>6166782.8338423558</v>
      </c>
      <c r="L34" s="19">
        <f t="shared" si="5"/>
        <v>62.013429283221605</v>
      </c>
    </row>
    <row r="35" spans="1:12" ht="14.5" x14ac:dyDescent="0.35">
      <c r="A35" s="14">
        <v>26</v>
      </c>
      <c r="B35" s="55">
        <v>0</v>
      </c>
      <c r="C35" s="51">
        <v>1099</v>
      </c>
      <c r="D35" s="54">
        <v>1047</v>
      </c>
      <c r="E35" s="62">
        <v>0.5</v>
      </c>
      <c r="F35" s="17">
        <f t="shared" si="3"/>
        <v>0</v>
      </c>
      <c r="G35" s="17">
        <f t="shared" si="0"/>
        <v>0</v>
      </c>
      <c r="H35" s="11">
        <f t="shared" si="6"/>
        <v>99345.918616874915</v>
      </c>
      <c r="I35" s="11">
        <f t="shared" si="4"/>
        <v>0</v>
      </c>
      <c r="J35" s="11">
        <f t="shared" si="1"/>
        <v>99345.918616874915</v>
      </c>
      <c r="K35" s="11">
        <f t="shared" si="2"/>
        <v>6067388.5246172892</v>
      </c>
      <c r="L35" s="19">
        <f t="shared" si="5"/>
        <v>61.073354689245193</v>
      </c>
    </row>
    <row r="36" spans="1:12" ht="14.5" x14ac:dyDescent="0.35">
      <c r="A36" s="14">
        <v>27</v>
      </c>
      <c r="B36" s="55">
        <v>0</v>
      </c>
      <c r="C36" s="51">
        <v>1110</v>
      </c>
      <c r="D36" s="54">
        <v>1124</v>
      </c>
      <c r="E36" s="62">
        <v>0.5</v>
      </c>
      <c r="F36" s="17">
        <f t="shared" si="3"/>
        <v>0</v>
      </c>
      <c r="G36" s="17">
        <f t="shared" si="0"/>
        <v>0</v>
      </c>
      <c r="H36" s="11">
        <f t="shared" si="6"/>
        <v>99345.918616874915</v>
      </c>
      <c r="I36" s="11">
        <f t="shared" si="4"/>
        <v>0</v>
      </c>
      <c r="J36" s="11">
        <f t="shared" si="1"/>
        <v>99345.918616874915</v>
      </c>
      <c r="K36" s="11">
        <f t="shared" si="2"/>
        <v>5968042.6060004141</v>
      </c>
      <c r="L36" s="19">
        <f t="shared" si="5"/>
        <v>60.073354689245193</v>
      </c>
    </row>
    <row r="37" spans="1:12" ht="14.5" x14ac:dyDescent="0.35">
      <c r="A37" s="14">
        <v>28</v>
      </c>
      <c r="B37" s="55">
        <v>0</v>
      </c>
      <c r="C37" s="51">
        <v>1272</v>
      </c>
      <c r="D37" s="54">
        <v>1145</v>
      </c>
      <c r="E37" s="62">
        <v>0.5</v>
      </c>
      <c r="F37" s="17">
        <f t="shared" si="3"/>
        <v>0</v>
      </c>
      <c r="G37" s="17">
        <f t="shared" si="0"/>
        <v>0</v>
      </c>
      <c r="H37" s="11">
        <f t="shared" si="6"/>
        <v>99345.918616874915</v>
      </c>
      <c r="I37" s="11">
        <f t="shared" si="4"/>
        <v>0</v>
      </c>
      <c r="J37" s="11">
        <f t="shared" si="1"/>
        <v>99345.918616874915</v>
      </c>
      <c r="K37" s="11">
        <f t="shared" si="2"/>
        <v>5868696.687383539</v>
      </c>
      <c r="L37" s="19">
        <f t="shared" si="5"/>
        <v>59.073354689245193</v>
      </c>
    </row>
    <row r="38" spans="1:12" ht="14.5" x14ac:dyDescent="0.35">
      <c r="A38" s="14">
        <v>29</v>
      </c>
      <c r="B38" s="55">
        <v>0</v>
      </c>
      <c r="C38" s="51">
        <v>1266</v>
      </c>
      <c r="D38" s="54">
        <v>1297</v>
      </c>
      <c r="E38" s="62">
        <v>0.5</v>
      </c>
      <c r="F38" s="17">
        <f t="shared" si="3"/>
        <v>0</v>
      </c>
      <c r="G38" s="17">
        <f t="shared" si="0"/>
        <v>0</v>
      </c>
      <c r="H38" s="11">
        <f t="shared" si="6"/>
        <v>99345.918616874915</v>
      </c>
      <c r="I38" s="11">
        <f t="shared" si="4"/>
        <v>0</v>
      </c>
      <c r="J38" s="11">
        <f t="shared" si="1"/>
        <v>99345.918616874915</v>
      </c>
      <c r="K38" s="11">
        <f t="shared" si="2"/>
        <v>5769350.768766664</v>
      </c>
      <c r="L38" s="19">
        <f t="shared" si="5"/>
        <v>58.073354689245193</v>
      </c>
    </row>
    <row r="39" spans="1:12" x14ac:dyDescent="0.25">
      <c r="A39" s="14">
        <v>30</v>
      </c>
      <c r="B39" s="54">
        <v>1</v>
      </c>
      <c r="C39" s="51">
        <v>1300</v>
      </c>
      <c r="D39" s="54">
        <v>1258</v>
      </c>
      <c r="E39" s="62">
        <v>0.5</v>
      </c>
      <c r="F39" s="17">
        <f t="shared" si="3"/>
        <v>7.8186082877247849E-4</v>
      </c>
      <c r="G39" s="17">
        <f t="shared" si="0"/>
        <v>7.8155529503712382E-4</v>
      </c>
      <c r="H39" s="11">
        <f t="shared" si="6"/>
        <v>99345.918616874915</v>
      </c>
      <c r="I39" s="11">
        <f t="shared" si="4"/>
        <v>77.644328735345766</v>
      </c>
      <c r="J39" s="11">
        <f t="shared" si="1"/>
        <v>99307.096452507234</v>
      </c>
      <c r="K39" s="11">
        <f t="shared" si="2"/>
        <v>5670004.8501497889</v>
      </c>
      <c r="L39" s="19">
        <f t="shared" si="5"/>
        <v>57.073354689245193</v>
      </c>
    </row>
    <row r="40" spans="1:12" ht="14.5" x14ac:dyDescent="0.35">
      <c r="A40" s="14">
        <v>31</v>
      </c>
      <c r="B40" s="55">
        <v>1</v>
      </c>
      <c r="C40" s="51">
        <v>1404</v>
      </c>
      <c r="D40" s="54">
        <v>1328</v>
      </c>
      <c r="E40" s="62">
        <v>0.5</v>
      </c>
      <c r="F40" s="17">
        <f t="shared" si="3"/>
        <v>7.320644216691069E-4</v>
      </c>
      <c r="G40" s="17">
        <f t="shared" si="0"/>
        <v>7.3179656055616545E-4</v>
      </c>
      <c r="H40" s="11">
        <f t="shared" si="6"/>
        <v>99268.274288139568</v>
      </c>
      <c r="I40" s="11">
        <f t="shared" si="4"/>
        <v>72.644181696406562</v>
      </c>
      <c r="J40" s="11">
        <f t="shared" si="1"/>
        <v>99231.952197291364</v>
      </c>
      <c r="K40" s="11">
        <f t="shared" si="2"/>
        <v>5570697.7536972817</v>
      </c>
      <c r="L40" s="19">
        <f t="shared" si="5"/>
        <v>56.117604477817146</v>
      </c>
    </row>
    <row r="41" spans="1:12" ht="14.5" x14ac:dyDescent="0.35">
      <c r="A41" s="14">
        <v>32</v>
      </c>
      <c r="B41" s="55">
        <v>3</v>
      </c>
      <c r="C41" s="51">
        <v>1479</v>
      </c>
      <c r="D41" s="54">
        <v>1409</v>
      </c>
      <c r="E41" s="62">
        <v>0.5</v>
      </c>
      <c r="F41" s="17">
        <f t="shared" si="3"/>
        <v>2.0775623268698062E-3</v>
      </c>
      <c r="G41" s="17">
        <f t="shared" si="0"/>
        <v>2.0754064337599448E-3</v>
      </c>
      <c r="H41" s="11">
        <f t="shared" si="6"/>
        <v>99195.630106443161</v>
      </c>
      <c r="I41" s="11">
        <f t="shared" si="4"/>
        <v>205.87124892378381</v>
      </c>
      <c r="J41" s="11">
        <f t="shared" si="1"/>
        <v>99092.694481981278</v>
      </c>
      <c r="K41" s="11">
        <f t="shared" si="2"/>
        <v>5471465.8014999907</v>
      </c>
      <c r="L41" s="19">
        <f t="shared" si="5"/>
        <v>55.158335055977396</v>
      </c>
    </row>
    <row r="42" spans="1:12" ht="14.5" x14ac:dyDescent="0.35">
      <c r="A42" s="14">
        <v>33</v>
      </c>
      <c r="B42" s="55">
        <v>1</v>
      </c>
      <c r="C42" s="51">
        <v>1499</v>
      </c>
      <c r="D42" s="54">
        <v>1454</v>
      </c>
      <c r="E42" s="62">
        <v>0.5</v>
      </c>
      <c r="F42" s="17">
        <f t="shared" si="3"/>
        <v>6.7727734507280735E-4</v>
      </c>
      <c r="G42" s="17">
        <f t="shared" si="0"/>
        <v>6.7704807041299941E-4</v>
      </c>
      <c r="H42" s="11">
        <f t="shared" si="6"/>
        <v>98989.75885751938</v>
      </c>
      <c r="I42" s="11">
        <f t="shared" si="4"/>
        <v>67.020825225131617</v>
      </c>
      <c r="J42" s="11">
        <f t="shared" si="1"/>
        <v>98956.248444906814</v>
      </c>
      <c r="K42" s="11">
        <f t="shared" si="2"/>
        <v>5372373.1070180098</v>
      </c>
      <c r="L42" s="19">
        <f t="shared" si="5"/>
        <v>54.272009236336451</v>
      </c>
    </row>
    <row r="43" spans="1:12" x14ac:dyDescent="0.25">
      <c r="A43" s="14">
        <v>34</v>
      </c>
      <c r="B43" s="54">
        <v>1</v>
      </c>
      <c r="C43" s="51">
        <v>1536</v>
      </c>
      <c r="D43" s="54">
        <v>1510</v>
      </c>
      <c r="E43" s="62">
        <v>0.5</v>
      </c>
      <c r="F43" s="17">
        <f t="shared" si="3"/>
        <v>6.5659881812212733E-4</v>
      </c>
      <c r="G43" s="17">
        <f t="shared" si="0"/>
        <v>6.5638332786347223E-4</v>
      </c>
      <c r="H43" s="11">
        <f t="shared" si="6"/>
        <v>98922.738032294248</v>
      </c>
      <c r="I43" s="11">
        <f t="shared" si="4"/>
        <v>64.931235991003774</v>
      </c>
      <c r="J43" s="11">
        <f t="shared" si="1"/>
        <v>98890.272414298743</v>
      </c>
      <c r="K43" s="11">
        <f t="shared" si="2"/>
        <v>5273416.8585731033</v>
      </c>
      <c r="L43" s="19">
        <f t="shared" si="5"/>
        <v>53.30844013690308</v>
      </c>
    </row>
    <row r="44" spans="1:12" ht="14.5" x14ac:dyDescent="0.35">
      <c r="A44" s="14">
        <v>35</v>
      </c>
      <c r="B44" s="55">
        <v>0</v>
      </c>
      <c r="C44" s="51">
        <v>1703</v>
      </c>
      <c r="D44" s="54">
        <v>1547</v>
      </c>
      <c r="E44" s="62">
        <v>0.5</v>
      </c>
      <c r="F44" s="17">
        <f t="shared" si="3"/>
        <v>0</v>
      </c>
      <c r="G44" s="17">
        <f t="shared" si="0"/>
        <v>0</v>
      </c>
      <c r="H44" s="11">
        <f t="shared" si="6"/>
        <v>98857.806796303237</v>
      </c>
      <c r="I44" s="11">
        <f t="shared" si="4"/>
        <v>0</v>
      </c>
      <c r="J44" s="11">
        <f t="shared" si="1"/>
        <v>98857.806796303237</v>
      </c>
      <c r="K44" s="11">
        <f t="shared" si="2"/>
        <v>5174526.5861588046</v>
      </c>
      <c r="L44" s="19">
        <f t="shared" si="5"/>
        <v>52.343125483462622</v>
      </c>
    </row>
    <row r="45" spans="1:12" x14ac:dyDescent="0.25">
      <c r="A45" s="14">
        <v>36</v>
      </c>
      <c r="B45" s="54">
        <v>0</v>
      </c>
      <c r="C45" s="51">
        <v>1809</v>
      </c>
      <c r="D45" s="54">
        <v>1683</v>
      </c>
      <c r="E45" s="62">
        <v>0.5</v>
      </c>
      <c r="F45" s="17">
        <f t="shared" si="3"/>
        <v>0</v>
      </c>
      <c r="G45" s="17">
        <f t="shared" si="0"/>
        <v>0</v>
      </c>
      <c r="H45" s="11">
        <f t="shared" si="6"/>
        <v>98857.806796303237</v>
      </c>
      <c r="I45" s="11">
        <f t="shared" si="4"/>
        <v>0</v>
      </c>
      <c r="J45" s="11">
        <f t="shared" si="1"/>
        <v>98857.806796303237</v>
      </c>
      <c r="K45" s="11">
        <f t="shared" si="2"/>
        <v>5075668.7793625016</v>
      </c>
      <c r="L45" s="19">
        <f t="shared" si="5"/>
        <v>51.343125483462629</v>
      </c>
    </row>
    <row r="46" spans="1:12" x14ac:dyDescent="0.25">
      <c r="A46" s="14">
        <v>37</v>
      </c>
      <c r="B46" s="54">
        <v>0</v>
      </c>
      <c r="C46" s="51">
        <v>1820</v>
      </c>
      <c r="D46" s="54">
        <v>1801</v>
      </c>
      <c r="E46" s="62">
        <v>0.5</v>
      </c>
      <c r="F46" s="17">
        <f t="shared" si="3"/>
        <v>0</v>
      </c>
      <c r="G46" s="17">
        <f t="shared" si="0"/>
        <v>0</v>
      </c>
      <c r="H46" s="11">
        <f t="shared" si="6"/>
        <v>98857.806796303237</v>
      </c>
      <c r="I46" s="11">
        <f t="shared" si="4"/>
        <v>0</v>
      </c>
      <c r="J46" s="11">
        <f t="shared" si="1"/>
        <v>98857.806796303237</v>
      </c>
      <c r="K46" s="11">
        <f t="shared" si="2"/>
        <v>4976810.9725661986</v>
      </c>
      <c r="L46" s="19">
        <f t="shared" si="5"/>
        <v>50.343125483462629</v>
      </c>
    </row>
    <row r="47" spans="1:12" ht="14.5" x14ac:dyDescent="0.35">
      <c r="A47" s="14">
        <v>38</v>
      </c>
      <c r="B47" s="55">
        <v>1</v>
      </c>
      <c r="C47" s="51">
        <v>1848</v>
      </c>
      <c r="D47" s="54">
        <v>1815</v>
      </c>
      <c r="E47" s="62">
        <v>0.5</v>
      </c>
      <c r="F47" s="17">
        <f t="shared" si="3"/>
        <v>5.4600054600054604E-4</v>
      </c>
      <c r="G47" s="17">
        <f t="shared" si="0"/>
        <v>5.4585152838427956E-4</v>
      </c>
      <c r="H47" s="11">
        <f t="shared" si="6"/>
        <v>98857.806796303237</v>
      </c>
      <c r="I47" s="11">
        <f t="shared" si="4"/>
        <v>53.96168493247994</v>
      </c>
      <c r="J47" s="11">
        <f t="shared" si="1"/>
        <v>98830.825953836989</v>
      </c>
      <c r="K47" s="11">
        <f t="shared" si="2"/>
        <v>4877953.1657698955</v>
      </c>
      <c r="L47" s="19">
        <f t="shared" si="5"/>
        <v>49.343125483462629</v>
      </c>
    </row>
    <row r="48" spans="1:12" x14ac:dyDescent="0.25">
      <c r="A48" s="14">
        <v>39</v>
      </c>
      <c r="B48" s="54">
        <v>0</v>
      </c>
      <c r="C48" s="51">
        <v>1957</v>
      </c>
      <c r="D48" s="54">
        <v>1860</v>
      </c>
      <c r="E48" s="62">
        <v>0.5</v>
      </c>
      <c r="F48" s="17">
        <f t="shared" si="3"/>
        <v>0</v>
      </c>
      <c r="G48" s="17">
        <f t="shared" si="0"/>
        <v>0</v>
      </c>
      <c r="H48" s="11">
        <f t="shared" si="6"/>
        <v>98803.845111370756</v>
      </c>
      <c r="I48" s="11">
        <f t="shared" si="4"/>
        <v>0</v>
      </c>
      <c r="J48" s="11">
        <f t="shared" si="1"/>
        <v>98803.845111370756</v>
      </c>
      <c r="K48" s="11">
        <f t="shared" si="2"/>
        <v>4779122.339816059</v>
      </c>
      <c r="L48" s="19">
        <f t="shared" si="5"/>
        <v>48.369801139106251</v>
      </c>
    </row>
    <row r="49" spans="1:12" x14ac:dyDescent="0.25">
      <c r="A49" s="14">
        <v>40</v>
      </c>
      <c r="B49" s="54">
        <v>3</v>
      </c>
      <c r="C49" s="51">
        <v>1982</v>
      </c>
      <c r="D49" s="54">
        <v>1939</v>
      </c>
      <c r="E49" s="62">
        <v>0.5</v>
      </c>
      <c r="F49" s="17">
        <f t="shared" si="3"/>
        <v>1.530221882172915E-3</v>
      </c>
      <c r="G49" s="17">
        <f t="shared" si="0"/>
        <v>1.5290519877675841E-3</v>
      </c>
      <c r="H49" s="11">
        <f t="shared" si="6"/>
        <v>98803.845111370756</v>
      </c>
      <c r="I49" s="11">
        <f t="shared" si="4"/>
        <v>151.07621576662194</v>
      </c>
      <c r="J49" s="11">
        <f t="shared" si="1"/>
        <v>98728.307003487454</v>
      </c>
      <c r="K49" s="11">
        <f t="shared" si="2"/>
        <v>4680318.494704688</v>
      </c>
      <c r="L49" s="19">
        <f t="shared" si="5"/>
        <v>47.369801139106251</v>
      </c>
    </row>
    <row r="50" spans="1:12" x14ac:dyDescent="0.25">
      <c r="A50" s="14">
        <v>41</v>
      </c>
      <c r="B50" s="54">
        <v>0</v>
      </c>
      <c r="C50" s="51">
        <v>1972</v>
      </c>
      <c r="D50" s="54">
        <v>1962</v>
      </c>
      <c r="E50" s="62">
        <v>0.5</v>
      </c>
      <c r="F50" s="17">
        <f t="shared" si="3"/>
        <v>0</v>
      </c>
      <c r="G50" s="17">
        <f t="shared" si="0"/>
        <v>0</v>
      </c>
      <c r="H50" s="11">
        <f t="shared" si="6"/>
        <v>98652.768895604138</v>
      </c>
      <c r="I50" s="11">
        <f t="shared" si="4"/>
        <v>0</v>
      </c>
      <c r="J50" s="11">
        <f t="shared" si="1"/>
        <v>98652.768895604138</v>
      </c>
      <c r="K50" s="11">
        <f t="shared" si="2"/>
        <v>4581590.1877012001</v>
      </c>
      <c r="L50" s="19">
        <f t="shared" si="5"/>
        <v>46.441577251110999</v>
      </c>
    </row>
    <row r="51" spans="1:12" x14ac:dyDescent="0.25">
      <c r="A51" s="14">
        <v>42</v>
      </c>
      <c r="B51" s="54">
        <v>0</v>
      </c>
      <c r="C51" s="51">
        <v>1884</v>
      </c>
      <c r="D51" s="54">
        <v>1953</v>
      </c>
      <c r="E51" s="62">
        <v>0.5</v>
      </c>
      <c r="F51" s="17">
        <f t="shared" si="3"/>
        <v>0</v>
      </c>
      <c r="G51" s="17">
        <f t="shared" si="0"/>
        <v>0</v>
      </c>
      <c r="H51" s="11">
        <f t="shared" si="6"/>
        <v>98652.768895604138</v>
      </c>
      <c r="I51" s="11">
        <f t="shared" si="4"/>
        <v>0</v>
      </c>
      <c r="J51" s="11">
        <f t="shared" si="1"/>
        <v>98652.768895604138</v>
      </c>
      <c r="K51" s="11">
        <f t="shared" si="2"/>
        <v>4482937.4188055964</v>
      </c>
      <c r="L51" s="19">
        <f t="shared" si="5"/>
        <v>45.441577251111006</v>
      </c>
    </row>
    <row r="52" spans="1:12" x14ac:dyDescent="0.25">
      <c r="A52" s="14">
        <v>43</v>
      </c>
      <c r="B52" s="54">
        <v>0</v>
      </c>
      <c r="C52" s="51">
        <v>1854</v>
      </c>
      <c r="D52" s="54">
        <v>1911</v>
      </c>
      <c r="E52" s="62">
        <v>0.5</v>
      </c>
      <c r="F52" s="17">
        <f t="shared" si="3"/>
        <v>0</v>
      </c>
      <c r="G52" s="17">
        <f t="shared" si="0"/>
        <v>0</v>
      </c>
      <c r="H52" s="11">
        <f t="shared" si="6"/>
        <v>98652.768895604138</v>
      </c>
      <c r="I52" s="11">
        <f t="shared" si="4"/>
        <v>0</v>
      </c>
      <c r="J52" s="11">
        <f t="shared" si="1"/>
        <v>98652.768895604138</v>
      </c>
      <c r="K52" s="11">
        <f t="shared" si="2"/>
        <v>4384284.6499099927</v>
      </c>
      <c r="L52" s="19">
        <f t="shared" si="5"/>
        <v>44.441577251111013</v>
      </c>
    </row>
    <row r="53" spans="1:12" x14ac:dyDescent="0.25">
      <c r="A53" s="14">
        <v>44</v>
      </c>
      <c r="B53" s="54">
        <v>1</v>
      </c>
      <c r="C53" s="51">
        <v>1722</v>
      </c>
      <c r="D53" s="54">
        <v>1838</v>
      </c>
      <c r="E53" s="62">
        <v>0.5</v>
      </c>
      <c r="F53" s="17">
        <f t="shared" si="3"/>
        <v>5.6179775280898881E-4</v>
      </c>
      <c r="G53" s="17">
        <f t="shared" si="0"/>
        <v>5.6163998876720023E-4</v>
      </c>
      <c r="H53" s="11">
        <f t="shared" si="6"/>
        <v>98652.768895604138</v>
      </c>
      <c r="I53" s="11">
        <f t="shared" si="4"/>
        <v>55.40734001438031</v>
      </c>
      <c r="J53" s="11">
        <f t="shared" si="1"/>
        <v>98625.065225596947</v>
      </c>
      <c r="K53" s="11">
        <f t="shared" si="2"/>
        <v>4285631.881014389</v>
      </c>
      <c r="L53" s="19">
        <f t="shared" si="5"/>
        <v>43.441577251111013</v>
      </c>
    </row>
    <row r="54" spans="1:12" x14ac:dyDescent="0.25">
      <c r="A54" s="14">
        <v>45</v>
      </c>
      <c r="B54" s="54">
        <v>0</v>
      </c>
      <c r="C54" s="51">
        <v>1557</v>
      </c>
      <c r="D54" s="54">
        <v>1740</v>
      </c>
      <c r="E54" s="62">
        <v>0.5</v>
      </c>
      <c r="F54" s="17">
        <f t="shared" si="3"/>
        <v>0</v>
      </c>
      <c r="G54" s="17">
        <f t="shared" si="0"/>
        <v>0</v>
      </c>
      <c r="H54" s="11">
        <f t="shared" si="6"/>
        <v>98597.361555589756</v>
      </c>
      <c r="I54" s="11">
        <f t="shared" si="4"/>
        <v>0</v>
      </c>
      <c r="J54" s="11">
        <f t="shared" si="1"/>
        <v>98597.361555589756</v>
      </c>
      <c r="K54" s="11">
        <f t="shared" si="2"/>
        <v>4187006.8157887924</v>
      </c>
      <c r="L54" s="19">
        <f t="shared" si="5"/>
        <v>42.465708511156599</v>
      </c>
    </row>
    <row r="55" spans="1:12" x14ac:dyDescent="0.25">
      <c r="A55" s="14">
        <v>46</v>
      </c>
      <c r="B55" s="54">
        <v>0</v>
      </c>
      <c r="C55" s="51">
        <v>1453</v>
      </c>
      <c r="D55" s="54">
        <v>1551</v>
      </c>
      <c r="E55" s="62">
        <v>0.5</v>
      </c>
      <c r="F55" s="17">
        <f t="shared" si="3"/>
        <v>0</v>
      </c>
      <c r="G55" s="17">
        <f t="shared" si="0"/>
        <v>0</v>
      </c>
      <c r="H55" s="11">
        <f t="shared" si="6"/>
        <v>98597.361555589756</v>
      </c>
      <c r="I55" s="11">
        <f t="shared" si="4"/>
        <v>0</v>
      </c>
      <c r="J55" s="11">
        <f t="shared" si="1"/>
        <v>98597.361555589756</v>
      </c>
      <c r="K55" s="11">
        <f t="shared" si="2"/>
        <v>4088409.4542332026</v>
      </c>
      <c r="L55" s="19">
        <f t="shared" si="5"/>
        <v>41.465708511156599</v>
      </c>
    </row>
    <row r="56" spans="1:12" x14ac:dyDescent="0.25">
      <c r="A56" s="14">
        <v>47</v>
      </c>
      <c r="B56" s="54">
        <v>1</v>
      </c>
      <c r="C56" s="51">
        <v>1424</v>
      </c>
      <c r="D56" s="54">
        <v>1462</v>
      </c>
      <c r="E56" s="62">
        <v>0.5</v>
      </c>
      <c r="F56" s="17">
        <f t="shared" si="3"/>
        <v>6.93000693000693E-4</v>
      </c>
      <c r="G56" s="17">
        <f t="shared" si="0"/>
        <v>6.9276065119501203E-4</v>
      </c>
      <c r="H56" s="11">
        <f t="shared" si="6"/>
        <v>98597.361555589756</v>
      </c>
      <c r="I56" s="11">
        <f t="shared" si="4"/>
        <v>68.30437239736041</v>
      </c>
      <c r="J56" s="11">
        <f t="shared" si="1"/>
        <v>98563.209369391087</v>
      </c>
      <c r="K56" s="11">
        <f t="shared" si="2"/>
        <v>3989812.0926776128</v>
      </c>
      <c r="L56" s="19">
        <f t="shared" si="5"/>
        <v>40.465708511156599</v>
      </c>
    </row>
    <row r="57" spans="1:12" x14ac:dyDescent="0.25">
      <c r="A57" s="14">
        <v>48</v>
      </c>
      <c r="B57" s="54">
        <v>1</v>
      </c>
      <c r="C57" s="51">
        <v>1390</v>
      </c>
      <c r="D57" s="54">
        <v>1422</v>
      </c>
      <c r="E57" s="62">
        <v>0.5</v>
      </c>
      <c r="F57" s="17">
        <f t="shared" si="3"/>
        <v>7.1123755334281653E-4</v>
      </c>
      <c r="G57" s="17">
        <f t="shared" si="0"/>
        <v>7.1098471382865277E-4</v>
      </c>
      <c r="H57" s="11">
        <f t="shared" si="6"/>
        <v>98529.057183192403</v>
      </c>
      <c r="I57" s="11">
        <f t="shared" si="4"/>
        <v>70.05265352519902</v>
      </c>
      <c r="J57" s="11">
        <f t="shared" si="1"/>
        <v>98494.030856429803</v>
      </c>
      <c r="K57" s="11">
        <f t="shared" si="2"/>
        <v>3891248.8833082216</v>
      </c>
      <c r="L57" s="19">
        <f t="shared" si="5"/>
        <v>39.493414374942489</v>
      </c>
    </row>
    <row r="58" spans="1:12" x14ac:dyDescent="0.25">
      <c r="A58" s="14">
        <v>49</v>
      </c>
      <c r="B58" s="54">
        <v>4</v>
      </c>
      <c r="C58" s="51">
        <v>1384</v>
      </c>
      <c r="D58" s="54">
        <v>1395</v>
      </c>
      <c r="E58" s="62">
        <v>0.5</v>
      </c>
      <c r="F58" s="17">
        <f t="shared" si="3"/>
        <v>2.8787333573227778E-3</v>
      </c>
      <c r="G58" s="17">
        <f t="shared" si="0"/>
        <v>2.8745957599712537E-3</v>
      </c>
      <c r="H58" s="11">
        <f t="shared" si="6"/>
        <v>98459.004529667203</v>
      </c>
      <c r="I58" s="11">
        <f t="shared" si="4"/>
        <v>283.02983695197179</v>
      </c>
      <c r="J58" s="11">
        <f t="shared" si="1"/>
        <v>98317.489611191209</v>
      </c>
      <c r="K58" s="11">
        <f t="shared" si="2"/>
        <v>3792754.852451792</v>
      </c>
      <c r="L58" s="19">
        <f t="shared" si="5"/>
        <v>38.521157821669597</v>
      </c>
    </row>
    <row r="59" spans="1:12" x14ac:dyDescent="0.25">
      <c r="A59" s="14">
        <v>50</v>
      </c>
      <c r="B59" s="54">
        <v>2</v>
      </c>
      <c r="C59" s="51">
        <v>1448</v>
      </c>
      <c r="D59" s="54">
        <v>1394</v>
      </c>
      <c r="E59" s="62">
        <v>0.5</v>
      </c>
      <c r="F59" s="17">
        <f t="shared" si="3"/>
        <v>1.4074595355383533E-3</v>
      </c>
      <c r="G59" s="17">
        <f t="shared" si="0"/>
        <v>1.4064697609001407E-3</v>
      </c>
      <c r="H59" s="11">
        <f t="shared" si="6"/>
        <v>98175.97469271523</v>
      </c>
      <c r="I59" s="11">
        <f t="shared" si="4"/>
        <v>138.08153965220146</v>
      </c>
      <c r="J59" s="11">
        <f t="shared" si="1"/>
        <v>98106.933922889119</v>
      </c>
      <c r="K59" s="11">
        <f t="shared" si="2"/>
        <v>3694437.3628406008</v>
      </c>
      <c r="L59" s="19">
        <f t="shared" si="5"/>
        <v>37.63076836674108</v>
      </c>
    </row>
    <row r="60" spans="1:12" ht="14.5" x14ac:dyDescent="0.35">
      <c r="A60" s="14">
        <v>51</v>
      </c>
      <c r="B60" s="55">
        <v>4</v>
      </c>
      <c r="C60" s="51">
        <v>1449</v>
      </c>
      <c r="D60" s="54">
        <v>1419</v>
      </c>
      <c r="E60" s="62">
        <v>0.5</v>
      </c>
      <c r="F60" s="17">
        <f t="shared" si="3"/>
        <v>2.7894002789400278E-3</v>
      </c>
      <c r="G60" s="17">
        <f t="shared" si="0"/>
        <v>2.7855153203342614E-3</v>
      </c>
      <c r="H60" s="11">
        <f t="shared" si="6"/>
        <v>98037.893153063022</v>
      </c>
      <c r="I60" s="11">
        <f t="shared" si="4"/>
        <v>273.08605335115044</v>
      </c>
      <c r="J60" s="11">
        <f t="shared" si="1"/>
        <v>97901.35012638745</v>
      </c>
      <c r="K60" s="11">
        <f t="shared" si="2"/>
        <v>3596330.4289177116</v>
      </c>
      <c r="L60" s="19">
        <f t="shared" si="5"/>
        <v>36.683065223595641</v>
      </c>
    </row>
    <row r="61" spans="1:12" ht="14.5" x14ac:dyDescent="0.35">
      <c r="A61" s="14">
        <v>52</v>
      </c>
      <c r="B61" s="55">
        <v>1</v>
      </c>
      <c r="C61" s="51">
        <v>1331</v>
      </c>
      <c r="D61" s="54">
        <v>1454</v>
      </c>
      <c r="E61" s="62">
        <v>0.5</v>
      </c>
      <c r="F61" s="17">
        <f t="shared" si="3"/>
        <v>7.18132854578097E-4</v>
      </c>
      <c r="G61" s="17">
        <f t="shared" si="0"/>
        <v>7.1787508973438635E-4</v>
      </c>
      <c r="H61" s="11">
        <f t="shared" si="6"/>
        <v>97764.807099711878</v>
      </c>
      <c r="I61" s="11">
        <f t="shared" si="4"/>
        <v>70.182919669570637</v>
      </c>
      <c r="J61" s="11">
        <f t="shared" si="1"/>
        <v>97729.715639877089</v>
      </c>
      <c r="K61" s="11">
        <f t="shared" si="2"/>
        <v>3498429.078791324</v>
      </c>
      <c r="L61" s="19">
        <f t="shared" si="5"/>
        <v>35.784135238186693</v>
      </c>
    </row>
    <row r="62" spans="1:12" x14ac:dyDescent="0.25">
      <c r="A62" s="14">
        <v>53</v>
      </c>
      <c r="B62" s="54">
        <v>2</v>
      </c>
      <c r="C62" s="51">
        <v>1436</v>
      </c>
      <c r="D62" s="54">
        <v>1352</v>
      </c>
      <c r="E62" s="62">
        <v>0.5</v>
      </c>
      <c r="F62" s="17">
        <f t="shared" si="3"/>
        <v>1.4347202295552368E-3</v>
      </c>
      <c r="G62" s="17">
        <f t="shared" si="0"/>
        <v>1.4336917562724014E-3</v>
      </c>
      <c r="H62" s="11">
        <f t="shared" si="6"/>
        <v>97694.624180042301</v>
      </c>
      <c r="I62" s="11">
        <f t="shared" si="4"/>
        <v>140.06397731905707</v>
      </c>
      <c r="J62" s="11">
        <f t="shared" si="1"/>
        <v>97624.592191382762</v>
      </c>
      <c r="K62" s="11">
        <f t="shared" si="2"/>
        <v>3400699.3631514469</v>
      </c>
      <c r="L62" s="19">
        <f t="shared" si="5"/>
        <v>34.809483036489986</v>
      </c>
    </row>
    <row r="63" spans="1:12" x14ac:dyDescent="0.25">
      <c r="A63" s="14">
        <v>54</v>
      </c>
      <c r="B63" s="54">
        <v>1</v>
      </c>
      <c r="C63" s="51">
        <v>1480</v>
      </c>
      <c r="D63" s="54">
        <v>1450</v>
      </c>
      <c r="E63" s="62">
        <v>0.5</v>
      </c>
      <c r="F63" s="17">
        <f t="shared" si="3"/>
        <v>6.8259385665529011E-4</v>
      </c>
      <c r="G63" s="17">
        <f t="shared" si="0"/>
        <v>6.8236096895257596E-4</v>
      </c>
      <c r="H63" s="11">
        <f t="shared" si="6"/>
        <v>97554.560202723238</v>
      </c>
      <c r="I63" s="11">
        <f t="shared" si="4"/>
        <v>66.567424225672639</v>
      </c>
      <c r="J63" s="11">
        <f t="shared" si="1"/>
        <v>97521.276490610398</v>
      </c>
      <c r="K63" s="11">
        <f t="shared" si="2"/>
        <v>3303074.7709600641</v>
      </c>
      <c r="L63" s="19">
        <f t="shared" si="5"/>
        <v>33.858742882917113</v>
      </c>
    </row>
    <row r="64" spans="1:12" x14ac:dyDescent="0.25">
      <c r="A64" s="14">
        <v>55</v>
      </c>
      <c r="B64" s="54">
        <v>2</v>
      </c>
      <c r="C64" s="51">
        <v>1382</v>
      </c>
      <c r="D64" s="54">
        <v>1480</v>
      </c>
      <c r="E64" s="62">
        <v>0.5</v>
      </c>
      <c r="F64" s="17">
        <f t="shared" si="3"/>
        <v>1.397624039133473E-3</v>
      </c>
      <c r="G64" s="17">
        <f t="shared" si="0"/>
        <v>1.3966480446927373E-3</v>
      </c>
      <c r="H64" s="11">
        <f t="shared" si="6"/>
        <v>97487.992778497559</v>
      </c>
      <c r="I64" s="11">
        <f t="shared" si="4"/>
        <v>136.15641449510829</v>
      </c>
      <c r="J64" s="11">
        <f t="shared" si="1"/>
        <v>97419.914571250003</v>
      </c>
      <c r="K64" s="11">
        <f t="shared" si="2"/>
        <v>3205553.4944694536</v>
      </c>
      <c r="L64" s="19">
        <f t="shared" si="5"/>
        <v>32.881521130020502</v>
      </c>
    </row>
    <row r="65" spans="1:12" x14ac:dyDescent="0.25">
      <c r="A65" s="14">
        <v>56</v>
      </c>
      <c r="B65" s="54">
        <v>4</v>
      </c>
      <c r="C65" s="51">
        <v>1339</v>
      </c>
      <c r="D65" s="54">
        <v>1377</v>
      </c>
      <c r="E65" s="62">
        <v>0.5</v>
      </c>
      <c r="F65" s="17">
        <f t="shared" si="3"/>
        <v>2.9455081001472753E-3</v>
      </c>
      <c r="G65" s="17">
        <f t="shared" si="0"/>
        <v>2.9411764705882353E-3</v>
      </c>
      <c r="H65" s="11">
        <f t="shared" si="6"/>
        <v>97351.836364002447</v>
      </c>
      <c r="I65" s="11">
        <f t="shared" si="4"/>
        <v>286.32893048236014</v>
      </c>
      <c r="J65" s="11">
        <f t="shared" si="1"/>
        <v>97208.671898761269</v>
      </c>
      <c r="K65" s="11">
        <f t="shared" si="2"/>
        <v>3108133.5798982037</v>
      </c>
      <c r="L65" s="19">
        <f t="shared" si="5"/>
        <v>31.926809970761791</v>
      </c>
    </row>
    <row r="66" spans="1:12" x14ac:dyDescent="0.25">
      <c r="A66" s="14">
        <v>57</v>
      </c>
      <c r="B66" s="54">
        <v>5</v>
      </c>
      <c r="C66" s="51">
        <v>1369</v>
      </c>
      <c r="D66" s="54">
        <v>1345</v>
      </c>
      <c r="E66" s="62">
        <v>0.5</v>
      </c>
      <c r="F66" s="17">
        <f t="shared" si="3"/>
        <v>3.6845983787767134E-3</v>
      </c>
      <c r="G66" s="17">
        <f t="shared" si="0"/>
        <v>3.6778227289444654E-3</v>
      </c>
      <c r="H66" s="11">
        <f t="shared" si="6"/>
        <v>97065.507433520092</v>
      </c>
      <c r="I66" s="11">
        <f t="shared" si="4"/>
        <v>356.98972943552815</v>
      </c>
      <c r="J66" s="11">
        <f t="shared" si="1"/>
        <v>96887.012568802325</v>
      </c>
      <c r="K66" s="11">
        <f t="shared" si="2"/>
        <v>3010924.9079994424</v>
      </c>
      <c r="L66" s="19">
        <f t="shared" si="5"/>
        <v>31.019514424952828</v>
      </c>
    </row>
    <row r="67" spans="1:12" x14ac:dyDescent="0.25">
      <c r="A67" s="14">
        <v>58</v>
      </c>
      <c r="B67" s="54">
        <v>7</v>
      </c>
      <c r="C67" s="51">
        <v>1419</v>
      </c>
      <c r="D67" s="54">
        <v>1361</v>
      </c>
      <c r="E67" s="62">
        <v>0.5</v>
      </c>
      <c r="F67" s="17">
        <f t="shared" si="3"/>
        <v>5.0359712230215823E-3</v>
      </c>
      <c r="G67" s="17">
        <f t="shared" si="0"/>
        <v>5.0233225690706849E-3</v>
      </c>
      <c r="H67" s="11">
        <f t="shared" si="6"/>
        <v>96708.517704084559</v>
      </c>
      <c r="I67" s="11">
        <f t="shared" si="4"/>
        <v>485.79807960429986</v>
      </c>
      <c r="J67" s="11">
        <f t="shared" si="1"/>
        <v>96465.618664282418</v>
      </c>
      <c r="K67" s="11">
        <f t="shared" si="2"/>
        <v>2914037.8954306403</v>
      </c>
      <c r="L67" s="19">
        <f t="shared" si="5"/>
        <v>30.132174131209577</v>
      </c>
    </row>
    <row r="68" spans="1:12" x14ac:dyDescent="0.25">
      <c r="A68" s="14">
        <v>59</v>
      </c>
      <c r="B68" s="54">
        <v>3</v>
      </c>
      <c r="C68" s="51">
        <v>1452</v>
      </c>
      <c r="D68" s="54">
        <v>1420</v>
      </c>
      <c r="E68" s="62">
        <v>0.5</v>
      </c>
      <c r="F68" s="17">
        <f t="shared" si="3"/>
        <v>2.0891364902506965E-3</v>
      </c>
      <c r="G68" s="17">
        <f t="shared" si="0"/>
        <v>2.0869565217391303E-3</v>
      </c>
      <c r="H68" s="11">
        <f t="shared" si="6"/>
        <v>96222.719624480262</v>
      </c>
      <c r="I68" s="11">
        <f t="shared" si="4"/>
        <v>200.81263225978486</v>
      </c>
      <c r="J68" s="11">
        <f t="shared" si="1"/>
        <v>96122.313308350378</v>
      </c>
      <c r="K68" s="11">
        <f t="shared" si="2"/>
        <v>2817572.2767663579</v>
      </c>
      <c r="L68" s="19">
        <f t="shared" si="5"/>
        <v>29.281777606808905</v>
      </c>
    </row>
    <row r="69" spans="1:12" x14ac:dyDescent="0.25">
      <c r="A69" s="14">
        <v>60</v>
      </c>
      <c r="B69" s="54">
        <v>6</v>
      </c>
      <c r="C69" s="51">
        <v>1512</v>
      </c>
      <c r="D69" s="54">
        <v>1458</v>
      </c>
      <c r="E69" s="62">
        <v>0.5</v>
      </c>
      <c r="F69" s="17">
        <f t="shared" si="3"/>
        <v>4.0404040404040404E-3</v>
      </c>
      <c r="G69" s="17">
        <f t="shared" si="0"/>
        <v>4.0322580645161289E-3</v>
      </c>
      <c r="H69" s="11">
        <f t="shared" si="6"/>
        <v>96021.90699222048</v>
      </c>
      <c r="I69" s="11">
        <f t="shared" si="4"/>
        <v>387.18510883959868</v>
      </c>
      <c r="J69" s="11">
        <f t="shared" si="1"/>
        <v>95828.314437800684</v>
      </c>
      <c r="K69" s="11">
        <f t="shared" si="2"/>
        <v>2721449.9634580077</v>
      </c>
      <c r="L69" s="19">
        <f t="shared" si="5"/>
        <v>28.341969543246986</v>
      </c>
    </row>
    <row r="70" spans="1:12" x14ac:dyDescent="0.25">
      <c r="A70" s="14">
        <v>61</v>
      </c>
      <c r="B70" s="54">
        <v>4</v>
      </c>
      <c r="C70" s="51">
        <v>1507</v>
      </c>
      <c r="D70" s="54">
        <v>1513</v>
      </c>
      <c r="E70" s="62">
        <v>0.5</v>
      </c>
      <c r="F70" s="17">
        <f t="shared" si="3"/>
        <v>2.6490066225165563E-3</v>
      </c>
      <c r="G70" s="17">
        <f t="shared" si="0"/>
        <v>2.6455026455026454E-3</v>
      </c>
      <c r="H70" s="11">
        <f t="shared" si="6"/>
        <v>95634.721883380887</v>
      </c>
      <c r="I70" s="11">
        <f t="shared" si="4"/>
        <v>253.00190974439386</v>
      </c>
      <c r="J70" s="11">
        <f t="shared" si="1"/>
        <v>95508.220928508701</v>
      </c>
      <c r="K70" s="11">
        <f t="shared" si="2"/>
        <v>2625621.6490202071</v>
      </c>
      <c r="L70" s="19">
        <f t="shared" si="5"/>
        <v>27.454690067713571</v>
      </c>
    </row>
    <row r="71" spans="1:12" x14ac:dyDescent="0.25">
      <c r="A71" s="14">
        <v>62</v>
      </c>
      <c r="B71" s="54">
        <v>6</v>
      </c>
      <c r="C71" s="51">
        <v>1572</v>
      </c>
      <c r="D71" s="54">
        <v>1505</v>
      </c>
      <c r="E71" s="62">
        <v>0.5</v>
      </c>
      <c r="F71" s="17">
        <f t="shared" si="3"/>
        <v>3.8999025024374391E-3</v>
      </c>
      <c r="G71" s="17">
        <f t="shared" si="0"/>
        <v>3.8923126824521571E-3</v>
      </c>
      <c r="H71" s="11">
        <f t="shared" si="6"/>
        <v>95381.7199736365</v>
      </c>
      <c r="I71" s="11">
        <f t="shared" si="4"/>
        <v>371.25547832748555</v>
      </c>
      <c r="J71" s="11">
        <f t="shared" si="1"/>
        <v>95196.092234472759</v>
      </c>
      <c r="K71" s="11">
        <f t="shared" si="2"/>
        <v>2530113.4280916983</v>
      </c>
      <c r="L71" s="19">
        <f t="shared" si="5"/>
        <v>26.526187919352068</v>
      </c>
    </row>
    <row r="72" spans="1:12" x14ac:dyDescent="0.25">
      <c r="A72" s="14">
        <v>63</v>
      </c>
      <c r="B72" s="54">
        <v>6</v>
      </c>
      <c r="C72" s="51">
        <v>1639</v>
      </c>
      <c r="D72" s="54">
        <v>1564</v>
      </c>
      <c r="E72" s="62">
        <v>0.5</v>
      </c>
      <c r="F72" s="17">
        <f t="shared" si="3"/>
        <v>3.746487667811427E-3</v>
      </c>
      <c r="G72" s="17">
        <f t="shared" si="0"/>
        <v>3.73948270489249E-3</v>
      </c>
      <c r="H72" s="11">
        <f t="shared" si="6"/>
        <v>95010.464495309017</v>
      </c>
      <c r="I72" s="11">
        <f t="shared" si="4"/>
        <v>355.28998876401005</v>
      </c>
      <c r="J72" s="11">
        <f t="shared" si="1"/>
        <v>94832.819500927013</v>
      </c>
      <c r="K72" s="11">
        <f t="shared" si="2"/>
        <v>2434917.3358572256</v>
      </c>
      <c r="L72" s="19">
        <f t="shared" si="5"/>
        <v>25.627885820697632</v>
      </c>
    </row>
    <row r="73" spans="1:12" x14ac:dyDescent="0.25">
      <c r="A73" s="14">
        <v>64</v>
      </c>
      <c r="B73" s="54">
        <v>8</v>
      </c>
      <c r="C73" s="51">
        <v>1643</v>
      </c>
      <c r="D73" s="54">
        <v>1627</v>
      </c>
      <c r="E73" s="62">
        <v>0.5</v>
      </c>
      <c r="F73" s="17">
        <f t="shared" si="3"/>
        <v>4.8929663608562688E-3</v>
      </c>
      <c r="G73" s="17">
        <f t="shared" ref="G73:G108" si="7">F73/((1+(1-E73)*F73))</f>
        <v>4.881025015253203E-3</v>
      </c>
      <c r="H73" s="11">
        <f t="shared" si="6"/>
        <v>94655.174506545009</v>
      </c>
      <c r="I73" s="11">
        <f t="shared" si="4"/>
        <v>462.01427458960342</v>
      </c>
      <c r="J73" s="11">
        <f t="shared" ref="J73:J108" si="8">H74+I73*E73</f>
        <v>94424.167369250208</v>
      </c>
      <c r="K73" s="11">
        <f t="shared" ref="K73:K97" si="9">K74+J73</f>
        <v>2340084.5163562987</v>
      </c>
      <c r="L73" s="19">
        <f t="shared" si="5"/>
        <v>24.722203815645511</v>
      </c>
    </row>
    <row r="74" spans="1:12" x14ac:dyDescent="0.25">
      <c r="A74" s="14">
        <v>65</v>
      </c>
      <c r="B74" s="54">
        <v>8</v>
      </c>
      <c r="C74" s="51">
        <v>1761</v>
      </c>
      <c r="D74" s="54">
        <v>1641</v>
      </c>
      <c r="E74" s="62">
        <v>0.5</v>
      </c>
      <c r="F74" s="17">
        <f t="shared" ref="F74:F108" si="10">B74/((C74+D74)/2)</f>
        <v>4.7031158142269254E-3</v>
      </c>
      <c r="G74" s="17">
        <f t="shared" si="7"/>
        <v>4.6920821114369501E-3</v>
      </c>
      <c r="H74" s="11">
        <f t="shared" si="6"/>
        <v>94193.160231955408</v>
      </c>
      <c r="I74" s="11">
        <f t="shared" ref="I74:I108" si="11">H74*G74</f>
        <v>441.96204214407231</v>
      </c>
      <c r="J74" s="11">
        <f t="shared" si="8"/>
        <v>93972.179210883362</v>
      </c>
      <c r="K74" s="11">
        <f t="shared" si="9"/>
        <v>2245660.3489870485</v>
      </c>
      <c r="L74" s="19">
        <f t="shared" ref="L74:L108" si="12">K74/H74</f>
        <v>23.841012908548738</v>
      </c>
    </row>
    <row r="75" spans="1:12" x14ac:dyDescent="0.25">
      <c r="A75" s="14">
        <v>66</v>
      </c>
      <c r="B75" s="54">
        <v>12</v>
      </c>
      <c r="C75" s="51">
        <v>1721</v>
      </c>
      <c r="D75" s="54">
        <v>1762</v>
      </c>
      <c r="E75" s="62">
        <v>0.5</v>
      </c>
      <c r="F75" s="17">
        <f t="shared" si="10"/>
        <v>6.8906115417743325E-3</v>
      </c>
      <c r="G75" s="17">
        <f t="shared" si="7"/>
        <v>6.8669527896995704E-3</v>
      </c>
      <c r="H75" s="11">
        <f t="shared" ref="H75:H108" si="13">H74-I74</f>
        <v>93751.19818981133</v>
      </c>
      <c r="I75" s="11">
        <f t="shared" si="11"/>
        <v>643.78505194720219</v>
      </c>
      <c r="J75" s="11">
        <f t="shared" si="8"/>
        <v>93429.305663837731</v>
      </c>
      <c r="K75" s="11">
        <f t="shared" si="9"/>
        <v>2151688.1697761649</v>
      </c>
      <c r="L75" s="19">
        <f t="shared" si="12"/>
        <v>22.951047147363344</v>
      </c>
    </row>
    <row r="76" spans="1:12" x14ac:dyDescent="0.25">
      <c r="A76" s="14">
        <v>67</v>
      </c>
      <c r="B76" s="54">
        <v>6</v>
      </c>
      <c r="C76" s="51">
        <v>1669</v>
      </c>
      <c r="D76" s="54">
        <v>1724</v>
      </c>
      <c r="E76" s="62">
        <v>0.5</v>
      </c>
      <c r="F76" s="17">
        <f t="shared" si="10"/>
        <v>3.5366931918656055E-3</v>
      </c>
      <c r="G76" s="17">
        <f t="shared" si="7"/>
        <v>3.5304501323918797E-3</v>
      </c>
      <c r="H76" s="11">
        <f t="shared" si="13"/>
        <v>93107.413137864132</v>
      </c>
      <c r="I76" s="11">
        <f t="shared" si="11"/>
        <v>328.71107903923786</v>
      </c>
      <c r="J76" s="11">
        <f t="shared" si="8"/>
        <v>92943.057598344516</v>
      </c>
      <c r="K76" s="11">
        <f t="shared" si="9"/>
        <v>2058258.8641123271</v>
      </c>
      <c r="L76" s="19">
        <f t="shared" si="12"/>
        <v>22.106283428416848</v>
      </c>
    </row>
    <row r="77" spans="1:12" x14ac:dyDescent="0.25">
      <c r="A77" s="14">
        <v>68</v>
      </c>
      <c r="B77" s="54">
        <v>7</v>
      </c>
      <c r="C77" s="51">
        <v>1574</v>
      </c>
      <c r="D77" s="54">
        <v>1656</v>
      </c>
      <c r="E77" s="62">
        <v>0.5</v>
      </c>
      <c r="F77" s="17">
        <f t="shared" si="10"/>
        <v>4.3343653250773996E-3</v>
      </c>
      <c r="G77" s="17">
        <f t="shared" si="7"/>
        <v>4.3249922767995058E-3</v>
      </c>
      <c r="H77" s="11">
        <f t="shared" si="13"/>
        <v>92778.7020588249</v>
      </c>
      <c r="I77" s="11">
        <f t="shared" si="11"/>
        <v>401.26716985590008</v>
      </c>
      <c r="J77" s="11">
        <f t="shared" si="8"/>
        <v>92578.068473896958</v>
      </c>
      <c r="K77" s="11">
        <f t="shared" si="9"/>
        <v>1965315.8065139826</v>
      </c>
      <c r="L77" s="19">
        <f t="shared" si="12"/>
        <v>21.182833591139318</v>
      </c>
    </row>
    <row r="78" spans="1:12" x14ac:dyDescent="0.25">
      <c r="A78" s="14">
        <v>69</v>
      </c>
      <c r="B78" s="54">
        <v>12</v>
      </c>
      <c r="C78" s="51">
        <v>1611</v>
      </c>
      <c r="D78" s="54">
        <v>1556</v>
      </c>
      <c r="E78" s="62">
        <v>0.5</v>
      </c>
      <c r="F78" s="17">
        <f t="shared" si="10"/>
        <v>7.5781496684559522E-3</v>
      </c>
      <c r="G78" s="17">
        <f t="shared" si="7"/>
        <v>7.5495438817238126E-3</v>
      </c>
      <c r="H78" s="11">
        <f t="shared" si="13"/>
        <v>92377.434888969001</v>
      </c>
      <c r="I78" s="11">
        <f t="shared" si="11"/>
        <v>697.40749837535577</v>
      </c>
      <c r="J78" s="11">
        <f t="shared" si="8"/>
        <v>92028.731139781332</v>
      </c>
      <c r="K78" s="11">
        <f t="shared" si="9"/>
        <v>1872737.7380400856</v>
      </c>
      <c r="L78" s="19">
        <f t="shared" si="12"/>
        <v>20.272675251169087</v>
      </c>
    </row>
    <row r="79" spans="1:12" x14ac:dyDescent="0.25">
      <c r="A79" s="14">
        <v>70</v>
      </c>
      <c r="B79" s="54">
        <v>4</v>
      </c>
      <c r="C79" s="51">
        <v>1671</v>
      </c>
      <c r="D79" s="54">
        <v>1609</v>
      </c>
      <c r="E79" s="62">
        <v>0.5</v>
      </c>
      <c r="F79" s="17">
        <f t="shared" si="10"/>
        <v>2.4390243902439024E-3</v>
      </c>
      <c r="G79" s="17">
        <f t="shared" si="7"/>
        <v>2.4360535931790498E-3</v>
      </c>
      <c r="H79" s="11">
        <f t="shared" si="13"/>
        <v>91680.027390593648</v>
      </c>
      <c r="I79" s="11">
        <f t="shared" si="11"/>
        <v>223.33746014760936</v>
      </c>
      <c r="J79" s="11">
        <f t="shared" si="8"/>
        <v>91568.358660519836</v>
      </c>
      <c r="K79" s="11">
        <f t="shared" si="9"/>
        <v>1780709.0069003042</v>
      </c>
      <c r="L79" s="19">
        <f t="shared" si="12"/>
        <v>19.423085459101909</v>
      </c>
    </row>
    <row r="80" spans="1:12" x14ac:dyDescent="0.25">
      <c r="A80" s="14">
        <v>71</v>
      </c>
      <c r="B80" s="54">
        <v>6</v>
      </c>
      <c r="C80" s="51">
        <v>1355</v>
      </c>
      <c r="D80" s="54">
        <v>1685</v>
      </c>
      <c r="E80" s="62">
        <v>0.5</v>
      </c>
      <c r="F80" s="17">
        <f t="shared" si="10"/>
        <v>3.9473684210526317E-3</v>
      </c>
      <c r="G80" s="17">
        <f t="shared" si="7"/>
        <v>3.9395929087327648E-3</v>
      </c>
      <c r="H80" s="11">
        <f t="shared" si="13"/>
        <v>91456.689930446038</v>
      </c>
      <c r="I80" s="11">
        <f t="shared" si="11"/>
        <v>360.30212710615649</v>
      </c>
      <c r="J80" s="11">
        <f t="shared" si="8"/>
        <v>91276.538866892952</v>
      </c>
      <c r="K80" s="11">
        <f t="shared" si="9"/>
        <v>1689140.6482397844</v>
      </c>
      <c r="L80" s="19">
        <f t="shared" si="12"/>
        <v>18.469295680003256</v>
      </c>
    </row>
    <row r="81" spans="1:12" x14ac:dyDescent="0.25">
      <c r="A81" s="14">
        <v>72</v>
      </c>
      <c r="B81" s="54">
        <v>6</v>
      </c>
      <c r="C81" s="51">
        <v>1175</v>
      </c>
      <c r="D81" s="54">
        <v>1347</v>
      </c>
      <c r="E81" s="62">
        <v>0.5</v>
      </c>
      <c r="F81" s="17">
        <f t="shared" si="10"/>
        <v>4.7581284694686752E-3</v>
      </c>
      <c r="G81" s="17">
        <f t="shared" si="7"/>
        <v>4.746835443037974E-3</v>
      </c>
      <c r="H81" s="11">
        <f t="shared" si="13"/>
        <v>91096.38780333988</v>
      </c>
      <c r="I81" s="11">
        <f t="shared" si="11"/>
        <v>432.41956235762592</v>
      </c>
      <c r="J81" s="11">
        <f t="shared" si="8"/>
        <v>90880.178022161068</v>
      </c>
      <c r="K81" s="11">
        <f t="shared" si="9"/>
        <v>1597864.1093728915</v>
      </c>
      <c r="L81" s="19">
        <f t="shared" si="12"/>
        <v>17.540367383417905</v>
      </c>
    </row>
    <row r="82" spans="1:12" x14ac:dyDescent="0.25">
      <c r="A82" s="14">
        <v>73</v>
      </c>
      <c r="B82" s="54">
        <v>10</v>
      </c>
      <c r="C82" s="51">
        <v>1173</v>
      </c>
      <c r="D82" s="54">
        <v>1173</v>
      </c>
      <c r="E82" s="62">
        <v>0.5</v>
      </c>
      <c r="F82" s="17">
        <f t="shared" si="10"/>
        <v>8.5251491901108273E-3</v>
      </c>
      <c r="G82" s="17">
        <f t="shared" si="7"/>
        <v>8.4889643463497456E-3</v>
      </c>
      <c r="H82" s="11">
        <f t="shared" si="13"/>
        <v>90663.968240982256</v>
      </c>
      <c r="I82" s="11">
        <f t="shared" si="11"/>
        <v>769.64319389628406</v>
      </c>
      <c r="J82" s="11">
        <f t="shared" si="8"/>
        <v>90279.146644034117</v>
      </c>
      <c r="K82" s="11">
        <f t="shared" si="9"/>
        <v>1506983.9313507304</v>
      </c>
      <c r="L82" s="19">
        <f t="shared" si="12"/>
        <v>16.621640995739451</v>
      </c>
    </row>
    <row r="83" spans="1:12" x14ac:dyDescent="0.25">
      <c r="A83" s="14">
        <v>74</v>
      </c>
      <c r="B83" s="54">
        <v>20</v>
      </c>
      <c r="C83" s="51">
        <v>994</v>
      </c>
      <c r="D83" s="54">
        <v>1163</v>
      </c>
      <c r="E83" s="62">
        <v>0.5</v>
      </c>
      <c r="F83" s="17">
        <f t="shared" si="10"/>
        <v>1.8544274455261939E-2</v>
      </c>
      <c r="G83" s="17">
        <f t="shared" si="7"/>
        <v>1.8373909049150209E-2</v>
      </c>
      <c r="H83" s="11">
        <f t="shared" si="13"/>
        <v>89894.325047085978</v>
      </c>
      <c r="I83" s="11">
        <f t="shared" si="11"/>
        <v>1651.7101524499033</v>
      </c>
      <c r="J83" s="11">
        <f t="shared" si="8"/>
        <v>89068.469970861028</v>
      </c>
      <c r="K83" s="11">
        <f t="shared" si="9"/>
        <v>1416704.7847066962</v>
      </c>
      <c r="L83" s="19">
        <f t="shared" si="12"/>
        <v>15.759668743990645</v>
      </c>
    </row>
    <row r="84" spans="1:12" x14ac:dyDescent="0.25">
      <c r="A84" s="14">
        <v>75</v>
      </c>
      <c r="B84" s="54">
        <v>14</v>
      </c>
      <c r="C84" s="51">
        <v>910</v>
      </c>
      <c r="D84" s="54">
        <v>984</v>
      </c>
      <c r="E84" s="62">
        <v>0.5</v>
      </c>
      <c r="F84" s="17">
        <f t="shared" si="10"/>
        <v>1.4783526927138331E-2</v>
      </c>
      <c r="G84" s="17">
        <f t="shared" si="7"/>
        <v>1.4675052410901467E-2</v>
      </c>
      <c r="H84" s="11">
        <f t="shared" si="13"/>
        <v>88242.614894636077</v>
      </c>
      <c r="I84" s="11">
        <f t="shared" si="11"/>
        <v>1294.9649984537789</v>
      </c>
      <c r="J84" s="11">
        <f t="shared" si="8"/>
        <v>87595.132395409179</v>
      </c>
      <c r="K84" s="11">
        <f t="shared" si="9"/>
        <v>1327636.3147358352</v>
      </c>
      <c r="L84" s="19">
        <f t="shared" si="12"/>
        <v>15.045296610045687</v>
      </c>
    </row>
    <row r="85" spans="1:12" x14ac:dyDescent="0.25">
      <c r="A85" s="14">
        <v>76</v>
      </c>
      <c r="B85" s="54">
        <v>7</v>
      </c>
      <c r="C85" s="51">
        <v>673</v>
      </c>
      <c r="D85" s="54">
        <v>898</v>
      </c>
      <c r="E85" s="62">
        <v>0.5</v>
      </c>
      <c r="F85" s="17">
        <f t="shared" si="10"/>
        <v>8.9115213239974542E-3</v>
      </c>
      <c r="G85" s="17">
        <f t="shared" si="7"/>
        <v>8.8719898605830166E-3</v>
      </c>
      <c r="H85" s="11">
        <f t="shared" si="13"/>
        <v>86947.649896182294</v>
      </c>
      <c r="I85" s="11">
        <f t="shared" si="11"/>
        <v>771.39866828045126</v>
      </c>
      <c r="J85" s="11">
        <f t="shared" si="8"/>
        <v>86561.950562042068</v>
      </c>
      <c r="K85" s="11">
        <f t="shared" si="9"/>
        <v>1240041.1823404259</v>
      </c>
      <c r="L85" s="19">
        <f t="shared" si="12"/>
        <v>14.26192868721658</v>
      </c>
    </row>
    <row r="86" spans="1:12" x14ac:dyDescent="0.25">
      <c r="A86" s="14">
        <v>77</v>
      </c>
      <c r="B86" s="54">
        <v>10</v>
      </c>
      <c r="C86" s="51">
        <v>550</v>
      </c>
      <c r="D86" s="54">
        <v>666</v>
      </c>
      <c r="E86" s="62">
        <v>0.5</v>
      </c>
      <c r="F86" s="17">
        <f t="shared" si="10"/>
        <v>1.6447368421052631E-2</v>
      </c>
      <c r="G86" s="17">
        <f t="shared" si="7"/>
        <v>1.6313213703099509E-2</v>
      </c>
      <c r="H86" s="11">
        <f t="shared" si="13"/>
        <v>86176.251227901841</v>
      </c>
      <c r="I86" s="11">
        <f t="shared" si="11"/>
        <v>1405.8116024127542</v>
      </c>
      <c r="J86" s="11">
        <f t="shared" si="8"/>
        <v>85473.345426695465</v>
      </c>
      <c r="K86" s="11">
        <f t="shared" si="9"/>
        <v>1153479.2317783837</v>
      </c>
      <c r="L86" s="19">
        <f t="shared" si="12"/>
        <v>13.385117307178875</v>
      </c>
    </row>
    <row r="87" spans="1:12" x14ac:dyDescent="0.25">
      <c r="A87" s="14">
        <v>78</v>
      </c>
      <c r="B87" s="54">
        <v>13</v>
      </c>
      <c r="C87" s="51">
        <v>676</v>
      </c>
      <c r="D87" s="54">
        <v>546</v>
      </c>
      <c r="E87" s="62">
        <v>0.5</v>
      </c>
      <c r="F87" s="17">
        <f t="shared" si="10"/>
        <v>2.1276595744680851E-2</v>
      </c>
      <c r="G87" s="17">
        <f t="shared" si="7"/>
        <v>2.1052631578947368E-2</v>
      </c>
      <c r="H87" s="11">
        <f t="shared" si="13"/>
        <v>84770.439625489089</v>
      </c>
      <c r="I87" s="11">
        <f t="shared" si="11"/>
        <v>1784.6408342208229</v>
      </c>
      <c r="J87" s="11">
        <f t="shared" si="8"/>
        <v>83878.119208378688</v>
      </c>
      <c r="K87" s="11">
        <f t="shared" si="9"/>
        <v>1068005.8863516883</v>
      </c>
      <c r="L87" s="19">
        <f t="shared" si="12"/>
        <v>12.598800844611361</v>
      </c>
    </row>
    <row r="88" spans="1:12" x14ac:dyDescent="0.25">
      <c r="A88" s="14">
        <v>79</v>
      </c>
      <c r="B88" s="54">
        <v>9</v>
      </c>
      <c r="C88" s="51">
        <v>442</v>
      </c>
      <c r="D88" s="54">
        <v>664</v>
      </c>
      <c r="E88" s="62">
        <v>0.5</v>
      </c>
      <c r="F88" s="17">
        <f t="shared" si="10"/>
        <v>1.62748643761302E-2</v>
      </c>
      <c r="G88" s="17">
        <f t="shared" si="7"/>
        <v>1.6143497757847534E-2</v>
      </c>
      <c r="H88" s="11">
        <f t="shared" si="13"/>
        <v>82985.798791268273</v>
      </c>
      <c r="I88" s="11">
        <f t="shared" si="11"/>
        <v>1339.6810567200259</v>
      </c>
      <c r="J88" s="11">
        <f t="shared" si="8"/>
        <v>82315.958262908258</v>
      </c>
      <c r="K88" s="11">
        <f t="shared" si="9"/>
        <v>984127.76714330958</v>
      </c>
      <c r="L88" s="19">
        <f t="shared" si="12"/>
        <v>11.858990110086873</v>
      </c>
    </row>
    <row r="89" spans="1:12" x14ac:dyDescent="0.25">
      <c r="A89" s="14">
        <v>80</v>
      </c>
      <c r="B89" s="54">
        <v>15</v>
      </c>
      <c r="C89" s="51">
        <v>464</v>
      </c>
      <c r="D89" s="54">
        <v>431</v>
      </c>
      <c r="E89" s="62">
        <v>0.5</v>
      </c>
      <c r="F89" s="17">
        <f t="shared" si="10"/>
        <v>3.3519553072625698E-2</v>
      </c>
      <c r="G89" s="17">
        <f t="shared" si="7"/>
        <v>3.2967032967032968E-2</v>
      </c>
      <c r="H89" s="11">
        <f t="shared" si="13"/>
        <v>81646.117734548243</v>
      </c>
      <c r="I89" s="11">
        <f t="shared" si="11"/>
        <v>2691.6302549851071</v>
      </c>
      <c r="J89" s="11">
        <f t="shared" si="8"/>
        <v>80300.302607055681</v>
      </c>
      <c r="K89" s="11">
        <f t="shared" si="9"/>
        <v>901811.80888040131</v>
      </c>
      <c r="L89" s="19">
        <f t="shared" si="12"/>
        <v>11.045372810161224</v>
      </c>
    </row>
    <row r="90" spans="1:12" x14ac:dyDescent="0.25">
      <c r="A90" s="14">
        <v>81</v>
      </c>
      <c r="B90" s="54">
        <v>19</v>
      </c>
      <c r="C90" s="51">
        <v>484</v>
      </c>
      <c r="D90" s="54">
        <v>451</v>
      </c>
      <c r="E90" s="62">
        <v>0.5</v>
      </c>
      <c r="F90" s="17">
        <f t="shared" si="10"/>
        <v>4.0641711229946524E-2</v>
      </c>
      <c r="G90" s="17">
        <f t="shared" si="7"/>
        <v>3.9832285115303984E-2</v>
      </c>
      <c r="H90" s="11">
        <f t="shared" si="13"/>
        <v>78954.487479563133</v>
      </c>
      <c r="I90" s="11">
        <f t="shared" si="11"/>
        <v>3144.9376564186573</v>
      </c>
      <c r="J90" s="11">
        <f t="shared" si="8"/>
        <v>77382.018651353806</v>
      </c>
      <c r="K90" s="11">
        <f t="shared" si="9"/>
        <v>821511.50627334567</v>
      </c>
      <c r="L90" s="19">
        <f t="shared" si="12"/>
        <v>10.404874155962176</v>
      </c>
    </row>
    <row r="91" spans="1:12" x14ac:dyDescent="0.25">
      <c r="A91" s="14">
        <v>82</v>
      </c>
      <c r="B91" s="54">
        <v>13</v>
      </c>
      <c r="C91" s="51">
        <v>538</v>
      </c>
      <c r="D91" s="54">
        <v>460</v>
      </c>
      <c r="E91" s="62">
        <v>0.5</v>
      </c>
      <c r="F91" s="17">
        <f t="shared" si="10"/>
        <v>2.6052104208416832E-2</v>
      </c>
      <c r="G91" s="17">
        <f t="shared" si="7"/>
        <v>2.5717111770524229E-2</v>
      </c>
      <c r="H91" s="11">
        <f t="shared" si="13"/>
        <v>75809.54982314448</v>
      </c>
      <c r="I91" s="11">
        <f t="shared" si="11"/>
        <v>1949.6026660749319</v>
      </c>
      <c r="J91" s="11">
        <f t="shared" si="8"/>
        <v>74834.748490107013</v>
      </c>
      <c r="K91" s="11">
        <f t="shared" si="9"/>
        <v>744129.4876219919</v>
      </c>
      <c r="L91" s="19">
        <f t="shared" si="12"/>
        <v>9.8157750488951052</v>
      </c>
    </row>
    <row r="92" spans="1:12" x14ac:dyDescent="0.25">
      <c r="A92" s="14">
        <v>83</v>
      </c>
      <c r="B92" s="54">
        <v>12</v>
      </c>
      <c r="C92" s="51">
        <v>415</v>
      </c>
      <c r="D92" s="54">
        <v>515</v>
      </c>
      <c r="E92" s="62">
        <v>0.5</v>
      </c>
      <c r="F92" s="17">
        <f t="shared" si="10"/>
        <v>2.5806451612903226E-2</v>
      </c>
      <c r="G92" s="17">
        <f t="shared" si="7"/>
        <v>2.5477707006369425E-2</v>
      </c>
      <c r="H92" s="11">
        <f t="shared" si="13"/>
        <v>73859.947157069546</v>
      </c>
      <c r="I92" s="11">
        <f t="shared" si="11"/>
        <v>1881.7820931737463</v>
      </c>
      <c r="J92" s="11">
        <f t="shared" si="8"/>
        <v>72919.056110482663</v>
      </c>
      <c r="K92" s="11">
        <f t="shared" si="9"/>
        <v>669294.73913188488</v>
      </c>
      <c r="L92" s="19">
        <f t="shared" si="12"/>
        <v>9.0616736796273614</v>
      </c>
    </row>
    <row r="93" spans="1:12" x14ac:dyDescent="0.25">
      <c r="A93" s="14">
        <v>84</v>
      </c>
      <c r="B93" s="54">
        <v>22</v>
      </c>
      <c r="C93" s="51">
        <v>351</v>
      </c>
      <c r="D93" s="54">
        <v>395</v>
      </c>
      <c r="E93" s="62">
        <v>0.5</v>
      </c>
      <c r="F93" s="17">
        <f t="shared" si="10"/>
        <v>5.8981233243967826E-2</v>
      </c>
      <c r="G93" s="17">
        <f t="shared" si="7"/>
        <v>5.7291666666666664E-2</v>
      </c>
      <c r="H93" s="11">
        <f t="shared" si="13"/>
        <v>71978.165063895794</v>
      </c>
      <c r="I93" s="11">
        <f t="shared" si="11"/>
        <v>4123.7490401190298</v>
      </c>
      <c r="J93" s="11">
        <f t="shared" si="8"/>
        <v>69916.29054383628</v>
      </c>
      <c r="K93" s="11">
        <f t="shared" si="9"/>
        <v>596375.68302140222</v>
      </c>
      <c r="L93" s="19">
        <f t="shared" si="12"/>
        <v>8.2855082856306925</v>
      </c>
    </row>
    <row r="94" spans="1:12" x14ac:dyDescent="0.25">
      <c r="A94" s="14">
        <v>85</v>
      </c>
      <c r="B94" s="54">
        <v>21</v>
      </c>
      <c r="C94" s="51">
        <v>336</v>
      </c>
      <c r="D94" s="54">
        <v>338</v>
      </c>
      <c r="E94" s="62">
        <v>0.5</v>
      </c>
      <c r="F94" s="17">
        <f t="shared" si="10"/>
        <v>6.2314540059347182E-2</v>
      </c>
      <c r="G94" s="17">
        <f t="shared" si="7"/>
        <v>6.0431654676258995E-2</v>
      </c>
      <c r="H94" s="11">
        <f t="shared" si="13"/>
        <v>67854.416023776765</v>
      </c>
      <c r="I94" s="11">
        <f t="shared" si="11"/>
        <v>4100.5546374080923</v>
      </c>
      <c r="J94" s="11">
        <f t="shared" si="8"/>
        <v>65804.138705072721</v>
      </c>
      <c r="K94" s="11">
        <f t="shared" si="9"/>
        <v>526459.39247756591</v>
      </c>
      <c r="L94" s="19">
        <f t="shared" si="12"/>
        <v>7.7586607228789655</v>
      </c>
    </row>
    <row r="95" spans="1:12" x14ac:dyDescent="0.25">
      <c r="A95" s="14">
        <v>86</v>
      </c>
      <c r="B95" s="54">
        <v>30</v>
      </c>
      <c r="C95" s="51">
        <v>348</v>
      </c>
      <c r="D95" s="54">
        <v>315</v>
      </c>
      <c r="E95" s="62">
        <v>0.5</v>
      </c>
      <c r="F95" s="17">
        <f t="shared" si="10"/>
        <v>9.0497737556561084E-2</v>
      </c>
      <c r="G95" s="17">
        <f t="shared" si="7"/>
        <v>8.6580086580086577E-2</v>
      </c>
      <c r="H95" s="11">
        <f t="shared" si="13"/>
        <v>63753.86138636867</v>
      </c>
      <c r="I95" s="11">
        <f t="shared" si="11"/>
        <v>5519.8148386466382</v>
      </c>
      <c r="J95" s="11">
        <f t="shared" si="8"/>
        <v>60993.953967045345</v>
      </c>
      <c r="K95" s="11">
        <f t="shared" si="9"/>
        <v>460655.25377249316</v>
      </c>
      <c r="L95" s="19">
        <f t="shared" si="12"/>
        <v>7.2255271093428499</v>
      </c>
    </row>
    <row r="96" spans="1:12" x14ac:dyDescent="0.25">
      <c r="A96" s="14">
        <v>87</v>
      </c>
      <c r="B96" s="54">
        <v>29</v>
      </c>
      <c r="C96" s="51">
        <v>304</v>
      </c>
      <c r="D96" s="54">
        <v>324</v>
      </c>
      <c r="E96" s="62">
        <v>0.5</v>
      </c>
      <c r="F96" s="17">
        <f t="shared" si="10"/>
        <v>9.2356687898089165E-2</v>
      </c>
      <c r="G96" s="17">
        <f t="shared" si="7"/>
        <v>8.8280060882800604E-2</v>
      </c>
      <c r="H96" s="11">
        <f t="shared" si="13"/>
        <v>58234.046547722028</v>
      </c>
      <c r="I96" s="11">
        <f t="shared" si="11"/>
        <v>5140.9051746847454</v>
      </c>
      <c r="J96" s="11">
        <f t="shared" si="8"/>
        <v>55663.593960379651</v>
      </c>
      <c r="K96" s="11">
        <f t="shared" si="9"/>
        <v>399661.29980544781</v>
      </c>
      <c r="L96" s="19">
        <f t="shared" si="12"/>
        <v>6.8630178306075758</v>
      </c>
    </row>
    <row r="97" spans="1:12" x14ac:dyDescent="0.25">
      <c r="A97" s="14">
        <v>88</v>
      </c>
      <c r="B97" s="54">
        <v>24</v>
      </c>
      <c r="C97" s="51">
        <v>288</v>
      </c>
      <c r="D97" s="54">
        <v>278</v>
      </c>
      <c r="E97" s="62">
        <v>0.5</v>
      </c>
      <c r="F97" s="17">
        <f t="shared" si="10"/>
        <v>8.4805653710247356E-2</v>
      </c>
      <c r="G97" s="17">
        <f t="shared" si="7"/>
        <v>8.1355932203389825E-2</v>
      </c>
      <c r="H97" s="11">
        <f t="shared" si="13"/>
        <v>53093.141373037281</v>
      </c>
      <c r="I97" s="11">
        <f t="shared" si="11"/>
        <v>4319.4420100098123</v>
      </c>
      <c r="J97" s="11">
        <f t="shared" si="8"/>
        <v>50933.42036803237</v>
      </c>
      <c r="K97" s="11">
        <f t="shared" si="9"/>
        <v>343997.70584506815</v>
      </c>
      <c r="L97" s="19">
        <f t="shared" si="12"/>
        <v>6.4791364185462061</v>
      </c>
    </row>
    <row r="98" spans="1:12" x14ac:dyDescent="0.25">
      <c r="A98" s="14">
        <v>89</v>
      </c>
      <c r="B98" s="54">
        <v>29</v>
      </c>
      <c r="C98" s="51">
        <v>242</v>
      </c>
      <c r="D98" s="54">
        <v>255</v>
      </c>
      <c r="E98" s="62">
        <v>0.5</v>
      </c>
      <c r="F98" s="17">
        <f t="shared" si="10"/>
        <v>0.11670020120724346</v>
      </c>
      <c r="G98" s="17">
        <f t="shared" si="7"/>
        <v>0.11026615969581749</v>
      </c>
      <c r="H98" s="11">
        <f t="shared" si="13"/>
        <v>48773.699363027466</v>
      </c>
      <c r="I98" s="11">
        <f t="shared" si="11"/>
        <v>5378.0885229193782</v>
      </c>
      <c r="J98" s="11">
        <f t="shared" si="8"/>
        <v>46084.655101567776</v>
      </c>
      <c r="K98" s="11">
        <f>K99+J98</f>
        <v>293064.2854770358</v>
      </c>
      <c r="L98" s="19">
        <f t="shared" si="12"/>
        <v>6.0086540349488224</v>
      </c>
    </row>
    <row r="99" spans="1:12" x14ac:dyDescent="0.25">
      <c r="A99" s="14">
        <v>90</v>
      </c>
      <c r="B99" s="54">
        <v>26</v>
      </c>
      <c r="C99" s="51">
        <v>225</v>
      </c>
      <c r="D99" s="54">
        <v>218</v>
      </c>
      <c r="E99" s="62">
        <v>0.5</v>
      </c>
      <c r="F99" s="21">
        <f t="shared" si="10"/>
        <v>0.11738148984198646</v>
      </c>
      <c r="G99" s="21">
        <f t="shared" si="7"/>
        <v>0.11087420042643924</v>
      </c>
      <c r="H99" s="22">
        <f t="shared" si="13"/>
        <v>43395.610840108086</v>
      </c>
      <c r="I99" s="22">
        <f t="shared" si="11"/>
        <v>4811.4536539139035</v>
      </c>
      <c r="J99" s="22">
        <f t="shared" si="8"/>
        <v>40989.884013151139</v>
      </c>
      <c r="K99" s="22">
        <f t="shared" ref="K99:K108" si="14">K100+J99</f>
        <v>246979.630375468</v>
      </c>
      <c r="L99" s="23">
        <f t="shared" si="12"/>
        <v>5.6913504751775221</v>
      </c>
    </row>
    <row r="100" spans="1:12" x14ac:dyDescent="0.25">
      <c r="A100" s="14">
        <v>91</v>
      </c>
      <c r="B100" s="54">
        <v>36</v>
      </c>
      <c r="C100" s="51">
        <v>188</v>
      </c>
      <c r="D100" s="54">
        <v>196</v>
      </c>
      <c r="E100" s="62">
        <v>0.5</v>
      </c>
      <c r="F100" s="21">
        <f t="shared" si="10"/>
        <v>0.1875</v>
      </c>
      <c r="G100" s="21">
        <f t="shared" si="7"/>
        <v>0.17142857142857143</v>
      </c>
      <c r="H100" s="22">
        <f t="shared" si="13"/>
        <v>38584.157186194185</v>
      </c>
      <c r="I100" s="22">
        <f t="shared" si="11"/>
        <v>6614.4269462047178</v>
      </c>
      <c r="J100" s="22">
        <f t="shared" si="8"/>
        <v>35276.94371309183</v>
      </c>
      <c r="K100" s="22">
        <f t="shared" si="14"/>
        <v>205989.74636231686</v>
      </c>
      <c r="L100" s="23">
        <f t="shared" si="12"/>
        <v>5.3387131243603303</v>
      </c>
    </row>
    <row r="101" spans="1:12" x14ac:dyDescent="0.25">
      <c r="A101" s="14">
        <v>92</v>
      </c>
      <c r="B101" s="54">
        <v>21</v>
      </c>
      <c r="C101" s="51">
        <v>151</v>
      </c>
      <c r="D101" s="54">
        <v>154</v>
      </c>
      <c r="E101" s="62">
        <v>0.5</v>
      </c>
      <c r="F101" s="21">
        <f t="shared" si="10"/>
        <v>0.13770491803278689</v>
      </c>
      <c r="G101" s="21">
        <f t="shared" si="7"/>
        <v>0.12883435582822086</v>
      </c>
      <c r="H101" s="22">
        <f t="shared" si="13"/>
        <v>31969.730239989469</v>
      </c>
      <c r="I101" s="22">
        <f t="shared" si="11"/>
        <v>4118.7996014710361</v>
      </c>
      <c r="J101" s="22">
        <f t="shared" si="8"/>
        <v>29910.33043925395</v>
      </c>
      <c r="K101" s="22">
        <f t="shared" si="14"/>
        <v>170712.80264922502</v>
      </c>
      <c r="L101" s="23">
        <f t="shared" si="12"/>
        <v>5.3398261845728126</v>
      </c>
    </row>
    <row r="102" spans="1:12" x14ac:dyDescent="0.25">
      <c r="A102" s="14">
        <v>93</v>
      </c>
      <c r="B102" s="54">
        <v>21</v>
      </c>
      <c r="C102" s="51">
        <v>137</v>
      </c>
      <c r="D102" s="54">
        <v>124</v>
      </c>
      <c r="E102" s="62">
        <v>0.5</v>
      </c>
      <c r="F102" s="21">
        <f t="shared" si="10"/>
        <v>0.16091954022988506</v>
      </c>
      <c r="G102" s="21">
        <f t="shared" si="7"/>
        <v>0.14893617021276595</v>
      </c>
      <c r="H102" s="22">
        <f t="shared" si="13"/>
        <v>27850.930638518432</v>
      </c>
      <c r="I102" s="22">
        <f t="shared" si="11"/>
        <v>4148.0109461623197</v>
      </c>
      <c r="J102" s="22">
        <f t="shared" si="8"/>
        <v>25776.925165437271</v>
      </c>
      <c r="K102" s="22">
        <f t="shared" si="14"/>
        <v>140802.47220997108</v>
      </c>
      <c r="L102" s="23">
        <f t="shared" si="12"/>
        <v>5.0555751273617497</v>
      </c>
    </row>
    <row r="103" spans="1:12" x14ac:dyDescent="0.25">
      <c r="A103" s="14">
        <v>94</v>
      </c>
      <c r="B103" s="54">
        <v>13</v>
      </c>
      <c r="C103" s="51">
        <v>106</v>
      </c>
      <c r="D103" s="54">
        <v>106</v>
      </c>
      <c r="E103" s="62">
        <v>0.5</v>
      </c>
      <c r="F103" s="21">
        <f t="shared" si="10"/>
        <v>0.12264150943396226</v>
      </c>
      <c r="G103" s="21">
        <f t="shared" si="7"/>
        <v>0.11555555555555555</v>
      </c>
      <c r="H103" s="22">
        <f t="shared" si="13"/>
        <v>23702.91969235611</v>
      </c>
      <c r="I103" s="22">
        <f t="shared" si="11"/>
        <v>2739.0040533389283</v>
      </c>
      <c r="J103" s="22">
        <f t="shared" si="8"/>
        <v>22333.417665686644</v>
      </c>
      <c r="K103" s="22">
        <f t="shared" si="14"/>
        <v>115025.5470445338</v>
      </c>
      <c r="L103" s="23">
        <f t="shared" si="12"/>
        <v>4.8528007746500563</v>
      </c>
    </row>
    <row r="104" spans="1:12" x14ac:dyDescent="0.25">
      <c r="A104" s="14">
        <v>95</v>
      </c>
      <c r="B104" s="54">
        <v>18</v>
      </c>
      <c r="C104" s="51">
        <v>86</v>
      </c>
      <c r="D104" s="54">
        <v>94</v>
      </c>
      <c r="E104" s="62">
        <v>0.5</v>
      </c>
      <c r="F104" s="21">
        <f t="shared" si="10"/>
        <v>0.2</v>
      </c>
      <c r="G104" s="21">
        <f t="shared" si="7"/>
        <v>0.18181818181818182</v>
      </c>
      <c r="H104" s="22">
        <f t="shared" si="13"/>
        <v>20963.915639017181</v>
      </c>
      <c r="I104" s="22">
        <f t="shared" si="11"/>
        <v>3811.621025275851</v>
      </c>
      <c r="J104" s="22">
        <f t="shared" si="8"/>
        <v>19058.105126379258</v>
      </c>
      <c r="K104" s="22">
        <f t="shared" si="14"/>
        <v>92692.129378847152</v>
      </c>
      <c r="L104" s="23">
        <f t="shared" si="12"/>
        <v>4.4215084135490583</v>
      </c>
    </row>
    <row r="105" spans="1:12" x14ac:dyDescent="0.25">
      <c r="A105" s="14">
        <v>96</v>
      </c>
      <c r="B105" s="54">
        <v>16</v>
      </c>
      <c r="C105" s="51">
        <v>61</v>
      </c>
      <c r="D105" s="54">
        <v>65</v>
      </c>
      <c r="E105" s="62">
        <v>0.5</v>
      </c>
      <c r="F105" s="21">
        <f t="shared" si="10"/>
        <v>0.25396825396825395</v>
      </c>
      <c r="G105" s="21">
        <f t="shared" si="7"/>
        <v>0.22535211267605632</v>
      </c>
      <c r="H105" s="22">
        <f t="shared" si="13"/>
        <v>17152.294613741331</v>
      </c>
      <c r="I105" s="22">
        <f t="shared" si="11"/>
        <v>3865.3058284487502</v>
      </c>
      <c r="J105" s="22">
        <f t="shared" si="8"/>
        <v>15219.641699516955</v>
      </c>
      <c r="K105" s="22">
        <f t="shared" si="14"/>
        <v>73634.024252467891</v>
      </c>
      <c r="L105" s="23">
        <f t="shared" si="12"/>
        <v>4.2929547276710709</v>
      </c>
    </row>
    <row r="106" spans="1:12" x14ac:dyDescent="0.25">
      <c r="A106" s="14">
        <v>97</v>
      </c>
      <c r="B106" s="54">
        <v>11</v>
      </c>
      <c r="C106" s="51">
        <v>47</v>
      </c>
      <c r="D106" s="54">
        <v>45</v>
      </c>
      <c r="E106" s="62">
        <v>0.5</v>
      </c>
      <c r="F106" s="21">
        <f t="shared" si="10"/>
        <v>0.2391304347826087</v>
      </c>
      <c r="G106" s="21">
        <f t="shared" si="7"/>
        <v>0.21359223300970873</v>
      </c>
      <c r="H106" s="22">
        <f t="shared" si="13"/>
        <v>13286.98878529258</v>
      </c>
      <c r="I106" s="22">
        <f t="shared" si="11"/>
        <v>2837.9976046255997</v>
      </c>
      <c r="J106" s="22">
        <f t="shared" si="8"/>
        <v>11867.98998297978</v>
      </c>
      <c r="K106" s="22">
        <f t="shared" si="14"/>
        <v>58414.382552950941</v>
      </c>
      <c r="L106" s="23">
        <f t="shared" si="12"/>
        <v>4.3963597393572007</v>
      </c>
    </row>
    <row r="107" spans="1:12" x14ac:dyDescent="0.25">
      <c r="A107" s="14">
        <v>98</v>
      </c>
      <c r="B107" s="54">
        <v>8</v>
      </c>
      <c r="C107" s="51">
        <v>38</v>
      </c>
      <c r="D107" s="54">
        <v>37</v>
      </c>
      <c r="E107" s="62">
        <v>0.5</v>
      </c>
      <c r="F107" s="21">
        <f t="shared" si="10"/>
        <v>0.21333333333333335</v>
      </c>
      <c r="G107" s="21">
        <f t="shared" si="7"/>
        <v>0.19277108433734941</v>
      </c>
      <c r="H107" s="22">
        <f t="shared" si="13"/>
        <v>10448.991180666981</v>
      </c>
      <c r="I107" s="22">
        <f t="shared" si="11"/>
        <v>2014.2633601285747</v>
      </c>
      <c r="J107" s="22">
        <f t="shared" si="8"/>
        <v>9441.8595006026935</v>
      </c>
      <c r="K107" s="22">
        <f t="shared" si="14"/>
        <v>46546.392569971162</v>
      </c>
      <c r="L107" s="23">
        <f t="shared" si="12"/>
        <v>4.4546302858492801</v>
      </c>
    </row>
    <row r="108" spans="1:12" x14ac:dyDescent="0.25">
      <c r="A108" s="14">
        <v>99</v>
      </c>
      <c r="B108" s="54">
        <v>5</v>
      </c>
      <c r="C108" s="51">
        <v>15</v>
      </c>
      <c r="D108" s="54">
        <v>31</v>
      </c>
      <c r="E108" s="62">
        <v>0.5</v>
      </c>
      <c r="F108" s="21">
        <f t="shared" si="10"/>
        <v>0.21739130434782608</v>
      </c>
      <c r="G108" s="21">
        <f t="shared" si="7"/>
        <v>0.19607843137254902</v>
      </c>
      <c r="H108" s="22">
        <f t="shared" si="13"/>
        <v>8434.7278205384064</v>
      </c>
      <c r="I108" s="22">
        <f t="shared" si="11"/>
        <v>1653.8682001055699</v>
      </c>
      <c r="J108" s="22">
        <f t="shared" si="8"/>
        <v>7607.7937204856216</v>
      </c>
      <c r="K108" s="22">
        <f t="shared" si="14"/>
        <v>37104.533069368466</v>
      </c>
      <c r="L108" s="23">
        <f t="shared" si="12"/>
        <v>4.3990196078431376</v>
      </c>
    </row>
    <row r="109" spans="1:12" x14ac:dyDescent="0.25">
      <c r="A109" s="14" t="s">
        <v>24</v>
      </c>
      <c r="B109" s="22">
        <v>10</v>
      </c>
      <c r="C109" s="51">
        <v>46</v>
      </c>
      <c r="D109" s="51">
        <v>41</v>
      </c>
      <c r="E109" s="20"/>
      <c r="F109" s="21">
        <f>B109/((C109+D109)/2)</f>
        <v>0.22988505747126436</v>
      </c>
      <c r="G109" s="21">
        <v>1</v>
      </c>
      <c r="H109" s="22">
        <f>H108-I108</f>
        <v>6780.8596204328369</v>
      </c>
      <c r="I109" s="22">
        <f>H109*G109</f>
        <v>6780.8596204328369</v>
      </c>
      <c r="J109" s="22">
        <f>H109/F109</f>
        <v>29496.739348882842</v>
      </c>
      <c r="K109" s="22">
        <f>J109</f>
        <v>29496.739348882842</v>
      </c>
      <c r="L109" s="23">
        <f>K109/H109</f>
        <v>4.3500000000000005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>
      <selection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285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0" x14ac:dyDescent="0.25">
      <c r="A6" s="68" t="s">
        <v>0</v>
      </c>
      <c r="B6" s="70" t="s">
        <v>31</v>
      </c>
      <c r="C6" s="72" t="s">
        <v>32</v>
      </c>
      <c r="D6" s="72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38" customFormat="1" ht="14.5" x14ac:dyDescent="0.25">
      <c r="A7" s="69"/>
      <c r="B7" s="71"/>
      <c r="C7" s="60">
        <v>43101</v>
      </c>
      <c r="D7" s="60">
        <v>43466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4">
        <v>4</v>
      </c>
      <c r="C9" s="51">
        <v>899</v>
      </c>
      <c r="D9" s="54">
        <v>886</v>
      </c>
      <c r="E9" s="62">
        <v>0.5</v>
      </c>
      <c r="F9" s="17">
        <f>B9/((C9+D9)/2)</f>
        <v>4.4817927170868344E-3</v>
      </c>
      <c r="G9" s="17">
        <f t="shared" ref="G9:G72" si="0">F9/((1+(1-E9)*F9))</f>
        <v>4.4717719396310789E-3</v>
      </c>
      <c r="H9" s="11">
        <v>100000</v>
      </c>
      <c r="I9" s="11">
        <f>H9*G9</f>
        <v>447.17719396310787</v>
      </c>
      <c r="J9" s="11">
        <f t="shared" ref="J9:J72" si="1">H10+I9*E9</f>
        <v>99776.411403018443</v>
      </c>
      <c r="K9" s="11">
        <f t="shared" ref="K9:K72" si="2">K10+J9</f>
        <v>8751183.5345107447</v>
      </c>
      <c r="L9" s="18">
        <f>K9/H9</f>
        <v>87.511835345107443</v>
      </c>
    </row>
    <row r="10" spans="1:13" ht="14.5" x14ac:dyDescent="0.35">
      <c r="A10" s="14">
        <v>1</v>
      </c>
      <c r="B10">
        <v>0</v>
      </c>
      <c r="C10" s="51">
        <v>1009</v>
      </c>
      <c r="D10" s="54">
        <v>911</v>
      </c>
      <c r="E10" s="62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99552.822806036886</v>
      </c>
      <c r="I10" s="11">
        <f t="shared" ref="I10:I73" si="4">H10*G10</f>
        <v>0</v>
      </c>
      <c r="J10" s="11">
        <f t="shared" si="1"/>
        <v>99552.822806036886</v>
      </c>
      <c r="K10" s="11">
        <f t="shared" si="2"/>
        <v>8651407.1231077258</v>
      </c>
      <c r="L10" s="19">
        <f t="shared" ref="L10:L73" si="5">K10/H10</f>
        <v>86.902680197864811</v>
      </c>
    </row>
    <row r="11" spans="1:13" ht="14.5" x14ac:dyDescent="0.35">
      <c r="A11" s="14">
        <v>2</v>
      </c>
      <c r="B11" s="55">
        <v>0</v>
      </c>
      <c r="C11" s="51">
        <v>1052</v>
      </c>
      <c r="D11" s="54">
        <v>1011</v>
      </c>
      <c r="E11" s="62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99552.822806036886</v>
      </c>
      <c r="I11" s="11">
        <f t="shared" si="4"/>
        <v>0</v>
      </c>
      <c r="J11" s="11">
        <f t="shared" si="1"/>
        <v>99552.822806036886</v>
      </c>
      <c r="K11" s="11">
        <f t="shared" si="2"/>
        <v>8551854.3003016897</v>
      </c>
      <c r="L11" s="19">
        <f t="shared" si="5"/>
        <v>85.902680197864811</v>
      </c>
    </row>
    <row r="12" spans="1:13" ht="14.5" x14ac:dyDescent="0.35">
      <c r="A12" s="14">
        <v>3</v>
      </c>
      <c r="B12" s="56">
        <v>0</v>
      </c>
      <c r="C12" s="51">
        <v>986</v>
      </c>
      <c r="D12" s="54">
        <v>1046</v>
      </c>
      <c r="E12" s="62">
        <v>0.5</v>
      </c>
      <c r="F12" s="17">
        <f t="shared" si="3"/>
        <v>0</v>
      </c>
      <c r="G12" s="17">
        <f t="shared" si="0"/>
        <v>0</v>
      </c>
      <c r="H12" s="11">
        <f t="shared" si="6"/>
        <v>99552.822806036886</v>
      </c>
      <c r="I12" s="11">
        <f t="shared" si="4"/>
        <v>0</v>
      </c>
      <c r="J12" s="11">
        <f t="shared" si="1"/>
        <v>99552.822806036886</v>
      </c>
      <c r="K12" s="11">
        <f t="shared" si="2"/>
        <v>8452301.4774956536</v>
      </c>
      <c r="L12" s="19">
        <f t="shared" si="5"/>
        <v>84.902680197864825</v>
      </c>
    </row>
    <row r="13" spans="1:13" ht="14.5" x14ac:dyDescent="0.35">
      <c r="A13" s="14">
        <v>4</v>
      </c>
      <c r="B13" s="56">
        <v>0</v>
      </c>
      <c r="C13" s="51">
        <v>937</v>
      </c>
      <c r="D13" s="54">
        <v>995</v>
      </c>
      <c r="E13" s="62">
        <v>0.5</v>
      </c>
      <c r="F13" s="17">
        <f t="shared" si="3"/>
        <v>0</v>
      </c>
      <c r="G13" s="17">
        <f t="shared" si="0"/>
        <v>0</v>
      </c>
      <c r="H13" s="11">
        <f t="shared" si="6"/>
        <v>99552.822806036886</v>
      </c>
      <c r="I13" s="11">
        <f t="shared" si="4"/>
        <v>0</v>
      </c>
      <c r="J13" s="11">
        <f t="shared" si="1"/>
        <v>99552.822806036886</v>
      </c>
      <c r="K13" s="11">
        <f t="shared" si="2"/>
        <v>8352748.6546896165</v>
      </c>
      <c r="L13" s="19">
        <f t="shared" si="5"/>
        <v>83.902680197864825</v>
      </c>
    </row>
    <row r="14" spans="1:13" ht="14.5" x14ac:dyDescent="0.35">
      <c r="A14" s="14">
        <v>5</v>
      </c>
      <c r="B14" s="56">
        <v>0</v>
      </c>
      <c r="C14" s="51">
        <v>1006</v>
      </c>
      <c r="D14" s="54">
        <v>937</v>
      </c>
      <c r="E14" s="62">
        <v>0.5</v>
      </c>
      <c r="F14" s="17">
        <f t="shared" si="3"/>
        <v>0</v>
      </c>
      <c r="G14" s="17">
        <f t="shared" si="0"/>
        <v>0</v>
      </c>
      <c r="H14" s="11">
        <f t="shared" si="6"/>
        <v>99552.822806036886</v>
      </c>
      <c r="I14" s="11">
        <f t="shared" si="4"/>
        <v>0</v>
      </c>
      <c r="J14" s="11">
        <f t="shared" si="1"/>
        <v>99552.822806036886</v>
      </c>
      <c r="K14" s="11">
        <f t="shared" si="2"/>
        <v>8253195.8318835795</v>
      </c>
      <c r="L14" s="19">
        <f t="shared" si="5"/>
        <v>82.902680197864825</v>
      </c>
    </row>
    <row r="15" spans="1:13" ht="14.5" x14ac:dyDescent="0.35">
      <c r="A15" s="14">
        <v>6</v>
      </c>
      <c r="B15" s="56">
        <v>1</v>
      </c>
      <c r="C15" s="51">
        <v>1046</v>
      </c>
      <c r="D15" s="54">
        <v>989</v>
      </c>
      <c r="E15" s="62">
        <v>0.5</v>
      </c>
      <c r="F15" s="17">
        <f t="shared" si="3"/>
        <v>9.8280098280098278E-4</v>
      </c>
      <c r="G15" s="17">
        <f t="shared" si="0"/>
        <v>9.8231827111984276E-4</v>
      </c>
      <c r="H15" s="11">
        <f t="shared" si="6"/>
        <v>99552.822806036886</v>
      </c>
      <c r="I15" s="11">
        <f t="shared" si="4"/>
        <v>97.792556783926202</v>
      </c>
      <c r="J15" s="11">
        <f t="shared" si="1"/>
        <v>99503.926527644915</v>
      </c>
      <c r="K15" s="11">
        <f t="shared" si="2"/>
        <v>8153643.0090775425</v>
      </c>
      <c r="L15" s="19">
        <f t="shared" si="5"/>
        <v>81.902680197864825</v>
      </c>
    </row>
    <row r="16" spans="1:13" ht="14.5" x14ac:dyDescent="0.35">
      <c r="A16" s="14">
        <v>7</v>
      </c>
      <c r="B16" s="56">
        <v>0</v>
      </c>
      <c r="C16" s="51">
        <v>1024</v>
      </c>
      <c r="D16" s="54">
        <v>1055</v>
      </c>
      <c r="E16" s="62">
        <v>0.5</v>
      </c>
      <c r="F16" s="17">
        <f t="shared" si="3"/>
        <v>0</v>
      </c>
      <c r="G16" s="17">
        <f t="shared" si="0"/>
        <v>0</v>
      </c>
      <c r="H16" s="11">
        <f t="shared" si="6"/>
        <v>99455.030249252959</v>
      </c>
      <c r="I16" s="11">
        <f t="shared" si="4"/>
        <v>0</v>
      </c>
      <c r="J16" s="11">
        <f t="shared" si="1"/>
        <v>99455.030249252959</v>
      </c>
      <c r="K16" s="11">
        <f t="shared" si="2"/>
        <v>8054139.082549898</v>
      </c>
      <c r="L16" s="19">
        <f t="shared" si="5"/>
        <v>80.982722164627717</v>
      </c>
    </row>
    <row r="17" spans="1:12" ht="14.5" x14ac:dyDescent="0.35">
      <c r="A17" s="14">
        <v>8</v>
      </c>
      <c r="B17" s="56">
        <v>0</v>
      </c>
      <c r="C17" s="51">
        <v>1019</v>
      </c>
      <c r="D17" s="54">
        <v>1031</v>
      </c>
      <c r="E17" s="62">
        <v>0.5</v>
      </c>
      <c r="F17" s="17">
        <f t="shared" si="3"/>
        <v>0</v>
      </c>
      <c r="G17" s="17">
        <f t="shared" si="0"/>
        <v>0</v>
      </c>
      <c r="H17" s="11">
        <f t="shared" si="6"/>
        <v>99455.030249252959</v>
      </c>
      <c r="I17" s="11">
        <f t="shared" si="4"/>
        <v>0</v>
      </c>
      <c r="J17" s="11">
        <f t="shared" si="1"/>
        <v>99455.030249252959</v>
      </c>
      <c r="K17" s="11">
        <f t="shared" si="2"/>
        <v>7954684.052300645</v>
      </c>
      <c r="L17" s="19">
        <f t="shared" si="5"/>
        <v>79.982722164627717</v>
      </c>
    </row>
    <row r="18" spans="1:12" ht="14.5" x14ac:dyDescent="0.35">
      <c r="A18" s="14">
        <v>9</v>
      </c>
      <c r="B18" s="56">
        <v>0</v>
      </c>
      <c r="C18" s="51">
        <v>1039</v>
      </c>
      <c r="D18" s="54">
        <v>1025</v>
      </c>
      <c r="E18" s="62">
        <v>0.5</v>
      </c>
      <c r="F18" s="17">
        <f t="shared" si="3"/>
        <v>0</v>
      </c>
      <c r="G18" s="17">
        <f t="shared" si="0"/>
        <v>0</v>
      </c>
      <c r="H18" s="11">
        <f t="shared" si="6"/>
        <v>99455.030249252959</v>
      </c>
      <c r="I18" s="11">
        <f t="shared" si="4"/>
        <v>0</v>
      </c>
      <c r="J18" s="11">
        <f t="shared" si="1"/>
        <v>99455.030249252959</v>
      </c>
      <c r="K18" s="11">
        <f t="shared" si="2"/>
        <v>7855229.0220513921</v>
      </c>
      <c r="L18" s="19">
        <f t="shared" si="5"/>
        <v>78.982722164627717</v>
      </c>
    </row>
    <row r="19" spans="1:12" ht="14.5" x14ac:dyDescent="0.35">
      <c r="A19" s="14">
        <v>10</v>
      </c>
      <c r="B19" s="56">
        <v>0</v>
      </c>
      <c r="C19" s="51">
        <v>958</v>
      </c>
      <c r="D19" s="54">
        <v>1048</v>
      </c>
      <c r="E19" s="62">
        <v>0.5</v>
      </c>
      <c r="F19" s="17">
        <f t="shared" si="3"/>
        <v>0</v>
      </c>
      <c r="G19" s="17">
        <f t="shared" si="0"/>
        <v>0</v>
      </c>
      <c r="H19" s="11">
        <f t="shared" si="6"/>
        <v>99455.030249252959</v>
      </c>
      <c r="I19" s="11">
        <f t="shared" si="4"/>
        <v>0</v>
      </c>
      <c r="J19" s="11">
        <f t="shared" si="1"/>
        <v>99455.030249252959</v>
      </c>
      <c r="K19" s="11">
        <f t="shared" si="2"/>
        <v>7755773.9918021392</v>
      </c>
      <c r="L19" s="19">
        <f t="shared" si="5"/>
        <v>77.982722164627717</v>
      </c>
    </row>
    <row r="20" spans="1:12" ht="14.5" x14ac:dyDescent="0.35">
      <c r="A20" s="14">
        <v>11</v>
      </c>
      <c r="B20" s="56">
        <v>0</v>
      </c>
      <c r="C20" s="51">
        <v>955</v>
      </c>
      <c r="D20" s="54">
        <v>971</v>
      </c>
      <c r="E20" s="62">
        <v>0.5</v>
      </c>
      <c r="F20" s="17">
        <f t="shared" si="3"/>
        <v>0</v>
      </c>
      <c r="G20" s="17">
        <f t="shared" si="0"/>
        <v>0</v>
      </c>
      <c r="H20" s="11">
        <f t="shared" si="6"/>
        <v>99455.030249252959</v>
      </c>
      <c r="I20" s="11">
        <f t="shared" si="4"/>
        <v>0</v>
      </c>
      <c r="J20" s="11">
        <f t="shared" si="1"/>
        <v>99455.030249252959</v>
      </c>
      <c r="K20" s="11">
        <f t="shared" si="2"/>
        <v>7656318.9615528863</v>
      </c>
      <c r="L20" s="19">
        <f t="shared" si="5"/>
        <v>76.982722164627717</v>
      </c>
    </row>
    <row r="21" spans="1:12" ht="14.5" x14ac:dyDescent="0.35">
      <c r="A21" s="14">
        <v>12</v>
      </c>
      <c r="B21" s="56">
        <v>0</v>
      </c>
      <c r="C21" s="51">
        <v>950</v>
      </c>
      <c r="D21" s="54">
        <v>962</v>
      </c>
      <c r="E21" s="62">
        <v>0.5</v>
      </c>
      <c r="F21" s="17">
        <f t="shared" si="3"/>
        <v>0</v>
      </c>
      <c r="G21" s="17">
        <f t="shared" si="0"/>
        <v>0</v>
      </c>
      <c r="H21" s="11">
        <f t="shared" si="6"/>
        <v>99455.030249252959</v>
      </c>
      <c r="I21" s="11">
        <f t="shared" si="4"/>
        <v>0</v>
      </c>
      <c r="J21" s="11">
        <f t="shared" si="1"/>
        <v>99455.030249252959</v>
      </c>
      <c r="K21" s="11">
        <f t="shared" si="2"/>
        <v>7556863.9313036334</v>
      </c>
      <c r="L21" s="19">
        <f t="shared" si="5"/>
        <v>75.982722164627717</v>
      </c>
    </row>
    <row r="22" spans="1:12" ht="14.5" x14ac:dyDescent="0.35">
      <c r="A22" s="14">
        <v>13</v>
      </c>
      <c r="B22" s="56">
        <v>0</v>
      </c>
      <c r="C22" s="51">
        <v>894</v>
      </c>
      <c r="D22" s="54">
        <v>955</v>
      </c>
      <c r="E22" s="62">
        <v>0.5</v>
      </c>
      <c r="F22" s="17">
        <f t="shared" si="3"/>
        <v>0</v>
      </c>
      <c r="G22" s="17">
        <f t="shared" si="0"/>
        <v>0</v>
      </c>
      <c r="H22" s="11">
        <f t="shared" si="6"/>
        <v>99455.030249252959</v>
      </c>
      <c r="I22" s="11">
        <f t="shared" si="4"/>
        <v>0</v>
      </c>
      <c r="J22" s="11">
        <f t="shared" si="1"/>
        <v>99455.030249252959</v>
      </c>
      <c r="K22" s="11">
        <f t="shared" si="2"/>
        <v>7457408.9010543805</v>
      </c>
      <c r="L22" s="19">
        <f t="shared" si="5"/>
        <v>74.982722164627717</v>
      </c>
    </row>
    <row r="23" spans="1:12" ht="14.5" x14ac:dyDescent="0.35">
      <c r="A23" s="14">
        <v>14</v>
      </c>
      <c r="B23" s="56">
        <v>0</v>
      </c>
      <c r="C23" s="51">
        <v>887</v>
      </c>
      <c r="D23" s="54">
        <v>912</v>
      </c>
      <c r="E23" s="62">
        <v>0.5</v>
      </c>
      <c r="F23" s="17">
        <f t="shared" si="3"/>
        <v>0</v>
      </c>
      <c r="G23" s="17">
        <f t="shared" si="0"/>
        <v>0</v>
      </c>
      <c r="H23" s="11">
        <f t="shared" si="6"/>
        <v>99455.030249252959</v>
      </c>
      <c r="I23" s="11">
        <f t="shared" si="4"/>
        <v>0</v>
      </c>
      <c r="J23" s="11">
        <f t="shared" si="1"/>
        <v>99455.030249252959</v>
      </c>
      <c r="K23" s="11">
        <f t="shared" si="2"/>
        <v>7357953.8708051275</v>
      </c>
      <c r="L23" s="19">
        <f t="shared" si="5"/>
        <v>73.982722164627717</v>
      </c>
    </row>
    <row r="24" spans="1:12" ht="14.5" x14ac:dyDescent="0.35">
      <c r="A24" s="14">
        <v>15</v>
      </c>
      <c r="B24" s="56">
        <v>0</v>
      </c>
      <c r="C24" s="51">
        <v>878</v>
      </c>
      <c r="D24" s="54">
        <v>889</v>
      </c>
      <c r="E24" s="62">
        <v>0.5</v>
      </c>
      <c r="F24" s="17">
        <f t="shared" si="3"/>
        <v>0</v>
      </c>
      <c r="G24" s="17">
        <f t="shared" si="0"/>
        <v>0</v>
      </c>
      <c r="H24" s="11">
        <f t="shared" si="6"/>
        <v>99455.030249252959</v>
      </c>
      <c r="I24" s="11">
        <f t="shared" si="4"/>
        <v>0</v>
      </c>
      <c r="J24" s="11">
        <f t="shared" si="1"/>
        <v>99455.030249252959</v>
      </c>
      <c r="K24" s="11">
        <f t="shared" si="2"/>
        <v>7258498.8405558746</v>
      </c>
      <c r="L24" s="19">
        <f t="shared" si="5"/>
        <v>72.982722164627717</v>
      </c>
    </row>
    <row r="25" spans="1:12" x14ac:dyDescent="0.25">
      <c r="A25" s="14">
        <v>16</v>
      </c>
      <c r="B25" s="54">
        <v>0</v>
      </c>
      <c r="C25" s="51">
        <v>869</v>
      </c>
      <c r="D25" s="54">
        <v>880</v>
      </c>
      <c r="E25" s="62">
        <v>0.5</v>
      </c>
      <c r="F25" s="17">
        <f t="shared" si="3"/>
        <v>0</v>
      </c>
      <c r="G25" s="17">
        <f t="shared" si="0"/>
        <v>0</v>
      </c>
      <c r="H25" s="11">
        <f t="shared" si="6"/>
        <v>99455.030249252959</v>
      </c>
      <c r="I25" s="11">
        <f t="shared" si="4"/>
        <v>0</v>
      </c>
      <c r="J25" s="11">
        <f t="shared" si="1"/>
        <v>99455.030249252959</v>
      </c>
      <c r="K25" s="11">
        <f t="shared" si="2"/>
        <v>7159043.8103066217</v>
      </c>
      <c r="L25" s="19">
        <f t="shared" si="5"/>
        <v>71.982722164627731</v>
      </c>
    </row>
    <row r="26" spans="1:12" ht="14.5" x14ac:dyDescent="0.35">
      <c r="A26" s="14">
        <v>17</v>
      </c>
      <c r="B26" s="55">
        <v>0</v>
      </c>
      <c r="C26" s="51">
        <v>854</v>
      </c>
      <c r="D26" s="54">
        <v>863</v>
      </c>
      <c r="E26" s="62">
        <v>0.5</v>
      </c>
      <c r="F26" s="17">
        <f t="shared" si="3"/>
        <v>0</v>
      </c>
      <c r="G26" s="17">
        <f t="shared" si="0"/>
        <v>0</v>
      </c>
      <c r="H26" s="11">
        <f t="shared" si="6"/>
        <v>99455.030249252959</v>
      </c>
      <c r="I26" s="11">
        <f t="shared" si="4"/>
        <v>0</v>
      </c>
      <c r="J26" s="11">
        <f t="shared" si="1"/>
        <v>99455.030249252959</v>
      </c>
      <c r="K26" s="11">
        <f t="shared" si="2"/>
        <v>7059588.7800573688</v>
      </c>
      <c r="L26" s="19">
        <f t="shared" si="5"/>
        <v>70.982722164627731</v>
      </c>
    </row>
    <row r="27" spans="1:12" ht="14.5" x14ac:dyDescent="0.35">
      <c r="A27" s="14">
        <v>18</v>
      </c>
      <c r="B27" s="55">
        <v>1</v>
      </c>
      <c r="C27" s="51">
        <v>837</v>
      </c>
      <c r="D27" s="54">
        <v>898</v>
      </c>
      <c r="E27" s="62">
        <v>0.5</v>
      </c>
      <c r="F27" s="17">
        <f t="shared" si="3"/>
        <v>1.1527377521613833E-3</v>
      </c>
      <c r="G27" s="17">
        <f t="shared" si="0"/>
        <v>1.152073732718894E-3</v>
      </c>
      <c r="H27" s="11">
        <f t="shared" si="6"/>
        <v>99455.030249252959</v>
      </c>
      <c r="I27" s="11">
        <f t="shared" si="4"/>
        <v>114.57952793692738</v>
      </c>
      <c r="J27" s="11">
        <f t="shared" si="1"/>
        <v>99397.740485284492</v>
      </c>
      <c r="K27" s="11">
        <f t="shared" si="2"/>
        <v>6960133.7498081159</v>
      </c>
      <c r="L27" s="19">
        <f t="shared" si="5"/>
        <v>69.982722164627731</v>
      </c>
    </row>
    <row r="28" spans="1:12" x14ac:dyDescent="0.25">
      <c r="A28" s="14">
        <v>19</v>
      </c>
      <c r="B28" s="54">
        <v>0</v>
      </c>
      <c r="C28" s="51">
        <v>862</v>
      </c>
      <c r="D28" s="54">
        <v>866</v>
      </c>
      <c r="E28" s="62">
        <v>0.5</v>
      </c>
      <c r="F28" s="17">
        <f t="shared" si="3"/>
        <v>0</v>
      </c>
      <c r="G28" s="17">
        <f t="shared" si="0"/>
        <v>0</v>
      </c>
      <c r="H28" s="11">
        <f t="shared" si="6"/>
        <v>99340.450721316025</v>
      </c>
      <c r="I28" s="11">
        <f t="shared" si="4"/>
        <v>0</v>
      </c>
      <c r="J28" s="11">
        <f t="shared" si="1"/>
        <v>99340.450721316025</v>
      </c>
      <c r="K28" s="11">
        <f t="shared" si="2"/>
        <v>6860736.0093228314</v>
      </c>
      <c r="L28" s="19">
        <f t="shared" si="5"/>
        <v>69.062863712683821</v>
      </c>
    </row>
    <row r="29" spans="1:12" ht="14.5" x14ac:dyDescent="0.35">
      <c r="A29" s="14">
        <v>20</v>
      </c>
      <c r="B29" s="55">
        <v>0</v>
      </c>
      <c r="C29" s="51">
        <v>871</v>
      </c>
      <c r="D29" s="54">
        <v>880</v>
      </c>
      <c r="E29" s="62">
        <v>0.5</v>
      </c>
      <c r="F29" s="17">
        <f t="shared" si="3"/>
        <v>0</v>
      </c>
      <c r="G29" s="17">
        <f t="shared" si="0"/>
        <v>0</v>
      </c>
      <c r="H29" s="11">
        <f t="shared" si="6"/>
        <v>99340.450721316025</v>
      </c>
      <c r="I29" s="11">
        <f t="shared" si="4"/>
        <v>0</v>
      </c>
      <c r="J29" s="11">
        <f t="shared" si="1"/>
        <v>99340.450721316025</v>
      </c>
      <c r="K29" s="11">
        <f t="shared" si="2"/>
        <v>6761395.5586015154</v>
      </c>
      <c r="L29" s="19">
        <f t="shared" si="5"/>
        <v>68.062863712683821</v>
      </c>
    </row>
    <row r="30" spans="1:12" ht="14.5" x14ac:dyDescent="0.35">
      <c r="A30" s="14">
        <v>21</v>
      </c>
      <c r="B30" s="55">
        <v>0</v>
      </c>
      <c r="C30" s="51">
        <v>877</v>
      </c>
      <c r="D30" s="54">
        <v>884</v>
      </c>
      <c r="E30" s="62">
        <v>0.5</v>
      </c>
      <c r="F30" s="17">
        <f t="shared" si="3"/>
        <v>0</v>
      </c>
      <c r="G30" s="17">
        <f t="shared" si="0"/>
        <v>0</v>
      </c>
      <c r="H30" s="11">
        <f t="shared" si="6"/>
        <v>99340.450721316025</v>
      </c>
      <c r="I30" s="11">
        <f t="shared" si="4"/>
        <v>0</v>
      </c>
      <c r="J30" s="11">
        <f t="shared" si="1"/>
        <v>99340.450721316025</v>
      </c>
      <c r="K30" s="11">
        <f t="shared" si="2"/>
        <v>6662055.1078801993</v>
      </c>
      <c r="L30" s="19">
        <f t="shared" si="5"/>
        <v>67.062863712683821</v>
      </c>
    </row>
    <row r="31" spans="1:12" ht="14.5" x14ac:dyDescent="0.35">
      <c r="A31" s="14">
        <v>22</v>
      </c>
      <c r="B31" s="55">
        <v>0</v>
      </c>
      <c r="C31" s="51">
        <v>890</v>
      </c>
      <c r="D31" s="54">
        <v>917</v>
      </c>
      <c r="E31" s="62">
        <v>0.5</v>
      </c>
      <c r="F31" s="17">
        <f t="shared" si="3"/>
        <v>0</v>
      </c>
      <c r="G31" s="17">
        <f t="shared" si="0"/>
        <v>0</v>
      </c>
      <c r="H31" s="11">
        <f t="shared" si="6"/>
        <v>99340.450721316025</v>
      </c>
      <c r="I31" s="11">
        <f t="shared" si="4"/>
        <v>0</v>
      </c>
      <c r="J31" s="11">
        <f t="shared" si="1"/>
        <v>99340.450721316025</v>
      </c>
      <c r="K31" s="11">
        <f t="shared" si="2"/>
        <v>6562714.6571588833</v>
      </c>
      <c r="L31" s="19">
        <f t="shared" si="5"/>
        <v>66.062863712683821</v>
      </c>
    </row>
    <row r="32" spans="1:12" ht="14.5" x14ac:dyDescent="0.35">
      <c r="A32" s="14">
        <v>23</v>
      </c>
      <c r="B32" s="55">
        <v>0</v>
      </c>
      <c r="C32" s="51">
        <v>944</v>
      </c>
      <c r="D32" s="54">
        <v>935</v>
      </c>
      <c r="E32" s="62">
        <v>0.5</v>
      </c>
      <c r="F32" s="17">
        <f t="shared" si="3"/>
        <v>0</v>
      </c>
      <c r="G32" s="17">
        <f t="shared" si="0"/>
        <v>0</v>
      </c>
      <c r="H32" s="11">
        <f t="shared" si="6"/>
        <v>99340.450721316025</v>
      </c>
      <c r="I32" s="11">
        <f t="shared" si="4"/>
        <v>0</v>
      </c>
      <c r="J32" s="11">
        <f t="shared" si="1"/>
        <v>99340.450721316025</v>
      </c>
      <c r="K32" s="11">
        <f t="shared" si="2"/>
        <v>6463374.2064375672</v>
      </c>
      <c r="L32" s="19">
        <f t="shared" si="5"/>
        <v>65.062863712683821</v>
      </c>
    </row>
    <row r="33" spans="1:12" ht="14.5" x14ac:dyDescent="0.35">
      <c r="A33" s="14">
        <v>24</v>
      </c>
      <c r="B33" s="55">
        <v>0</v>
      </c>
      <c r="C33" s="51">
        <v>961</v>
      </c>
      <c r="D33" s="54">
        <v>982</v>
      </c>
      <c r="E33" s="62">
        <v>0.5</v>
      </c>
      <c r="F33" s="17">
        <f t="shared" si="3"/>
        <v>0</v>
      </c>
      <c r="G33" s="17">
        <f t="shared" si="0"/>
        <v>0</v>
      </c>
      <c r="H33" s="11">
        <f t="shared" si="6"/>
        <v>99340.450721316025</v>
      </c>
      <c r="I33" s="11">
        <f t="shared" si="4"/>
        <v>0</v>
      </c>
      <c r="J33" s="11">
        <f t="shared" si="1"/>
        <v>99340.450721316025</v>
      </c>
      <c r="K33" s="11">
        <f t="shared" si="2"/>
        <v>6364033.7557162512</v>
      </c>
      <c r="L33" s="19">
        <f t="shared" si="5"/>
        <v>64.062863712683821</v>
      </c>
    </row>
    <row r="34" spans="1:12" ht="14.5" x14ac:dyDescent="0.35">
      <c r="A34" s="14">
        <v>25</v>
      </c>
      <c r="B34" s="55">
        <v>0</v>
      </c>
      <c r="C34" s="51">
        <v>1075</v>
      </c>
      <c r="D34" s="54">
        <v>1024</v>
      </c>
      <c r="E34" s="62">
        <v>0.5</v>
      </c>
      <c r="F34" s="17">
        <f t="shared" si="3"/>
        <v>0</v>
      </c>
      <c r="G34" s="17">
        <f t="shared" si="0"/>
        <v>0</v>
      </c>
      <c r="H34" s="11">
        <f t="shared" si="6"/>
        <v>99340.450721316025</v>
      </c>
      <c r="I34" s="11">
        <f t="shared" si="4"/>
        <v>0</v>
      </c>
      <c r="J34" s="11">
        <f t="shared" si="1"/>
        <v>99340.450721316025</v>
      </c>
      <c r="K34" s="11">
        <f t="shared" si="2"/>
        <v>6264693.3049949352</v>
      </c>
      <c r="L34" s="19">
        <f t="shared" si="5"/>
        <v>63.062863712683814</v>
      </c>
    </row>
    <row r="35" spans="1:12" ht="14.5" x14ac:dyDescent="0.35">
      <c r="A35" s="14">
        <v>26</v>
      </c>
      <c r="B35" s="55">
        <v>0</v>
      </c>
      <c r="C35" s="51">
        <v>1093</v>
      </c>
      <c r="D35" s="54">
        <v>1099</v>
      </c>
      <c r="E35" s="62">
        <v>0.5</v>
      </c>
      <c r="F35" s="17">
        <f t="shared" si="3"/>
        <v>0</v>
      </c>
      <c r="G35" s="17">
        <f t="shared" si="0"/>
        <v>0</v>
      </c>
      <c r="H35" s="11">
        <f t="shared" si="6"/>
        <v>99340.450721316025</v>
      </c>
      <c r="I35" s="11">
        <f t="shared" si="4"/>
        <v>0</v>
      </c>
      <c r="J35" s="11">
        <f t="shared" si="1"/>
        <v>99340.450721316025</v>
      </c>
      <c r="K35" s="11">
        <f t="shared" si="2"/>
        <v>6165352.8542736191</v>
      </c>
      <c r="L35" s="19">
        <f t="shared" si="5"/>
        <v>62.062863712683814</v>
      </c>
    </row>
    <row r="36" spans="1:12" ht="14.5" x14ac:dyDescent="0.35">
      <c r="A36" s="14">
        <v>27</v>
      </c>
      <c r="B36" s="55">
        <v>0</v>
      </c>
      <c r="C36" s="51">
        <v>1262</v>
      </c>
      <c r="D36" s="54">
        <v>1110</v>
      </c>
      <c r="E36" s="62">
        <v>0.5</v>
      </c>
      <c r="F36" s="17">
        <f t="shared" si="3"/>
        <v>0</v>
      </c>
      <c r="G36" s="17">
        <f t="shared" si="0"/>
        <v>0</v>
      </c>
      <c r="H36" s="11">
        <f t="shared" si="6"/>
        <v>99340.450721316025</v>
      </c>
      <c r="I36" s="11">
        <f t="shared" si="4"/>
        <v>0</v>
      </c>
      <c r="J36" s="11">
        <f t="shared" si="1"/>
        <v>99340.450721316025</v>
      </c>
      <c r="K36" s="11">
        <f t="shared" si="2"/>
        <v>6066012.4035523031</v>
      </c>
      <c r="L36" s="19">
        <f t="shared" si="5"/>
        <v>61.062863712683814</v>
      </c>
    </row>
    <row r="37" spans="1:12" ht="14.5" x14ac:dyDescent="0.35">
      <c r="A37" s="14">
        <v>28</v>
      </c>
      <c r="B37" s="55">
        <v>1</v>
      </c>
      <c r="C37" s="51">
        <v>1227</v>
      </c>
      <c r="D37" s="54">
        <v>1272</v>
      </c>
      <c r="E37" s="62">
        <v>0.5</v>
      </c>
      <c r="F37" s="17">
        <f t="shared" si="3"/>
        <v>8.0032012805122054E-4</v>
      </c>
      <c r="G37" s="17">
        <f t="shared" si="0"/>
        <v>8.0000000000000015E-4</v>
      </c>
      <c r="H37" s="11">
        <f t="shared" si="6"/>
        <v>99340.450721316025</v>
      </c>
      <c r="I37" s="11">
        <f t="shared" si="4"/>
        <v>79.472360577052839</v>
      </c>
      <c r="J37" s="11">
        <f t="shared" si="1"/>
        <v>99300.714541027497</v>
      </c>
      <c r="K37" s="11">
        <f t="shared" si="2"/>
        <v>5966671.9528309871</v>
      </c>
      <c r="L37" s="19">
        <f t="shared" si="5"/>
        <v>60.062863712683814</v>
      </c>
    </row>
    <row r="38" spans="1:12" ht="14.5" x14ac:dyDescent="0.35">
      <c r="A38" s="14">
        <v>29</v>
      </c>
      <c r="B38" s="55">
        <v>0</v>
      </c>
      <c r="C38" s="51">
        <v>1289</v>
      </c>
      <c r="D38" s="54">
        <v>1266</v>
      </c>
      <c r="E38" s="62">
        <v>0.5</v>
      </c>
      <c r="F38" s="17">
        <f t="shared" si="3"/>
        <v>0</v>
      </c>
      <c r="G38" s="17">
        <f t="shared" si="0"/>
        <v>0</v>
      </c>
      <c r="H38" s="11">
        <f t="shared" si="6"/>
        <v>99260.978360738969</v>
      </c>
      <c r="I38" s="11">
        <f t="shared" si="4"/>
        <v>0</v>
      </c>
      <c r="J38" s="11">
        <f t="shared" si="1"/>
        <v>99260.978360738969</v>
      </c>
      <c r="K38" s="11">
        <f t="shared" si="2"/>
        <v>5867371.2382899597</v>
      </c>
      <c r="L38" s="19">
        <f t="shared" si="5"/>
        <v>59.110552154407344</v>
      </c>
    </row>
    <row r="39" spans="1:12" x14ac:dyDescent="0.25">
      <c r="A39" s="14">
        <v>30</v>
      </c>
      <c r="B39" s="54">
        <v>2</v>
      </c>
      <c r="C39" s="51">
        <v>1413</v>
      </c>
      <c r="D39" s="54">
        <v>1300</v>
      </c>
      <c r="E39" s="62">
        <v>0.5</v>
      </c>
      <c r="F39" s="17">
        <f t="shared" si="3"/>
        <v>1.474382602285293E-3</v>
      </c>
      <c r="G39" s="17">
        <f t="shared" si="0"/>
        <v>1.4732965009208103E-3</v>
      </c>
      <c r="H39" s="11">
        <f t="shared" si="6"/>
        <v>99260.978360738969</v>
      </c>
      <c r="I39" s="11">
        <f t="shared" si="4"/>
        <v>146.24085209685299</v>
      </c>
      <c r="J39" s="11">
        <f t="shared" si="1"/>
        <v>99187.857934690532</v>
      </c>
      <c r="K39" s="11">
        <f t="shared" si="2"/>
        <v>5768110.2599292211</v>
      </c>
      <c r="L39" s="19">
        <f t="shared" si="5"/>
        <v>58.110552154407351</v>
      </c>
    </row>
    <row r="40" spans="1:12" ht="14.5" x14ac:dyDescent="0.35">
      <c r="A40" s="14">
        <v>31</v>
      </c>
      <c r="B40" s="55">
        <v>0</v>
      </c>
      <c r="C40" s="51">
        <v>1481</v>
      </c>
      <c r="D40" s="54">
        <v>1404</v>
      </c>
      <c r="E40" s="62">
        <v>0.5</v>
      </c>
      <c r="F40" s="17">
        <f t="shared" si="3"/>
        <v>0</v>
      </c>
      <c r="G40" s="17">
        <f t="shared" si="0"/>
        <v>0</v>
      </c>
      <c r="H40" s="11">
        <f t="shared" si="6"/>
        <v>99114.737508642109</v>
      </c>
      <c r="I40" s="11">
        <f t="shared" si="4"/>
        <v>0</v>
      </c>
      <c r="J40" s="11">
        <f t="shared" si="1"/>
        <v>99114.737508642109</v>
      </c>
      <c r="K40" s="11">
        <f t="shared" si="2"/>
        <v>5668922.401994531</v>
      </c>
      <c r="L40" s="19">
        <f t="shared" si="5"/>
        <v>57.195554813432672</v>
      </c>
    </row>
    <row r="41" spans="1:12" ht="14.5" x14ac:dyDescent="0.35">
      <c r="A41" s="14">
        <v>32</v>
      </c>
      <c r="B41" s="55">
        <v>0</v>
      </c>
      <c r="C41" s="51">
        <v>1481</v>
      </c>
      <c r="D41" s="54">
        <v>1479</v>
      </c>
      <c r="E41" s="62">
        <v>0.5</v>
      </c>
      <c r="F41" s="17">
        <f t="shared" si="3"/>
        <v>0</v>
      </c>
      <c r="G41" s="17">
        <f t="shared" si="0"/>
        <v>0</v>
      </c>
      <c r="H41" s="11">
        <f t="shared" si="6"/>
        <v>99114.737508642109</v>
      </c>
      <c r="I41" s="11">
        <f t="shared" si="4"/>
        <v>0</v>
      </c>
      <c r="J41" s="11">
        <f t="shared" si="1"/>
        <v>99114.737508642109</v>
      </c>
      <c r="K41" s="11">
        <f t="shared" si="2"/>
        <v>5569807.6644858886</v>
      </c>
      <c r="L41" s="19">
        <f t="shared" si="5"/>
        <v>56.195554813432672</v>
      </c>
    </row>
    <row r="42" spans="1:12" ht="14.5" x14ac:dyDescent="0.35">
      <c r="A42" s="14">
        <v>33</v>
      </c>
      <c r="B42" s="55">
        <v>0</v>
      </c>
      <c r="C42" s="51">
        <v>1502</v>
      </c>
      <c r="D42" s="54">
        <v>1499</v>
      </c>
      <c r="E42" s="62">
        <v>0.5</v>
      </c>
      <c r="F42" s="17">
        <f t="shared" si="3"/>
        <v>0</v>
      </c>
      <c r="G42" s="17">
        <f t="shared" si="0"/>
        <v>0</v>
      </c>
      <c r="H42" s="11">
        <f t="shared" si="6"/>
        <v>99114.737508642109</v>
      </c>
      <c r="I42" s="11">
        <f t="shared" si="4"/>
        <v>0</v>
      </c>
      <c r="J42" s="11">
        <f t="shared" si="1"/>
        <v>99114.737508642109</v>
      </c>
      <c r="K42" s="11">
        <f t="shared" si="2"/>
        <v>5470692.9269772461</v>
      </c>
      <c r="L42" s="19">
        <f t="shared" si="5"/>
        <v>55.195554813432665</v>
      </c>
    </row>
    <row r="43" spans="1:12" x14ac:dyDescent="0.25">
      <c r="A43" s="14">
        <v>34</v>
      </c>
      <c r="B43" s="54">
        <v>0</v>
      </c>
      <c r="C43" s="51">
        <v>1693</v>
      </c>
      <c r="D43" s="54">
        <v>1536</v>
      </c>
      <c r="E43" s="62">
        <v>0.5</v>
      </c>
      <c r="F43" s="17">
        <f t="shared" si="3"/>
        <v>0</v>
      </c>
      <c r="G43" s="17">
        <f t="shared" si="0"/>
        <v>0</v>
      </c>
      <c r="H43" s="11">
        <f t="shared" si="6"/>
        <v>99114.737508642109</v>
      </c>
      <c r="I43" s="11">
        <f t="shared" si="4"/>
        <v>0</v>
      </c>
      <c r="J43" s="11">
        <f t="shared" si="1"/>
        <v>99114.737508642109</v>
      </c>
      <c r="K43" s="11">
        <f t="shared" si="2"/>
        <v>5371578.1894686036</v>
      </c>
      <c r="L43" s="19">
        <f t="shared" si="5"/>
        <v>54.195554813432665</v>
      </c>
    </row>
    <row r="44" spans="1:12" ht="14.5" x14ac:dyDescent="0.35">
      <c r="A44" s="14">
        <v>35</v>
      </c>
      <c r="B44" s="55">
        <v>2</v>
      </c>
      <c r="C44" s="51">
        <v>1808</v>
      </c>
      <c r="D44" s="54">
        <v>1703</v>
      </c>
      <c r="E44" s="62">
        <v>0.5</v>
      </c>
      <c r="F44" s="17">
        <f t="shared" si="3"/>
        <v>1.1392765593847907E-3</v>
      </c>
      <c r="G44" s="17">
        <f t="shared" si="0"/>
        <v>1.138627953316254E-3</v>
      </c>
      <c r="H44" s="11">
        <f t="shared" si="6"/>
        <v>99114.737508642109</v>
      </c>
      <c r="I44" s="11">
        <f t="shared" si="4"/>
        <v>112.85481071294291</v>
      </c>
      <c r="J44" s="11">
        <f t="shared" si="1"/>
        <v>99058.310103285636</v>
      </c>
      <c r="K44" s="11">
        <f t="shared" si="2"/>
        <v>5272463.4519599611</v>
      </c>
      <c r="L44" s="19">
        <f t="shared" si="5"/>
        <v>53.195554813432658</v>
      </c>
    </row>
    <row r="45" spans="1:12" x14ac:dyDescent="0.25">
      <c r="A45" s="14">
        <v>36</v>
      </c>
      <c r="B45" s="54">
        <v>1</v>
      </c>
      <c r="C45" s="51">
        <v>1804</v>
      </c>
      <c r="D45" s="54">
        <v>1809</v>
      </c>
      <c r="E45" s="62">
        <v>0.5</v>
      </c>
      <c r="F45" s="17">
        <f t="shared" si="3"/>
        <v>5.5355660116246884E-4</v>
      </c>
      <c r="G45" s="17">
        <f t="shared" si="0"/>
        <v>5.5340343110127279E-4</v>
      </c>
      <c r="H45" s="11">
        <f t="shared" si="6"/>
        <v>99001.882697929163</v>
      </c>
      <c r="I45" s="11">
        <f t="shared" si="4"/>
        <v>54.787981570519733</v>
      </c>
      <c r="J45" s="11">
        <f t="shared" si="1"/>
        <v>98974.488707143901</v>
      </c>
      <c r="K45" s="11">
        <f t="shared" si="2"/>
        <v>5173405.141856675</v>
      </c>
      <c r="L45" s="19">
        <f t="shared" si="5"/>
        <v>52.255623841433149</v>
      </c>
    </row>
    <row r="46" spans="1:12" x14ac:dyDescent="0.25">
      <c r="A46" s="14">
        <v>37</v>
      </c>
      <c r="B46" s="54">
        <v>0</v>
      </c>
      <c r="C46" s="51">
        <v>1853</v>
      </c>
      <c r="D46" s="54">
        <v>1820</v>
      </c>
      <c r="E46" s="62">
        <v>0.5</v>
      </c>
      <c r="F46" s="17">
        <f t="shared" si="3"/>
        <v>0</v>
      </c>
      <c r="G46" s="17">
        <f t="shared" si="0"/>
        <v>0</v>
      </c>
      <c r="H46" s="11">
        <f t="shared" si="6"/>
        <v>98947.094716358639</v>
      </c>
      <c r="I46" s="11">
        <f t="shared" si="4"/>
        <v>0</v>
      </c>
      <c r="J46" s="11">
        <f t="shared" si="1"/>
        <v>98947.094716358639</v>
      </c>
      <c r="K46" s="11">
        <f t="shared" si="2"/>
        <v>5074430.6531495312</v>
      </c>
      <c r="L46" s="19">
        <f t="shared" si="5"/>
        <v>51.284281440459417</v>
      </c>
    </row>
    <row r="47" spans="1:12" ht="14.5" x14ac:dyDescent="0.35">
      <c r="A47" s="14">
        <v>38</v>
      </c>
      <c r="B47" s="55">
        <v>0</v>
      </c>
      <c r="C47" s="51">
        <v>1933</v>
      </c>
      <c r="D47" s="54">
        <v>1848</v>
      </c>
      <c r="E47" s="62">
        <v>0.5</v>
      </c>
      <c r="F47" s="17">
        <f t="shared" si="3"/>
        <v>0</v>
      </c>
      <c r="G47" s="17">
        <f t="shared" si="0"/>
        <v>0</v>
      </c>
      <c r="H47" s="11">
        <f t="shared" si="6"/>
        <v>98947.094716358639</v>
      </c>
      <c r="I47" s="11">
        <f t="shared" si="4"/>
        <v>0</v>
      </c>
      <c r="J47" s="11">
        <f t="shared" si="1"/>
        <v>98947.094716358639</v>
      </c>
      <c r="K47" s="11">
        <f t="shared" si="2"/>
        <v>4975483.5584331723</v>
      </c>
      <c r="L47" s="19">
        <f t="shared" si="5"/>
        <v>50.284281440459409</v>
      </c>
    </row>
    <row r="48" spans="1:12" x14ac:dyDescent="0.25">
      <c r="A48" s="14">
        <v>39</v>
      </c>
      <c r="B48" s="54">
        <v>1</v>
      </c>
      <c r="C48" s="51">
        <v>1930</v>
      </c>
      <c r="D48" s="54">
        <v>1957</v>
      </c>
      <c r="E48" s="62">
        <v>0.5</v>
      </c>
      <c r="F48" s="17">
        <f t="shared" si="3"/>
        <v>5.1453563159248783E-4</v>
      </c>
      <c r="G48" s="17">
        <f t="shared" si="0"/>
        <v>5.1440329218107E-4</v>
      </c>
      <c r="H48" s="11">
        <f t="shared" si="6"/>
        <v>98947.094716358639</v>
      </c>
      <c r="I48" s="11">
        <f t="shared" si="4"/>
        <v>50.898711273847042</v>
      </c>
      <c r="J48" s="11">
        <f t="shared" si="1"/>
        <v>98921.645360721712</v>
      </c>
      <c r="K48" s="11">
        <f t="shared" si="2"/>
        <v>4876536.4637168134</v>
      </c>
      <c r="L48" s="19">
        <f t="shared" si="5"/>
        <v>49.284281440459409</v>
      </c>
    </row>
    <row r="49" spans="1:12" x14ac:dyDescent="0.25">
      <c r="A49" s="14">
        <v>40</v>
      </c>
      <c r="B49" s="54">
        <v>2</v>
      </c>
      <c r="C49" s="51">
        <v>1968</v>
      </c>
      <c r="D49" s="54">
        <v>1982</v>
      </c>
      <c r="E49" s="62">
        <v>0.5</v>
      </c>
      <c r="F49" s="17">
        <f t="shared" si="3"/>
        <v>1.0126582278481013E-3</v>
      </c>
      <c r="G49" s="17">
        <f t="shared" si="0"/>
        <v>1.0121457489878543E-3</v>
      </c>
      <c r="H49" s="11">
        <f t="shared" si="6"/>
        <v>98896.196005084785</v>
      </c>
      <c r="I49" s="11">
        <f t="shared" si="4"/>
        <v>100.09736437761617</v>
      </c>
      <c r="J49" s="11">
        <f t="shared" si="1"/>
        <v>98846.147322895966</v>
      </c>
      <c r="K49" s="11">
        <f t="shared" si="2"/>
        <v>4777614.8183560921</v>
      </c>
      <c r="L49" s="19">
        <f t="shared" si="5"/>
        <v>48.309389150927998</v>
      </c>
    </row>
    <row r="50" spans="1:12" x14ac:dyDescent="0.25">
      <c r="A50" s="14">
        <v>41</v>
      </c>
      <c r="B50" s="54">
        <v>2</v>
      </c>
      <c r="C50" s="51">
        <v>1883</v>
      </c>
      <c r="D50" s="54">
        <v>1972</v>
      </c>
      <c r="E50" s="62">
        <v>0.5</v>
      </c>
      <c r="F50" s="17">
        <f t="shared" si="3"/>
        <v>1.0376134889753567E-3</v>
      </c>
      <c r="G50" s="17">
        <f t="shared" si="0"/>
        <v>1.0370754472387865E-3</v>
      </c>
      <c r="H50" s="11">
        <f t="shared" si="6"/>
        <v>98796.098640707161</v>
      </c>
      <c r="I50" s="11">
        <f t="shared" si="4"/>
        <v>102.45900818325865</v>
      </c>
      <c r="J50" s="11">
        <f t="shared" si="1"/>
        <v>98744.86913661554</v>
      </c>
      <c r="K50" s="11">
        <f t="shared" si="2"/>
        <v>4678768.6710331962</v>
      </c>
      <c r="L50" s="19">
        <f t="shared" si="5"/>
        <v>47.357828248345356</v>
      </c>
    </row>
    <row r="51" spans="1:12" x14ac:dyDescent="0.25">
      <c r="A51" s="14">
        <v>42</v>
      </c>
      <c r="B51" s="54">
        <v>2</v>
      </c>
      <c r="C51" s="51">
        <v>1836</v>
      </c>
      <c r="D51" s="54">
        <v>1884</v>
      </c>
      <c r="E51" s="62">
        <v>0.5</v>
      </c>
      <c r="F51" s="17">
        <f t="shared" si="3"/>
        <v>1.0752688172043011E-3</v>
      </c>
      <c r="G51" s="17">
        <f t="shared" si="0"/>
        <v>1.0746910263299302E-3</v>
      </c>
      <c r="H51" s="11">
        <f t="shared" si="6"/>
        <v>98693.639632523904</v>
      </c>
      <c r="I51" s="11">
        <f t="shared" si="4"/>
        <v>106.06516886891339</v>
      </c>
      <c r="J51" s="11">
        <f t="shared" si="1"/>
        <v>98640.607048089456</v>
      </c>
      <c r="K51" s="11">
        <f t="shared" si="2"/>
        <v>4580023.8018965805</v>
      </c>
      <c r="L51" s="19">
        <f t="shared" si="5"/>
        <v>46.406473800640548</v>
      </c>
    </row>
    <row r="52" spans="1:12" x14ac:dyDescent="0.25">
      <c r="A52" s="14">
        <v>43</v>
      </c>
      <c r="B52" s="54">
        <v>0</v>
      </c>
      <c r="C52" s="51">
        <v>1721</v>
      </c>
      <c r="D52" s="54">
        <v>1854</v>
      </c>
      <c r="E52" s="62">
        <v>0.5</v>
      </c>
      <c r="F52" s="17">
        <f t="shared" si="3"/>
        <v>0</v>
      </c>
      <c r="G52" s="17">
        <f t="shared" si="0"/>
        <v>0</v>
      </c>
      <c r="H52" s="11">
        <f t="shared" si="6"/>
        <v>98587.574463654993</v>
      </c>
      <c r="I52" s="11">
        <f t="shared" si="4"/>
        <v>0</v>
      </c>
      <c r="J52" s="11">
        <f t="shared" si="1"/>
        <v>98587.574463654993</v>
      </c>
      <c r="K52" s="11">
        <f t="shared" si="2"/>
        <v>4481383.1948484909</v>
      </c>
      <c r="L52" s="19">
        <f t="shared" si="5"/>
        <v>45.455862153303961</v>
      </c>
    </row>
    <row r="53" spans="1:12" x14ac:dyDescent="0.25">
      <c r="A53" s="14">
        <v>44</v>
      </c>
      <c r="B53" s="54">
        <v>1</v>
      </c>
      <c r="C53" s="51">
        <v>1560</v>
      </c>
      <c r="D53" s="54">
        <v>1722</v>
      </c>
      <c r="E53" s="62">
        <v>0.5</v>
      </c>
      <c r="F53" s="17">
        <f t="shared" si="3"/>
        <v>6.0938452163315055E-4</v>
      </c>
      <c r="G53" s="17">
        <f t="shared" si="0"/>
        <v>6.0919890344197382E-4</v>
      </c>
      <c r="H53" s="11">
        <f t="shared" si="6"/>
        <v>98587.574463654993</v>
      </c>
      <c r="I53" s="11">
        <f t="shared" si="4"/>
        <v>60.059442256262564</v>
      </c>
      <c r="J53" s="11">
        <f t="shared" si="1"/>
        <v>98557.544742526865</v>
      </c>
      <c r="K53" s="11">
        <f t="shared" si="2"/>
        <v>4382795.6203848356</v>
      </c>
      <c r="L53" s="19">
        <f t="shared" si="5"/>
        <v>44.455862153303954</v>
      </c>
    </row>
    <row r="54" spans="1:12" x14ac:dyDescent="0.25">
      <c r="A54" s="14">
        <v>45</v>
      </c>
      <c r="B54" s="54">
        <v>0</v>
      </c>
      <c r="C54" s="51">
        <v>1436</v>
      </c>
      <c r="D54" s="54">
        <v>1557</v>
      </c>
      <c r="E54" s="62">
        <v>0.5</v>
      </c>
      <c r="F54" s="17">
        <f t="shared" si="3"/>
        <v>0</v>
      </c>
      <c r="G54" s="17">
        <f t="shared" si="0"/>
        <v>0</v>
      </c>
      <c r="H54" s="11">
        <f t="shared" si="6"/>
        <v>98527.515021398736</v>
      </c>
      <c r="I54" s="11">
        <f t="shared" si="4"/>
        <v>0</v>
      </c>
      <c r="J54" s="11">
        <f t="shared" si="1"/>
        <v>98527.515021398736</v>
      </c>
      <c r="K54" s="11">
        <f t="shared" si="2"/>
        <v>4284238.0756423092</v>
      </c>
      <c r="L54" s="19">
        <f t="shared" si="5"/>
        <v>43.482656339316335</v>
      </c>
    </row>
    <row r="55" spans="1:12" x14ac:dyDescent="0.25">
      <c r="A55" s="14">
        <v>46</v>
      </c>
      <c r="B55" s="54">
        <v>3</v>
      </c>
      <c r="C55" s="51">
        <v>1412</v>
      </c>
      <c r="D55" s="54">
        <v>1453</v>
      </c>
      <c r="E55" s="62">
        <v>0.5</v>
      </c>
      <c r="F55" s="17">
        <f t="shared" si="3"/>
        <v>2.0942408376963353E-3</v>
      </c>
      <c r="G55" s="17">
        <f t="shared" si="0"/>
        <v>2.0920502092050212E-3</v>
      </c>
      <c r="H55" s="11">
        <f t="shared" si="6"/>
        <v>98527.515021398736</v>
      </c>
      <c r="I55" s="11">
        <f t="shared" si="4"/>
        <v>206.12450841296808</v>
      </c>
      <c r="J55" s="11">
        <f t="shared" si="1"/>
        <v>98424.452767192255</v>
      </c>
      <c r="K55" s="11">
        <f t="shared" si="2"/>
        <v>4185710.5606209105</v>
      </c>
      <c r="L55" s="19">
        <f t="shared" si="5"/>
        <v>42.482656339316335</v>
      </c>
    </row>
    <row r="56" spans="1:12" x14ac:dyDescent="0.25">
      <c r="A56" s="14">
        <v>47</v>
      </c>
      <c r="B56" s="54">
        <v>0</v>
      </c>
      <c r="C56" s="51">
        <v>1378</v>
      </c>
      <c r="D56" s="54">
        <v>1424</v>
      </c>
      <c r="E56" s="62">
        <v>0.5</v>
      </c>
      <c r="F56" s="17">
        <f t="shared" si="3"/>
        <v>0</v>
      </c>
      <c r="G56" s="17">
        <f t="shared" si="0"/>
        <v>0</v>
      </c>
      <c r="H56" s="11">
        <f t="shared" si="6"/>
        <v>98321.390512985774</v>
      </c>
      <c r="I56" s="11">
        <f t="shared" si="4"/>
        <v>0</v>
      </c>
      <c r="J56" s="11">
        <f t="shared" si="1"/>
        <v>98321.390512985774</v>
      </c>
      <c r="K56" s="11">
        <f t="shared" si="2"/>
        <v>4087286.1078537181</v>
      </c>
      <c r="L56" s="19">
        <f t="shared" si="5"/>
        <v>41.57067029390609</v>
      </c>
    </row>
    <row r="57" spans="1:12" x14ac:dyDescent="0.25">
      <c r="A57" s="14">
        <v>48</v>
      </c>
      <c r="B57" s="54">
        <v>2</v>
      </c>
      <c r="C57" s="51">
        <v>1389</v>
      </c>
      <c r="D57" s="54">
        <v>1390</v>
      </c>
      <c r="E57" s="62">
        <v>0.5</v>
      </c>
      <c r="F57" s="17">
        <f t="shared" si="3"/>
        <v>1.4393666786613889E-3</v>
      </c>
      <c r="G57" s="17">
        <f t="shared" si="0"/>
        <v>1.438331535418914E-3</v>
      </c>
      <c r="H57" s="11">
        <f t="shared" si="6"/>
        <v>98321.390512985774</v>
      </c>
      <c r="I57" s="11">
        <f t="shared" si="4"/>
        <v>141.41875658106548</v>
      </c>
      <c r="J57" s="11">
        <f t="shared" si="1"/>
        <v>98250.681134695231</v>
      </c>
      <c r="K57" s="11">
        <f t="shared" si="2"/>
        <v>3988964.7173407325</v>
      </c>
      <c r="L57" s="19">
        <f t="shared" si="5"/>
        <v>40.570670293906097</v>
      </c>
    </row>
    <row r="58" spans="1:12" x14ac:dyDescent="0.25">
      <c r="A58" s="14">
        <v>49</v>
      </c>
      <c r="B58" s="54">
        <v>0</v>
      </c>
      <c r="C58" s="51">
        <v>1430</v>
      </c>
      <c r="D58" s="54">
        <v>1384</v>
      </c>
      <c r="E58" s="62">
        <v>0.5</v>
      </c>
      <c r="F58" s="17">
        <f t="shared" si="3"/>
        <v>0</v>
      </c>
      <c r="G58" s="17">
        <f t="shared" si="0"/>
        <v>0</v>
      </c>
      <c r="H58" s="11">
        <f t="shared" si="6"/>
        <v>98179.971756404702</v>
      </c>
      <c r="I58" s="11">
        <f t="shared" si="4"/>
        <v>0</v>
      </c>
      <c r="J58" s="11">
        <f t="shared" si="1"/>
        <v>98179.971756404702</v>
      </c>
      <c r="K58" s="11">
        <f t="shared" si="2"/>
        <v>3890714.0362060373</v>
      </c>
      <c r="L58" s="19">
        <f t="shared" si="5"/>
        <v>39.628388220148672</v>
      </c>
    </row>
    <row r="59" spans="1:12" x14ac:dyDescent="0.25">
      <c r="A59" s="14">
        <v>50</v>
      </c>
      <c r="B59" s="54">
        <v>2</v>
      </c>
      <c r="C59" s="51">
        <v>1457</v>
      </c>
      <c r="D59" s="54">
        <v>1448</v>
      </c>
      <c r="E59" s="62">
        <v>0.5</v>
      </c>
      <c r="F59" s="17">
        <f t="shared" si="3"/>
        <v>1.3769363166953529E-3</v>
      </c>
      <c r="G59" s="17">
        <f t="shared" si="0"/>
        <v>1.3759889920880635E-3</v>
      </c>
      <c r="H59" s="11">
        <f t="shared" si="6"/>
        <v>98179.971756404702</v>
      </c>
      <c r="I59" s="11">
        <f t="shared" si="4"/>
        <v>135.09456038032985</v>
      </c>
      <c r="J59" s="11">
        <f t="shared" si="1"/>
        <v>98112.424476214539</v>
      </c>
      <c r="K59" s="11">
        <f t="shared" si="2"/>
        <v>3792534.0644496325</v>
      </c>
      <c r="L59" s="19">
        <f t="shared" si="5"/>
        <v>38.628388220148672</v>
      </c>
    </row>
    <row r="60" spans="1:12" ht="14.5" x14ac:dyDescent="0.35">
      <c r="A60" s="14">
        <v>51</v>
      </c>
      <c r="B60" s="55">
        <v>7</v>
      </c>
      <c r="C60" s="51">
        <v>1327</v>
      </c>
      <c r="D60" s="54">
        <v>1449</v>
      </c>
      <c r="E60" s="62">
        <v>0.5</v>
      </c>
      <c r="F60" s="17">
        <f t="shared" si="3"/>
        <v>5.0432276657060519E-3</v>
      </c>
      <c r="G60" s="17">
        <f t="shared" si="0"/>
        <v>5.0305425799496949E-3</v>
      </c>
      <c r="H60" s="11">
        <f t="shared" si="6"/>
        <v>98044.877196024376</v>
      </c>
      <c r="I60" s="11">
        <f t="shared" si="4"/>
        <v>493.21892948053949</v>
      </c>
      <c r="J60" s="11">
        <f t="shared" si="1"/>
        <v>97798.267731284097</v>
      </c>
      <c r="K60" s="11">
        <f t="shared" si="2"/>
        <v>3694421.6399734179</v>
      </c>
      <c r="L60" s="19">
        <f t="shared" si="5"/>
        <v>37.680924752315597</v>
      </c>
    </row>
    <row r="61" spans="1:12" ht="14.5" x14ac:dyDescent="0.35">
      <c r="A61" s="14">
        <v>52</v>
      </c>
      <c r="B61" s="55">
        <v>2</v>
      </c>
      <c r="C61" s="51">
        <v>1423</v>
      </c>
      <c r="D61" s="54">
        <v>1331</v>
      </c>
      <c r="E61" s="62">
        <v>0.5</v>
      </c>
      <c r="F61" s="17">
        <f t="shared" si="3"/>
        <v>1.4524328249818446E-3</v>
      </c>
      <c r="G61" s="17">
        <f t="shared" si="0"/>
        <v>1.4513788098693761E-3</v>
      </c>
      <c r="H61" s="11">
        <f t="shared" si="6"/>
        <v>97551.658266543833</v>
      </c>
      <c r="I61" s="11">
        <f t="shared" si="4"/>
        <v>141.58440967568046</v>
      </c>
      <c r="J61" s="11">
        <f t="shared" si="1"/>
        <v>97480.866061705994</v>
      </c>
      <c r="K61" s="11">
        <f t="shared" si="2"/>
        <v>3596623.3722421336</v>
      </c>
      <c r="L61" s="19">
        <f t="shared" si="5"/>
        <v>36.86891064849921</v>
      </c>
    </row>
    <row r="62" spans="1:12" x14ac:dyDescent="0.25">
      <c r="A62" s="14">
        <v>53</v>
      </c>
      <c r="B62" s="54">
        <v>0</v>
      </c>
      <c r="C62" s="51">
        <v>1478</v>
      </c>
      <c r="D62" s="54">
        <v>1436</v>
      </c>
      <c r="E62" s="62">
        <v>0.5</v>
      </c>
      <c r="F62" s="17">
        <f t="shared" si="3"/>
        <v>0</v>
      </c>
      <c r="G62" s="17">
        <f t="shared" si="0"/>
        <v>0</v>
      </c>
      <c r="H62" s="11">
        <f t="shared" si="6"/>
        <v>97410.073856868155</v>
      </c>
      <c r="I62" s="11">
        <f t="shared" si="4"/>
        <v>0</v>
      </c>
      <c r="J62" s="11">
        <f t="shared" si="1"/>
        <v>97410.073856868155</v>
      </c>
      <c r="K62" s="11">
        <f t="shared" si="2"/>
        <v>3499142.5061804275</v>
      </c>
      <c r="L62" s="19">
        <f t="shared" si="5"/>
        <v>35.921772437232491</v>
      </c>
    </row>
    <row r="63" spans="1:12" x14ac:dyDescent="0.25">
      <c r="A63" s="14">
        <v>54</v>
      </c>
      <c r="B63" s="54">
        <v>3</v>
      </c>
      <c r="C63" s="51">
        <v>1386</v>
      </c>
      <c r="D63" s="54">
        <v>1480</v>
      </c>
      <c r="E63" s="62">
        <v>0.5</v>
      </c>
      <c r="F63" s="17">
        <f t="shared" si="3"/>
        <v>2.0935101186322401E-3</v>
      </c>
      <c r="G63" s="17">
        <f t="shared" si="0"/>
        <v>2.091321017776229E-3</v>
      </c>
      <c r="H63" s="11">
        <f t="shared" si="6"/>
        <v>97410.073856868155</v>
      </c>
      <c r="I63" s="11">
        <f t="shared" si="4"/>
        <v>203.71573480000313</v>
      </c>
      <c r="J63" s="11">
        <f t="shared" si="1"/>
        <v>97308.215989468154</v>
      </c>
      <c r="K63" s="11">
        <f t="shared" si="2"/>
        <v>3401732.4323235592</v>
      </c>
      <c r="L63" s="19">
        <f t="shared" si="5"/>
        <v>34.921772437232484</v>
      </c>
    </row>
    <row r="64" spans="1:12" x14ac:dyDescent="0.25">
      <c r="A64" s="14">
        <v>55</v>
      </c>
      <c r="B64" s="54">
        <v>2</v>
      </c>
      <c r="C64" s="51">
        <v>1345</v>
      </c>
      <c r="D64" s="54">
        <v>1382</v>
      </c>
      <c r="E64" s="62">
        <v>0.5</v>
      </c>
      <c r="F64" s="17">
        <f t="shared" si="3"/>
        <v>1.4668133480014668E-3</v>
      </c>
      <c r="G64" s="17">
        <f t="shared" si="0"/>
        <v>1.4657383657017222E-3</v>
      </c>
      <c r="H64" s="11">
        <f t="shared" si="6"/>
        <v>97206.358122068152</v>
      </c>
      <c r="I64" s="11">
        <f t="shared" si="4"/>
        <v>142.4790884896565</v>
      </c>
      <c r="J64" s="11">
        <f t="shared" si="1"/>
        <v>97135.118577823334</v>
      </c>
      <c r="K64" s="11">
        <f t="shared" si="2"/>
        <v>3304424.216334091</v>
      </c>
      <c r="L64" s="19">
        <f t="shared" si="5"/>
        <v>33.993910276779602</v>
      </c>
    </row>
    <row r="65" spans="1:12" x14ac:dyDescent="0.25">
      <c r="A65" s="14">
        <v>56</v>
      </c>
      <c r="B65" s="54">
        <v>3</v>
      </c>
      <c r="C65" s="51">
        <v>1362</v>
      </c>
      <c r="D65" s="54">
        <v>1339</v>
      </c>
      <c r="E65" s="62">
        <v>0.5</v>
      </c>
      <c r="F65" s="17">
        <f t="shared" si="3"/>
        <v>2.2213994816734544E-3</v>
      </c>
      <c r="G65" s="17">
        <f t="shared" si="0"/>
        <v>2.2189349112426036E-3</v>
      </c>
      <c r="H65" s="11">
        <f t="shared" si="6"/>
        <v>97063.879033578502</v>
      </c>
      <c r="I65" s="11">
        <f t="shared" si="4"/>
        <v>215.37842980823632</v>
      </c>
      <c r="J65" s="11">
        <f t="shared" si="1"/>
        <v>96956.189818674393</v>
      </c>
      <c r="K65" s="11">
        <f t="shared" si="2"/>
        <v>3207289.0977562675</v>
      </c>
      <c r="L65" s="19">
        <f t="shared" si="5"/>
        <v>33.043075649662946</v>
      </c>
    </row>
    <row r="66" spans="1:12" x14ac:dyDescent="0.25">
      <c r="A66" s="14">
        <v>57</v>
      </c>
      <c r="B66" s="54">
        <v>1</v>
      </c>
      <c r="C66" s="51">
        <v>1410</v>
      </c>
      <c r="D66" s="54">
        <v>1369</v>
      </c>
      <c r="E66" s="62">
        <v>0.5</v>
      </c>
      <c r="F66" s="17">
        <f t="shared" si="3"/>
        <v>7.1968333933069444E-4</v>
      </c>
      <c r="G66" s="17">
        <f t="shared" si="0"/>
        <v>7.1942446043165469E-4</v>
      </c>
      <c r="H66" s="11">
        <f t="shared" si="6"/>
        <v>96848.50060377027</v>
      </c>
      <c r="I66" s="11">
        <f t="shared" si="4"/>
        <v>69.675180290482203</v>
      </c>
      <c r="J66" s="11">
        <f t="shared" si="1"/>
        <v>96813.663013625031</v>
      </c>
      <c r="K66" s="11">
        <f t="shared" si="2"/>
        <v>3110332.9079375933</v>
      </c>
      <c r="L66" s="19">
        <f t="shared" si="5"/>
        <v>32.115447204109934</v>
      </c>
    </row>
    <row r="67" spans="1:12" x14ac:dyDescent="0.25">
      <c r="A67" s="14">
        <v>58</v>
      </c>
      <c r="B67" s="54">
        <v>6</v>
      </c>
      <c r="C67" s="51">
        <v>1466</v>
      </c>
      <c r="D67" s="54">
        <v>1419</v>
      </c>
      <c r="E67" s="62">
        <v>0.5</v>
      </c>
      <c r="F67" s="17">
        <f t="shared" si="3"/>
        <v>4.1594454072790294E-3</v>
      </c>
      <c r="G67" s="17">
        <f t="shared" si="0"/>
        <v>4.1508128675198895E-3</v>
      </c>
      <c r="H67" s="11">
        <f t="shared" si="6"/>
        <v>96778.825423479793</v>
      </c>
      <c r="I67" s="11">
        <f t="shared" si="4"/>
        <v>401.71079387124092</v>
      </c>
      <c r="J67" s="11">
        <f t="shared" si="1"/>
        <v>96577.970026544164</v>
      </c>
      <c r="K67" s="11">
        <f t="shared" si="2"/>
        <v>3013519.2449239683</v>
      </c>
      <c r="L67" s="19">
        <f t="shared" si="5"/>
        <v>31.138208505192807</v>
      </c>
    </row>
    <row r="68" spans="1:12" x14ac:dyDescent="0.25">
      <c r="A68" s="14">
        <v>59</v>
      </c>
      <c r="B68" s="54">
        <v>3</v>
      </c>
      <c r="C68" s="51">
        <v>1510</v>
      </c>
      <c r="D68" s="54">
        <v>1452</v>
      </c>
      <c r="E68" s="62">
        <v>0.5</v>
      </c>
      <c r="F68" s="17">
        <f t="shared" si="3"/>
        <v>2.0256583389601621E-3</v>
      </c>
      <c r="G68" s="17">
        <f t="shared" si="0"/>
        <v>2.0236087689713324E-3</v>
      </c>
      <c r="H68" s="11">
        <f t="shared" si="6"/>
        <v>96377.11462960855</v>
      </c>
      <c r="I68" s="11">
        <f t="shared" si="4"/>
        <v>195.02957429263114</v>
      </c>
      <c r="J68" s="11">
        <f t="shared" si="1"/>
        <v>96279.599842462238</v>
      </c>
      <c r="K68" s="11">
        <f t="shared" si="2"/>
        <v>2916941.274897424</v>
      </c>
      <c r="L68" s="19">
        <f t="shared" si="5"/>
        <v>30.265912048805976</v>
      </c>
    </row>
    <row r="69" spans="1:12" x14ac:dyDescent="0.25">
      <c r="A69" s="14">
        <v>60</v>
      </c>
      <c r="B69" s="54">
        <v>1</v>
      </c>
      <c r="C69" s="51">
        <v>1510</v>
      </c>
      <c r="D69" s="54">
        <v>1512</v>
      </c>
      <c r="E69" s="62">
        <v>0.5</v>
      </c>
      <c r="F69" s="17">
        <f t="shared" si="3"/>
        <v>6.6181336863004633E-4</v>
      </c>
      <c r="G69" s="17">
        <f t="shared" si="0"/>
        <v>6.6159444260668204E-4</v>
      </c>
      <c r="H69" s="11">
        <f t="shared" si="6"/>
        <v>96182.085055315925</v>
      </c>
      <c r="I69" s="11">
        <f t="shared" si="4"/>
        <v>63.63353295092022</v>
      </c>
      <c r="J69" s="11">
        <f t="shared" si="1"/>
        <v>96150.268288840467</v>
      </c>
      <c r="K69" s="11">
        <f t="shared" si="2"/>
        <v>2820661.6750549618</v>
      </c>
      <c r="L69" s="19">
        <f t="shared" si="5"/>
        <v>29.326268747789697</v>
      </c>
    </row>
    <row r="70" spans="1:12" x14ac:dyDescent="0.25">
      <c r="A70" s="14">
        <v>61</v>
      </c>
      <c r="B70" s="54">
        <v>5</v>
      </c>
      <c r="C70" s="51">
        <v>1570</v>
      </c>
      <c r="D70" s="54">
        <v>1507</v>
      </c>
      <c r="E70" s="62">
        <v>0.5</v>
      </c>
      <c r="F70" s="17">
        <f t="shared" si="3"/>
        <v>3.2499187520311991E-3</v>
      </c>
      <c r="G70" s="17">
        <f t="shared" si="0"/>
        <v>3.2446463335496431E-3</v>
      </c>
      <c r="H70" s="11">
        <f t="shared" si="6"/>
        <v>96118.451522365009</v>
      </c>
      <c r="I70" s="11">
        <f t="shared" si="4"/>
        <v>311.87038131851074</v>
      </c>
      <c r="J70" s="11">
        <f t="shared" si="1"/>
        <v>95962.516331705745</v>
      </c>
      <c r="K70" s="11">
        <f t="shared" si="2"/>
        <v>2724511.4067661213</v>
      </c>
      <c r="L70" s="19">
        <f t="shared" si="5"/>
        <v>28.345352672813057</v>
      </c>
    </row>
    <row r="71" spans="1:12" x14ac:dyDescent="0.25">
      <c r="A71" s="14">
        <v>62</v>
      </c>
      <c r="B71" s="54">
        <v>5</v>
      </c>
      <c r="C71" s="51">
        <v>1651</v>
      </c>
      <c r="D71" s="54">
        <v>1572</v>
      </c>
      <c r="E71" s="62">
        <v>0.5</v>
      </c>
      <c r="F71" s="17">
        <f t="shared" si="3"/>
        <v>3.1026993484331369E-3</v>
      </c>
      <c r="G71" s="17">
        <f t="shared" si="0"/>
        <v>3.0978934324659233E-3</v>
      </c>
      <c r="H71" s="11">
        <f t="shared" si="6"/>
        <v>95806.581141046496</v>
      </c>
      <c r="I71" s="11">
        <f t="shared" si="4"/>
        <v>296.79857850386151</v>
      </c>
      <c r="J71" s="11">
        <f t="shared" si="1"/>
        <v>95658.181851794565</v>
      </c>
      <c r="K71" s="11">
        <f t="shared" si="2"/>
        <v>2628548.8904344155</v>
      </c>
      <c r="L71" s="19">
        <f t="shared" si="5"/>
        <v>27.435995096878205</v>
      </c>
    </row>
    <row r="72" spans="1:12" x14ac:dyDescent="0.25">
      <c r="A72" s="14">
        <v>63</v>
      </c>
      <c r="B72" s="54">
        <v>4</v>
      </c>
      <c r="C72" s="51">
        <v>1640</v>
      </c>
      <c r="D72" s="54">
        <v>1639</v>
      </c>
      <c r="E72" s="62">
        <v>0.5</v>
      </c>
      <c r="F72" s="17">
        <f t="shared" si="3"/>
        <v>2.4397682220189082E-3</v>
      </c>
      <c r="G72" s="17">
        <f t="shared" si="0"/>
        <v>2.4367956137678953E-3</v>
      </c>
      <c r="H72" s="11">
        <f t="shared" si="6"/>
        <v>95509.782562542634</v>
      </c>
      <c r="I72" s="11">
        <f t="shared" si="4"/>
        <v>232.7378192203293</v>
      </c>
      <c r="J72" s="11">
        <f t="shared" si="1"/>
        <v>95393.413652932461</v>
      </c>
      <c r="K72" s="11">
        <f t="shared" si="2"/>
        <v>2532890.7085826211</v>
      </c>
      <c r="L72" s="19">
        <f t="shared" si="5"/>
        <v>26.519699245718723</v>
      </c>
    </row>
    <row r="73" spans="1:12" x14ac:dyDescent="0.25">
      <c r="A73" s="14">
        <v>64</v>
      </c>
      <c r="B73" s="54">
        <v>4</v>
      </c>
      <c r="C73" s="51">
        <v>1769</v>
      </c>
      <c r="D73" s="54">
        <v>1643</v>
      </c>
      <c r="E73" s="62">
        <v>0.5</v>
      </c>
      <c r="F73" s="17">
        <f t="shared" si="3"/>
        <v>2.3446658851113715E-3</v>
      </c>
      <c r="G73" s="17">
        <f t="shared" ref="G73:G108" si="7">F73/((1+(1-E73)*F73))</f>
        <v>2.34192037470726E-3</v>
      </c>
      <c r="H73" s="11">
        <f t="shared" si="6"/>
        <v>95277.044743322302</v>
      </c>
      <c r="I73" s="11">
        <f t="shared" si="4"/>
        <v>223.13125232628173</v>
      </c>
      <c r="J73" s="11">
        <f t="shared" ref="J73:J108" si="8">H74+I73*E73</f>
        <v>95165.479117159164</v>
      </c>
      <c r="K73" s="11">
        <f t="shared" ref="K73:K97" si="9">K74+J73</f>
        <v>2437497.2949296888</v>
      </c>
      <c r="L73" s="19">
        <f t="shared" si="5"/>
        <v>25.58325881639529</v>
      </c>
    </row>
    <row r="74" spans="1:12" x14ac:dyDescent="0.25">
      <c r="A74" s="14">
        <v>65</v>
      </c>
      <c r="B74" s="54">
        <v>6</v>
      </c>
      <c r="C74" s="51">
        <v>1735</v>
      </c>
      <c r="D74" s="54">
        <v>1761</v>
      </c>
      <c r="E74" s="62">
        <v>0.5</v>
      </c>
      <c r="F74" s="17">
        <f t="shared" ref="F74:F108" si="10">B74/((C74+D74)/2)</f>
        <v>3.4324942791762012E-3</v>
      </c>
      <c r="G74" s="17">
        <f t="shared" si="7"/>
        <v>3.4266133637921182E-3</v>
      </c>
      <c r="H74" s="11">
        <f t="shared" si="6"/>
        <v>95053.913490996027</v>
      </c>
      <c r="I74" s="11">
        <f t="shared" ref="I74:I108" si="11">H74*G74</f>
        <v>325.7130102489869</v>
      </c>
      <c r="J74" s="11">
        <f t="shared" si="8"/>
        <v>94891.056985871532</v>
      </c>
      <c r="K74" s="11">
        <f t="shared" si="9"/>
        <v>2342331.8158125295</v>
      </c>
      <c r="L74" s="19">
        <f t="shared" ref="L74:L108" si="12">K74/H74</f>
        <v>24.642139705635653</v>
      </c>
    </row>
    <row r="75" spans="1:12" x14ac:dyDescent="0.25">
      <c r="A75" s="14">
        <v>66</v>
      </c>
      <c r="B75" s="54">
        <v>8</v>
      </c>
      <c r="C75" s="51">
        <v>1667</v>
      </c>
      <c r="D75" s="54">
        <v>1721</v>
      </c>
      <c r="E75" s="62">
        <v>0.5</v>
      </c>
      <c r="F75" s="17">
        <f t="shared" si="10"/>
        <v>4.7225501770956314E-3</v>
      </c>
      <c r="G75" s="17">
        <f t="shared" si="7"/>
        <v>4.7114252061248524E-3</v>
      </c>
      <c r="H75" s="11">
        <f t="shared" ref="H75:H108" si="13">H74-I74</f>
        <v>94728.200480747037</v>
      </c>
      <c r="I75" s="11">
        <f t="shared" si="11"/>
        <v>446.30483147583993</v>
      </c>
      <c r="J75" s="11">
        <f t="shared" si="8"/>
        <v>94505.048065009119</v>
      </c>
      <c r="K75" s="11">
        <f t="shared" si="9"/>
        <v>2247440.7588266581</v>
      </c>
      <c r="L75" s="19">
        <f t="shared" si="12"/>
        <v>23.725149928119215</v>
      </c>
    </row>
    <row r="76" spans="1:12" x14ac:dyDescent="0.25">
      <c r="A76" s="14">
        <v>67</v>
      </c>
      <c r="B76" s="54">
        <v>12</v>
      </c>
      <c r="C76" s="51">
        <v>1576</v>
      </c>
      <c r="D76" s="54">
        <v>1669</v>
      </c>
      <c r="E76" s="62">
        <v>0.5</v>
      </c>
      <c r="F76" s="17">
        <f t="shared" si="10"/>
        <v>7.395993836671803E-3</v>
      </c>
      <c r="G76" s="17">
        <f t="shared" si="7"/>
        <v>7.3687442431685599E-3</v>
      </c>
      <c r="H76" s="11">
        <f t="shared" si="13"/>
        <v>94281.895649271202</v>
      </c>
      <c r="I76" s="11">
        <f t="shared" si="11"/>
        <v>694.73917580058605</v>
      </c>
      <c r="J76" s="11">
        <f t="shared" si="8"/>
        <v>93934.526061370911</v>
      </c>
      <c r="K76" s="11">
        <f t="shared" si="9"/>
        <v>2152935.7107616491</v>
      </c>
      <c r="L76" s="19">
        <f t="shared" si="12"/>
        <v>22.835091466240488</v>
      </c>
    </row>
    <row r="77" spans="1:12" x14ac:dyDescent="0.25">
      <c r="A77" s="14">
        <v>68</v>
      </c>
      <c r="B77" s="54">
        <v>8</v>
      </c>
      <c r="C77" s="51">
        <v>1629</v>
      </c>
      <c r="D77" s="54">
        <v>1574</v>
      </c>
      <c r="E77" s="62">
        <v>0.5</v>
      </c>
      <c r="F77" s="17">
        <f t="shared" si="10"/>
        <v>4.995316890415236E-3</v>
      </c>
      <c r="G77" s="17">
        <f t="shared" si="7"/>
        <v>4.9828713796325136E-3</v>
      </c>
      <c r="H77" s="11">
        <f t="shared" si="13"/>
        <v>93587.156473470619</v>
      </c>
      <c r="I77" s="11">
        <f t="shared" si="11"/>
        <v>466.33276349284648</v>
      </c>
      <c r="J77" s="11">
        <f t="shared" si="8"/>
        <v>93353.990091724205</v>
      </c>
      <c r="K77" s="11">
        <f t="shared" si="9"/>
        <v>2059001.1847002781</v>
      </c>
      <c r="L77" s="19">
        <f t="shared" si="12"/>
        <v>22.000894805303208</v>
      </c>
    </row>
    <row r="78" spans="1:12" x14ac:dyDescent="0.25">
      <c r="A78" s="14">
        <v>69</v>
      </c>
      <c r="B78" s="54">
        <v>14</v>
      </c>
      <c r="C78" s="51">
        <v>1695</v>
      </c>
      <c r="D78" s="54">
        <v>1611</v>
      </c>
      <c r="E78" s="62">
        <v>0.5</v>
      </c>
      <c r="F78" s="17">
        <f t="shared" si="10"/>
        <v>8.4694494857834243E-3</v>
      </c>
      <c r="G78" s="17">
        <f t="shared" si="7"/>
        <v>8.4337349397590362E-3</v>
      </c>
      <c r="H78" s="11">
        <f t="shared" si="13"/>
        <v>93120.823709977776</v>
      </c>
      <c r="I78" s="11">
        <f t="shared" si="11"/>
        <v>785.35634454198123</v>
      </c>
      <c r="J78" s="11">
        <f t="shared" si="8"/>
        <v>92728.145537706776</v>
      </c>
      <c r="K78" s="11">
        <f t="shared" si="9"/>
        <v>1965647.1946085538</v>
      </c>
      <c r="L78" s="19">
        <f t="shared" si="12"/>
        <v>21.108567517943222</v>
      </c>
    </row>
    <row r="79" spans="1:12" x14ac:dyDescent="0.25">
      <c r="A79" s="14">
        <v>70</v>
      </c>
      <c r="B79" s="54">
        <v>11</v>
      </c>
      <c r="C79" s="51">
        <v>1353</v>
      </c>
      <c r="D79" s="54">
        <v>1671</v>
      </c>
      <c r="E79" s="62">
        <v>0.5</v>
      </c>
      <c r="F79" s="17">
        <f t="shared" si="10"/>
        <v>7.2751322751322747E-3</v>
      </c>
      <c r="G79" s="17">
        <f t="shared" si="7"/>
        <v>7.2487644151565077E-3</v>
      </c>
      <c r="H79" s="11">
        <f t="shared" si="13"/>
        <v>92335.46736543579</v>
      </c>
      <c r="I79" s="11">
        <f t="shared" si="11"/>
        <v>669.31805009541597</v>
      </c>
      <c r="J79" s="11">
        <f t="shared" si="8"/>
        <v>92000.808340388074</v>
      </c>
      <c r="K79" s="11">
        <f t="shared" si="9"/>
        <v>1872919.049070847</v>
      </c>
      <c r="L79" s="19">
        <f t="shared" si="12"/>
        <v>20.283853025386239</v>
      </c>
    </row>
    <row r="80" spans="1:12" x14ac:dyDescent="0.25">
      <c r="A80" s="14">
        <v>71</v>
      </c>
      <c r="B80" s="54">
        <v>9</v>
      </c>
      <c r="C80" s="51">
        <v>1185</v>
      </c>
      <c r="D80" s="54">
        <v>1355</v>
      </c>
      <c r="E80" s="62">
        <v>0.5</v>
      </c>
      <c r="F80" s="17">
        <f t="shared" si="10"/>
        <v>7.0866141732283464E-3</v>
      </c>
      <c r="G80" s="17">
        <f t="shared" si="7"/>
        <v>7.0615927814829341E-3</v>
      </c>
      <c r="H80" s="11">
        <f t="shared" si="13"/>
        <v>91666.149315340372</v>
      </c>
      <c r="I80" s="11">
        <f t="shared" si="11"/>
        <v>647.30901831154438</v>
      </c>
      <c r="J80" s="11">
        <f t="shared" si="8"/>
        <v>91342.494806184608</v>
      </c>
      <c r="K80" s="11">
        <f t="shared" si="9"/>
        <v>1780918.2407304589</v>
      </c>
      <c r="L80" s="19">
        <f t="shared" si="12"/>
        <v>19.428308639909471</v>
      </c>
    </row>
    <row r="81" spans="1:12" x14ac:dyDescent="0.25">
      <c r="A81" s="14">
        <v>72</v>
      </c>
      <c r="B81" s="54">
        <v>12</v>
      </c>
      <c r="C81" s="51">
        <v>1176</v>
      </c>
      <c r="D81" s="54">
        <v>1175</v>
      </c>
      <c r="E81" s="62">
        <v>0.5</v>
      </c>
      <c r="F81" s="17">
        <f t="shared" si="10"/>
        <v>1.0208421948107189E-2</v>
      </c>
      <c r="G81" s="17">
        <f t="shared" si="7"/>
        <v>1.0156580617858655E-2</v>
      </c>
      <c r="H81" s="11">
        <f t="shared" si="13"/>
        <v>91018.84029702883</v>
      </c>
      <c r="I81" s="11">
        <f t="shared" si="11"/>
        <v>924.44018922077532</v>
      </c>
      <c r="J81" s="11">
        <f t="shared" si="8"/>
        <v>90556.620202418431</v>
      </c>
      <c r="K81" s="11">
        <f t="shared" si="9"/>
        <v>1689575.7459242742</v>
      </c>
      <c r="L81" s="19">
        <f t="shared" si="12"/>
        <v>18.562923241062517</v>
      </c>
    </row>
    <row r="82" spans="1:12" x14ac:dyDescent="0.25">
      <c r="A82" s="14">
        <v>73</v>
      </c>
      <c r="B82" s="54">
        <v>9</v>
      </c>
      <c r="C82" s="51">
        <v>1013</v>
      </c>
      <c r="D82" s="54">
        <v>1173</v>
      </c>
      <c r="E82" s="62">
        <v>0.5</v>
      </c>
      <c r="F82" s="17">
        <f t="shared" si="10"/>
        <v>8.2342177493138144E-3</v>
      </c>
      <c r="G82" s="17">
        <f t="shared" si="7"/>
        <v>8.2004555808656027E-3</v>
      </c>
      <c r="H82" s="11">
        <f t="shared" si="13"/>
        <v>90094.400107808047</v>
      </c>
      <c r="I82" s="11">
        <f t="shared" si="11"/>
        <v>738.81512616881309</v>
      </c>
      <c r="J82" s="11">
        <f t="shared" si="8"/>
        <v>89724.992544723631</v>
      </c>
      <c r="K82" s="11">
        <f t="shared" si="9"/>
        <v>1599019.1257218558</v>
      </c>
      <c r="L82" s="19">
        <f t="shared" si="12"/>
        <v>17.748263197362434</v>
      </c>
    </row>
    <row r="83" spans="1:12" x14ac:dyDescent="0.25">
      <c r="A83" s="14">
        <v>74</v>
      </c>
      <c r="B83" s="54">
        <v>11</v>
      </c>
      <c r="C83" s="51">
        <v>915</v>
      </c>
      <c r="D83" s="54">
        <v>994</v>
      </c>
      <c r="E83" s="62">
        <v>0.5</v>
      </c>
      <c r="F83" s="17">
        <f t="shared" si="10"/>
        <v>1.1524358302776323E-2</v>
      </c>
      <c r="G83" s="17">
        <f t="shared" si="7"/>
        <v>1.1458333333333333E-2</v>
      </c>
      <c r="H83" s="11">
        <f t="shared" si="13"/>
        <v>89355.584981639229</v>
      </c>
      <c r="I83" s="11">
        <f t="shared" si="11"/>
        <v>1023.8660779146161</v>
      </c>
      <c r="J83" s="11">
        <f t="shared" si="8"/>
        <v>88843.651942681929</v>
      </c>
      <c r="K83" s="11">
        <f t="shared" si="9"/>
        <v>1509294.1331771321</v>
      </c>
      <c r="L83" s="19">
        <f t="shared" si="12"/>
        <v>16.8908763060223</v>
      </c>
    </row>
    <row r="84" spans="1:12" x14ac:dyDescent="0.25">
      <c r="A84" s="14">
        <v>75</v>
      </c>
      <c r="B84" s="54">
        <v>5</v>
      </c>
      <c r="C84" s="51">
        <v>675</v>
      </c>
      <c r="D84" s="54">
        <v>910</v>
      </c>
      <c r="E84" s="62">
        <v>0.5</v>
      </c>
      <c r="F84" s="17">
        <f t="shared" si="10"/>
        <v>6.3091482649842269E-3</v>
      </c>
      <c r="G84" s="17">
        <f t="shared" si="7"/>
        <v>6.2893081761006293E-3</v>
      </c>
      <c r="H84" s="11">
        <f t="shared" si="13"/>
        <v>88331.718903724613</v>
      </c>
      <c r="I84" s="11">
        <f t="shared" si="11"/>
        <v>555.54540191021772</v>
      </c>
      <c r="J84" s="11">
        <f t="shared" si="8"/>
        <v>88053.946202769497</v>
      </c>
      <c r="K84" s="11">
        <f t="shared" si="9"/>
        <v>1420450.4812344501</v>
      </c>
      <c r="L84" s="19">
        <f t="shared" si="12"/>
        <v>16.080865388600007</v>
      </c>
    </row>
    <row r="85" spans="1:12" x14ac:dyDescent="0.25">
      <c r="A85" s="14">
        <v>76</v>
      </c>
      <c r="B85" s="54">
        <v>7</v>
      </c>
      <c r="C85" s="51">
        <v>562</v>
      </c>
      <c r="D85" s="54">
        <v>673</v>
      </c>
      <c r="E85" s="62">
        <v>0.5</v>
      </c>
      <c r="F85" s="17">
        <f t="shared" si="10"/>
        <v>1.1336032388663968E-2</v>
      </c>
      <c r="G85" s="17">
        <f t="shared" si="7"/>
        <v>1.1272141706924317E-2</v>
      </c>
      <c r="H85" s="11">
        <f t="shared" si="13"/>
        <v>87776.173501814395</v>
      </c>
      <c r="I85" s="11">
        <f t="shared" si="11"/>
        <v>989.42546620402709</v>
      </c>
      <c r="J85" s="11">
        <f t="shared" si="8"/>
        <v>87281.460768712379</v>
      </c>
      <c r="K85" s="11">
        <f t="shared" si="9"/>
        <v>1332396.5350316807</v>
      </c>
      <c r="L85" s="19">
        <f t="shared" si="12"/>
        <v>15.179478460679755</v>
      </c>
    </row>
    <row r="86" spans="1:12" x14ac:dyDescent="0.25">
      <c r="A86" s="14">
        <v>77</v>
      </c>
      <c r="B86" s="54">
        <v>10</v>
      </c>
      <c r="C86" s="51">
        <v>691</v>
      </c>
      <c r="D86" s="54">
        <v>550</v>
      </c>
      <c r="E86" s="62">
        <v>0.5</v>
      </c>
      <c r="F86" s="17">
        <f t="shared" si="10"/>
        <v>1.6116035455278E-2</v>
      </c>
      <c r="G86" s="17">
        <f t="shared" si="7"/>
        <v>1.5987210231814545E-2</v>
      </c>
      <c r="H86" s="11">
        <f t="shared" si="13"/>
        <v>86786.748035610362</v>
      </c>
      <c r="I86" s="11">
        <f t="shared" si="11"/>
        <v>1387.4779861808208</v>
      </c>
      <c r="J86" s="11">
        <f t="shared" si="8"/>
        <v>86093.00904251996</v>
      </c>
      <c r="K86" s="11">
        <f t="shared" si="9"/>
        <v>1245115.0742629683</v>
      </c>
      <c r="L86" s="19">
        <f t="shared" si="12"/>
        <v>14.346834078309655</v>
      </c>
    </row>
    <row r="87" spans="1:12" x14ac:dyDescent="0.25">
      <c r="A87" s="14">
        <v>78</v>
      </c>
      <c r="B87" s="54">
        <v>16</v>
      </c>
      <c r="C87" s="51">
        <v>446</v>
      </c>
      <c r="D87" s="54">
        <v>676</v>
      </c>
      <c r="E87" s="62">
        <v>0.5</v>
      </c>
      <c r="F87" s="17">
        <f t="shared" si="10"/>
        <v>2.8520499108734401E-2</v>
      </c>
      <c r="G87" s="17">
        <f t="shared" si="7"/>
        <v>2.8119507908611601E-2</v>
      </c>
      <c r="H87" s="11">
        <f t="shared" si="13"/>
        <v>85399.270049429542</v>
      </c>
      <c r="I87" s="11">
        <f t="shared" si="11"/>
        <v>2401.3854495445917</v>
      </c>
      <c r="J87" s="11">
        <f t="shared" si="8"/>
        <v>84198.57732465725</v>
      </c>
      <c r="K87" s="11">
        <f t="shared" si="9"/>
        <v>1159022.0652204484</v>
      </c>
      <c r="L87" s="19">
        <f t="shared" si="12"/>
        <v>13.571802950418668</v>
      </c>
    </row>
    <row r="88" spans="1:12" x14ac:dyDescent="0.25">
      <c r="A88" s="14">
        <v>79</v>
      </c>
      <c r="B88" s="54">
        <v>7</v>
      </c>
      <c r="C88" s="51">
        <v>467</v>
      </c>
      <c r="D88" s="54">
        <v>442</v>
      </c>
      <c r="E88" s="62">
        <v>0.5</v>
      </c>
      <c r="F88" s="17">
        <f t="shared" si="10"/>
        <v>1.5401540154015401E-2</v>
      </c>
      <c r="G88" s="17">
        <f t="shared" si="7"/>
        <v>1.5283842794759825E-2</v>
      </c>
      <c r="H88" s="11">
        <f t="shared" si="13"/>
        <v>82997.884599884957</v>
      </c>
      <c r="I88" s="11">
        <f t="shared" si="11"/>
        <v>1268.526620522259</v>
      </c>
      <c r="J88" s="11">
        <f t="shared" si="8"/>
        <v>82363.621289623828</v>
      </c>
      <c r="K88" s="11">
        <f t="shared" si="9"/>
        <v>1074823.4878957912</v>
      </c>
      <c r="L88" s="19">
        <f t="shared" si="12"/>
        <v>12.950010630720111</v>
      </c>
    </row>
    <row r="89" spans="1:12" x14ac:dyDescent="0.25">
      <c r="A89" s="14">
        <v>80</v>
      </c>
      <c r="B89" s="54">
        <v>10</v>
      </c>
      <c r="C89" s="51">
        <v>503</v>
      </c>
      <c r="D89" s="54">
        <v>464</v>
      </c>
      <c r="E89" s="62">
        <v>0.5</v>
      </c>
      <c r="F89" s="17">
        <f t="shared" si="10"/>
        <v>2.0682523267838676E-2</v>
      </c>
      <c r="G89" s="17">
        <f t="shared" si="7"/>
        <v>2.0470829068577275E-2</v>
      </c>
      <c r="H89" s="11">
        <f t="shared" si="13"/>
        <v>81729.3579793627</v>
      </c>
      <c r="I89" s="11">
        <f t="shared" si="11"/>
        <v>1673.0677170800959</v>
      </c>
      <c r="J89" s="11">
        <f t="shared" si="8"/>
        <v>80892.824120822654</v>
      </c>
      <c r="K89" s="11">
        <f t="shared" si="9"/>
        <v>992459.86660616728</v>
      </c>
      <c r="L89" s="19">
        <f t="shared" si="12"/>
        <v>12.143248046274524</v>
      </c>
    </row>
    <row r="90" spans="1:12" x14ac:dyDescent="0.25">
      <c r="A90" s="14">
        <v>81</v>
      </c>
      <c r="B90" s="54">
        <v>18</v>
      </c>
      <c r="C90" s="51">
        <v>552</v>
      </c>
      <c r="D90" s="54">
        <v>484</v>
      </c>
      <c r="E90" s="62">
        <v>0.5</v>
      </c>
      <c r="F90" s="17">
        <f t="shared" si="10"/>
        <v>3.4749034749034749E-2</v>
      </c>
      <c r="G90" s="17">
        <f t="shared" si="7"/>
        <v>3.4155597722960146E-2</v>
      </c>
      <c r="H90" s="11">
        <f t="shared" si="13"/>
        <v>80056.290262282608</v>
      </c>
      <c r="I90" s="11">
        <f t="shared" si="11"/>
        <v>2734.3704453910564</v>
      </c>
      <c r="J90" s="11">
        <f t="shared" si="8"/>
        <v>78689.10503958707</v>
      </c>
      <c r="K90" s="11">
        <f t="shared" si="9"/>
        <v>911567.04248534469</v>
      </c>
      <c r="L90" s="19">
        <f t="shared" si="12"/>
        <v>11.386576114117252</v>
      </c>
    </row>
    <row r="91" spans="1:12" x14ac:dyDescent="0.25">
      <c r="A91" s="14">
        <v>82</v>
      </c>
      <c r="B91" s="54">
        <v>12</v>
      </c>
      <c r="C91" s="51">
        <v>429</v>
      </c>
      <c r="D91" s="54">
        <v>538</v>
      </c>
      <c r="E91" s="62">
        <v>0.5</v>
      </c>
      <c r="F91" s="17">
        <f t="shared" si="10"/>
        <v>2.481902792140641E-2</v>
      </c>
      <c r="G91" s="17">
        <f t="shared" si="7"/>
        <v>2.4514811031664963E-2</v>
      </c>
      <c r="H91" s="11">
        <f t="shared" si="13"/>
        <v>77321.919816891546</v>
      </c>
      <c r="I91" s="11">
        <f t="shared" si="11"/>
        <v>1895.5322529166467</v>
      </c>
      <c r="J91" s="11">
        <f t="shared" si="8"/>
        <v>76374.153690433232</v>
      </c>
      <c r="K91" s="11">
        <f t="shared" si="9"/>
        <v>832877.93744575756</v>
      </c>
      <c r="L91" s="19">
        <f t="shared" si="12"/>
        <v>10.771563088683285</v>
      </c>
    </row>
    <row r="92" spans="1:12" x14ac:dyDescent="0.25">
      <c r="A92" s="14">
        <v>83</v>
      </c>
      <c r="B92" s="54">
        <v>17</v>
      </c>
      <c r="C92" s="51">
        <v>366</v>
      </c>
      <c r="D92" s="54">
        <v>415</v>
      </c>
      <c r="E92" s="62">
        <v>0.5</v>
      </c>
      <c r="F92" s="17">
        <f t="shared" si="10"/>
        <v>4.353393085787452E-2</v>
      </c>
      <c r="G92" s="17">
        <f t="shared" si="7"/>
        <v>4.2606516290726822E-2</v>
      </c>
      <c r="H92" s="11">
        <f t="shared" si="13"/>
        <v>75426.387563974902</v>
      </c>
      <c r="I92" s="11">
        <f t="shared" si="11"/>
        <v>3213.6556104951715</v>
      </c>
      <c r="J92" s="11">
        <f t="shared" si="8"/>
        <v>73819.559758727308</v>
      </c>
      <c r="K92" s="11">
        <f t="shared" si="9"/>
        <v>756503.78375532432</v>
      </c>
      <c r="L92" s="19">
        <f t="shared" si="12"/>
        <v>10.029696611330822</v>
      </c>
    </row>
    <row r="93" spans="1:12" x14ac:dyDescent="0.25">
      <c r="A93" s="14">
        <v>84</v>
      </c>
      <c r="B93" s="54">
        <v>16</v>
      </c>
      <c r="C93" s="51">
        <v>343</v>
      </c>
      <c r="D93" s="54">
        <v>351</v>
      </c>
      <c r="E93" s="62">
        <v>0.5</v>
      </c>
      <c r="F93" s="17">
        <f t="shared" si="10"/>
        <v>4.6109510086455328E-2</v>
      </c>
      <c r="G93" s="17">
        <f t="shared" si="7"/>
        <v>4.5070422535211263E-2</v>
      </c>
      <c r="H93" s="11">
        <f t="shared" si="13"/>
        <v>72212.731953479728</v>
      </c>
      <c r="I93" s="11">
        <f t="shared" si="11"/>
        <v>3254.6583415652831</v>
      </c>
      <c r="J93" s="11">
        <f t="shared" si="8"/>
        <v>70585.402782697085</v>
      </c>
      <c r="K93" s="11">
        <f t="shared" si="9"/>
        <v>682684.22399659699</v>
      </c>
      <c r="L93" s="19">
        <f t="shared" si="12"/>
        <v>9.4537930573848108</v>
      </c>
    </row>
    <row r="94" spans="1:12" x14ac:dyDescent="0.25">
      <c r="A94" s="14">
        <v>85</v>
      </c>
      <c r="B94" s="54">
        <v>12</v>
      </c>
      <c r="C94" s="51">
        <v>360</v>
      </c>
      <c r="D94" s="54">
        <v>336</v>
      </c>
      <c r="E94" s="62">
        <v>0.5</v>
      </c>
      <c r="F94" s="17">
        <f t="shared" si="10"/>
        <v>3.4482758620689655E-2</v>
      </c>
      <c r="G94" s="17">
        <f t="shared" si="7"/>
        <v>3.3898305084745763E-2</v>
      </c>
      <c r="H94" s="11">
        <f t="shared" si="13"/>
        <v>68958.073611914442</v>
      </c>
      <c r="I94" s="11">
        <f t="shared" si="11"/>
        <v>2337.561817353032</v>
      </c>
      <c r="J94" s="11">
        <f t="shared" si="8"/>
        <v>67789.292703237923</v>
      </c>
      <c r="K94" s="11">
        <f t="shared" si="9"/>
        <v>612098.82121389988</v>
      </c>
      <c r="L94" s="19">
        <f t="shared" si="12"/>
        <v>8.876390959798254</v>
      </c>
    </row>
    <row r="95" spans="1:12" x14ac:dyDescent="0.25">
      <c r="A95" s="14">
        <v>86</v>
      </c>
      <c r="B95" s="54">
        <v>19</v>
      </c>
      <c r="C95" s="51">
        <v>323</v>
      </c>
      <c r="D95" s="54">
        <v>348</v>
      </c>
      <c r="E95" s="62">
        <v>0.5</v>
      </c>
      <c r="F95" s="17">
        <f t="shared" si="10"/>
        <v>5.663189269746647E-2</v>
      </c>
      <c r="G95" s="17">
        <f t="shared" si="7"/>
        <v>5.5072463768115941E-2</v>
      </c>
      <c r="H95" s="11">
        <f t="shared" si="13"/>
        <v>66620.511794561404</v>
      </c>
      <c r="I95" s="11">
        <f t="shared" si="11"/>
        <v>3668.9557220193237</v>
      </c>
      <c r="J95" s="11">
        <f t="shared" si="8"/>
        <v>64786.033933551742</v>
      </c>
      <c r="K95" s="11">
        <f t="shared" si="9"/>
        <v>544309.52851066191</v>
      </c>
      <c r="L95" s="19">
        <f t="shared" si="12"/>
        <v>8.1702994145280172</v>
      </c>
    </row>
    <row r="96" spans="1:12" x14ac:dyDescent="0.25">
      <c r="A96" s="14">
        <v>87</v>
      </c>
      <c r="B96" s="54">
        <v>11</v>
      </c>
      <c r="C96" s="51">
        <v>302</v>
      </c>
      <c r="D96" s="54">
        <v>304</v>
      </c>
      <c r="E96" s="62">
        <v>0.5</v>
      </c>
      <c r="F96" s="17">
        <f t="shared" si="10"/>
        <v>3.6303630363036306E-2</v>
      </c>
      <c r="G96" s="17">
        <f t="shared" si="7"/>
        <v>3.5656401944894653E-2</v>
      </c>
      <c r="H96" s="11">
        <f t="shared" si="13"/>
        <v>62951.55607254208</v>
      </c>
      <c r="I96" s="11">
        <f t="shared" si="11"/>
        <v>2244.6259863791342</v>
      </c>
      <c r="J96" s="11">
        <f t="shared" si="8"/>
        <v>61829.243079352513</v>
      </c>
      <c r="K96" s="11">
        <f t="shared" si="9"/>
        <v>479523.49457711016</v>
      </c>
      <c r="L96" s="19">
        <f t="shared" si="12"/>
        <v>7.6173414049452948</v>
      </c>
    </row>
    <row r="97" spans="1:12" x14ac:dyDescent="0.25">
      <c r="A97" s="14">
        <v>88</v>
      </c>
      <c r="B97" s="54">
        <v>20</v>
      </c>
      <c r="C97" s="51">
        <v>264</v>
      </c>
      <c r="D97" s="54">
        <v>288</v>
      </c>
      <c r="E97" s="62">
        <v>0.5</v>
      </c>
      <c r="F97" s="17">
        <f t="shared" si="10"/>
        <v>7.2463768115942032E-2</v>
      </c>
      <c r="G97" s="17">
        <f t="shared" si="7"/>
        <v>6.9930069930069935E-2</v>
      </c>
      <c r="H97" s="11">
        <f t="shared" si="13"/>
        <v>60706.930086162945</v>
      </c>
      <c r="I97" s="11">
        <f t="shared" si="11"/>
        <v>4245.2398661652414</v>
      </c>
      <c r="J97" s="11">
        <f t="shared" si="8"/>
        <v>58584.310153080325</v>
      </c>
      <c r="K97" s="11">
        <f t="shared" si="9"/>
        <v>417694.25149775768</v>
      </c>
      <c r="L97" s="19">
        <f t="shared" si="12"/>
        <v>6.8805036081533562</v>
      </c>
    </row>
    <row r="98" spans="1:12" x14ac:dyDescent="0.25">
      <c r="A98" s="14">
        <v>89</v>
      </c>
      <c r="B98" s="54">
        <v>24</v>
      </c>
      <c r="C98" s="51">
        <v>250</v>
      </c>
      <c r="D98" s="54">
        <v>242</v>
      </c>
      <c r="E98" s="62">
        <v>0.5</v>
      </c>
      <c r="F98" s="17">
        <f t="shared" si="10"/>
        <v>9.7560975609756101E-2</v>
      </c>
      <c r="G98" s="17">
        <f t="shared" si="7"/>
        <v>9.3023255813953487E-2</v>
      </c>
      <c r="H98" s="11">
        <f t="shared" si="13"/>
        <v>56461.690219997705</v>
      </c>
      <c r="I98" s="11">
        <f t="shared" si="11"/>
        <v>5252.2502530230422</v>
      </c>
      <c r="J98" s="11">
        <f t="shared" si="8"/>
        <v>53835.565093486184</v>
      </c>
      <c r="K98" s="11">
        <f>K99+J98</f>
        <v>359109.94134467735</v>
      </c>
      <c r="L98" s="19">
        <f t="shared" si="12"/>
        <v>6.3602407215483456</v>
      </c>
    </row>
    <row r="99" spans="1:12" x14ac:dyDescent="0.25">
      <c r="A99" s="14">
        <v>90</v>
      </c>
      <c r="B99" s="54">
        <v>24</v>
      </c>
      <c r="C99" s="51">
        <v>212</v>
      </c>
      <c r="D99" s="54">
        <v>225</v>
      </c>
      <c r="E99" s="62">
        <v>0.5</v>
      </c>
      <c r="F99" s="21">
        <f t="shared" si="10"/>
        <v>0.10983981693363844</v>
      </c>
      <c r="G99" s="21">
        <f t="shared" si="7"/>
        <v>0.10412147505422992</v>
      </c>
      <c r="H99" s="22">
        <f t="shared" si="13"/>
        <v>51209.439966974664</v>
      </c>
      <c r="I99" s="22">
        <f t="shared" si="11"/>
        <v>5332.0024260624368</v>
      </c>
      <c r="J99" s="22">
        <f t="shared" si="8"/>
        <v>48543.438753943446</v>
      </c>
      <c r="K99" s="22">
        <f t="shared" ref="K99:K108" si="14">K100+J99</f>
        <v>305274.37625119119</v>
      </c>
      <c r="L99" s="23">
        <f t="shared" si="12"/>
        <v>5.9612910519635607</v>
      </c>
    </row>
    <row r="100" spans="1:12" x14ac:dyDescent="0.25">
      <c r="A100" s="14">
        <v>91</v>
      </c>
      <c r="B100" s="54">
        <v>24</v>
      </c>
      <c r="C100" s="51">
        <v>173</v>
      </c>
      <c r="D100" s="54">
        <v>188</v>
      </c>
      <c r="E100" s="62">
        <v>0.5</v>
      </c>
      <c r="F100" s="21">
        <f t="shared" si="10"/>
        <v>0.1329639889196676</v>
      </c>
      <c r="G100" s="21">
        <f t="shared" si="7"/>
        <v>0.12467532467532468</v>
      </c>
      <c r="H100" s="22">
        <f t="shared" si="13"/>
        <v>45877.437540912229</v>
      </c>
      <c r="I100" s="22">
        <f t="shared" si="11"/>
        <v>5719.7844206851614</v>
      </c>
      <c r="J100" s="22">
        <f t="shared" si="8"/>
        <v>43017.54533056965</v>
      </c>
      <c r="K100" s="22">
        <f t="shared" si="14"/>
        <v>256730.93749724774</v>
      </c>
      <c r="L100" s="23">
        <f t="shared" si="12"/>
        <v>5.5960173727728844</v>
      </c>
    </row>
    <row r="101" spans="1:12" x14ac:dyDescent="0.25">
      <c r="A101" s="14">
        <v>92</v>
      </c>
      <c r="B101" s="54">
        <v>20</v>
      </c>
      <c r="C101" s="51">
        <v>146</v>
      </c>
      <c r="D101" s="54">
        <v>151</v>
      </c>
      <c r="E101" s="62">
        <v>0.5</v>
      </c>
      <c r="F101" s="21">
        <f t="shared" si="10"/>
        <v>0.13468013468013468</v>
      </c>
      <c r="G101" s="21">
        <f t="shared" si="7"/>
        <v>0.12618296529968456</v>
      </c>
      <c r="H101" s="22">
        <f t="shared" si="13"/>
        <v>40157.653120227071</v>
      </c>
      <c r="I101" s="22">
        <f t="shared" si="11"/>
        <v>5067.2117501863822</v>
      </c>
      <c r="J101" s="22">
        <f t="shared" si="8"/>
        <v>37624.047245133879</v>
      </c>
      <c r="K101" s="22">
        <f t="shared" si="14"/>
        <v>213713.3921666781</v>
      </c>
      <c r="L101" s="23">
        <f t="shared" si="12"/>
        <v>5.3218596098443927</v>
      </c>
    </row>
    <row r="102" spans="1:12" x14ac:dyDescent="0.25">
      <c r="A102" s="14">
        <v>93</v>
      </c>
      <c r="B102" s="54">
        <v>19</v>
      </c>
      <c r="C102" s="51">
        <v>121</v>
      </c>
      <c r="D102" s="54">
        <v>137</v>
      </c>
      <c r="E102" s="62">
        <v>0.5</v>
      </c>
      <c r="F102" s="21">
        <f t="shared" si="10"/>
        <v>0.14728682170542637</v>
      </c>
      <c r="G102" s="21">
        <f t="shared" si="7"/>
        <v>0.13718411552346574</v>
      </c>
      <c r="H102" s="22">
        <f t="shared" si="13"/>
        <v>35090.441370040688</v>
      </c>
      <c r="I102" s="22">
        <f t="shared" si="11"/>
        <v>4813.8511626770633</v>
      </c>
      <c r="J102" s="22">
        <f t="shared" si="8"/>
        <v>32683.515788702156</v>
      </c>
      <c r="K102" s="22">
        <f t="shared" si="14"/>
        <v>176089.34492154422</v>
      </c>
      <c r="L102" s="23">
        <f t="shared" si="12"/>
        <v>5.0181570264284208</v>
      </c>
    </row>
    <row r="103" spans="1:12" x14ac:dyDescent="0.25">
      <c r="A103" s="14">
        <v>94</v>
      </c>
      <c r="B103" s="54">
        <v>17</v>
      </c>
      <c r="C103" s="51">
        <v>113</v>
      </c>
      <c r="D103" s="54">
        <v>106</v>
      </c>
      <c r="E103" s="62">
        <v>0.5</v>
      </c>
      <c r="F103" s="21">
        <f t="shared" si="10"/>
        <v>0.15525114155251141</v>
      </c>
      <c r="G103" s="21">
        <f t="shared" si="7"/>
        <v>0.1440677966101695</v>
      </c>
      <c r="H103" s="22">
        <f t="shared" si="13"/>
        <v>30276.590207363624</v>
      </c>
      <c r="I103" s="22">
        <f t="shared" si="11"/>
        <v>4361.8816400439118</v>
      </c>
      <c r="J103" s="22">
        <f t="shared" si="8"/>
        <v>28095.649387341669</v>
      </c>
      <c r="K103" s="22">
        <f t="shared" si="14"/>
        <v>143405.82913284207</v>
      </c>
      <c r="L103" s="23">
        <f t="shared" si="12"/>
        <v>4.7365250892078361</v>
      </c>
    </row>
    <row r="104" spans="1:12" x14ac:dyDescent="0.25">
      <c r="A104" s="14">
        <v>95</v>
      </c>
      <c r="B104" s="54">
        <v>17</v>
      </c>
      <c r="C104" s="51">
        <v>75</v>
      </c>
      <c r="D104" s="54">
        <v>86</v>
      </c>
      <c r="E104" s="62">
        <v>0.5</v>
      </c>
      <c r="F104" s="21">
        <f t="shared" si="10"/>
        <v>0.21118012422360249</v>
      </c>
      <c r="G104" s="21">
        <f t="shared" si="7"/>
        <v>0.19101123595505617</v>
      </c>
      <c r="H104" s="22">
        <f t="shared" si="13"/>
        <v>25914.708567319714</v>
      </c>
      <c r="I104" s="22">
        <f t="shared" si="11"/>
        <v>4950.0005128588218</v>
      </c>
      <c r="J104" s="22">
        <f t="shared" si="8"/>
        <v>23439.708310890303</v>
      </c>
      <c r="K104" s="22">
        <f t="shared" si="14"/>
        <v>115310.17974550041</v>
      </c>
      <c r="L104" s="23">
        <f t="shared" si="12"/>
        <v>4.4496035695695504</v>
      </c>
    </row>
    <row r="105" spans="1:12" x14ac:dyDescent="0.25">
      <c r="A105" s="14">
        <v>96</v>
      </c>
      <c r="B105" s="54">
        <v>13</v>
      </c>
      <c r="C105" s="51">
        <v>58</v>
      </c>
      <c r="D105" s="54">
        <v>61</v>
      </c>
      <c r="E105" s="62">
        <v>0.5</v>
      </c>
      <c r="F105" s="21">
        <f t="shared" si="10"/>
        <v>0.21848739495798319</v>
      </c>
      <c r="G105" s="21">
        <f t="shared" si="7"/>
        <v>0.19696969696969696</v>
      </c>
      <c r="H105" s="22">
        <f t="shared" si="13"/>
        <v>20964.708054460891</v>
      </c>
      <c r="I105" s="22">
        <f t="shared" si="11"/>
        <v>4129.4121925453264</v>
      </c>
      <c r="J105" s="22">
        <f t="shared" si="8"/>
        <v>18900.00195818823</v>
      </c>
      <c r="K105" s="22">
        <f t="shared" si="14"/>
        <v>91870.47143461011</v>
      </c>
      <c r="L105" s="23">
        <f t="shared" si="12"/>
        <v>4.3821488568290281</v>
      </c>
    </row>
    <row r="106" spans="1:12" x14ac:dyDescent="0.25">
      <c r="A106" s="14">
        <v>97</v>
      </c>
      <c r="B106" s="54">
        <v>6</v>
      </c>
      <c r="C106" s="51">
        <v>45</v>
      </c>
      <c r="D106" s="54">
        <v>47</v>
      </c>
      <c r="E106" s="62">
        <v>0.5</v>
      </c>
      <c r="F106" s="21">
        <f t="shared" si="10"/>
        <v>0.13043478260869565</v>
      </c>
      <c r="G106" s="21">
        <f t="shared" si="7"/>
        <v>0.12244897959183672</v>
      </c>
      <c r="H106" s="22">
        <f t="shared" si="13"/>
        <v>16835.295861915565</v>
      </c>
      <c r="I106" s="22">
        <f t="shared" si="11"/>
        <v>2061.4647994182324</v>
      </c>
      <c r="J106" s="22">
        <f t="shared" si="8"/>
        <v>15804.56346220645</v>
      </c>
      <c r="K106" s="22">
        <f t="shared" si="14"/>
        <v>72970.469476421888</v>
      </c>
      <c r="L106" s="23">
        <f t="shared" si="12"/>
        <v>4.3343740481267146</v>
      </c>
    </row>
    <row r="107" spans="1:12" x14ac:dyDescent="0.25">
      <c r="A107" s="14">
        <v>98</v>
      </c>
      <c r="B107" s="54">
        <v>9</v>
      </c>
      <c r="C107" s="51">
        <v>20</v>
      </c>
      <c r="D107" s="54">
        <v>38</v>
      </c>
      <c r="E107" s="62">
        <v>0.5</v>
      </c>
      <c r="F107" s="21">
        <f t="shared" si="10"/>
        <v>0.31034482758620691</v>
      </c>
      <c r="G107" s="21">
        <f t="shared" si="7"/>
        <v>0.26865671641791045</v>
      </c>
      <c r="H107" s="22">
        <f t="shared" si="13"/>
        <v>14773.831062497333</v>
      </c>
      <c r="I107" s="22">
        <f t="shared" si="11"/>
        <v>3969.0889421634624</v>
      </c>
      <c r="J107" s="22">
        <f t="shared" si="8"/>
        <v>12789.286591415603</v>
      </c>
      <c r="K107" s="22">
        <f t="shared" si="14"/>
        <v>57165.906014215434</v>
      </c>
      <c r="L107" s="23">
        <f t="shared" si="12"/>
        <v>3.8694029850746272</v>
      </c>
    </row>
    <row r="108" spans="1:12" x14ac:dyDescent="0.25">
      <c r="A108" s="14">
        <v>99</v>
      </c>
      <c r="B108" s="54">
        <v>5</v>
      </c>
      <c r="C108" s="51">
        <v>15</v>
      </c>
      <c r="D108" s="54">
        <v>15</v>
      </c>
      <c r="E108" s="62">
        <v>0.5</v>
      </c>
      <c r="F108" s="21">
        <f t="shared" si="10"/>
        <v>0.33333333333333331</v>
      </c>
      <c r="G108" s="21">
        <f t="shared" si="7"/>
        <v>0.2857142857142857</v>
      </c>
      <c r="H108" s="22">
        <f t="shared" si="13"/>
        <v>10804.742120333871</v>
      </c>
      <c r="I108" s="22">
        <f t="shared" si="11"/>
        <v>3087.0691772382488</v>
      </c>
      <c r="J108" s="22">
        <f t="shared" si="8"/>
        <v>9261.2075317147464</v>
      </c>
      <c r="K108" s="22">
        <f t="shared" si="14"/>
        <v>44376.619422799828</v>
      </c>
      <c r="L108" s="23">
        <f t="shared" si="12"/>
        <v>4.1071428571428577</v>
      </c>
    </row>
    <row r="109" spans="1:12" x14ac:dyDescent="0.25">
      <c r="A109" s="14" t="s">
        <v>24</v>
      </c>
      <c r="B109" s="22">
        <v>10</v>
      </c>
      <c r="C109" s="51">
        <v>45</v>
      </c>
      <c r="D109" s="51">
        <v>46</v>
      </c>
      <c r="E109" s="20"/>
      <c r="F109" s="21">
        <f>B109/((C109+D109)/2)</f>
        <v>0.21978021978021978</v>
      </c>
      <c r="G109" s="21">
        <v>1</v>
      </c>
      <c r="H109" s="22">
        <f>H108-I108</f>
        <v>7717.672943095622</v>
      </c>
      <c r="I109" s="22">
        <f>H109*G109</f>
        <v>7717.672943095622</v>
      </c>
      <c r="J109" s="22">
        <f>H109/F109</f>
        <v>35115.411891085081</v>
      </c>
      <c r="K109" s="22">
        <f>J109</f>
        <v>35115.411891085081</v>
      </c>
      <c r="L109" s="23">
        <f>K109/H109</f>
        <v>4.55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>
      <selection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41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87.5" x14ac:dyDescent="0.25">
      <c r="A6" s="68" t="s">
        <v>0</v>
      </c>
      <c r="B6" s="70" t="s">
        <v>31</v>
      </c>
      <c r="C6" s="72" t="s">
        <v>32</v>
      </c>
      <c r="D6" s="72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38" customFormat="1" ht="14.5" x14ac:dyDescent="0.25">
      <c r="A7" s="69"/>
      <c r="B7" s="71"/>
      <c r="C7" s="60">
        <v>42736</v>
      </c>
      <c r="D7" s="60">
        <v>43101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4">
        <v>1</v>
      </c>
      <c r="C9" s="51">
        <v>989</v>
      </c>
      <c r="D9" s="54">
        <v>899</v>
      </c>
      <c r="E9" s="62" t="s">
        <v>104</v>
      </c>
      <c r="F9" s="17">
        <f>B9/((C9+D9)/2)</f>
        <v>1.0593220338983051E-3</v>
      </c>
      <c r="G9" s="17">
        <f t="shared" ref="G9:G72" si="0">F9/((1+(1-E9)*F9))</f>
        <v>1.0585600724901936E-3</v>
      </c>
      <c r="H9" s="11">
        <v>100000</v>
      </c>
      <c r="I9" s="11">
        <f>H9*G9</f>
        <v>105.85600724901936</v>
      </c>
      <c r="J9" s="11">
        <f t="shared" ref="J9:J72" si="1">H10+I9*E9</f>
        <v>99928.070843074296</v>
      </c>
      <c r="K9" s="11">
        <f t="shared" ref="K9:K72" si="2">K10+J9</f>
        <v>8728933.469878694</v>
      </c>
      <c r="L9" s="18">
        <f>K9/H9</f>
        <v>87.289334698786945</v>
      </c>
    </row>
    <row r="10" spans="1:13" ht="14.5" x14ac:dyDescent="0.35">
      <c r="A10" s="14">
        <v>1</v>
      </c>
      <c r="B10">
        <v>0</v>
      </c>
      <c r="C10" s="51">
        <v>1074</v>
      </c>
      <c r="D10" s="54">
        <v>1009</v>
      </c>
      <c r="E10" s="62" t="s">
        <v>46</v>
      </c>
      <c r="F10" s="17">
        <f t="shared" ref="F10:F73" si="3">B10/((C10+D10)/2)</f>
        <v>0</v>
      </c>
      <c r="G10" s="17">
        <f t="shared" si="0"/>
        <v>0</v>
      </c>
      <c r="H10" s="11">
        <f>H9-I9</f>
        <v>99894.143992750978</v>
      </c>
      <c r="I10" s="11">
        <f t="shared" ref="I10:I73" si="4">H10*G10</f>
        <v>0</v>
      </c>
      <c r="J10" s="11">
        <f t="shared" si="1"/>
        <v>99894.143992750978</v>
      </c>
      <c r="K10" s="11">
        <f t="shared" si="2"/>
        <v>8629005.3990356196</v>
      </c>
      <c r="L10" s="19">
        <f t="shared" ref="L10:L73" si="5">K10/H10</f>
        <v>86.381493990897013</v>
      </c>
    </row>
    <row r="11" spans="1:13" ht="14.5" x14ac:dyDescent="0.35">
      <c r="A11" s="14">
        <v>2</v>
      </c>
      <c r="B11" s="55">
        <v>0</v>
      </c>
      <c r="C11" s="51">
        <v>1001</v>
      </c>
      <c r="D11" s="54">
        <v>1052</v>
      </c>
      <c r="E11" s="62" t="s">
        <v>46</v>
      </c>
      <c r="F11" s="17">
        <f t="shared" si="3"/>
        <v>0</v>
      </c>
      <c r="G11" s="17">
        <f t="shared" si="0"/>
        <v>0</v>
      </c>
      <c r="H11" s="11">
        <f t="shared" ref="H11:H74" si="6">H10-I10</f>
        <v>99894.143992750978</v>
      </c>
      <c r="I11" s="11">
        <f t="shared" si="4"/>
        <v>0</v>
      </c>
      <c r="J11" s="11">
        <f t="shared" si="1"/>
        <v>99894.143992750978</v>
      </c>
      <c r="K11" s="11">
        <f t="shared" si="2"/>
        <v>8529111.2550428677</v>
      </c>
      <c r="L11" s="19">
        <f t="shared" si="5"/>
        <v>85.381493990896999</v>
      </c>
    </row>
    <row r="12" spans="1:13" ht="14.5" x14ac:dyDescent="0.35">
      <c r="A12" s="14">
        <v>3</v>
      </c>
      <c r="B12" s="56">
        <v>0</v>
      </c>
      <c r="C12" s="51">
        <v>931</v>
      </c>
      <c r="D12" s="54">
        <v>986</v>
      </c>
      <c r="E12" s="62" t="s">
        <v>46</v>
      </c>
      <c r="F12" s="17">
        <f t="shared" si="3"/>
        <v>0</v>
      </c>
      <c r="G12" s="17">
        <f t="shared" si="0"/>
        <v>0</v>
      </c>
      <c r="H12" s="11">
        <f t="shared" si="6"/>
        <v>99894.143992750978</v>
      </c>
      <c r="I12" s="11">
        <f t="shared" si="4"/>
        <v>0</v>
      </c>
      <c r="J12" s="11">
        <f t="shared" si="1"/>
        <v>99894.143992750978</v>
      </c>
      <c r="K12" s="11">
        <f t="shared" si="2"/>
        <v>8429217.1110501159</v>
      </c>
      <c r="L12" s="19">
        <f t="shared" si="5"/>
        <v>84.381493990896999</v>
      </c>
    </row>
    <row r="13" spans="1:13" ht="14.5" x14ac:dyDescent="0.35">
      <c r="A13" s="14">
        <v>4</v>
      </c>
      <c r="B13" s="56">
        <v>0</v>
      </c>
      <c r="C13" s="51">
        <v>990</v>
      </c>
      <c r="D13" s="54">
        <v>937</v>
      </c>
      <c r="E13" s="62" t="s">
        <v>46</v>
      </c>
      <c r="F13" s="17">
        <f t="shared" si="3"/>
        <v>0</v>
      </c>
      <c r="G13" s="17">
        <f t="shared" si="0"/>
        <v>0</v>
      </c>
      <c r="H13" s="11">
        <f t="shared" si="6"/>
        <v>99894.143992750978</v>
      </c>
      <c r="I13" s="11">
        <f t="shared" si="4"/>
        <v>0</v>
      </c>
      <c r="J13" s="11">
        <f t="shared" si="1"/>
        <v>99894.143992750978</v>
      </c>
      <c r="K13" s="11">
        <f t="shared" si="2"/>
        <v>8329322.9670573641</v>
      </c>
      <c r="L13" s="19">
        <f t="shared" si="5"/>
        <v>83.381493990896985</v>
      </c>
    </row>
    <row r="14" spans="1:13" ht="14.5" x14ac:dyDescent="0.35">
      <c r="A14" s="14">
        <v>5</v>
      </c>
      <c r="B14" s="56">
        <v>0</v>
      </c>
      <c r="C14" s="51">
        <v>1047</v>
      </c>
      <c r="D14" s="54">
        <v>1006</v>
      </c>
      <c r="E14" s="62" t="s">
        <v>46</v>
      </c>
      <c r="F14" s="17">
        <f t="shared" si="3"/>
        <v>0</v>
      </c>
      <c r="G14" s="17">
        <f t="shared" si="0"/>
        <v>0</v>
      </c>
      <c r="H14" s="11">
        <f t="shared" si="6"/>
        <v>99894.143992750978</v>
      </c>
      <c r="I14" s="11">
        <f t="shared" si="4"/>
        <v>0</v>
      </c>
      <c r="J14" s="11">
        <f t="shared" si="1"/>
        <v>99894.143992750978</v>
      </c>
      <c r="K14" s="11">
        <f t="shared" si="2"/>
        <v>8229428.8230646132</v>
      </c>
      <c r="L14" s="19">
        <f t="shared" si="5"/>
        <v>82.381493990896985</v>
      </c>
    </row>
    <row r="15" spans="1:13" ht="14.5" x14ac:dyDescent="0.35">
      <c r="A15" s="14">
        <v>6</v>
      </c>
      <c r="B15" s="56">
        <v>0</v>
      </c>
      <c r="C15" s="51">
        <v>1033</v>
      </c>
      <c r="D15" s="54">
        <v>1046</v>
      </c>
      <c r="E15" s="62" t="s">
        <v>46</v>
      </c>
      <c r="F15" s="17">
        <f t="shared" si="3"/>
        <v>0</v>
      </c>
      <c r="G15" s="17">
        <f t="shared" si="0"/>
        <v>0</v>
      </c>
      <c r="H15" s="11">
        <f t="shared" si="6"/>
        <v>99894.143992750978</v>
      </c>
      <c r="I15" s="11">
        <f t="shared" si="4"/>
        <v>0</v>
      </c>
      <c r="J15" s="11">
        <f t="shared" si="1"/>
        <v>99894.143992750978</v>
      </c>
      <c r="K15" s="11">
        <f t="shared" si="2"/>
        <v>8129534.6790718623</v>
      </c>
      <c r="L15" s="19">
        <f t="shared" si="5"/>
        <v>81.381493990896985</v>
      </c>
    </row>
    <row r="16" spans="1:13" ht="14.5" x14ac:dyDescent="0.35">
      <c r="A16" s="14">
        <v>7</v>
      </c>
      <c r="B16" s="56">
        <v>0</v>
      </c>
      <c r="C16" s="51">
        <v>1020</v>
      </c>
      <c r="D16" s="54">
        <v>1024</v>
      </c>
      <c r="E16" s="62" t="s">
        <v>46</v>
      </c>
      <c r="F16" s="17">
        <f t="shared" si="3"/>
        <v>0</v>
      </c>
      <c r="G16" s="17">
        <f t="shared" si="0"/>
        <v>0</v>
      </c>
      <c r="H16" s="11">
        <f t="shared" si="6"/>
        <v>99894.143992750978</v>
      </c>
      <c r="I16" s="11">
        <f t="shared" si="4"/>
        <v>0</v>
      </c>
      <c r="J16" s="11">
        <f t="shared" si="1"/>
        <v>99894.143992750978</v>
      </c>
      <c r="K16" s="11">
        <f t="shared" si="2"/>
        <v>8029640.5350791113</v>
      </c>
      <c r="L16" s="19">
        <f t="shared" si="5"/>
        <v>80.381493990896985</v>
      </c>
    </row>
    <row r="17" spans="1:12" ht="14.5" x14ac:dyDescent="0.35">
      <c r="A17" s="14">
        <v>8</v>
      </c>
      <c r="B17" s="56">
        <v>0</v>
      </c>
      <c r="C17" s="51">
        <v>1036</v>
      </c>
      <c r="D17" s="54">
        <v>1019</v>
      </c>
      <c r="E17" s="62" t="s">
        <v>46</v>
      </c>
      <c r="F17" s="17">
        <f t="shared" si="3"/>
        <v>0</v>
      </c>
      <c r="G17" s="17">
        <f t="shared" si="0"/>
        <v>0</v>
      </c>
      <c r="H17" s="11">
        <f t="shared" si="6"/>
        <v>99894.143992750978</v>
      </c>
      <c r="I17" s="11">
        <f t="shared" si="4"/>
        <v>0</v>
      </c>
      <c r="J17" s="11">
        <f t="shared" si="1"/>
        <v>99894.143992750978</v>
      </c>
      <c r="K17" s="11">
        <f t="shared" si="2"/>
        <v>7929746.3910863604</v>
      </c>
      <c r="L17" s="19">
        <f t="shared" si="5"/>
        <v>79.381493990896985</v>
      </c>
    </row>
    <row r="18" spans="1:12" ht="14.5" x14ac:dyDescent="0.35">
      <c r="A18" s="14">
        <v>9</v>
      </c>
      <c r="B18" s="56">
        <v>0</v>
      </c>
      <c r="C18" s="51">
        <v>964</v>
      </c>
      <c r="D18" s="54">
        <v>1039</v>
      </c>
      <c r="E18" s="62" t="s">
        <v>46</v>
      </c>
      <c r="F18" s="17">
        <f t="shared" si="3"/>
        <v>0</v>
      </c>
      <c r="G18" s="17">
        <f t="shared" si="0"/>
        <v>0</v>
      </c>
      <c r="H18" s="11">
        <f t="shared" si="6"/>
        <v>99894.143992750978</v>
      </c>
      <c r="I18" s="11">
        <f t="shared" si="4"/>
        <v>0</v>
      </c>
      <c r="J18" s="11">
        <f t="shared" si="1"/>
        <v>99894.143992750978</v>
      </c>
      <c r="K18" s="11">
        <f t="shared" si="2"/>
        <v>7829852.2470936095</v>
      </c>
      <c r="L18" s="19">
        <f t="shared" si="5"/>
        <v>78.381493990896985</v>
      </c>
    </row>
    <row r="19" spans="1:12" ht="14.5" x14ac:dyDescent="0.35">
      <c r="A19" s="14">
        <v>10</v>
      </c>
      <c r="B19" s="56">
        <v>0</v>
      </c>
      <c r="C19" s="51">
        <v>968</v>
      </c>
      <c r="D19" s="54">
        <v>958</v>
      </c>
      <c r="E19" s="62" t="s">
        <v>46</v>
      </c>
      <c r="F19" s="17">
        <f t="shared" si="3"/>
        <v>0</v>
      </c>
      <c r="G19" s="17">
        <f t="shared" si="0"/>
        <v>0</v>
      </c>
      <c r="H19" s="11">
        <f t="shared" si="6"/>
        <v>99894.143992750978</v>
      </c>
      <c r="I19" s="11">
        <f t="shared" si="4"/>
        <v>0</v>
      </c>
      <c r="J19" s="11">
        <f t="shared" si="1"/>
        <v>99894.143992750978</v>
      </c>
      <c r="K19" s="11">
        <f t="shared" si="2"/>
        <v>7729958.1031008586</v>
      </c>
      <c r="L19" s="19">
        <f t="shared" si="5"/>
        <v>77.381493990896985</v>
      </c>
    </row>
    <row r="20" spans="1:12" ht="14.5" x14ac:dyDescent="0.35">
      <c r="A20" s="14">
        <v>11</v>
      </c>
      <c r="B20" s="56">
        <v>0</v>
      </c>
      <c r="C20" s="51">
        <v>953</v>
      </c>
      <c r="D20" s="54">
        <v>955</v>
      </c>
      <c r="E20" s="62" t="s">
        <v>46</v>
      </c>
      <c r="F20" s="17">
        <f t="shared" si="3"/>
        <v>0</v>
      </c>
      <c r="G20" s="17">
        <f t="shared" si="0"/>
        <v>0</v>
      </c>
      <c r="H20" s="11">
        <f t="shared" si="6"/>
        <v>99894.143992750978</v>
      </c>
      <c r="I20" s="11">
        <f t="shared" si="4"/>
        <v>0</v>
      </c>
      <c r="J20" s="11">
        <f t="shared" si="1"/>
        <v>99894.143992750978</v>
      </c>
      <c r="K20" s="11">
        <f t="shared" si="2"/>
        <v>7630063.9591081077</v>
      </c>
      <c r="L20" s="19">
        <f t="shared" si="5"/>
        <v>76.381493990896999</v>
      </c>
    </row>
    <row r="21" spans="1:12" ht="14.5" x14ac:dyDescent="0.35">
      <c r="A21" s="14">
        <v>12</v>
      </c>
      <c r="B21" s="56">
        <v>0</v>
      </c>
      <c r="C21" s="51">
        <v>889</v>
      </c>
      <c r="D21" s="54">
        <v>950</v>
      </c>
      <c r="E21" s="62" t="s">
        <v>46</v>
      </c>
      <c r="F21" s="17">
        <f t="shared" si="3"/>
        <v>0</v>
      </c>
      <c r="G21" s="17">
        <f t="shared" si="0"/>
        <v>0</v>
      </c>
      <c r="H21" s="11">
        <f t="shared" si="6"/>
        <v>99894.143992750978</v>
      </c>
      <c r="I21" s="11">
        <f t="shared" si="4"/>
        <v>0</v>
      </c>
      <c r="J21" s="11">
        <f t="shared" si="1"/>
        <v>99894.143992750978</v>
      </c>
      <c r="K21" s="11">
        <f t="shared" si="2"/>
        <v>7530169.8151153568</v>
      </c>
      <c r="L21" s="19">
        <f t="shared" si="5"/>
        <v>75.381493990896999</v>
      </c>
    </row>
    <row r="22" spans="1:12" ht="14.5" x14ac:dyDescent="0.35">
      <c r="A22" s="14">
        <v>13</v>
      </c>
      <c r="B22" s="56">
        <v>0</v>
      </c>
      <c r="C22" s="51">
        <v>890</v>
      </c>
      <c r="D22" s="54">
        <v>894</v>
      </c>
      <c r="E22" s="62" t="s">
        <v>46</v>
      </c>
      <c r="F22" s="17">
        <f t="shared" si="3"/>
        <v>0</v>
      </c>
      <c r="G22" s="17">
        <f t="shared" si="0"/>
        <v>0</v>
      </c>
      <c r="H22" s="11">
        <f t="shared" si="6"/>
        <v>99894.143992750978</v>
      </c>
      <c r="I22" s="11">
        <f t="shared" si="4"/>
        <v>0</v>
      </c>
      <c r="J22" s="11">
        <f t="shared" si="1"/>
        <v>99894.143992750978</v>
      </c>
      <c r="K22" s="11">
        <f t="shared" si="2"/>
        <v>7430275.6711226059</v>
      </c>
      <c r="L22" s="19">
        <f t="shared" si="5"/>
        <v>74.381493990896999</v>
      </c>
    </row>
    <row r="23" spans="1:12" ht="14.5" x14ac:dyDescent="0.35">
      <c r="A23" s="14">
        <v>14</v>
      </c>
      <c r="B23" s="56">
        <v>0</v>
      </c>
      <c r="C23" s="51">
        <v>861</v>
      </c>
      <c r="D23" s="54">
        <v>887</v>
      </c>
      <c r="E23" s="62" t="s">
        <v>46</v>
      </c>
      <c r="F23" s="17">
        <f t="shared" si="3"/>
        <v>0</v>
      </c>
      <c r="G23" s="17">
        <f t="shared" si="0"/>
        <v>0</v>
      </c>
      <c r="H23" s="11">
        <f t="shared" si="6"/>
        <v>99894.143992750978</v>
      </c>
      <c r="I23" s="11">
        <f t="shared" si="4"/>
        <v>0</v>
      </c>
      <c r="J23" s="11">
        <f t="shared" si="1"/>
        <v>99894.143992750978</v>
      </c>
      <c r="K23" s="11">
        <f t="shared" si="2"/>
        <v>7330381.527129855</v>
      </c>
      <c r="L23" s="19">
        <f t="shared" si="5"/>
        <v>73.381493990896999</v>
      </c>
    </row>
    <row r="24" spans="1:12" ht="14.5" x14ac:dyDescent="0.35">
      <c r="A24" s="14">
        <v>15</v>
      </c>
      <c r="B24" s="56">
        <v>0</v>
      </c>
      <c r="C24" s="51">
        <v>863</v>
      </c>
      <c r="D24" s="54">
        <v>878</v>
      </c>
      <c r="E24" s="62" t="s">
        <v>46</v>
      </c>
      <c r="F24" s="17">
        <f t="shared" si="3"/>
        <v>0</v>
      </c>
      <c r="G24" s="17">
        <f t="shared" si="0"/>
        <v>0</v>
      </c>
      <c r="H24" s="11">
        <f t="shared" si="6"/>
        <v>99894.143992750978</v>
      </c>
      <c r="I24" s="11">
        <f t="shared" si="4"/>
        <v>0</v>
      </c>
      <c r="J24" s="11">
        <f t="shared" si="1"/>
        <v>99894.143992750978</v>
      </c>
      <c r="K24" s="11">
        <f t="shared" si="2"/>
        <v>7230487.3831371041</v>
      </c>
      <c r="L24" s="19">
        <f t="shared" si="5"/>
        <v>72.381493990896999</v>
      </c>
    </row>
    <row r="25" spans="1:12" x14ac:dyDescent="0.25">
      <c r="A25" s="14">
        <v>16</v>
      </c>
      <c r="B25" s="54">
        <v>1</v>
      </c>
      <c r="C25" s="51">
        <v>832</v>
      </c>
      <c r="D25" s="54">
        <v>869</v>
      </c>
      <c r="E25" s="62" t="s">
        <v>105</v>
      </c>
      <c r="F25" s="17">
        <f t="shared" si="3"/>
        <v>1.1757789535567313E-3</v>
      </c>
      <c r="G25" s="17">
        <f t="shared" si="0"/>
        <v>1.1749046476760561E-3</v>
      </c>
      <c r="H25" s="11">
        <f t="shared" si="6"/>
        <v>99894.143992750978</v>
      </c>
      <c r="I25" s="11">
        <f t="shared" si="4"/>
        <v>117.3660940527043</v>
      </c>
      <c r="J25" s="11">
        <f t="shared" si="1"/>
        <v>99819.862991825023</v>
      </c>
      <c r="K25" s="11">
        <f t="shared" si="2"/>
        <v>7130593.2391443532</v>
      </c>
      <c r="L25" s="19">
        <f t="shared" si="5"/>
        <v>71.381493990896999</v>
      </c>
    </row>
    <row r="26" spans="1:12" ht="14.5" x14ac:dyDescent="0.35">
      <c r="A26" s="14">
        <v>17</v>
      </c>
      <c r="B26" s="55">
        <v>0</v>
      </c>
      <c r="C26" s="51">
        <v>818</v>
      </c>
      <c r="D26" s="54">
        <v>854</v>
      </c>
      <c r="E26" s="62" t="s">
        <v>46</v>
      </c>
      <c r="F26" s="17">
        <f t="shared" si="3"/>
        <v>0</v>
      </c>
      <c r="G26" s="17">
        <f t="shared" si="0"/>
        <v>0</v>
      </c>
      <c r="H26" s="11">
        <f t="shared" si="6"/>
        <v>99776.777898698274</v>
      </c>
      <c r="I26" s="11">
        <f t="shared" si="4"/>
        <v>0</v>
      </c>
      <c r="J26" s="11">
        <f t="shared" si="1"/>
        <v>99776.777898698274</v>
      </c>
      <c r="K26" s="11">
        <f t="shared" si="2"/>
        <v>7030773.3761525284</v>
      </c>
      <c r="L26" s="19">
        <f t="shared" si="5"/>
        <v>70.465027276093821</v>
      </c>
    </row>
    <row r="27" spans="1:12" ht="14.5" x14ac:dyDescent="0.35">
      <c r="A27" s="14">
        <v>18</v>
      </c>
      <c r="B27" s="55">
        <v>0</v>
      </c>
      <c r="C27" s="51">
        <v>837</v>
      </c>
      <c r="D27" s="54">
        <v>837</v>
      </c>
      <c r="E27" s="62" t="s">
        <v>46</v>
      </c>
      <c r="F27" s="17">
        <f t="shared" si="3"/>
        <v>0</v>
      </c>
      <c r="G27" s="17">
        <f t="shared" si="0"/>
        <v>0</v>
      </c>
      <c r="H27" s="11">
        <f t="shared" si="6"/>
        <v>99776.777898698274</v>
      </c>
      <c r="I27" s="11">
        <f t="shared" si="4"/>
        <v>0</v>
      </c>
      <c r="J27" s="11">
        <f t="shared" si="1"/>
        <v>99776.777898698274</v>
      </c>
      <c r="K27" s="11">
        <f t="shared" si="2"/>
        <v>6930996.5982538303</v>
      </c>
      <c r="L27" s="19">
        <f t="shared" si="5"/>
        <v>69.465027276093821</v>
      </c>
    </row>
    <row r="28" spans="1:12" x14ac:dyDescent="0.25">
      <c r="A28" s="14">
        <v>19</v>
      </c>
      <c r="B28" s="54">
        <v>1</v>
      </c>
      <c r="C28" s="51">
        <v>865</v>
      </c>
      <c r="D28" s="54">
        <v>862</v>
      </c>
      <c r="E28" s="62" t="s">
        <v>106</v>
      </c>
      <c r="F28" s="17">
        <f t="shared" si="3"/>
        <v>1.1580775911986102E-3</v>
      </c>
      <c r="G28" s="17">
        <f t="shared" si="0"/>
        <v>1.1568077150745579E-3</v>
      </c>
      <c r="H28" s="11">
        <f t="shared" si="6"/>
        <v>99776.777898698274</v>
      </c>
      <c r="I28" s="11">
        <f t="shared" si="4"/>
        <v>115.42254645849479</v>
      </c>
      <c r="J28" s="11">
        <f t="shared" si="1"/>
        <v>99667.36886691027</v>
      </c>
      <c r="K28" s="11">
        <f t="shared" si="2"/>
        <v>6831219.8203551322</v>
      </c>
      <c r="L28" s="19">
        <f t="shared" si="5"/>
        <v>68.465027276093821</v>
      </c>
    </row>
    <row r="29" spans="1:12" ht="14.5" x14ac:dyDescent="0.35">
      <c r="A29" s="14">
        <v>20</v>
      </c>
      <c r="B29" s="55">
        <v>0</v>
      </c>
      <c r="C29" s="51">
        <v>865</v>
      </c>
      <c r="D29" s="54">
        <v>871</v>
      </c>
      <c r="E29" s="62" t="s">
        <v>46</v>
      </c>
      <c r="F29" s="17">
        <f t="shared" si="3"/>
        <v>0</v>
      </c>
      <c r="G29" s="17">
        <f t="shared" si="0"/>
        <v>0</v>
      </c>
      <c r="H29" s="11">
        <f t="shared" si="6"/>
        <v>99661.355352239785</v>
      </c>
      <c r="I29" s="11">
        <f t="shared" si="4"/>
        <v>0</v>
      </c>
      <c r="J29" s="11">
        <f t="shared" si="1"/>
        <v>99661.355352239785</v>
      </c>
      <c r="K29" s="11">
        <f t="shared" si="2"/>
        <v>6731552.451488222</v>
      </c>
      <c r="L29" s="19">
        <f t="shared" si="5"/>
        <v>67.544259534665628</v>
      </c>
    </row>
    <row r="30" spans="1:12" ht="14.5" x14ac:dyDescent="0.35">
      <c r="A30" s="14">
        <v>21</v>
      </c>
      <c r="B30" s="55">
        <v>0</v>
      </c>
      <c r="C30" s="51">
        <v>876</v>
      </c>
      <c r="D30" s="54">
        <v>877</v>
      </c>
      <c r="E30" s="62" t="s">
        <v>46</v>
      </c>
      <c r="F30" s="17">
        <f t="shared" si="3"/>
        <v>0</v>
      </c>
      <c r="G30" s="17">
        <f t="shared" si="0"/>
        <v>0</v>
      </c>
      <c r="H30" s="11">
        <f t="shared" si="6"/>
        <v>99661.355352239785</v>
      </c>
      <c r="I30" s="11">
        <f t="shared" si="4"/>
        <v>0</v>
      </c>
      <c r="J30" s="11">
        <f t="shared" si="1"/>
        <v>99661.355352239785</v>
      </c>
      <c r="K30" s="11">
        <f t="shared" si="2"/>
        <v>6631891.0961359823</v>
      </c>
      <c r="L30" s="19">
        <f t="shared" si="5"/>
        <v>66.544259534665642</v>
      </c>
    </row>
    <row r="31" spans="1:12" ht="14.5" x14ac:dyDescent="0.35">
      <c r="A31" s="14">
        <v>22</v>
      </c>
      <c r="B31" s="55">
        <v>0</v>
      </c>
      <c r="C31" s="51">
        <v>921</v>
      </c>
      <c r="D31" s="54">
        <v>890</v>
      </c>
      <c r="E31" s="62" t="s">
        <v>46</v>
      </c>
      <c r="F31" s="17">
        <f t="shared" si="3"/>
        <v>0</v>
      </c>
      <c r="G31" s="17">
        <f t="shared" si="0"/>
        <v>0</v>
      </c>
      <c r="H31" s="11">
        <f t="shared" si="6"/>
        <v>99661.355352239785</v>
      </c>
      <c r="I31" s="11">
        <f t="shared" si="4"/>
        <v>0</v>
      </c>
      <c r="J31" s="11">
        <f t="shared" si="1"/>
        <v>99661.355352239785</v>
      </c>
      <c r="K31" s="11">
        <f t="shared" si="2"/>
        <v>6532229.7407837426</v>
      </c>
      <c r="L31" s="19">
        <f t="shared" si="5"/>
        <v>65.544259534665642</v>
      </c>
    </row>
    <row r="32" spans="1:12" ht="14.5" x14ac:dyDescent="0.35">
      <c r="A32" s="14">
        <v>23</v>
      </c>
      <c r="B32" s="55">
        <v>0</v>
      </c>
      <c r="C32" s="51">
        <v>951</v>
      </c>
      <c r="D32" s="54">
        <v>944</v>
      </c>
      <c r="E32" s="62" t="s">
        <v>46</v>
      </c>
      <c r="F32" s="17">
        <f t="shared" si="3"/>
        <v>0</v>
      </c>
      <c r="G32" s="17">
        <f t="shared" si="0"/>
        <v>0</v>
      </c>
      <c r="H32" s="11">
        <f t="shared" si="6"/>
        <v>99661.355352239785</v>
      </c>
      <c r="I32" s="11">
        <f t="shared" si="4"/>
        <v>0</v>
      </c>
      <c r="J32" s="11">
        <f t="shared" si="1"/>
        <v>99661.355352239785</v>
      </c>
      <c r="K32" s="11">
        <f t="shared" si="2"/>
        <v>6432568.3854315029</v>
      </c>
      <c r="L32" s="19">
        <f t="shared" si="5"/>
        <v>64.544259534665642</v>
      </c>
    </row>
    <row r="33" spans="1:12" ht="14.5" x14ac:dyDescent="0.35">
      <c r="A33" s="14">
        <v>24</v>
      </c>
      <c r="B33" s="55">
        <v>0</v>
      </c>
      <c r="C33" s="51">
        <v>1054</v>
      </c>
      <c r="D33" s="54">
        <v>961</v>
      </c>
      <c r="E33" s="62" t="s">
        <v>46</v>
      </c>
      <c r="F33" s="17">
        <f t="shared" si="3"/>
        <v>0</v>
      </c>
      <c r="G33" s="17">
        <f t="shared" si="0"/>
        <v>0</v>
      </c>
      <c r="H33" s="11">
        <f t="shared" si="6"/>
        <v>99661.355352239785</v>
      </c>
      <c r="I33" s="11">
        <f t="shared" si="4"/>
        <v>0</v>
      </c>
      <c r="J33" s="11">
        <f t="shared" si="1"/>
        <v>99661.355352239785</v>
      </c>
      <c r="K33" s="11">
        <f t="shared" si="2"/>
        <v>6332907.0300792633</v>
      </c>
      <c r="L33" s="19">
        <f t="shared" si="5"/>
        <v>63.544259534665635</v>
      </c>
    </row>
    <row r="34" spans="1:12" ht="14.5" x14ac:dyDescent="0.35">
      <c r="A34" s="14">
        <v>25</v>
      </c>
      <c r="B34" s="55">
        <v>0</v>
      </c>
      <c r="C34" s="51">
        <v>1073</v>
      </c>
      <c r="D34" s="54">
        <v>1075</v>
      </c>
      <c r="E34" s="62" t="s">
        <v>46</v>
      </c>
      <c r="F34" s="17">
        <f t="shared" si="3"/>
        <v>0</v>
      </c>
      <c r="G34" s="17">
        <f t="shared" si="0"/>
        <v>0</v>
      </c>
      <c r="H34" s="11">
        <f t="shared" si="6"/>
        <v>99661.355352239785</v>
      </c>
      <c r="I34" s="11">
        <f t="shared" si="4"/>
        <v>0</v>
      </c>
      <c r="J34" s="11">
        <f t="shared" si="1"/>
        <v>99661.355352239785</v>
      </c>
      <c r="K34" s="11">
        <f t="shared" si="2"/>
        <v>6233245.6747270236</v>
      </c>
      <c r="L34" s="19">
        <f t="shared" si="5"/>
        <v>62.544259534665642</v>
      </c>
    </row>
    <row r="35" spans="1:12" ht="14.5" x14ac:dyDescent="0.35">
      <c r="A35" s="14">
        <v>26</v>
      </c>
      <c r="B35" s="55">
        <v>0</v>
      </c>
      <c r="C35" s="51">
        <v>1239</v>
      </c>
      <c r="D35" s="54">
        <v>1093</v>
      </c>
      <c r="E35" s="62" t="s">
        <v>46</v>
      </c>
      <c r="F35" s="17">
        <f t="shared" si="3"/>
        <v>0</v>
      </c>
      <c r="G35" s="17">
        <f t="shared" si="0"/>
        <v>0</v>
      </c>
      <c r="H35" s="11">
        <f t="shared" si="6"/>
        <v>99661.355352239785</v>
      </c>
      <c r="I35" s="11">
        <f t="shared" si="4"/>
        <v>0</v>
      </c>
      <c r="J35" s="11">
        <f t="shared" si="1"/>
        <v>99661.355352239785</v>
      </c>
      <c r="K35" s="11">
        <f t="shared" si="2"/>
        <v>6133584.3193747839</v>
      </c>
      <c r="L35" s="19">
        <f t="shared" si="5"/>
        <v>61.544259534665642</v>
      </c>
    </row>
    <row r="36" spans="1:12" ht="14.5" x14ac:dyDescent="0.35">
      <c r="A36" s="14">
        <v>27</v>
      </c>
      <c r="B36" s="55">
        <v>0</v>
      </c>
      <c r="C36" s="51">
        <v>1228</v>
      </c>
      <c r="D36" s="54">
        <v>1262</v>
      </c>
      <c r="E36" s="62" t="s">
        <v>46</v>
      </c>
      <c r="F36" s="17">
        <f t="shared" si="3"/>
        <v>0</v>
      </c>
      <c r="G36" s="17">
        <f t="shared" si="0"/>
        <v>0</v>
      </c>
      <c r="H36" s="11">
        <f t="shared" si="6"/>
        <v>99661.355352239785</v>
      </c>
      <c r="I36" s="11">
        <f t="shared" si="4"/>
        <v>0</v>
      </c>
      <c r="J36" s="11">
        <f t="shared" si="1"/>
        <v>99661.355352239785</v>
      </c>
      <c r="K36" s="11">
        <f t="shared" si="2"/>
        <v>6033922.9640225442</v>
      </c>
      <c r="L36" s="19">
        <f t="shared" si="5"/>
        <v>60.544259534665642</v>
      </c>
    </row>
    <row r="37" spans="1:12" ht="14.5" x14ac:dyDescent="0.35">
      <c r="A37" s="14">
        <v>28</v>
      </c>
      <c r="B37" s="55">
        <v>0</v>
      </c>
      <c r="C37" s="51">
        <v>1306</v>
      </c>
      <c r="D37" s="54">
        <v>1227</v>
      </c>
      <c r="E37" s="62" t="s">
        <v>46</v>
      </c>
      <c r="F37" s="17">
        <f t="shared" si="3"/>
        <v>0</v>
      </c>
      <c r="G37" s="17">
        <f t="shared" si="0"/>
        <v>0</v>
      </c>
      <c r="H37" s="11">
        <f t="shared" si="6"/>
        <v>99661.355352239785</v>
      </c>
      <c r="I37" s="11">
        <f t="shared" si="4"/>
        <v>0</v>
      </c>
      <c r="J37" s="11">
        <f t="shared" si="1"/>
        <v>99661.355352239785</v>
      </c>
      <c r="K37" s="11">
        <f t="shared" si="2"/>
        <v>5934261.6086703045</v>
      </c>
      <c r="L37" s="19">
        <f t="shared" si="5"/>
        <v>59.544259534665642</v>
      </c>
    </row>
    <row r="38" spans="1:12" ht="14.5" x14ac:dyDescent="0.35">
      <c r="A38" s="14">
        <v>29</v>
      </c>
      <c r="B38" s="55">
        <v>0</v>
      </c>
      <c r="C38" s="51">
        <v>1455</v>
      </c>
      <c r="D38" s="54">
        <v>1289</v>
      </c>
      <c r="E38" s="62" t="s">
        <v>46</v>
      </c>
      <c r="F38" s="17">
        <f t="shared" si="3"/>
        <v>0</v>
      </c>
      <c r="G38" s="17">
        <f t="shared" si="0"/>
        <v>0</v>
      </c>
      <c r="H38" s="11">
        <f t="shared" si="6"/>
        <v>99661.355352239785</v>
      </c>
      <c r="I38" s="11">
        <f t="shared" si="4"/>
        <v>0</v>
      </c>
      <c r="J38" s="11">
        <f t="shared" si="1"/>
        <v>99661.355352239785</v>
      </c>
      <c r="K38" s="11">
        <f t="shared" si="2"/>
        <v>5834600.2533180648</v>
      </c>
      <c r="L38" s="19">
        <f t="shared" si="5"/>
        <v>58.544259534665642</v>
      </c>
    </row>
    <row r="39" spans="1:12" x14ac:dyDescent="0.25">
      <c r="A39" s="14">
        <v>30</v>
      </c>
      <c r="B39" s="54">
        <v>2</v>
      </c>
      <c r="C39" s="51">
        <v>1501</v>
      </c>
      <c r="D39" s="54">
        <v>1413</v>
      </c>
      <c r="E39" s="62" t="s">
        <v>107</v>
      </c>
      <c r="F39" s="17">
        <f t="shared" si="3"/>
        <v>1.3726835964310226E-3</v>
      </c>
      <c r="G39" s="17">
        <f t="shared" si="0"/>
        <v>1.3715797430290488E-3</v>
      </c>
      <c r="H39" s="11">
        <f t="shared" si="6"/>
        <v>99661.355352239785</v>
      </c>
      <c r="I39" s="11">
        <f t="shared" si="4"/>
        <v>136.69349616395175</v>
      </c>
      <c r="J39" s="11">
        <f t="shared" si="1"/>
        <v>99581.211955438863</v>
      </c>
      <c r="K39" s="11">
        <f t="shared" si="2"/>
        <v>5734938.8979658252</v>
      </c>
      <c r="L39" s="19">
        <f t="shared" si="5"/>
        <v>57.544259534665642</v>
      </c>
    </row>
    <row r="40" spans="1:12" ht="14.5" x14ac:dyDescent="0.35">
      <c r="A40" s="14">
        <v>31</v>
      </c>
      <c r="B40" s="55">
        <v>0</v>
      </c>
      <c r="C40" s="51">
        <v>1482</v>
      </c>
      <c r="D40" s="54">
        <v>1481</v>
      </c>
      <c r="E40" s="62" t="s">
        <v>46</v>
      </c>
      <c r="F40" s="17">
        <f t="shared" si="3"/>
        <v>0</v>
      </c>
      <c r="G40" s="17">
        <f t="shared" si="0"/>
        <v>0</v>
      </c>
      <c r="H40" s="11">
        <f t="shared" si="6"/>
        <v>99524.661856075836</v>
      </c>
      <c r="I40" s="11">
        <f t="shared" si="4"/>
        <v>0</v>
      </c>
      <c r="J40" s="11">
        <f t="shared" si="1"/>
        <v>99524.661856075836</v>
      </c>
      <c r="K40" s="11">
        <f t="shared" si="2"/>
        <v>5635357.6860103859</v>
      </c>
      <c r="L40" s="19">
        <f t="shared" si="5"/>
        <v>56.622726276224526</v>
      </c>
    </row>
    <row r="41" spans="1:12" ht="14.5" x14ac:dyDescent="0.35">
      <c r="A41" s="14">
        <v>32</v>
      </c>
      <c r="B41" s="55">
        <v>0</v>
      </c>
      <c r="C41" s="51">
        <v>1531</v>
      </c>
      <c r="D41" s="54">
        <v>1481</v>
      </c>
      <c r="E41" s="62" t="s">
        <v>46</v>
      </c>
      <c r="F41" s="17">
        <f t="shared" si="3"/>
        <v>0</v>
      </c>
      <c r="G41" s="17">
        <f t="shared" si="0"/>
        <v>0</v>
      </c>
      <c r="H41" s="11">
        <f t="shared" si="6"/>
        <v>99524.661856075836</v>
      </c>
      <c r="I41" s="11">
        <f t="shared" si="4"/>
        <v>0</v>
      </c>
      <c r="J41" s="11">
        <f t="shared" si="1"/>
        <v>99524.661856075836</v>
      </c>
      <c r="K41" s="11">
        <f t="shared" si="2"/>
        <v>5535833.0241543101</v>
      </c>
      <c r="L41" s="19">
        <f t="shared" si="5"/>
        <v>55.622726276224526</v>
      </c>
    </row>
    <row r="42" spans="1:12" ht="14.5" x14ac:dyDescent="0.35">
      <c r="A42" s="14">
        <v>33</v>
      </c>
      <c r="B42" s="55">
        <v>0</v>
      </c>
      <c r="C42" s="51">
        <v>1675</v>
      </c>
      <c r="D42" s="54">
        <v>1502</v>
      </c>
      <c r="E42" s="62" t="s">
        <v>46</v>
      </c>
      <c r="F42" s="17">
        <f t="shared" si="3"/>
        <v>0</v>
      </c>
      <c r="G42" s="17">
        <f t="shared" si="0"/>
        <v>0</v>
      </c>
      <c r="H42" s="11">
        <f t="shared" si="6"/>
        <v>99524.661856075836</v>
      </c>
      <c r="I42" s="11">
        <f t="shared" si="4"/>
        <v>0</v>
      </c>
      <c r="J42" s="11">
        <f t="shared" si="1"/>
        <v>99524.661856075836</v>
      </c>
      <c r="K42" s="11">
        <f t="shared" si="2"/>
        <v>5436308.3622982344</v>
      </c>
      <c r="L42" s="19">
        <f t="shared" si="5"/>
        <v>54.622726276224526</v>
      </c>
    </row>
    <row r="43" spans="1:12" x14ac:dyDescent="0.25">
      <c r="A43" s="14">
        <v>34</v>
      </c>
      <c r="B43" s="54">
        <v>1</v>
      </c>
      <c r="C43" s="51">
        <v>1828</v>
      </c>
      <c r="D43" s="54">
        <v>1693</v>
      </c>
      <c r="E43" s="62" t="s">
        <v>46</v>
      </c>
      <c r="F43" s="17">
        <f t="shared" si="3"/>
        <v>5.6802044873615449E-4</v>
      </c>
      <c r="G43" s="17">
        <f t="shared" si="0"/>
        <v>5.676979846721544E-4</v>
      </c>
      <c r="H43" s="11">
        <f t="shared" si="6"/>
        <v>99524.661856075836</v>
      </c>
      <c r="I43" s="11">
        <f t="shared" si="4"/>
        <v>56.499949960871888</v>
      </c>
      <c r="J43" s="11">
        <f t="shared" si="1"/>
        <v>99468.161906114969</v>
      </c>
      <c r="K43" s="11">
        <f t="shared" si="2"/>
        <v>5336783.7004421586</v>
      </c>
      <c r="L43" s="19">
        <f t="shared" si="5"/>
        <v>53.622726276224526</v>
      </c>
    </row>
    <row r="44" spans="1:12" ht="14.5" x14ac:dyDescent="0.35">
      <c r="A44" s="14">
        <v>35</v>
      </c>
      <c r="B44" s="55">
        <v>0</v>
      </c>
      <c r="C44" s="51">
        <v>1830</v>
      </c>
      <c r="D44" s="54">
        <v>1808</v>
      </c>
      <c r="E44" s="62" t="s">
        <v>46</v>
      </c>
      <c r="F44" s="17">
        <f t="shared" si="3"/>
        <v>0</v>
      </c>
      <c r="G44" s="17">
        <f t="shared" si="0"/>
        <v>0</v>
      </c>
      <c r="H44" s="11">
        <f t="shared" si="6"/>
        <v>99468.161906114969</v>
      </c>
      <c r="I44" s="11">
        <f t="shared" si="4"/>
        <v>0</v>
      </c>
      <c r="J44" s="11">
        <f t="shared" si="1"/>
        <v>99468.161906114969</v>
      </c>
      <c r="K44" s="11">
        <f t="shared" si="2"/>
        <v>5237315.5385360438</v>
      </c>
      <c r="L44" s="19">
        <f t="shared" si="5"/>
        <v>52.6531850812664</v>
      </c>
    </row>
    <row r="45" spans="1:12" x14ac:dyDescent="0.25">
      <c r="A45" s="14">
        <v>36</v>
      </c>
      <c r="B45" s="54">
        <v>1</v>
      </c>
      <c r="C45" s="51">
        <v>1870</v>
      </c>
      <c r="D45" s="54">
        <v>1804</v>
      </c>
      <c r="E45" s="62" t="s">
        <v>108</v>
      </c>
      <c r="F45" s="17">
        <f t="shared" si="3"/>
        <v>5.4436581382689172E-4</v>
      </c>
      <c r="G45" s="17">
        <f t="shared" si="0"/>
        <v>5.4432278951059511E-4</v>
      </c>
      <c r="H45" s="11">
        <f t="shared" si="6"/>
        <v>99468.161906114969</v>
      </c>
      <c r="I45" s="11">
        <f t="shared" si="4"/>
        <v>54.142787356228013</v>
      </c>
      <c r="J45" s="11">
        <f t="shared" si="1"/>
        <v>99460.300373390841</v>
      </c>
      <c r="K45" s="11">
        <f t="shared" si="2"/>
        <v>5137847.3766299291</v>
      </c>
      <c r="L45" s="19">
        <f t="shared" si="5"/>
        <v>51.653185081266408</v>
      </c>
    </row>
    <row r="46" spans="1:12" x14ac:dyDescent="0.25">
      <c r="A46" s="14">
        <v>37</v>
      </c>
      <c r="B46" s="54">
        <v>1</v>
      </c>
      <c r="C46" s="51">
        <v>1926</v>
      </c>
      <c r="D46" s="54">
        <v>1853</v>
      </c>
      <c r="E46" s="62" t="s">
        <v>109</v>
      </c>
      <c r="F46" s="17">
        <f t="shared" si="3"/>
        <v>5.2924053982535059E-4</v>
      </c>
      <c r="G46" s="17">
        <f t="shared" si="0"/>
        <v>5.2920830279139914E-4</v>
      </c>
      <c r="H46" s="11">
        <f t="shared" si="6"/>
        <v>99414.019118758733</v>
      </c>
      <c r="I46" s="11">
        <f t="shared" si="4"/>
        <v>52.610724331510013</v>
      </c>
      <c r="J46" s="11">
        <f t="shared" si="1"/>
        <v>99407.963624388183</v>
      </c>
      <c r="K46" s="11">
        <f t="shared" si="2"/>
        <v>5038387.0762565378</v>
      </c>
      <c r="L46" s="19">
        <f t="shared" si="5"/>
        <v>50.680850859049812</v>
      </c>
    </row>
    <row r="47" spans="1:12" ht="14.5" x14ac:dyDescent="0.35">
      <c r="A47" s="14">
        <v>38</v>
      </c>
      <c r="B47" s="55">
        <v>0</v>
      </c>
      <c r="C47" s="51">
        <v>1948</v>
      </c>
      <c r="D47" s="54">
        <v>1933</v>
      </c>
      <c r="E47" s="62" t="s">
        <v>46</v>
      </c>
      <c r="F47" s="17">
        <f t="shared" si="3"/>
        <v>0</v>
      </c>
      <c r="G47" s="17">
        <f t="shared" si="0"/>
        <v>0</v>
      </c>
      <c r="H47" s="11">
        <f t="shared" si="6"/>
        <v>99361.408394427228</v>
      </c>
      <c r="I47" s="11">
        <f t="shared" si="4"/>
        <v>0</v>
      </c>
      <c r="J47" s="11">
        <f t="shared" si="1"/>
        <v>99361.408394427228</v>
      </c>
      <c r="K47" s="11">
        <f t="shared" si="2"/>
        <v>4938979.1126321498</v>
      </c>
      <c r="L47" s="19">
        <f t="shared" si="5"/>
        <v>49.707217242999114</v>
      </c>
    </row>
    <row r="48" spans="1:12" x14ac:dyDescent="0.25">
      <c r="A48" s="14">
        <v>39</v>
      </c>
      <c r="B48" s="54">
        <v>3</v>
      </c>
      <c r="C48" s="51">
        <v>1966</v>
      </c>
      <c r="D48" s="54">
        <v>1930</v>
      </c>
      <c r="E48" s="62" t="s">
        <v>110</v>
      </c>
      <c r="F48" s="17">
        <f t="shared" si="3"/>
        <v>1.540041067761807E-3</v>
      </c>
      <c r="G48" s="17">
        <f t="shared" si="0"/>
        <v>1.5384226439813598E-3</v>
      </c>
      <c r="H48" s="11">
        <f t="shared" si="6"/>
        <v>99361.408394427228</v>
      </c>
      <c r="I48" s="11">
        <f t="shared" si="4"/>
        <v>152.85984061186642</v>
      </c>
      <c r="J48" s="11">
        <f t="shared" si="1"/>
        <v>99256.989837305257</v>
      </c>
      <c r="K48" s="11">
        <f t="shared" si="2"/>
        <v>4839617.7042377228</v>
      </c>
      <c r="L48" s="19">
        <f t="shared" si="5"/>
        <v>48.707217242999114</v>
      </c>
    </row>
    <row r="49" spans="1:12" x14ac:dyDescent="0.25">
      <c r="A49" s="14">
        <v>40</v>
      </c>
      <c r="B49" s="54">
        <v>1</v>
      </c>
      <c r="C49" s="51">
        <v>1907</v>
      </c>
      <c r="D49" s="54">
        <v>1968</v>
      </c>
      <c r="E49" s="62" t="s">
        <v>111</v>
      </c>
      <c r="F49" s="17">
        <f t="shared" si="3"/>
        <v>5.1612903225806454E-4</v>
      </c>
      <c r="G49" s="17">
        <f t="shared" si="0"/>
        <v>5.1593277808647761E-4</v>
      </c>
      <c r="H49" s="11">
        <f t="shared" si="6"/>
        <v>99208.548553815359</v>
      </c>
      <c r="I49" s="11">
        <f t="shared" si="4"/>
        <v>51.184942065297157</v>
      </c>
      <c r="J49" s="11">
        <f t="shared" si="1"/>
        <v>99170.825251513234</v>
      </c>
      <c r="K49" s="11">
        <f t="shared" si="2"/>
        <v>4740360.7144004172</v>
      </c>
      <c r="L49" s="19">
        <f t="shared" si="5"/>
        <v>47.781776706762557</v>
      </c>
    </row>
    <row r="50" spans="1:12" x14ac:dyDescent="0.25">
      <c r="A50" s="14">
        <v>41</v>
      </c>
      <c r="B50" s="54">
        <v>1</v>
      </c>
      <c r="C50" s="51">
        <v>1838</v>
      </c>
      <c r="D50" s="54">
        <v>1883</v>
      </c>
      <c r="E50" s="62" t="s">
        <v>112</v>
      </c>
      <c r="F50" s="17">
        <f t="shared" si="3"/>
        <v>5.3748992206396125E-4</v>
      </c>
      <c r="G50" s="17">
        <f t="shared" si="0"/>
        <v>5.3720830998939392E-4</v>
      </c>
      <c r="H50" s="11">
        <f t="shared" si="6"/>
        <v>99157.363611750057</v>
      </c>
      <c r="I50" s="11">
        <f t="shared" si="4"/>
        <v>53.268159728872071</v>
      </c>
      <c r="J50" s="11">
        <f t="shared" si="1"/>
        <v>99105.411175566478</v>
      </c>
      <c r="K50" s="11">
        <f t="shared" si="2"/>
        <v>4641189.889148904</v>
      </c>
      <c r="L50" s="19">
        <f t="shared" si="5"/>
        <v>46.806305856632591</v>
      </c>
    </row>
    <row r="51" spans="1:12" x14ac:dyDescent="0.25">
      <c r="A51" s="14">
        <v>42</v>
      </c>
      <c r="B51" s="54">
        <v>2</v>
      </c>
      <c r="C51" s="51">
        <v>1716</v>
      </c>
      <c r="D51" s="54">
        <v>1836</v>
      </c>
      <c r="E51" s="62" t="s">
        <v>113</v>
      </c>
      <c r="F51" s="17">
        <f t="shared" si="3"/>
        <v>1.1261261261261261E-3</v>
      </c>
      <c r="G51" s="17">
        <f t="shared" si="0"/>
        <v>1.1251489697235912E-3</v>
      </c>
      <c r="H51" s="11">
        <f t="shared" si="6"/>
        <v>99104.095452021182</v>
      </c>
      <c r="I51" s="11">
        <f t="shared" si="4"/>
        <v>111.50687089323007</v>
      </c>
      <c r="J51" s="11">
        <f t="shared" si="1"/>
        <v>99018.101353188336</v>
      </c>
      <c r="K51" s="11">
        <f t="shared" si="2"/>
        <v>4542084.4779733373</v>
      </c>
      <c r="L51" s="19">
        <f t="shared" si="5"/>
        <v>45.831450832143219</v>
      </c>
    </row>
    <row r="52" spans="1:12" x14ac:dyDescent="0.25">
      <c r="A52" s="14">
        <v>43</v>
      </c>
      <c r="B52" s="54">
        <v>1</v>
      </c>
      <c r="C52" s="51">
        <v>1555</v>
      </c>
      <c r="D52" s="54">
        <v>1721</v>
      </c>
      <c r="E52" s="62" t="s">
        <v>114</v>
      </c>
      <c r="F52" s="17">
        <f t="shared" si="3"/>
        <v>6.105006105006105E-4</v>
      </c>
      <c r="G52" s="17">
        <f t="shared" si="0"/>
        <v>6.1032909982622102E-4</v>
      </c>
      <c r="H52" s="11">
        <f t="shared" si="6"/>
        <v>98992.588581127959</v>
      </c>
      <c r="I52" s="11">
        <f t="shared" si="4"/>
        <v>60.418057478187272</v>
      </c>
      <c r="J52" s="11">
        <f t="shared" si="1"/>
        <v>98964.778149270744</v>
      </c>
      <c r="K52" s="11">
        <f t="shared" si="2"/>
        <v>4443066.3766201492</v>
      </c>
      <c r="L52" s="19">
        <f t="shared" si="5"/>
        <v>44.882818403914122</v>
      </c>
    </row>
    <row r="53" spans="1:12" x14ac:dyDescent="0.25">
      <c r="A53" s="14">
        <v>44</v>
      </c>
      <c r="B53" s="54">
        <v>1</v>
      </c>
      <c r="C53" s="51">
        <v>1453</v>
      </c>
      <c r="D53" s="54">
        <v>1560</v>
      </c>
      <c r="E53" s="62" t="s">
        <v>115</v>
      </c>
      <c r="F53" s="17">
        <f t="shared" si="3"/>
        <v>6.6379024228343847E-4</v>
      </c>
      <c r="G53" s="17">
        <f t="shared" si="0"/>
        <v>6.6344396548950258E-4</v>
      </c>
      <c r="H53" s="11">
        <f t="shared" si="6"/>
        <v>98932.170523649766</v>
      </c>
      <c r="I53" s="11">
        <f t="shared" si="4"/>
        <v>65.635951526693873</v>
      </c>
      <c r="J53" s="11">
        <f t="shared" si="1"/>
        <v>98880.560974964319</v>
      </c>
      <c r="K53" s="11">
        <f t="shared" si="2"/>
        <v>4344101.5984708788</v>
      </c>
      <c r="L53" s="19">
        <f t="shared" si="5"/>
        <v>43.909898827423582</v>
      </c>
    </row>
    <row r="54" spans="1:12" x14ac:dyDescent="0.25">
      <c r="A54" s="14">
        <v>45</v>
      </c>
      <c r="B54" s="54">
        <v>2</v>
      </c>
      <c r="C54" s="51">
        <v>1407</v>
      </c>
      <c r="D54" s="54">
        <v>1436</v>
      </c>
      <c r="E54" s="62" t="s">
        <v>116</v>
      </c>
      <c r="F54" s="17">
        <f t="shared" si="3"/>
        <v>1.4069644741470278E-3</v>
      </c>
      <c r="G54" s="17">
        <f t="shared" si="0"/>
        <v>1.4060675187998256E-3</v>
      </c>
      <c r="H54" s="11">
        <f t="shared" si="6"/>
        <v>98866.53457212307</v>
      </c>
      <c r="I54" s="11">
        <f t="shared" si="4"/>
        <v>139.01302295816225</v>
      </c>
      <c r="J54" s="11">
        <f t="shared" si="1"/>
        <v>98803.506067513852</v>
      </c>
      <c r="K54" s="11">
        <f t="shared" si="2"/>
        <v>4245221.0374959148</v>
      </c>
      <c r="L54" s="19">
        <f t="shared" si="5"/>
        <v>42.938908052846024</v>
      </c>
    </row>
    <row r="55" spans="1:12" x14ac:dyDescent="0.25">
      <c r="A55" s="14">
        <v>46</v>
      </c>
      <c r="B55" s="54">
        <v>1</v>
      </c>
      <c r="C55" s="51">
        <v>1382</v>
      </c>
      <c r="D55" s="54">
        <v>1412</v>
      </c>
      <c r="E55" s="62" t="s">
        <v>117</v>
      </c>
      <c r="F55" s="17">
        <f t="shared" si="3"/>
        <v>7.158196134574087E-4</v>
      </c>
      <c r="G55" s="17">
        <f t="shared" si="0"/>
        <v>7.1550109511020108E-4</v>
      </c>
      <c r="H55" s="11">
        <f t="shared" si="6"/>
        <v>98727.521549164914</v>
      </c>
      <c r="I55" s="11">
        <f t="shared" si="4"/>
        <v>70.639649785943476</v>
      </c>
      <c r="J55" s="11">
        <f t="shared" si="1"/>
        <v>98683.590750963034</v>
      </c>
      <c r="K55" s="11">
        <f t="shared" si="2"/>
        <v>4146417.5314284009</v>
      </c>
      <c r="L55" s="19">
        <f t="shared" si="5"/>
        <v>41.998598428945101</v>
      </c>
    </row>
    <row r="56" spans="1:12" x14ac:dyDescent="0.25">
      <c r="A56" s="14">
        <v>47</v>
      </c>
      <c r="B56" s="54">
        <v>1</v>
      </c>
      <c r="C56" s="51">
        <v>1379</v>
      </c>
      <c r="D56" s="54">
        <v>1378</v>
      </c>
      <c r="E56" s="62" t="s">
        <v>118</v>
      </c>
      <c r="F56" s="17">
        <f t="shared" si="3"/>
        <v>7.2542618788538264E-4</v>
      </c>
      <c r="G56" s="17">
        <f t="shared" si="0"/>
        <v>7.2515522128800474E-4</v>
      </c>
      <c r="H56" s="11">
        <f t="shared" si="6"/>
        <v>98656.881899378976</v>
      </c>
      <c r="I56" s="11">
        <f t="shared" si="4"/>
        <v>71.54155302532871</v>
      </c>
      <c r="J56" s="11">
        <f t="shared" si="1"/>
        <v>98620.030845415633</v>
      </c>
      <c r="K56" s="11">
        <f t="shared" si="2"/>
        <v>4047733.9406774379</v>
      </c>
      <c r="L56" s="19">
        <f t="shared" si="5"/>
        <v>41.02839926367993</v>
      </c>
    </row>
    <row r="57" spans="1:12" x14ac:dyDescent="0.25">
      <c r="A57" s="14">
        <v>48</v>
      </c>
      <c r="B57" s="54">
        <v>3</v>
      </c>
      <c r="C57" s="51">
        <v>1451</v>
      </c>
      <c r="D57" s="54">
        <v>1389</v>
      </c>
      <c r="E57" s="62" t="s">
        <v>119</v>
      </c>
      <c r="F57" s="17">
        <f t="shared" si="3"/>
        <v>2.112676056338028E-3</v>
      </c>
      <c r="G57" s="17">
        <f t="shared" si="0"/>
        <v>2.1117346985463519E-3</v>
      </c>
      <c r="H57" s="11">
        <f t="shared" si="6"/>
        <v>98585.340346353652</v>
      </c>
      <c r="I57" s="11">
        <f t="shared" si="4"/>
        <v>208.18608397739663</v>
      </c>
      <c r="J57" s="11">
        <f t="shared" si="1"/>
        <v>98541.413082634419</v>
      </c>
      <c r="K57" s="11">
        <f t="shared" si="2"/>
        <v>3949113.9098320222</v>
      </c>
      <c r="L57" s="19">
        <f t="shared" si="5"/>
        <v>40.057820929134593</v>
      </c>
    </row>
    <row r="58" spans="1:12" x14ac:dyDescent="0.25">
      <c r="A58" s="14">
        <v>49</v>
      </c>
      <c r="B58" s="54">
        <v>1</v>
      </c>
      <c r="C58" s="51">
        <v>1450</v>
      </c>
      <c r="D58" s="54">
        <v>1430</v>
      </c>
      <c r="E58" s="62" t="s">
        <v>120</v>
      </c>
      <c r="F58" s="17">
        <f t="shared" si="3"/>
        <v>6.9444444444444447E-4</v>
      </c>
      <c r="G58" s="17">
        <f t="shared" si="0"/>
        <v>6.9415786329879783E-4</v>
      </c>
      <c r="H58" s="11">
        <f t="shared" si="6"/>
        <v>98377.154262376251</v>
      </c>
      <c r="I58" s="11">
        <f t="shared" si="4"/>
        <v>68.289275200187319</v>
      </c>
      <c r="J58" s="11">
        <f t="shared" si="1"/>
        <v>98336.556288269727</v>
      </c>
      <c r="K58" s="11">
        <f t="shared" si="2"/>
        <v>3850572.4967493876</v>
      </c>
      <c r="L58" s="19">
        <f t="shared" si="5"/>
        <v>39.140921747743782</v>
      </c>
    </row>
    <row r="59" spans="1:12" x14ac:dyDescent="0.25">
      <c r="A59" s="14">
        <v>50</v>
      </c>
      <c r="B59" s="54">
        <v>2</v>
      </c>
      <c r="C59" s="51">
        <v>1334</v>
      </c>
      <c r="D59" s="54">
        <v>1457</v>
      </c>
      <c r="E59" s="62" t="s">
        <v>121</v>
      </c>
      <c r="F59" s="17">
        <f t="shared" si="3"/>
        <v>1.4331780723754925E-3</v>
      </c>
      <c r="G59" s="17">
        <f t="shared" si="0"/>
        <v>1.4323429922905569E-3</v>
      </c>
      <c r="H59" s="11">
        <f t="shared" si="6"/>
        <v>98308.864987176057</v>
      </c>
      <c r="I59" s="11">
        <f t="shared" si="4"/>
        <v>140.81201384442011</v>
      </c>
      <c r="J59" s="11">
        <f t="shared" si="1"/>
        <v>98251.58265994415</v>
      </c>
      <c r="K59" s="11">
        <f t="shared" si="2"/>
        <v>3752235.9404611178</v>
      </c>
      <c r="L59" s="19">
        <f t="shared" si="5"/>
        <v>38.167828923165573</v>
      </c>
    </row>
    <row r="60" spans="1:12" ht="14.5" x14ac:dyDescent="0.35">
      <c r="A60" s="14">
        <v>51</v>
      </c>
      <c r="B60" s="55">
        <v>0</v>
      </c>
      <c r="C60" s="51">
        <v>1424</v>
      </c>
      <c r="D60" s="54">
        <v>1327</v>
      </c>
      <c r="E60" s="62" t="s">
        <v>46</v>
      </c>
      <c r="F60" s="17">
        <f t="shared" si="3"/>
        <v>0</v>
      </c>
      <c r="G60" s="17">
        <f t="shared" si="0"/>
        <v>0</v>
      </c>
      <c r="H60" s="11">
        <f t="shared" si="6"/>
        <v>98168.052973331636</v>
      </c>
      <c r="I60" s="11">
        <f t="shared" si="4"/>
        <v>0</v>
      </c>
      <c r="J60" s="11">
        <f t="shared" si="1"/>
        <v>98168.052973331636</v>
      </c>
      <c r="K60" s="11">
        <f t="shared" si="2"/>
        <v>3653984.3578011738</v>
      </c>
      <c r="L60" s="19">
        <f t="shared" si="5"/>
        <v>37.221725878517894</v>
      </c>
    </row>
    <row r="61" spans="1:12" ht="14.5" x14ac:dyDescent="0.35">
      <c r="A61" s="14">
        <v>52</v>
      </c>
      <c r="B61" s="55">
        <v>0</v>
      </c>
      <c r="C61" s="51">
        <v>1499</v>
      </c>
      <c r="D61" s="54">
        <v>1423</v>
      </c>
      <c r="E61" s="62" t="s">
        <v>46</v>
      </c>
      <c r="F61" s="17">
        <f t="shared" si="3"/>
        <v>0</v>
      </c>
      <c r="G61" s="17">
        <f t="shared" si="0"/>
        <v>0</v>
      </c>
      <c r="H61" s="11">
        <f t="shared" si="6"/>
        <v>98168.052973331636</v>
      </c>
      <c r="I61" s="11">
        <f t="shared" si="4"/>
        <v>0</v>
      </c>
      <c r="J61" s="11">
        <f t="shared" si="1"/>
        <v>98168.052973331636</v>
      </c>
      <c r="K61" s="11">
        <f t="shared" si="2"/>
        <v>3555816.3048278424</v>
      </c>
      <c r="L61" s="19">
        <f t="shared" si="5"/>
        <v>36.221725878517901</v>
      </c>
    </row>
    <row r="62" spans="1:12" x14ac:dyDescent="0.25">
      <c r="A62" s="14">
        <v>53</v>
      </c>
      <c r="B62" s="54">
        <v>3</v>
      </c>
      <c r="C62" s="51">
        <v>1381</v>
      </c>
      <c r="D62" s="54">
        <v>1478</v>
      </c>
      <c r="E62" s="62" t="s">
        <v>122</v>
      </c>
      <c r="F62" s="17">
        <f t="shared" si="3"/>
        <v>2.0986358866736622E-3</v>
      </c>
      <c r="G62" s="17">
        <f t="shared" si="0"/>
        <v>2.0976990758376952E-3</v>
      </c>
      <c r="H62" s="11">
        <f t="shared" si="6"/>
        <v>98168.052973331636</v>
      </c>
      <c r="I62" s="11">
        <f t="shared" si="4"/>
        <v>205.92703399894367</v>
      </c>
      <c r="J62" s="11">
        <f t="shared" si="1"/>
        <v>98124.231700496661</v>
      </c>
      <c r="K62" s="11">
        <f t="shared" si="2"/>
        <v>3457648.251854511</v>
      </c>
      <c r="L62" s="19">
        <f t="shared" si="5"/>
        <v>35.221725878517901</v>
      </c>
    </row>
    <row r="63" spans="1:12" x14ac:dyDescent="0.25">
      <c r="A63" s="14">
        <v>54</v>
      </c>
      <c r="B63" s="54">
        <v>4</v>
      </c>
      <c r="C63" s="51">
        <v>1339</v>
      </c>
      <c r="D63" s="54">
        <v>1386</v>
      </c>
      <c r="E63" s="62" t="s">
        <v>123</v>
      </c>
      <c r="F63" s="17">
        <f t="shared" si="3"/>
        <v>2.9357798165137615E-3</v>
      </c>
      <c r="G63" s="17">
        <f t="shared" si="0"/>
        <v>2.9314827469048674E-3</v>
      </c>
      <c r="H63" s="11">
        <f t="shared" si="6"/>
        <v>97962.125939332691</v>
      </c>
      <c r="I63" s="11">
        <f t="shared" si="4"/>
        <v>287.17428204127555</v>
      </c>
      <c r="J63" s="11">
        <f t="shared" si="1"/>
        <v>97818.739820309478</v>
      </c>
      <c r="K63" s="11">
        <f t="shared" si="2"/>
        <v>3359524.0201540142</v>
      </c>
      <c r="L63" s="19">
        <f t="shared" si="5"/>
        <v>34.29411099381965</v>
      </c>
    </row>
    <row r="64" spans="1:12" x14ac:dyDescent="0.25">
      <c r="A64" s="14">
        <v>55</v>
      </c>
      <c r="B64" s="54">
        <v>2</v>
      </c>
      <c r="C64" s="51">
        <v>1361</v>
      </c>
      <c r="D64" s="54">
        <v>1345</v>
      </c>
      <c r="E64" s="62" t="s">
        <v>124</v>
      </c>
      <c r="F64" s="17">
        <f t="shared" si="3"/>
        <v>1.4781966001478197E-3</v>
      </c>
      <c r="G64" s="17">
        <f t="shared" si="0"/>
        <v>1.4765522033554945E-3</v>
      </c>
      <c r="H64" s="11">
        <f t="shared" si="6"/>
        <v>97674.951657291414</v>
      </c>
      <c r="I64" s="11">
        <f t="shared" si="4"/>
        <v>144.22216508221504</v>
      </c>
      <c r="J64" s="11">
        <f t="shared" si="1"/>
        <v>97566.294678118473</v>
      </c>
      <c r="K64" s="11">
        <f t="shared" si="2"/>
        <v>3261705.2803337048</v>
      </c>
      <c r="L64" s="19">
        <f t="shared" si="5"/>
        <v>33.393467055688262</v>
      </c>
    </row>
    <row r="65" spans="1:12" x14ac:dyDescent="0.25">
      <c r="A65" s="14">
        <v>56</v>
      </c>
      <c r="B65" s="54">
        <v>2</v>
      </c>
      <c r="C65" s="51">
        <v>1414</v>
      </c>
      <c r="D65" s="54">
        <v>1362</v>
      </c>
      <c r="E65" s="62" t="s">
        <v>125</v>
      </c>
      <c r="F65" s="17">
        <f t="shared" si="3"/>
        <v>1.440922190201729E-3</v>
      </c>
      <c r="G65" s="17">
        <f t="shared" si="0"/>
        <v>1.4396520188312244E-3</v>
      </c>
      <c r="H65" s="11">
        <f t="shared" si="6"/>
        <v>97530.729492209197</v>
      </c>
      <c r="I65" s="11">
        <f t="shared" si="4"/>
        <v>140.410311611541</v>
      </c>
      <c r="J65" s="11">
        <f t="shared" si="1"/>
        <v>97444.756258409441</v>
      </c>
      <c r="K65" s="11">
        <f t="shared" si="2"/>
        <v>3164138.9856555862</v>
      </c>
      <c r="L65" s="19">
        <f t="shared" si="5"/>
        <v>32.442482509149478</v>
      </c>
    </row>
    <row r="66" spans="1:12" x14ac:dyDescent="0.25">
      <c r="A66" s="14">
        <v>57</v>
      </c>
      <c r="B66" s="54">
        <v>3</v>
      </c>
      <c r="C66" s="51">
        <v>1466</v>
      </c>
      <c r="D66" s="54">
        <v>1410</v>
      </c>
      <c r="E66" s="62" t="s">
        <v>126</v>
      </c>
      <c r="F66" s="17">
        <f t="shared" si="3"/>
        <v>2.086230876216968E-3</v>
      </c>
      <c r="G66" s="17">
        <f t="shared" si="0"/>
        <v>2.0823627209317435E-3</v>
      </c>
      <c r="H66" s="11">
        <f t="shared" si="6"/>
        <v>97390.319180597653</v>
      </c>
      <c r="I66" s="11">
        <f t="shared" si="4"/>
        <v>202.80197004132029</v>
      </c>
      <c r="J66" s="11">
        <f t="shared" si="1"/>
        <v>97209.744306472872</v>
      </c>
      <c r="K66" s="11">
        <f t="shared" si="2"/>
        <v>3066694.2293971768</v>
      </c>
      <c r="L66" s="19">
        <f t="shared" si="5"/>
        <v>31.48869677396161</v>
      </c>
    </row>
    <row r="67" spans="1:12" x14ac:dyDescent="0.25">
      <c r="A67" s="14">
        <v>58</v>
      </c>
      <c r="B67" s="54">
        <v>4</v>
      </c>
      <c r="C67" s="51">
        <v>1507</v>
      </c>
      <c r="D67" s="54">
        <v>1466</v>
      </c>
      <c r="E67" s="62" t="s">
        <v>127</v>
      </c>
      <c r="F67" s="17">
        <f t="shared" si="3"/>
        <v>2.6908846283215607E-3</v>
      </c>
      <c r="G67" s="17">
        <f t="shared" si="0"/>
        <v>2.6877392591891786E-3</v>
      </c>
      <c r="H67" s="11">
        <f t="shared" si="6"/>
        <v>97187.51721055634</v>
      </c>
      <c r="I67" s="11">
        <f t="shared" si="4"/>
        <v>261.21470550993621</v>
      </c>
      <c r="J67" s="11">
        <f t="shared" si="1"/>
        <v>97073.914935130073</v>
      </c>
      <c r="K67" s="11">
        <f t="shared" si="2"/>
        <v>2969484.4850907037</v>
      </c>
      <c r="L67" s="19">
        <f t="shared" si="5"/>
        <v>30.554175786354623</v>
      </c>
    </row>
    <row r="68" spans="1:12" x14ac:dyDescent="0.25">
      <c r="A68" s="14">
        <v>59</v>
      </c>
      <c r="B68" s="54">
        <v>6</v>
      </c>
      <c r="C68" s="51">
        <v>1515</v>
      </c>
      <c r="D68" s="54">
        <v>1510</v>
      </c>
      <c r="E68" s="62" t="s">
        <v>128</v>
      </c>
      <c r="F68" s="17">
        <f t="shared" si="3"/>
        <v>3.9669421487603307E-3</v>
      </c>
      <c r="G68" s="17">
        <f t="shared" si="0"/>
        <v>3.9617966589376415E-3</v>
      </c>
      <c r="H68" s="11">
        <f t="shared" si="6"/>
        <v>96926.302505046406</v>
      </c>
      <c r="I68" s="11">
        <f t="shared" si="4"/>
        <v>384.00230142767202</v>
      </c>
      <c r="J68" s="11">
        <f t="shared" si="1"/>
        <v>96800.580151558985</v>
      </c>
      <c r="K68" s="11">
        <f t="shared" si="2"/>
        <v>2872410.5701555735</v>
      </c>
      <c r="L68" s="19">
        <f t="shared" si="5"/>
        <v>29.634995825885582</v>
      </c>
    </row>
    <row r="69" spans="1:12" x14ac:dyDescent="0.25">
      <c r="A69" s="14">
        <v>60</v>
      </c>
      <c r="B69" s="54">
        <v>4</v>
      </c>
      <c r="C69" s="51">
        <v>1567</v>
      </c>
      <c r="D69" s="54">
        <v>1510</v>
      </c>
      <c r="E69" s="62" t="s">
        <v>129</v>
      </c>
      <c r="F69" s="17">
        <f t="shared" si="3"/>
        <v>2.5999350016249595E-3</v>
      </c>
      <c r="G69" s="17">
        <f t="shared" si="0"/>
        <v>2.5972292239193387E-3</v>
      </c>
      <c r="H69" s="11">
        <f t="shared" si="6"/>
        <v>96542.300203618739</v>
      </c>
      <c r="I69" s="11">
        <f t="shared" si="4"/>
        <v>250.74248343323251</v>
      </c>
      <c r="J69" s="11">
        <f t="shared" si="1"/>
        <v>96441.827690507038</v>
      </c>
      <c r="K69" s="11">
        <f t="shared" si="2"/>
        <v>2775609.9900040147</v>
      </c>
      <c r="L69" s="19">
        <f t="shared" si="5"/>
        <v>28.750195345977215</v>
      </c>
    </row>
    <row r="70" spans="1:12" x14ac:dyDescent="0.25">
      <c r="A70" s="14">
        <v>61</v>
      </c>
      <c r="B70" s="54">
        <v>3</v>
      </c>
      <c r="C70" s="51">
        <v>1658</v>
      </c>
      <c r="D70" s="54">
        <v>1570</v>
      </c>
      <c r="E70" s="62" t="s">
        <v>118</v>
      </c>
      <c r="F70" s="17">
        <f t="shared" si="3"/>
        <v>1.8587360594795538E-3</v>
      </c>
      <c r="G70" s="17">
        <f t="shared" si="0"/>
        <v>1.8569581428635891E-3</v>
      </c>
      <c r="H70" s="11">
        <f t="shared" si="6"/>
        <v>96291.557720185505</v>
      </c>
      <c r="I70" s="11">
        <f t="shared" si="4"/>
        <v>178.80939219751778</v>
      </c>
      <c r="J70" s="11">
        <f t="shared" si="1"/>
        <v>96199.453002264563</v>
      </c>
      <c r="K70" s="11">
        <f t="shared" si="2"/>
        <v>2679168.1623135079</v>
      </c>
      <c r="L70" s="19">
        <f t="shared" si="5"/>
        <v>27.823500063203117</v>
      </c>
    </row>
    <row r="71" spans="1:12" x14ac:dyDescent="0.25">
      <c r="A71" s="14">
        <v>62</v>
      </c>
      <c r="B71" s="54">
        <v>9</v>
      </c>
      <c r="C71" s="51">
        <v>1659</v>
      </c>
      <c r="D71" s="54">
        <v>1651</v>
      </c>
      <c r="E71" s="62" t="s">
        <v>130</v>
      </c>
      <c r="F71" s="17">
        <f t="shared" si="3"/>
        <v>5.4380664652567976E-3</v>
      </c>
      <c r="G71" s="17">
        <f t="shared" si="0"/>
        <v>5.4221263965138376E-3</v>
      </c>
      <c r="H71" s="11">
        <f t="shared" si="6"/>
        <v>96112.748327987982</v>
      </c>
      <c r="I71" s="11">
        <f t="shared" si="4"/>
        <v>521.13546975067482</v>
      </c>
      <c r="J71" s="11">
        <f t="shared" si="1"/>
        <v>95831.022493040771</v>
      </c>
      <c r="K71" s="11">
        <f t="shared" si="2"/>
        <v>2582968.7093112431</v>
      </c>
      <c r="L71" s="19">
        <f t="shared" si="5"/>
        <v>26.874361146107024</v>
      </c>
    </row>
    <row r="72" spans="1:12" x14ac:dyDescent="0.25">
      <c r="A72" s="14">
        <v>63</v>
      </c>
      <c r="B72" s="54">
        <v>7</v>
      </c>
      <c r="C72" s="51">
        <v>1783</v>
      </c>
      <c r="D72" s="54">
        <v>1640</v>
      </c>
      <c r="E72" s="62" t="s">
        <v>131</v>
      </c>
      <c r="F72" s="17">
        <f t="shared" si="3"/>
        <v>4.0899795501022499E-3</v>
      </c>
      <c r="G72" s="17">
        <f t="shared" si="0"/>
        <v>4.0822291583831431E-3</v>
      </c>
      <c r="H72" s="11">
        <f t="shared" si="6"/>
        <v>95591.612858237306</v>
      </c>
      <c r="I72" s="11">
        <f t="shared" si="4"/>
        <v>390.22686930676934</v>
      </c>
      <c r="J72" s="11">
        <f t="shared" si="1"/>
        <v>95410.469545505097</v>
      </c>
      <c r="K72" s="11">
        <f t="shared" si="2"/>
        <v>2487137.6868182025</v>
      </c>
      <c r="L72" s="19">
        <f t="shared" si="5"/>
        <v>26.018367223352914</v>
      </c>
    </row>
    <row r="73" spans="1:12" x14ac:dyDescent="0.25">
      <c r="A73" s="14">
        <v>64</v>
      </c>
      <c r="B73" s="54">
        <v>7</v>
      </c>
      <c r="C73" s="51">
        <v>1747</v>
      </c>
      <c r="D73" s="54">
        <v>1769</v>
      </c>
      <c r="E73" s="62" t="s">
        <v>132</v>
      </c>
      <c r="F73" s="17">
        <f t="shared" si="3"/>
        <v>3.9817974971558586E-3</v>
      </c>
      <c r="G73" s="17">
        <f t="shared" ref="G73:G108" si="7">F73/((1+(1-E73)*F73))</f>
        <v>3.9763572613850488E-3</v>
      </c>
      <c r="H73" s="11">
        <f t="shared" si="6"/>
        <v>95201.385988930531</v>
      </c>
      <c r="I73" s="11">
        <f t="shared" si="4"/>
        <v>378.55472247100477</v>
      </c>
      <c r="J73" s="11">
        <f t="shared" ref="J73:J108" si="8">H74+I73*E73</f>
        <v>95071.314586289489</v>
      </c>
      <c r="K73" s="11">
        <f t="shared" ref="K73:K97" si="9">K74+J73</f>
        <v>2391727.2172726975</v>
      </c>
      <c r="L73" s="19">
        <f t="shared" si="5"/>
        <v>25.122819299613912</v>
      </c>
    </row>
    <row r="74" spans="1:12" x14ac:dyDescent="0.25">
      <c r="A74" s="14">
        <v>65</v>
      </c>
      <c r="B74" s="54">
        <v>6</v>
      </c>
      <c r="C74" s="51">
        <v>1663</v>
      </c>
      <c r="D74" s="54">
        <v>1735</v>
      </c>
      <c r="E74" s="62" t="s">
        <v>133</v>
      </c>
      <c r="F74" s="17">
        <f t="shared" ref="F74:F108" si="10">B74/((C74+D74)/2)</f>
        <v>3.5314891112419068E-3</v>
      </c>
      <c r="G74" s="17">
        <f t="shared" si="7"/>
        <v>3.5256733066455527E-3</v>
      </c>
      <c r="H74" s="11">
        <f t="shared" si="6"/>
        <v>94822.831266459529</v>
      </c>
      <c r="I74" s="11">
        <f t="shared" ref="I74:I108" si="11">H74*G74</f>
        <v>334.31432505671165</v>
      </c>
      <c r="J74" s="11">
        <f t="shared" si="8"/>
        <v>94666.673045225543</v>
      </c>
      <c r="K74" s="11">
        <f t="shared" si="9"/>
        <v>2296655.9026864078</v>
      </c>
      <c r="L74" s="19">
        <f t="shared" ref="L74:L108" si="12">K74/H74</f>
        <v>24.220494916805702</v>
      </c>
    </row>
    <row r="75" spans="1:12" x14ac:dyDescent="0.25">
      <c r="A75" s="14">
        <v>66</v>
      </c>
      <c r="B75" s="54">
        <v>8</v>
      </c>
      <c r="C75" s="51">
        <v>1576</v>
      </c>
      <c r="D75" s="54">
        <v>1667</v>
      </c>
      <c r="E75" s="62" t="s">
        <v>134</v>
      </c>
      <c r="F75" s="17">
        <f t="shared" si="10"/>
        <v>4.9337033610854144E-3</v>
      </c>
      <c r="G75" s="17">
        <f t="shared" si="7"/>
        <v>4.9250578571171759E-3</v>
      </c>
      <c r="H75" s="11">
        <f t="shared" ref="H75:H108" si="13">H74-I74</f>
        <v>94488.516941402821</v>
      </c>
      <c r="I75" s="11">
        <f t="shared" si="11"/>
        <v>465.36141276960535</v>
      </c>
      <c r="J75" s="11">
        <f t="shared" si="8"/>
        <v>94322.941350739391</v>
      </c>
      <c r="K75" s="11">
        <f t="shared" si="9"/>
        <v>2201989.2296411823</v>
      </c>
      <c r="L75" s="19">
        <f t="shared" si="12"/>
        <v>23.304305125317491</v>
      </c>
    </row>
    <row r="76" spans="1:12" x14ac:dyDescent="0.25">
      <c r="A76" s="14">
        <v>67</v>
      </c>
      <c r="B76" s="54">
        <v>9</v>
      </c>
      <c r="C76" s="51">
        <v>1630</v>
      </c>
      <c r="D76" s="54">
        <v>1576</v>
      </c>
      <c r="E76" s="62" t="s">
        <v>135</v>
      </c>
      <c r="F76" s="17">
        <f t="shared" si="10"/>
        <v>5.6144728633811605E-3</v>
      </c>
      <c r="G76" s="17">
        <f t="shared" si="7"/>
        <v>5.6001165819825338E-3</v>
      </c>
      <c r="H76" s="11">
        <f t="shared" si="13"/>
        <v>94023.155528633215</v>
      </c>
      <c r="I76" s="11">
        <f t="shared" si="11"/>
        <v>526.54063236622164</v>
      </c>
      <c r="J76" s="11">
        <f t="shared" si="8"/>
        <v>93782.737075894809</v>
      </c>
      <c r="K76" s="11">
        <f t="shared" si="9"/>
        <v>2107666.2882904429</v>
      </c>
      <c r="L76" s="19">
        <f t="shared" si="12"/>
        <v>22.416459822480512</v>
      </c>
    </row>
    <row r="77" spans="1:12" x14ac:dyDescent="0.25">
      <c r="A77" s="14">
        <v>68</v>
      </c>
      <c r="B77" s="54">
        <v>5</v>
      </c>
      <c r="C77" s="51">
        <v>1689</v>
      </c>
      <c r="D77" s="54">
        <v>1629</v>
      </c>
      <c r="E77" s="62" t="s">
        <v>136</v>
      </c>
      <c r="F77" s="17">
        <f t="shared" si="10"/>
        <v>3.0138637733574444E-3</v>
      </c>
      <c r="G77" s="17">
        <f t="shared" si="7"/>
        <v>3.0081312796620546E-3</v>
      </c>
      <c r="H77" s="11">
        <f t="shared" si="13"/>
        <v>93496.614896266998</v>
      </c>
      <c r="I77" s="11">
        <f t="shared" si="11"/>
        <v>281.25009181197794</v>
      </c>
      <c r="J77" s="11">
        <f t="shared" si="8"/>
        <v>93318.78046321428</v>
      </c>
      <c r="K77" s="11">
        <f t="shared" si="9"/>
        <v>2013883.5512145483</v>
      </c>
      <c r="L77" s="19">
        <f t="shared" si="12"/>
        <v>21.539641338340644</v>
      </c>
    </row>
    <row r="78" spans="1:12" x14ac:dyDescent="0.25">
      <c r="A78" s="14">
        <v>69</v>
      </c>
      <c r="B78" s="54">
        <v>8</v>
      </c>
      <c r="C78" s="51">
        <v>1356</v>
      </c>
      <c r="D78" s="54">
        <v>1695</v>
      </c>
      <c r="E78" s="62" t="s">
        <v>137</v>
      </c>
      <c r="F78" s="17">
        <f t="shared" si="10"/>
        <v>5.2441822353326778E-3</v>
      </c>
      <c r="G78" s="17">
        <f t="shared" si="7"/>
        <v>5.2324461895233874E-3</v>
      </c>
      <c r="H78" s="11">
        <f t="shared" si="13"/>
        <v>93215.364804455021</v>
      </c>
      <c r="I78" s="11">
        <f t="shared" si="11"/>
        <v>487.74438037610315</v>
      </c>
      <c r="J78" s="11">
        <f t="shared" si="8"/>
        <v>93006.756532968167</v>
      </c>
      <c r="K78" s="11">
        <f t="shared" si="9"/>
        <v>1920564.770751334</v>
      </c>
      <c r="L78" s="19">
        <f t="shared" si="12"/>
        <v>20.603521477175455</v>
      </c>
    </row>
    <row r="79" spans="1:12" x14ac:dyDescent="0.25">
      <c r="A79" s="14">
        <v>70</v>
      </c>
      <c r="B79" s="54">
        <v>3</v>
      </c>
      <c r="C79" s="51">
        <v>1189</v>
      </c>
      <c r="D79" s="54">
        <v>1353</v>
      </c>
      <c r="E79" s="62" t="s">
        <v>138</v>
      </c>
      <c r="F79" s="17">
        <f t="shared" si="10"/>
        <v>2.3603461841070024E-3</v>
      </c>
      <c r="G79" s="17">
        <f t="shared" si="7"/>
        <v>2.3577389440708955E-3</v>
      </c>
      <c r="H79" s="11">
        <f t="shared" si="13"/>
        <v>92727.620424078923</v>
      </c>
      <c r="I79" s="11">
        <f t="shared" si="11"/>
        <v>218.62752186487464</v>
      </c>
      <c r="J79" s="11">
        <f t="shared" si="8"/>
        <v>92625.19343008523</v>
      </c>
      <c r="K79" s="11">
        <f t="shared" si="9"/>
        <v>1827558.0142183658</v>
      </c>
      <c r="L79" s="19">
        <f t="shared" si="12"/>
        <v>19.708885075021261</v>
      </c>
    </row>
    <row r="80" spans="1:12" x14ac:dyDescent="0.25">
      <c r="A80" s="14">
        <v>71</v>
      </c>
      <c r="B80" s="54">
        <v>12</v>
      </c>
      <c r="C80" s="51">
        <v>1182</v>
      </c>
      <c r="D80" s="54">
        <v>1185</v>
      </c>
      <c r="E80" s="62" t="s">
        <v>139</v>
      </c>
      <c r="F80" s="17">
        <f t="shared" si="10"/>
        <v>1.0139416983523447E-2</v>
      </c>
      <c r="G80" s="17">
        <f t="shared" si="7"/>
        <v>1.0082210343137945E-2</v>
      </c>
      <c r="H80" s="11">
        <f t="shared" si="13"/>
        <v>92508.992902214042</v>
      </c>
      <c r="I80" s="11">
        <f t="shared" si="11"/>
        <v>932.69512507197715</v>
      </c>
      <c r="J80" s="11">
        <f t="shared" si="8"/>
        <v>91987.056710223769</v>
      </c>
      <c r="K80" s="11">
        <f t="shared" si="9"/>
        <v>1734932.8207882806</v>
      </c>
      <c r="L80" s="19">
        <f t="shared" si="12"/>
        <v>18.754207200398113</v>
      </c>
    </row>
    <row r="81" spans="1:12" x14ac:dyDescent="0.25">
      <c r="A81" s="14">
        <v>72</v>
      </c>
      <c r="B81" s="54">
        <v>14</v>
      </c>
      <c r="C81" s="51">
        <v>1022</v>
      </c>
      <c r="D81" s="54">
        <v>1176</v>
      </c>
      <c r="E81" s="62" t="s">
        <v>140</v>
      </c>
      <c r="F81" s="17">
        <f t="shared" si="10"/>
        <v>1.2738853503184714E-2</v>
      </c>
      <c r="G81" s="17">
        <f t="shared" si="7"/>
        <v>1.2664495972057058E-2</v>
      </c>
      <c r="H81" s="11">
        <f t="shared" si="13"/>
        <v>91576.29777714207</v>
      </c>
      <c r="I81" s="11">
        <f t="shared" si="11"/>
        <v>1159.7676543345135</v>
      </c>
      <c r="J81" s="11">
        <f t="shared" si="8"/>
        <v>91041.76086525929</v>
      </c>
      <c r="K81" s="11">
        <f t="shared" si="9"/>
        <v>1642945.7640780569</v>
      </c>
      <c r="L81" s="19">
        <f t="shared" si="12"/>
        <v>17.940731433326679</v>
      </c>
    </row>
    <row r="82" spans="1:12" x14ac:dyDescent="0.25">
      <c r="A82" s="14">
        <v>73</v>
      </c>
      <c r="B82" s="54">
        <v>12</v>
      </c>
      <c r="C82" s="51">
        <v>925</v>
      </c>
      <c r="D82" s="54">
        <v>1013</v>
      </c>
      <c r="E82" s="62" t="s">
        <v>141</v>
      </c>
      <c r="F82" s="17">
        <f t="shared" si="10"/>
        <v>1.238390092879257E-2</v>
      </c>
      <c r="G82" s="17">
        <f t="shared" si="7"/>
        <v>1.2325456134317892E-2</v>
      </c>
      <c r="H82" s="11">
        <f t="shared" si="13"/>
        <v>90416.530122807555</v>
      </c>
      <c r="I82" s="11">
        <f t="shared" si="11"/>
        <v>1114.4249758458968</v>
      </c>
      <c r="J82" s="11">
        <f t="shared" si="8"/>
        <v>89989.816799556167</v>
      </c>
      <c r="K82" s="11">
        <f t="shared" si="9"/>
        <v>1551904.0032127977</v>
      </c>
      <c r="L82" s="19">
        <f t="shared" si="12"/>
        <v>17.163941163246765</v>
      </c>
    </row>
    <row r="83" spans="1:12" x14ac:dyDescent="0.25">
      <c r="A83" s="14">
        <v>74</v>
      </c>
      <c r="B83" s="54">
        <v>11</v>
      </c>
      <c r="C83" s="51">
        <v>682</v>
      </c>
      <c r="D83" s="54">
        <v>915</v>
      </c>
      <c r="E83" s="62" t="s">
        <v>142</v>
      </c>
      <c r="F83" s="17">
        <f t="shared" si="10"/>
        <v>1.3775829680651221E-2</v>
      </c>
      <c r="G83" s="17">
        <f t="shared" si="7"/>
        <v>1.369560789325195E-2</v>
      </c>
      <c r="H83" s="11">
        <f t="shared" si="13"/>
        <v>89302.105146961665</v>
      </c>
      <c r="I83" s="11">
        <f t="shared" si="11"/>
        <v>1223.0466161347438</v>
      </c>
      <c r="J83" s="11">
        <f t="shared" si="8"/>
        <v>88782.065725781169</v>
      </c>
      <c r="K83" s="11">
        <f t="shared" si="9"/>
        <v>1461914.1864132416</v>
      </c>
      <c r="L83" s="19">
        <f t="shared" si="12"/>
        <v>16.370433642156758</v>
      </c>
    </row>
    <row r="84" spans="1:12" x14ac:dyDescent="0.25">
      <c r="A84" s="14">
        <v>75</v>
      </c>
      <c r="B84" s="54">
        <v>4</v>
      </c>
      <c r="C84" s="51">
        <v>562</v>
      </c>
      <c r="D84" s="54">
        <v>675</v>
      </c>
      <c r="E84" s="62" t="s">
        <v>143</v>
      </c>
      <c r="F84" s="17">
        <f t="shared" si="10"/>
        <v>6.4672594987873885E-3</v>
      </c>
      <c r="G84" s="17">
        <f t="shared" si="7"/>
        <v>6.4580209265710101E-3</v>
      </c>
      <c r="H84" s="11">
        <f t="shared" si="13"/>
        <v>88079.058530826922</v>
      </c>
      <c r="I84" s="11">
        <f t="shared" si="11"/>
        <v>568.81640318475309</v>
      </c>
      <c r="J84" s="11">
        <f t="shared" si="8"/>
        <v>87953.236342442455</v>
      </c>
      <c r="K84" s="11">
        <f t="shared" si="9"/>
        <v>1373132.1206874603</v>
      </c>
      <c r="L84" s="19">
        <f t="shared" si="12"/>
        <v>15.589768369366434</v>
      </c>
    </row>
    <row r="85" spans="1:12" x14ac:dyDescent="0.25">
      <c r="A85" s="14">
        <v>76</v>
      </c>
      <c r="B85" s="54">
        <v>4</v>
      </c>
      <c r="C85" s="51">
        <v>699</v>
      </c>
      <c r="D85" s="54">
        <v>562</v>
      </c>
      <c r="E85" s="62" t="s">
        <v>144</v>
      </c>
      <c r="F85" s="17">
        <f t="shared" si="10"/>
        <v>6.3441712926249009E-3</v>
      </c>
      <c r="G85" s="17">
        <f t="shared" si="7"/>
        <v>6.3236467712091942E-3</v>
      </c>
      <c r="H85" s="11">
        <f t="shared" si="13"/>
        <v>87510.242127642166</v>
      </c>
      <c r="I85" s="11">
        <f t="shared" si="11"/>
        <v>553.38386007819918</v>
      </c>
      <c r="J85" s="11">
        <f t="shared" si="8"/>
        <v>87227.13094482616</v>
      </c>
      <c r="K85" s="11">
        <f t="shared" si="9"/>
        <v>1285178.8843450178</v>
      </c>
      <c r="L85" s="19">
        <f t="shared" si="12"/>
        <v>14.686039634885937</v>
      </c>
    </row>
    <row r="86" spans="1:12" x14ac:dyDescent="0.25">
      <c r="A86" s="14">
        <v>77</v>
      </c>
      <c r="B86" s="54">
        <v>10</v>
      </c>
      <c r="C86" s="51">
        <v>446</v>
      </c>
      <c r="D86" s="54">
        <v>691</v>
      </c>
      <c r="E86" s="62" t="s">
        <v>145</v>
      </c>
      <c r="F86" s="17">
        <f t="shared" si="10"/>
        <v>1.759014951627089E-2</v>
      </c>
      <c r="G86" s="17">
        <f t="shared" si="7"/>
        <v>1.7421724193199956E-2</v>
      </c>
      <c r="H86" s="11">
        <f t="shared" si="13"/>
        <v>86956.858267563963</v>
      </c>
      <c r="I86" s="11">
        <f t="shared" si="11"/>
        <v>1514.9384014446787</v>
      </c>
      <c r="J86" s="11">
        <f t="shared" si="8"/>
        <v>86124.248122129968</v>
      </c>
      <c r="K86" s="11">
        <f t="shared" si="9"/>
        <v>1197951.7534001917</v>
      </c>
      <c r="L86" s="19">
        <f t="shared" si="12"/>
        <v>13.776391848405167</v>
      </c>
    </row>
    <row r="87" spans="1:12" x14ac:dyDescent="0.25">
      <c r="A87" s="14">
        <v>78</v>
      </c>
      <c r="B87" s="54">
        <v>6</v>
      </c>
      <c r="C87" s="51">
        <v>475</v>
      </c>
      <c r="D87" s="54">
        <v>446</v>
      </c>
      <c r="E87" s="62" t="s">
        <v>146</v>
      </c>
      <c r="F87" s="17">
        <f t="shared" si="10"/>
        <v>1.3029315960912053E-2</v>
      </c>
      <c r="G87" s="17">
        <f t="shared" si="7"/>
        <v>1.2898632229038434E-2</v>
      </c>
      <c r="H87" s="11">
        <f t="shared" si="13"/>
        <v>85441.919866119279</v>
      </c>
      <c r="I87" s="11">
        <f t="shared" si="11"/>
        <v>1102.0839012960455</v>
      </c>
      <c r="J87" s="11">
        <f t="shared" si="8"/>
        <v>84584.939424471464</v>
      </c>
      <c r="K87" s="11">
        <f t="shared" si="9"/>
        <v>1111827.5052780616</v>
      </c>
      <c r="L87" s="19">
        <f t="shared" si="12"/>
        <v>13.012669975349421</v>
      </c>
    </row>
    <row r="88" spans="1:12" x14ac:dyDescent="0.25">
      <c r="A88" s="14">
        <v>79</v>
      </c>
      <c r="B88" s="54">
        <v>15</v>
      </c>
      <c r="C88" s="51">
        <v>512</v>
      </c>
      <c r="D88" s="54">
        <v>467</v>
      </c>
      <c r="E88" s="62" t="s">
        <v>147</v>
      </c>
      <c r="F88" s="17">
        <f t="shared" si="10"/>
        <v>3.0643513789581207E-2</v>
      </c>
      <c r="G88" s="17">
        <f t="shared" si="7"/>
        <v>3.012335513929542E-2</v>
      </c>
      <c r="H88" s="11">
        <f t="shared" si="13"/>
        <v>84339.835964823229</v>
      </c>
      <c r="I88" s="11">
        <f t="shared" si="11"/>
        <v>2540.5988311582905</v>
      </c>
      <c r="J88" s="11">
        <f t="shared" si="8"/>
        <v>82908.208523465524</v>
      </c>
      <c r="K88" s="11">
        <f t="shared" si="9"/>
        <v>1027242.5658535901</v>
      </c>
      <c r="L88" s="19">
        <f t="shared" si="12"/>
        <v>12.179802748039922</v>
      </c>
    </row>
    <row r="89" spans="1:12" x14ac:dyDescent="0.25">
      <c r="A89" s="14">
        <v>80</v>
      </c>
      <c r="B89" s="54">
        <v>12</v>
      </c>
      <c r="C89" s="51">
        <v>554</v>
      </c>
      <c r="D89" s="54">
        <v>503</v>
      </c>
      <c r="E89" s="62" t="s">
        <v>148</v>
      </c>
      <c r="F89" s="17">
        <f t="shared" si="10"/>
        <v>2.2705771050141911E-2</v>
      </c>
      <c r="G89" s="17">
        <f t="shared" si="7"/>
        <v>2.2507179790353122E-2</v>
      </c>
      <c r="H89" s="11">
        <f t="shared" si="13"/>
        <v>81799.237133664938</v>
      </c>
      <c r="I89" s="11">
        <f t="shared" si="11"/>
        <v>1841.070136881126</v>
      </c>
      <c r="J89" s="11">
        <f t="shared" si="8"/>
        <v>81083.797278472935</v>
      </c>
      <c r="K89" s="11">
        <f t="shared" si="9"/>
        <v>944334.35733012459</v>
      </c>
      <c r="L89" s="19">
        <f t="shared" si="12"/>
        <v>11.544537460502532</v>
      </c>
    </row>
    <row r="90" spans="1:12" x14ac:dyDescent="0.25">
      <c r="A90" s="14">
        <v>81</v>
      </c>
      <c r="B90" s="54">
        <v>15</v>
      </c>
      <c r="C90" s="51">
        <v>437</v>
      </c>
      <c r="D90" s="54">
        <v>552</v>
      </c>
      <c r="E90" s="62" t="s">
        <v>57</v>
      </c>
      <c r="F90" s="17">
        <f t="shared" si="10"/>
        <v>3.0333670374115267E-2</v>
      </c>
      <c r="G90" s="17">
        <f t="shared" si="7"/>
        <v>2.9909792067125549E-2</v>
      </c>
      <c r="H90" s="11">
        <f t="shared" si="13"/>
        <v>79958.16699678381</v>
      </c>
      <c r="I90" s="11">
        <f t="shared" si="11"/>
        <v>2391.5321489423045</v>
      </c>
      <c r="J90" s="11">
        <f t="shared" si="8"/>
        <v>78840.843176797964</v>
      </c>
      <c r="K90" s="11">
        <f t="shared" si="9"/>
        <v>863250.56005165167</v>
      </c>
      <c r="L90" s="19">
        <f t="shared" si="12"/>
        <v>10.796277509542891</v>
      </c>
    </row>
    <row r="91" spans="1:12" x14ac:dyDescent="0.25">
      <c r="A91" s="14">
        <v>82</v>
      </c>
      <c r="B91" s="54">
        <v>13</v>
      </c>
      <c r="C91" s="51">
        <v>381</v>
      </c>
      <c r="D91" s="54">
        <v>429</v>
      </c>
      <c r="E91" s="62" t="s">
        <v>149</v>
      </c>
      <c r="F91" s="17">
        <f t="shared" si="10"/>
        <v>3.2098765432098768E-2</v>
      </c>
      <c r="G91" s="17">
        <f t="shared" si="7"/>
        <v>3.168362390466057E-2</v>
      </c>
      <c r="H91" s="11">
        <f t="shared" si="13"/>
        <v>77566.634847841502</v>
      </c>
      <c r="I91" s="11">
        <f t="shared" si="11"/>
        <v>2457.5920860691485</v>
      </c>
      <c r="J91" s="11">
        <f t="shared" si="8"/>
        <v>76563.445758308066</v>
      </c>
      <c r="K91" s="11">
        <f t="shared" si="9"/>
        <v>784409.71687485371</v>
      </c>
      <c r="L91" s="19">
        <f t="shared" si="12"/>
        <v>10.112720738930987</v>
      </c>
    </row>
    <row r="92" spans="1:12" x14ac:dyDescent="0.25">
      <c r="A92" s="14">
        <v>83</v>
      </c>
      <c r="B92" s="54">
        <v>20</v>
      </c>
      <c r="C92" s="51">
        <v>360</v>
      </c>
      <c r="D92" s="54">
        <v>366</v>
      </c>
      <c r="E92" s="62" t="s">
        <v>150</v>
      </c>
      <c r="F92" s="17">
        <f t="shared" si="10"/>
        <v>5.5096418732782371E-2</v>
      </c>
      <c r="G92" s="17">
        <f t="shared" si="7"/>
        <v>5.3915040678898192E-2</v>
      </c>
      <c r="H92" s="11">
        <f t="shared" si="13"/>
        <v>75109.042761772347</v>
      </c>
      <c r="I92" s="11">
        <f t="shared" si="11"/>
        <v>4049.50709585406</v>
      </c>
      <c r="J92" s="11">
        <f t="shared" si="8"/>
        <v>73498.553789751182</v>
      </c>
      <c r="K92" s="11">
        <f t="shared" si="9"/>
        <v>707846.27111654566</v>
      </c>
      <c r="L92" s="19">
        <f t="shared" si="12"/>
        <v>9.424248334007693</v>
      </c>
    </row>
    <row r="93" spans="1:12" x14ac:dyDescent="0.25">
      <c r="A93" s="14">
        <v>84</v>
      </c>
      <c r="B93" s="54">
        <v>13</v>
      </c>
      <c r="C93" s="51">
        <v>384</v>
      </c>
      <c r="D93" s="54">
        <v>343</v>
      </c>
      <c r="E93" s="62" t="s">
        <v>151</v>
      </c>
      <c r="F93" s="17">
        <f t="shared" si="10"/>
        <v>3.5763411279229711E-2</v>
      </c>
      <c r="G93" s="17">
        <f t="shared" si="7"/>
        <v>3.5205641568655063E-2</v>
      </c>
      <c r="H93" s="11">
        <f t="shared" si="13"/>
        <v>71059.535665918287</v>
      </c>
      <c r="I93" s="11">
        <f t="shared" si="11"/>
        <v>2501.6965426893798</v>
      </c>
      <c r="J93" s="11">
        <f t="shared" si="8"/>
        <v>69951.284097506898</v>
      </c>
      <c r="K93" s="11">
        <f t="shared" si="9"/>
        <v>634347.71732679452</v>
      </c>
      <c r="L93" s="19">
        <f t="shared" si="12"/>
        <v>8.9269893390401318</v>
      </c>
    </row>
    <row r="94" spans="1:12" x14ac:dyDescent="0.25">
      <c r="A94" s="14">
        <v>85</v>
      </c>
      <c r="B94" s="54">
        <v>16</v>
      </c>
      <c r="C94" s="51">
        <v>327</v>
      </c>
      <c r="D94" s="54">
        <v>360</v>
      </c>
      <c r="E94" s="62" t="s">
        <v>152</v>
      </c>
      <c r="F94" s="17">
        <f t="shared" si="10"/>
        <v>4.6579330422125184E-2</v>
      </c>
      <c r="G94" s="17">
        <f t="shared" si="7"/>
        <v>4.5636989692885876E-2</v>
      </c>
      <c r="H94" s="11">
        <f t="shared" si="13"/>
        <v>68557.839123228914</v>
      </c>
      <c r="I94" s="11">
        <f t="shared" si="11"/>
        <v>3128.773397433326</v>
      </c>
      <c r="J94" s="11">
        <f t="shared" si="8"/>
        <v>67170.853876146721</v>
      </c>
      <c r="K94" s="11">
        <f t="shared" si="9"/>
        <v>564396.43322928762</v>
      </c>
      <c r="L94" s="19">
        <f t="shared" si="12"/>
        <v>8.232412812994534</v>
      </c>
    </row>
    <row r="95" spans="1:12" x14ac:dyDescent="0.25">
      <c r="A95" s="14">
        <v>86</v>
      </c>
      <c r="B95" s="54">
        <v>14</v>
      </c>
      <c r="C95" s="51">
        <v>329</v>
      </c>
      <c r="D95" s="54">
        <v>323</v>
      </c>
      <c r="E95" s="62" t="s">
        <v>153</v>
      </c>
      <c r="F95" s="17">
        <f t="shared" si="10"/>
        <v>4.2944785276073622E-2</v>
      </c>
      <c r="G95" s="17">
        <f t="shared" si="7"/>
        <v>4.207813067303369E-2</v>
      </c>
      <c r="H95" s="11">
        <f t="shared" si="13"/>
        <v>65429.06572579559</v>
      </c>
      <c r="I95" s="11">
        <f t="shared" si="11"/>
        <v>2753.1327774245369</v>
      </c>
      <c r="J95" s="11">
        <f t="shared" si="8"/>
        <v>64108.663245742784</v>
      </c>
      <c r="K95" s="11">
        <f t="shared" si="9"/>
        <v>497225.57935314096</v>
      </c>
      <c r="L95" s="19">
        <f t="shared" si="12"/>
        <v>7.599460176260906</v>
      </c>
    </row>
    <row r="96" spans="1:12" x14ac:dyDescent="0.25">
      <c r="A96" s="14">
        <v>87</v>
      </c>
      <c r="B96" s="54">
        <v>21</v>
      </c>
      <c r="C96" s="51">
        <v>285</v>
      </c>
      <c r="D96" s="54">
        <v>302</v>
      </c>
      <c r="E96" s="62" t="s">
        <v>154</v>
      </c>
      <c r="F96" s="17">
        <f t="shared" si="10"/>
        <v>7.1550255536626917E-2</v>
      </c>
      <c r="G96" s="17">
        <f t="shared" si="7"/>
        <v>6.9491300516452734E-2</v>
      </c>
      <c r="H96" s="11">
        <f t="shared" si="13"/>
        <v>62675.932948371053</v>
      </c>
      <c r="I96" s="11">
        <f t="shared" si="11"/>
        <v>4355.4320916642946</v>
      </c>
      <c r="J96" s="11">
        <f t="shared" si="8"/>
        <v>60872.348519212865</v>
      </c>
      <c r="K96" s="11">
        <f t="shared" si="9"/>
        <v>433116.91610739817</v>
      </c>
      <c r="L96" s="19">
        <f t="shared" si="12"/>
        <v>6.9104183333684999</v>
      </c>
    </row>
    <row r="97" spans="1:12" x14ac:dyDescent="0.25">
      <c r="A97" s="14">
        <v>88</v>
      </c>
      <c r="B97" s="54">
        <v>21</v>
      </c>
      <c r="C97" s="51">
        <v>269</v>
      </c>
      <c r="D97" s="54">
        <v>264</v>
      </c>
      <c r="E97" s="62" t="s">
        <v>138</v>
      </c>
      <c r="F97" s="17">
        <f t="shared" si="10"/>
        <v>7.879924953095685E-2</v>
      </c>
      <c r="G97" s="17">
        <f t="shared" si="7"/>
        <v>7.5993754037168182E-2</v>
      </c>
      <c r="H97" s="11">
        <f t="shared" si="13"/>
        <v>58320.500856706756</v>
      </c>
      <c r="I97" s="11">
        <f t="shared" si="11"/>
        <v>4431.9937974290297</v>
      </c>
      <c r="J97" s="11">
        <f t="shared" si="8"/>
        <v>56244.111762611254</v>
      </c>
      <c r="K97" s="11">
        <f t="shared" si="9"/>
        <v>372244.56758818531</v>
      </c>
      <c r="L97" s="19">
        <f t="shared" si="12"/>
        <v>6.382739553331148</v>
      </c>
    </row>
    <row r="98" spans="1:12" x14ac:dyDescent="0.25">
      <c r="A98" s="14">
        <v>89</v>
      </c>
      <c r="B98" s="54">
        <v>28</v>
      </c>
      <c r="C98" s="51">
        <v>246</v>
      </c>
      <c r="D98" s="54">
        <v>250</v>
      </c>
      <c r="E98" s="62" t="s">
        <v>155</v>
      </c>
      <c r="F98" s="17">
        <f t="shared" si="10"/>
        <v>0.11290322580645161</v>
      </c>
      <c r="G98" s="17">
        <f t="shared" si="7"/>
        <v>0.10782202588344747</v>
      </c>
      <c r="H98" s="11">
        <f t="shared" si="13"/>
        <v>53888.507059277727</v>
      </c>
      <c r="I98" s="11">
        <f t="shared" si="11"/>
        <v>5810.3680029657844</v>
      </c>
      <c r="J98" s="11">
        <f t="shared" si="8"/>
        <v>51463.259454839805</v>
      </c>
      <c r="K98" s="11">
        <f>K99+J98</f>
        <v>316000.45582557406</v>
      </c>
      <c r="L98" s="19">
        <f t="shared" si="12"/>
        <v>5.8639675335219694</v>
      </c>
    </row>
    <row r="99" spans="1:12" x14ac:dyDescent="0.25">
      <c r="A99" s="14">
        <v>90</v>
      </c>
      <c r="B99" s="54">
        <v>25</v>
      </c>
      <c r="C99" s="51">
        <v>189</v>
      </c>
      <c r="D99" s="54">
        <v>212</v>
      </c>
      <c r="E99" s="63" t="s">
        <v>156</v>
      </c>
      <c r="F99" s="21">
        <f t="shared" si="10"/>
        <v>0.12468827930174564</v>
      </c>
      <c r="G99" s="21">
        <f t="shared" si="7"/>
        <v>0.1184567455193736</v>
      </c>
      <c r="H99" s="22">
        <f t="shared" si="13"/>
        <v>48078.139056311942</v>
      </c>
      <c r="I99" s="22">
        <f t="shared" si="11"/>
        <v>5695.1798832386003</v>
      </c>
      <c r="J99" s="22">
        <f t="shared" si="8"/>
        <v>45675.342663573581</v>
      </c>
      <c r="K99" s="22">
        <f t="shared" ref="K99:K108" si="14">K100+J99</f>
        <v>264537.19637073425</v>
      </c>
      <c r="L99" s="23">
        <f t="shared" si="12"/>
        <v>5.5022345199528777</v>
      </c>
    </row>
    <row r="100" spans="1:12" x14ac:dyDescent="0.25">
      <c r="A100" s="14">
        <v>91</v>
      </c>
      <c r="B100" s="54">
        <v>23</v>
      </c>
      <c r="C100" s="51">
        <v>167</v>
      </c>
      <c r="D100" s="54">
        <v>173</v>
      </c>
      <c r="E100" s="63" t="s">
        <v>157</v>
      </c>
      <c r="F100" s="21">
        <f t="shared" si="10"/>
        <v>0.13529411764705881</v>
      </c>
      <c r="G100" s="21">
        <f t="shared" si="7"/>
        <v>0.12666397918745606</v>
      </c>
      <c r="H100" s="22">
        <f t="shared" si="13"/>
        <v>42382.959173073345</v>
      </c>
      <c r="I100" s="22">
        <f t="shared" si="11"/>
        <v>5368.3942586009616</v>
      </c>
      <c r="J100" s="22">
        <f t="shared" si="8"/>
        <v>39679.435824441905</v>
      </c>
      <c r="K100" s="22">
        <f t="shared" si="14"/>
        <v>218861.85370716068</v>
      </c>
      <c r="L100" s="23">
        <f t="shared" si="12"/>
        <v>5.1639115809121598</v>
      </c>
    </row>
    <row r="101" spans="1:12" x14ac:dyDescent="0.25">
      <c r="A101" s="14">
        <v>92</v>
      </c>
      <c r="B101" s="54">
        <v>22</v>
      </c>
      <c r="C101" s="51">
        <v>142</v>
      </c>
      <c r="D101" s="54">
        <v>146</v>
      </c>
      <c r="E101" s="63" t="s">
        <v>158</v>
      </c>
      <c r="F101" s="21">
        <f t="shared" si="10"/>
        <v>0.15277777777777779</v>
      </c>
      <c r="G101" s="21">
        <f t="shared" si="7"/>
        <v>0.1425627600150339</v>
      </c>
      <c r="H101" s="22">
        <f t="shared" si="13"/>
        <v>37014.564914472387</v>
      </c>
      <c r="I101" s="22">
        <f t="shared" si="11"/>
        <v>5276.898534962821</v>
      </c>
      <c r="J101" s="22">
        <f t="shared" si="8"/>
        <v>34539.699501574825</v>
      </c>
      <c r="K101" s="22">
        <f t="shared" si="14"/>
        <v>179182.41788271879</v>
      </c>
      <c r="L101" s="23">
        <f t="shared" si="12"/>
        <v>4.8408624631073254</v>
      </c>
    </row>
    <row r="102" spans="1:12" x14ac:dyDescent="0.25">
      <c r="A102" s="14">
        <v>93</v>
      </c>
      <c r="B102" s="54">
        <v>19</v>
      </c>
      <c r="C102" s="51">
        <v>126</v>
      </c>
      <c r="D102" s="54">
        <v>121</v>
      </c>
      <c r="E102" s="63" t="s">
        <v>159</v>
      </c>
      <c r="F102" s="21">
        <f t="shared" si="10"/>
        <v>0.15384615384615385</v>
      </c>
      <c r="G102" s="21">
        <f t="shared" si="7"/>
        <v>0.14209793389604117</v>
      </c>
      <c r="H102" s="22">
        <f t="shared" si="13"/>
        <v>31737.666379509566</v>
      </c>
      <c r="I102" s="22">
        <f t="shared" si="11"/>
        <v>4509.8568192101584</v>
      </c>
      <c r="J102" s="22">
        <f t="shared" si="8"/>
        <v>29314.069324866025</v>
      </c>
      <c r="K102" s="22">
        <f t="shared" si="14"/>
        <v>144642.71838114396</v>
      </c>
      <c r="L102" s="23">
        <f t="shared" si="12"/>
        <v>4.557446557398058</v>
      </c>
    </row>
    <row r="103" spans="1:12" x14ac:dyDescent="0.25">
      <c r="A103" s="14">
        <v>94</v>
      </c>
      <c r="B103" s="54">
        <v>18</v>
      </c>
      <c r="C103" s="51">
        <v>93</v>
      </c>
      <c r="D103" s="54">
        <v>113</v>
      </c>
      <c r="E103" s="63" t="s">
        <v>160</v>
      </c>
      <c r="F103" s="21">
        <f t="shared" si="10"/>
        <v>0.17475728155339806</v>
      </c>
      <c r="G103" s="21">
        <f t="shared" si="7"/>
        <v>0.16336339824910739</v>
      </c>
      <c r="H103" s="22">
        <f t="shared" si="13"/>
        <v>27227.809560299407</v>
      </c>
      <c r="I103" s="22">
        <f t="shared" si="11"/>
        <v>4448.0274966500456</v>
      </c>
      <c r="J103" s="22">
        <f t="shared" si="8"/>
        <v>25452.601786386374</v>
      </c>
      <c r="K103" s="22">
        <f t="shared" si="14"/>
        <v>115328.64905627794</v>
      </c>
      <c r="L103" s="23">
        <f t="shared" si="12"/>
        <v>4.2356932459391619</v>
      </c>
    </row>
    <row r="104" spans="1:12" x14ac:dyDescent="0.25">
      <c r="A104" s="14">
        <v>95</v>
      </c>
      <c r="B104" s="54">
        <v>15</v>
      </c>
      <c r="C104" s="51">
        <v>83</v>
      </c>
      <c r="D104" s="54">
        <v>75</v>
      </c>
      <c r="E104" s="63" t="s">
        <v>161</v>
      </c>
      <c r="F104" s="21">
        <f t="shared" si="10"/>
        <v>0.189873417721519</v>
      </c>
      <c r="G104" s="21">
        <f t="shared" si="7"/>
        <v>0.17374483833042795</v>
      </c>
      <c r="H104" s="22">
        <f t="shared" si="13"/>
        <v>22779.782063649363</v>
      </c>
      <c r="I104" s="22">
        <f t="shared" si="11"/>
        <v>3957.8695518511408</v>
      </c>
      <c r="J104" s="22">
        <f t="shared" si="8"/>
        <v>20844.77963974934</v>
      </c>
      <c r="K104" s="22">
        <f t="shared" si="14"/>
        <v>89876.047269891555</v>
      </c>
      <c r="L104" s="23">
        <f t="shared" si="12"/>
        <v>3.9454305146013873</v>
      </c>
    </row>
    <row r="105" spans="1:12" x14ac:dyDescent="0.25">
      <c r="A105" s="14">
        <v>96</v>
      </c>
      <c r="B105" s="54">
        <v>16</v>
      </c>
      <c r="C105" s="51">
        <v>55</v>
      </c>
      <c r="D105" s="54">
        <v>58</v>
      </c>
      <c r="E105" s="63" t="s">
        <v>162</v>
      </c>
      <c r="F105" s="21">
        <f t="shared" si="10"/>
        <v>0.2831858407079646</v>
      </c>
      <c r="G105" s="21">
        <f t="shared" si="7"/>
        <v>0.23809807259610233</v>
      </c>
      <c r="H105" s="22">
        <f t="shared" si="13"/>
        <v>18821.912511798222</v>
      </c>
      <c r="I105" s="22">
        <f t="shared" si="11"/>
        <v>4481.4610916316196</v>
      </c>
      <c r="J105" s="22">
        <f t="shared" si="8"/>
        <v>15825.159479824159</v>
      </c>
      <c r="K105" s="22">
        <f t="shared" si="14"/>
        <v>69031.267630142218</v>
      </c>
      <c r="L105" s="23">
        <f t="shared" si="12"/>
        <v>3.6676011317591155</v>
      </c>
    </row>
    <row r="106" spans="1:12" x14ac:dyDescent="0.25">
      <c r="A106" s="14">
        <v>97</v>
      </c>
      <c r="B106" s="54">
        <v>6</v>
      </c>
      <c r="C106" s="51">
        <v>26</v>
      </c>
      <c r="D106" s="54">
        <v>45</v>
      </c>
      <c r="E106" s="63" t="s">
        <v>163</v>
      </c>
      <c r="F106" s="21">
        <f t="shared" si="10"/>
        <v>0.16901408450704225</v>
      </c>
      <c r="G106" s="21">
        <f t="shared" si="7"/>
        <v>0.15892019028044116</v>
      </c>
      <c r="H106" s="22">
        <f t="shared" si="13"/>
        <v>14340.451420166602</v>
      </c>
      <c r="I106" s="22">
        <f t="shared" si="11"/>
        <v>2278.9872684002989</v>
      </c>
      <c r="J106" s="22">
        <f t="shared" si="8"/>
        <v>13484.008004701771</v>
      </c>
      <c r="K106" s="22">
        <f t="shared" si="14"/>
        <v>53206.108150318061</v>
      </c>
      <c r="L106" s="23">
        <f t="shared" si="12"/>
        <v>3.7102115262212529</v>
      </c>
    </row>
    <row r="107" spans="1:12" x14ac:dyDescent="0.25">
      <c r="A107" s="14">
        <v>98</v>
      </c>
      <c r="B107" s="54">
        <v>6</v>
      </c>
      <c r="C107" s="51">
        <v>20</v>
      </c>
      <c r="D107" s="54">
        <v>20</v>
      </c>
      <c r="E107" s="63" t="s">
        <v>164</v>
      </c>
      <c r="F107" s="21">
        <f t="shared" si="10"/>
        <v>0.3</v>
      </c>
      <c r="G107" s="21">
        <f t="shared" si="7"/>
        <v>0.26152451356440476</v>
      </c>
      <c r="H107" s="22">
        <f t="shared" si="13"/>
        <v>12061.464151766304</v>
      </c>
      <c r="I107" s="22">
        <f t="shared" si="11"/>
        <v>3154.3685451651886</v>
      </c>
      <c r="J107" s="22">
        <f t="shared" si="8"/>
        <v>10514.561817217294</v>
      </c>
      <c r="K107" s="22">
        <f t="shared" si="14"/>
        <v>39722.100145616292</v>
      </c>
      <c r="L107" s="23">
        <f t="shared" si="12"/>
        <v>3.2933066538028313</v>
      </c>
    </row>
    <row r="108" spans="1:12" x14ac:dyDescent="0.25">
      <c r="A108" s="14">
        <v>99</v>
      </c>
      <c r="B108" s="54">
        <v>9</v>
      </c>
      <c r="C108" s="51">
        <v>21</v>
      </c>
      <c r="D108" s="54">
        <v>15</v>
      </c>
      <c r="E108" s="63" t="s">
        <v>84</v>
      </c>
      <c r="F108" s="21">
        <f t="shared" si="10"/>
        <v>0.5</v>
      </c>
      <c r="G108" s="21">
        <f t="shared" si="7"/>
        <v>0.40505508749189889</v>
      </c>
      <c r="H108" s="22">
        <f t="shared" si="13"/>
        <v>8907.0956066011149</v>
      </c>
      <c r="I108" s="22">
        <f t="shared" si="11"/>
        <v>3607.864390230523</v>
      </c>
      <c r="J108" s="22">
        <f t="shared" si="8"/>
        <v>7215.728780461046</v>
      </c>
      <c r="K108" s="22">
        <f t="shared" si="14"/>
        <v>29207.538328399001</v>
      </c>
      <c r="L108" s="23">
        <f t="shared" si="12"/>
        <v>3.2791315618924171</v>
      </c>
    </row>
    <row r="109" spans="1:12" x14ac:dyDescent="0.25">
      <c r="A109" s="14" t="s">
        <v>24</v>
      </c>
      <c r="B109" s="22">
        <v>10</v>
      </c>
      <c r="C109" s="51">
        <v>38</v>
      </c>
      <c r="D109" s="51">
        <v>45</v>
      </c>
      <c r="E109" s="20"/>
      <c r="F109" s="21">
        <f>B109/((C109+D109)/2)</f>
        <v>0.24096385542168675</v>
      </c>
      <c r="G109" s="21">
        <v>1</v>
      </c>
      <c r="H109" s="22">
        <f>H108-I108</f>
        <v>5299.2312163705919</v>
      </c>
      <c r="I109" s="22">
        <f>H109*G109</f>
        <v>5299.2312163705919</v>
      </c>
      <c r="J109" s="22">
        <f>H109/F109</f>
        <v>21991.809547937955</v>
      </c>
      <c r="K109" s="22">
        <f>J109</f>
        <v>21991.809547937955</v>
      </c>
      <c r="L109" s="23">
        <f>K109/H109</f>
        <v>4.1499999999999995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3">
    <mergeCell ref="C6:D6"/>
    <mergeCell ref="B6:B7"/>
    <mergeCell ref="A6:A7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42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3" t="s">
        <v>2</v>
      </c>
      <c r="D6" s="73"/>
      <c r="E6" s="64" t="s">
        <v>3</v>
      </c>
      <c r="F6" s="64" t="s">
        <v>4</v>
      </c>
      <c r="G6" s="64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64" t="s">
        <v>10</v>
      </c>
    </row>
    <row r="7" spans="1:13" s="38" customFormat="1" x14ac:dyDescent="0.25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0">
        <v>3</v>
      </c>
      <c r="C9" s="51">
        <v>1048</v>
      </c>
      <c r="D9" s="51">
        <v>989</v>
      </c>
      <c r="E9" s="62" t="s">
        <v>45</v>
      </c>
      <c r="F9" s="17">
        <f>B9/((C9+D9)/2)</f>
        <v>2.9455081001472753E-3</v>
      </c>
      <c r="G9" s="17">
        <f t="shared" ref="G9:G72" si="0">F9/((1+(1-E9)*F9))</f>
        <v>2.9400739428596628E-3</v>
      </c>
      <c r="H9" s="11">
        <v>100000</v>
      </c>
      <c r="I9" s="11">
        <f>H9*G9</f>
        <v>294.00739428596626</v>
      </c>
      <c r="J9" s="11">
        <f t="shared" ref="J9:J72" si="1">H10+I9*E9</f>
        <v>99815.510360085565</v>
      </c>
      <c r="K9" s="11">
        <f t="shared" ref="K9:K72" si="2">K10+J9</f>
        <v>8771852.203267131</v>
      </c>
      <c r="L9" s="18">
        <f>K9/H9</f>
        <v>87.718522032671316</v>
      </c>
    </row>
    <row r="10" spans="1:13" x14ac:dyDescent="0.25">
      <c r="A10" s="14">
        <v>1</v>
      </c>
      <c r="B10" s="50">
        <v>0</v>
      </c>
      <c r="C10" s="51">
        <v>992</v>
      </c>
      <c r="D10" s="51">
        <v>1074</v>
      </c>
      <c r="E10" s="62" t="s">
        <v>46</v>
      </c>
      <c r="F10" s="17">
        <f t="shared" ref="F10:F73" si="3">B10/((C10+D10)/2)</f>
        <v>0</v>
      </c>
      <c r="G10" s="17">
        <f t="shared" si="0"/>
        <v>0</v>
      </c>
      <c r="H10" s="11">
        <f>H9-I9</f>
        <v>99705.99260571404</v>
      </c>
      <c r="I10" s="11">
        <f t="shared" ref="I10:I73" si="4">H10*G10</f>
        <v>0</v>
      </c>
      <c r="J10" s="11">
        <f t="shared" si="1"/>
        <v>99705.99260571404</v>
      </c>
      <c r="K10" s="11">
        <f t="shared" si="2"/>
        <v>8672036.6929070447</v>
      </c>
      <c r="L10" s="19">
        <f t="shared" ref="L10:L73" si="5">K10/H10</f>
        <v>86.976083044481513</v>
      </c>
    </row>
    <row r="11" spans="1:13" x14ac:dyDescent="0.25">
      <c r="A11" s="14">
        <v>2</v>
      </c>
      <c r="B11" s="50">
        <v>0</v>
      </c>
      <c r="C11" s="51">
        <v>930</v>
      </c>
      <c r="D11" s="51">
        <v>1001</v>
      </c>
      <c r="E11" s="62" t="s">
        <v>46</v>
      </c>
      <c r="F11" s="17">
        <f t="shared" si="3"/>
        <v>0</v>
      </c>
      <c r="G11" s="17">
        <f t="shared" si="0"/>
        <v>0</v>
      </c>
      <c r="H11" s="11">
        <f t="shared" ref="H11:H74" si="6">H10-I10</f>
        <v>99705.99260571404</v>
      </c>
      <c r="I11" s="11">
        <f t="shared" si="4"/>
        <v>0</v>
      </c>
      <c r="J11" s="11">
        <f t="shared" si="1"/>
        <v>99705.99260571404</v>
      </c>
      <c r="K11" s="11">
        <f t="shared" si="2"/>
        <v>8572330.7003013305</v>
      </c>
      <c r="L11" s="19">
        <f t="shared" si="5"/>
        <v>85.976083044481513</v>
      </c>
    </row>
    <row r="12" spans="1:13" x14ac:dyDescent="0.25">
      <c r="A12" s="14">
        <v>3</v>
      </c>
      <c r="B12" s="50">
        <v>0</v>
      </c>
      <c r="C12" s="51">
        <v>1003</v>
      </c>
      <c r="D12" s="51">
        <v>931</v>
      </c>
      <c r="E12" s="62" t="s">
        <v>46</v>
      </c>
      <c r="F12" s="17">
        <f t="shared" si="3"/>
        <v>0</v>
      </c>
      <c r="G12" s="17">
        <f t="shared" si="0"/>
        <v>0</v>
      </c>
      <c r="H12" s="11">
        <f t="shared" si="6"/>
        <v>99705.99260571404</v>
      </c>
      <c r="I12" s="11">
        <f t="shared" si="4"/>
        <v>0</v>
      </c>
      <c r="J12" s="11">
        <f t="shared" si="1"/>
        <v>99705.99260571404</v>
      </c>
      <c r="K12" s="11">
        <f t="shared" si="2"/>
        <v>8472624.7076956164</v>
      </c>
      <c r="L12" s="19">
        <f t="shared" si="5"/>
        <v>84.976083044481513</v>
      </c>
    </row>
    <row r="13" spans="1:13" x14ac:dyDescent="0.25">
      <c r="A13" s="14">
        <v>4</v>
      </c>
      <c r="B13" s="50">
        <v>0</v>
      </c>
      <c r="C13" s="51">
        <v>1052</v>
      </c>
      <c r="D13" s="51">
        <v>990</v>
      </c>
      <c r="E13" s="62" t="s">
        <v>46</v>
      </c>
      <c r="F13" s="17">
        <f t="shared" si="3"/>
        <v>0</v>
      </c>
      <c r="G13" s="17">
        <f t="shared" si="0"/>
        <v>0</v>
      </c>
      <c r="H13" s="11">
        <f t="shared" si="6"/>
        <v>99705.99260571404</v>
      </c>
      <c r="I13" s="11">
        <f t="shared" si="4"/>
        <v>0</v>
      </c>
      <c r="J13" s="11">
        <f t="shared" si="1"/>
        <v>99705.99260571404</v>
      </c>
      <c r="K13" s="11">
        <f t="shared" si="2"/>
        <v>8372918.7150899023</v>
      </c>
      <c r="L13" s="19">
        <f t="shared" si="5"/>
        <v>83.976083044481513</v>
      </c>
    </row>
    <row r="14" spans="1:13" x14ac:dyDescent="0.25">
      <c r="A14" s="14">
        <v>5</v>
      </c>
      <c r="B14" s="50">
        <v>0</v>
      </c>
      <c r="C14" s="51">
        <v>1034</v>
      </c>
      <c r="D14" s="51">
        <v>1047</v>
      </c>
      <c r="E14" s="62" t="s">
        <v>46</v>
      </c>
      <c r="F14" s="17">
        <f t="shared" si="3"/>
        <v>0</v>
      </c>
      <c r="G14" s="17">
        <f t="shared" si="0"/>
        <v>0</v>
      </c>
      <c r="H14" s="11">
        <f t="shared" si="6"/>
        <v>99705.99260571404</v>
      </c>
      <c r="I14" s="11">
        <f t="shared" si="4"/>
        <v>0</v>
      </c>
      <c r="J14" s="11">
        <f t="shared" si="1"/>
        <v>99705.99260571404</v>
      </c>
      <c r="K14" s="11">
        <f t="shared" si="2"/>
        <v>8273212.7224841882</v>
      </c>
      <c r="L14" s="19">
        <f t="shared" si="5"/>
        <v>82.976083044481513</v>
      </c>
    </row>
    <row r="15" spans="1:13" x14ac:dyDescent="0.25">
      <c r="A15" s="14">
        <v>6</v>
      </c>
      <c r="B15" s="50">
        <v>0</v>
      </c>
      <c r="C15" s="51">
        <v>1018</v>
      </c>
      <c r="D15" s="51">
        <v>1033</v>
      </c>
      <c r="E15" s="62" t="s">
        <v>46</v>
      </c>
      <c r="F15" s="17">
        <f t="shared" si="3"/>
        <v>0</v>
      </c>
      <c r="G15" s="17">
        <f t="shared" si="0"/>
        <v>0</v>
      </c>
      <c r="H15" s="11">
        <f t="shared" si="6"/>
        <v>99705.99260571404</v>
      </c>
      <c r="I15" s="11">
        <f t="shared" si="4"/>
        <v>0</v>
      </c>
      <c r="J15" s="11">
        <f t="shared" si="1"/>
        <v>99705.99260571404</v>
      </c>
      <c r="K15" s="11">
        <f t="shared" si="2"/>
        <v>8173506.729878474</v>
      </c>
      <c r="L15" s="19">
        <f t="shared" si="5"/>
        <v>81.976083044481513</v>
      </c>
    </row>
    <row r="16" spans="1:13" x14ac:dyDescent="0.25">
      <c r="A16" s="14">
        <v>7</v>
      </c>
      <c r="B16" s="50">
        <v>0</v>
      </c>
      <c r="C16" s="51">
        <v>1026</v>
      </c>
      <c r="D16" s="51">
        <v>1020</v>
      </c>
      <c r="E16" s="62" t="s">
        <v>46</v>
      </c>
      <c r="F16" s="17">
        <f t="shared" si="3"/>
        <v>0</v>
      </c>
      <c r="G16" s="17">
        <f t="shared" si="0"/>
        <v>0</v>
      </c>
      <c r="H16" s="11">
        <f t="shared" si="6"/>
        <v>99705.99260571404</v>
      </c>
      <c r="I16" s="11">
        <f t="shared" si="4"/>
        <v>0</v>
      </c>
      <c r="J16" s="11">
        <f t="shared" si="1"/>
        <v>99705.99260571404</v>
      </c>
      <c r="K16" s="11">
        <f t="shared" si="2"/>
        <v>8073800.7372727599</v>
      </c>
      <c r="L16" s="19">
        <f t="shared" si="5"/>
        <v>80.976083044481513</v>
      </c>
    </row>
    <row r="17" spans="1:12" x14ac:dyDescent="0.25">
      <c r="A17" s="14">
        <v>8</v>
      </c>
      <c r="B17" s="50">
        <v>0</v>
      </c>
      <c r="C17" s="51">
        <v>962</v>
      </c>
      <c r="D17" s="51">
        <v>1036</v>
      </c>
      <c r="E17" s="62" t="s">
        <v>46</v>
      </c>
      <c r="F17" s="17">
        <f t="shared" si="3"/>
        <v>0</v>
      </c>
      <c r="G17" s="17">
        <f t="shared" si="0"/>
        <v>0</v>
      </c>
      <c r="H17" s="11">
        <f t="shared" si="6"/>
        <v>99705.99260571404</v>
      </c>
      <c r="I17" s="11">
        <f t="shared" si="4"/>
        <v>0</v>
      </c>
      <c r="J17" s="11">
        <f t="shared" si="1"/>
        <v>99705.99260571404</v>
      </c>
      <c r="K17" s="11">
        <f t="shared" si="2"/>
        <v>7974094.7446670458</v>
      </c>
      <c r="L17" s="19">
        <f t="shared" si="5"/>
        <v>79.976083044481513</v>
      </c>
    </row>
    <row r="18" spans="1:12" x14ac:dyDescent="0.25">
      <c r="A18" s="14">
        <v>9</v>
      </c>
      <c r="B18" s="50">
        <v>0</v>
      </c>
      <c r="C18" s="51">
        <v>974</v>
      </c>
      <c r="D18" s="51">
        <v>964</v>
      </c>
      <c r="E18" s="62" t="s">
        <v>46</v>
      </c>
      <c r="F18" s="17">
        <f t="shared" si="3"/>
        <v>0</v>
      </c>
      <c r="G18" s="17">
        <f t="shared" si="0"/>
        <v>0</v>
      </c>
      <c r="H18" s="11">
        <f t="shared" si="6"/>
        <v>99705.99260571404</v>
      </c>
      <c r="I18" s="11">
        <f t="shared" si="4"/>
        <v>0</v>
      </c>
      <c r="J18" s="11">
        <f t="shared" si="1"/>
        <v>99705.99260571404</v>
      </c>
      <c r="K18" s="11">
        <f t="shared" si="2"/>
        <v>7874388.7520613316</v>
      </c>
      <c r="L18" s="19">
        <f t="shared" si="5"/>
        <v>78.976083044481513</v>
      </c>
    </row>
    <row r="19" spans="1:12" x14ac:dyDescent="0.25">
      <c r="A19" s="14">
        <v>10</v>
      </c>
      <c r="B19" s="50">
        <v>0</v>
      </c>
      <c r="C19" s="51">
        <v>950</v>
      </c>
      <c r="D19" s="51">
        <v>968</v>
      </c>
      <c r="E19" s="62" t="s">
        <v>46</v>
      </c>
      <c r="F19" s="17">
        <f t="shared" si="3"/>
        <v>0</v>
      </c>
      <c r="G19" s="17">
        <f t="shared" si="0"/>
        <v>0</v>
      </c>
      <c r="H19" s="11">
        <f t="shared" si="6"/>
        <v>99705.99260571404</v>
      </c>
      <c r="I19" s="11">
        <f t="shared" si="4"/>
        <v>0</v>
      </c>
      <c r="J19" s="11">
        <f t="shared" si="1"/>
        <v>99705.99260571404</v>
      </c>
      <c r="K19" s="11">
        <f t="shared" si="2"/>
        <v>7774682.7594556175</v>
      </c>
      <c r="L19" s="19">
        <f t="shared" si="5"/>
        <v>77.976083044481513</v>
      </c>
    </row>
    <row r="20" spans="1:12" x14ac:dyDescent="0.25">
      <c r="A20" s="14">
        <v>11</v>
      </c>
      <c r="B20" s="50">
        <v>0</v>
      </c>
      <c r="C20" s="51">
        <v>873</v>
      </c>
      <c r="D20" s="51">
        <v>953</v>
      </c>
      <c r="E20" s="62" t="s">
        <v>46</v>
      </c>
      <c r="F20" s="17">
        <f t="shared" si="3"/>
        <v>0</v>
      </c>
      <c r="G20" s="17">
        <f t="shared" si="0"/>
        <v>0</v>
      </c>
      <c r="H20" s="11">
        <f t="shared" si="6"/>
        <v>99705.99260571404</v>
      </c>
      <c r="I20" s="11">
        <f t="shared" si="4"/>
        <v>0</v>
      </c>
      <c r="J20" s="11">
        <f t="shared" si="1"/>
        <v>99705.99260571404</v>
      </c>
      <c r="K20" s="11">
        <f t="shared" si="2"/>
        <v>7674976.7668499034</v>
      </c>
      <c r="L20" s="19">
        <f t="shared" si="5"/>
        <v>76.976083044481513</v>
      </c>
    </row>
    <row r="21" spans="1:12" x14ac:dyDescent="0.25">
      <c r="A21" s="14">
        <v>12</v>
      </c>
      <c r="B21" s="50">
        <v>0</v>
      </c>
      <c r="C21" s="51">
        <v>872</v>
      </c>
      <c r="D21" s="51">
        <v>889</v>
      </c>
      <c r="E21" s="62" t="s">
        <v>46</v>
      </c>
      <c r="F21" s="17">
        <f t="shared" si="3"/>
        <v>0</v>
      </c>
      <c r="G21" s="17">
        <f t="shared" si="0"/>
        <v>0</v>
      </c>
      <c r="H21" s="11">
        <f t="shared" si="6"/>
        <v>99705.99260571404</v>
      </c>
      <c r="I21" s="11">
        <f t="shared" si="4"/>
        <v>0</v>
      </c>
      <c r="J21" s="11">
        <f t="shared" si="1"/>
        <v>99705.99260571404</v>
      </c>
      <c r="K21" s="11">
        <f t="shared" si="2"/>
        <v>7575270.7742441893</v>
      </c>
      <c r="L21" s="19">
        <f t="shared" si="5"/>
        <v>75.976083044481513</v>
      </c>
    </row>
    <row r="22" spans="1:12" x14ac:dyDescent="0.25">
      <c r="A22" s="14">
        <v>13</v>
      </c>
      <c r="B22" s="50">
        <v>0</v>
      </c>
      <c r="C22" s="51">
        <v>849</v>
      </c>
      <c r="D22" s="51">
        <v>890</v>
      </c>
      <c r="E22" s="62" t="s">
        <v>46</v>
      </c>
      <c r="F22" s="17">
        <f t="shared" si="3"/>
        <v>0</v>
      </c>
      <c r="G22" s="17">
        <f t="shared" si="0"/>
        <v>0</v>
      </c>
      <c r="H22" s="11">
        <f t="shared" si="6"/>
        <v>99705.99260571404</v>
      </c>
      <c r="I22" s="11">
        <f t="shared" si="4"/>
        <v>0</v>
      </c>
      <c r="J22" s="11">
        <f t="shared" si="1"/>
        <v>99705.99260571404</v>
      </c>
      <c r="K22" s="11">
        <f t="shared" si="2"/>
        <v>7475564.7816384751</v>
      </c>
      <c r="L22" s="19">
        <f t="shared" si="5"/>
        <v>74.976083044481513</v>
      </c>
    </row>
    <row r="23" spans="1:12" x14ac:dyDescent="0.25">
      <c r="A23" s="14">
        <v>14</v>
      </c>
      <c r="B23" s="50">
        <v>0</v>
      </c>
      <c r="C23" s="51">
        <v>858</v>
      </c>
      <c r="D23" s="51">
        <v>861</v>
      </c>
      <c r="E23" s="62" t="s">
        <v>46</v>
      </c>
      <c r="F23" s="17">
        <f t="shared" si="3"/>
        <v>0</v>
      </c>
      <c r="G23" s="17">
        <f t="shared" si="0"/>
        <v>0</v>
      </c>
      <c r="H23" s="11">
        <f t="shared" si="6"/>
        <v>99705.99260571404</v>
      </c>
      <c r="I23" s="11">
        <f t="shared" si="4"/>
        <v>0</v>
      </c>
      <c r="J23" s="11">
        <f t="shared" si="1"/>
        <v>99705.99260571404</v>
      </c>
      <c r="K23" s="11">
        <f t="shared" si="2"/>
        <v>7375858.789032761</v>
      </c>
      <c r="L23" s="19">
        <f t="shared" si="5"/>
        <v>73.976083044481513</v>
      </c>
    </row>
    <row r="24" spans="1:12" x14ac:dyDescent="0.25">
      <c r="A24" s="14">
        <v>15</v>
      </c>
      <c r="B24" s="50">
        <v>0</v>
      </c>
      <c r="C24" s="51">
        <v>835</v>
      </c>
      <c r="D24" s="51">
        <v>863</v>
      </c>
      <c r="E24" s="62" t="s">
        <v>46</v>
      </c>
      <c r="F24" s="17">
        <f t="shared" si="3"/>
        <v>0</v>
      </c>
      <c r="G24" s="17">
        <f t="shared" si="0"/>
        <v>0</v>
      </c>
      <c r="H24" s="11">
        <f t="shared" si="6"/>
        <v>99705.99260571404</v>
      </c>
      <c r="I24" s="11">
        <f t="shared" si="4"/>
        <v>0</v>
      </c>
      <c r="J24" s="11">
        <f t="shared" si="1"/>
        <v>99705.99260571404</v>
      </c>
      <c r="K24" s="11">
        <f t="shared" si="2"/>
        <v>7276152.7964270469</v>
      </c>
      <c r="L24" s="19">
        <f t="shared" si="5"/>
        <v>72.976083044481513</v>
      </c>
    </row>
    <row r="25" spans="1:12" x14ac:dyDescent="0.25">
      <c r="A25" s="14">
        <v>16</v>
      </c>
      <c r="B25" s="50">
        <v>0</v>
      </c>
      <c r="C25" s="51">
        <v>798</v>
      </c>
      <c r="D25" s="51">
        <v>832</v>
      </c>
      <c r="E25" s="62" t="s">
        <v>46</v>
      </c>
      <c r="F25" s="17">
        <f t="shared" si="3"/>
        <v>0</v>
      </c>
      <c r="G25" s="17">
        <f t="shared" si="0"/>
        <v>0</v>
      </c>
      <c r="H25" s="11">
        <f t="shared" si="6"/>
        <v>99705.99260571404</v>
      </c>
      <c r="I25" s="11">
        <f t="shared" si="4"/>
        <v>0</v>
      </c>
      <c r="J25" s="11">
        <f t="shared" si="1"/>
        <v>99705.99260571404</v>
      </c>
      <c r="K25" s="11">
        <f t="shared" si="2"/>
        <v>7176446.8038213328</v>
      </c>
      <c r="L25" s="19">
        <f t="shared" si="5"/>
        <v>71.976083044481513</v>
      </c>
    </row>
    <row r="26" spans="1:12" x14ac:dyDescent="0.25">
      <c r="A26" s="14">
        <v>17</v>
      </c>
      <c r="B26" s="50">
        <v>0</v>
      </c>
      <c r="C26" s="51">
        <v>809</v>
      </c>
      <c r="D26" s="51">
        <v>818</v>
      </c>
      <c r="E26" s="62" t="s">
        <v>46</v>
      </c>
      <c r="F26" s="17">
        <f t="shared" si="3"/>
        <v>0</v>
      </c>
      <c r="G26" s="17">
        <f t="shared" si="0"/>
        <v>0</v>
      </c>
      <c r="H26" s="11">
        <f t="shared" si="6"/>
        <v>99705.99260571404</v>
      </c>
      <c r="I26" s="11">
        <f t="shared" si="4"/>
        <v>0</v>
      </c>
      <c r="J26" s="11">
        <f t="shared" si="1"/>
        <v>99705.99260571404</v>
      </c>
      <c r="K26" s="11">
        <f t="shared" si="2"/>
        <v>7076740.8112156186</v>
      </c>
      <c r="L26" s="19">
        <f t="shared" si="5"/>
        <v>70.976083044481499</v>
      </c>
    </row>
    <row r="27" spans="1:12" x14ac:dyDescent="0.25">
      <c r="A27" s="14">
        <v>18</v>
      </c>
      <c r="B27" s="50">
        <v>0</v>
      </c>
      <c r="C27" s="51">
        <v>833</v>
      </c>
      <c r="D27" s="51">
        <v>837</v>
      </c>
      <c r="E27" s="62" t="s">
        <v>46</v>
      </c>
      <c r="F27" s="17">
        <f t="shared" si="3"/>
        <v>0</v>
      </c>
      <c r="G27" s="17">
        <f t="shared" si="0"/>
        <v>0</v>
      </c>
      <c r="H27" s="11">
        <f t="shared" si="6"/>
        <v>99705.99260571404</v>
      </c>
      <c r="I27" s="11">
        <f t="shared" si="4"/>
        <v>0</v>
      </c>
      <c r="J27" s="11">
        <f t="shared" si="1"/>
        <v>99705.99260571404</v>
      </c>
      <c r="K27" s="11">
        <f t="shared" si="2"/>
        <v>6977034.8186099045</v>
      </c>
      <c r="L27" s="19">
        <f t="shared" si="5"/>
        <v>69.976083044481499</v>
      </c>
    </row>
    <row r="28" spans="1:12" x14ac:dyDescent="0.25">
      <c r="A28" s="14">
        <v>19</v>
      </c>
      <c r="B28" s="50">
        <v>0</v>
      </c>
      <c r="C28" s="51">
        <v>848</v>
      </c>
      <c r="D28" s="51">
        <v>865</v>
      </c>
      <c r="E28" s="62" t="s">
        <v>46</v>
      </c>
      <c r="F28" s="17">
        <f t="shared" si="3"/>
        <v>0</v>
      </c>
      <c r="G28" s="17">
        <f t="shared" si="0"/>
        <v>0</v>
      </c>
      <c r="H28" s="11">
        <f t="shared" si="6"/>
        <v>99705.99260571404</v>
      </c>
      <c r="I28" s="11">
        <f t="shared" si="4"/>
        <v>0</v>
      </c>
      <c r="J28" s="11">
        <f t="shared" si="1"/>
        <v>99705.99260571404</v>
      </c>
      <c r="K28" s="11">
        <f t="shared" si="2"/>
        <v>6877328.8260041904</v>
      </c>
      <c r="L28" s="19">
        <f t="shared" si="5"/>
        <v>68.976083044481499</v>
      </c>
    </row>
    <row r="29" spans="1:12" x14ac:dyDescent="0.25">
      <c r="A29" s="14">
        <v>20</v>
      </c>
      <c r="B29" s="50">
        <v>0</v>
      </c>
      <c r="C29" s="51">
        <v>864</v>
      </c>
      <c r="D29" s="51">
        <v>865</v>
      </c>
      <c r="E29" s="62" t="s">
        <v>46</v>
      </c>
      <c r="F29" s="17">
        <f t="shared" si="3"/>
        <v>0</v>
      </c>
      <c r="G29" s="17">
        <f t="shared" si="0"/>
        <v>0</v>
      </c>
      <c r="H29" s="11">
        <f t="shared" si="6"/>
        <v>99705.99260571404</v>
      </c>
      <c r="I29" s="11">
        <f t="shared" si="4"/>
        <v>0</v>
      </c>
      <c r="J29" s="11">
        <f t="shared" si="1"/>
        <v>99705.99260571404</v>
      </c>
      <c r="K29" s="11">
        <f t="shared" si="2"/>
        <v>6777622.8333984762</v>
      </c>
      <c r="L29" s="19">
        <f t="shared" si="5"/>
        <v>67.976083044481499</v>
      </c>
    </row>
    <row r="30" spans="1:12" x14ac:dyDescent="0.25">
      <c r="A30" s="14">
        <v>21</v>
      </c>
      <c r="B30" s="50">
        <v>0</v>
      </c>
      <c r="C30" s="51">
        <v>917</v>
      </c>
      <c r="D30" s="51">
        <v>876</v>
      </c>
      <c r="E30" s="62" t="s">
        <v>46</v>
      </c>
      <c r="F30" s="17">
        <f t="shared" si="3"/>
        <v>0</v>
      </c>
      <c r="G30" s="17">
        <f t="shared" si="0"/>
        <v>0</v>
      </c>
      <c r="H30" s="11">
        <f t="shared" si="6"/>
        <v>99705.99260571404</v>
      </c>
      <c r="I30" s="11">
        <f t="shared" si="4"/>
        <v>0</v>
      </c>
      <c r="J30" s="11">
        <f t="shared" si="1"/>
        <v>99705.99260571404</v>
      </c>
      <c r="K30" s="11">
        <f t="shared" si="2"/>
        <v>6677916.8407927621</v>
      </c>
      <c r="L30" s="19">
        <f t="shared" si="5"/>
        <v>66.976083044481499</v>
      </c>
    </row>
    <row r="31" spans="1:12" x14ac:dyDescent="0.25">
      <c r="A31" s="14">
        <v>22</v>
      </c>
      <c r="B31" s="50">
        <v>0</v>
      </c>
      <c r="C31" s="51">
        <v>923</v>
      </c>
      <c r="D31" s="51">
        <v>921</v>
      </c>
      <c r="E31" s="62" t="s">
        <v>46</v>
      </c>
      <c r="F31" s="17">
        <f t="shared" si="3"/>
        <v>0</v>
      </c>
      <c r="G31" s="17">
        <f t="shared" si="0"/>
        <v>0</v>
      </c>
      <c r="H31" s="11">
        <f t="shared" si="6"/>
        <v>99705.99260571404</v>
      </c>
      <c r="I31" s="11">
        <f t="shared" si="4"/>
        <v>0</v>
      </c>
      <c r="J31" s="11">
        <f t="shared" si="1"/>
        <v>99705.99260571404</v>
      </c>
      <c r="K31" s="11">
        <f t="shared" si="2"/>
        <v>6578210.848187048</v>
      </c>
      <c r="L31" s="19">
        <f t="shared" si="5"/>
        <v>65.976083044481499</v>
      </c>
    </row>
    <row r="32" spans="1:12" x14ac:dyDescent="0.25">
      <c r="A32" s="14">
        <v>23</v>
      </c>
      <c r="B32" s="50">
        <v>0</v>
      </c>
      <c r="C32" s="51">
        <v>1026</v>
      </c>
      <c r="D32" s="51">
        <v>951</v>
      </c>
      <c r="E32" s="62" t="s">
        <v>46</v>
      </c>
      <c r="F32" s="17">
        <f t="shared" si="3"/>
        <v>0</v>
      </c>
      <c r="G32" s="17">
        <f t="shared" si="0"/>
        <v>0</v>
      </c>
      <c r="H32" s="11">
        <f t="shared" si="6"/>
        <v>99705.99260571404</v>
      </c>
      <c r="I32" s="11">
        <f t="shared" si="4"/>
        <v>0</v>
      </c>
      <c r="J32" s="11">
        <f t="shared" si="1"/>
        <v>99705.99260571404</v>
      </c>
      <c r="K32" s="11">
        <f t="shared" si="2"/>
        <v>6478504.8555813339</v>
      </c>
      <c r="L32" s="19">
        <f t="shared" si="5"/>
        <v>64.976083044481499</v>
      </c>
    </row>
    <row r="33" spans="1:12" x14ac:dyDescent="0.25">
      <c r="A33" s="14">
        <v>24</v>
      </c>
      <c r="B33" s="50">
        <v>0</v>
      </c>
      <c r="C33" s="51">
        <v>1077</v>
      </c>
      <c r="D33" s="51">
        <v>1054</v>
      </c>
      <c r="E33" s="62" t="s">
        <v>46</v>
      </c>
      <c r="F33" s="17">
        <f t="shared" si="3"/>
        <v>0</v>
      </c>
      <c r="G33" s="17">
        <f t="shared" si="0"/>
        <v>0</v>
      </c>
      <c r="H33" s="11">
        <f t="shared" si="6"/>
        <v>99705.99260571404</v>
      </c>
      <c r="I33" s="11">
        <f t="shared" si="4"/>
        <v>0</v>
      </c>
      <c r="J33" s="11">
        <f t="shared" si="1"/>
        <v>99705.99260571404</v>
      </c>
      <c r="K33" s="11">
        <f t="shared" si="2"/>
        <v>6378798.8629756197</v>
      </c>
      <c r="L33" s="19">
        <f t="shared" si="5"/>
        <v>63.976083044481499</v>
      </c>
    </row>
    <row r="34" spans="1:12" x14ac:dyDescent="0.25">
      <c r="A34" s="14">
        <v>25</v>
      </c>
      <c r="B34" s="50">
        <v>0</v>
      </c>
      <c r="C34" s="51">
        <v>1228</v>
      </c>
      <c r="D34" s="51">
        <v>1073</v>
      </c>
      <c r="E34" s="62" t="s">
        <v>46</v>
      </c>
      <c r="F34" s="17">
        <f t="shared" si="3"/>
        <v>0</v>
      </c>
      <c r="G34" s="17">
        <f t="shared" si="0"/>
        <v>0</v>
      </c>
      <c r="H34" s="11">
        <f t="shared" si="6"/>
        <v>99705.99260571404</v>
      </c>
      <c r="I34" s="11">
        <f t="shared" si="4"/>
        <v>0</v>
      </c>
      <c r="J34" s="11">
        <f t="shared" si="1"/>
        <v>99705.99260571404</v>
      </c>
      <c r="K34" s="11">
        <f t="shared" si="2"/>
        <v>6279092.8703699056</v>
      </c>
      <c r="L34" s="19">
        <f t="shared" si="5"/>
        <v>62.976083044481499</v>
      </c>
    </row>
    <row r="35" spans="1:12" x14ac:dyDescent="0.25">
      <c r="A35" s="14">
        <v>26</v>
      </c>
      <c r="B35" s="50">
        <v>0</v>
      </c>
      <c r="C35" s="51">
        <v>1189</v>
      </c>
      <c r="D35" s="51">
        <v>1239</v>
      </c>
      <c r="E35" s="62" t="s">
        <v>46</v>
      </c>
      <c r="F35" s="17">
        <f t="shared" si="3"/>
        <v>0</v>
      </c>
      <c r="G35" s="17">
        <f t="shared" si="0"/>
        <v>0</v>
      </c>
      <c r="H35" s="11">
        <f t="shared" si="6"/>
        <v>99705.99260571404</v>
      </c>
      <c r="I35" s="11">
        <f t="shared" si="4"/>
        <v>0</v>
      </c>
      <c r="J35" s="11">
        <f t="shared" si="1"/>
        <v>99705.99260571404</v>
      </c>
      <c r="K35" s="11">
        <f t="shared" si="2"/>
        <v>6179386.8777641915</v>
      </c>
      <c r="L35" s="19">
        <f t="shared" si="5"/>
        <v>61.976083044481499</v>
      </c>
    </row>
    <row r="36" spans="1:12" x14ac:dyDescent="0.25">
      <c r="A36" s="14">
        <v>27</v>
      </c>
      <c r="B36" s="50">
        <v>0</v>
      </c>
      <c r="C36" s="51">
        <v>1296</v>
      </c>
      <c r="D36" s="51">
        <v>1228</v>
      </c>
      <c r="E36" s="62" t="s">
        <v>46</v>
      </c>
      <c r="F36" s="17">
        <f t="shared" si="3"/>
        <v>0</v>
      </c>
      <c r="G36" s="17">
        <f t="shared" si="0"/>
        <v>0</v>
      </c>
      <c r="H36" s="11">
        <f t="shared" si="6"/>
        <v>99705.99260571404</v>
      </c>
      <c r="I36" s="11">
        <f t="shared" si="4"/>
        <v>0</v>
      </c>
      <c r="J36" s="11">
        <f t="shared" si="1"/>
        <v>99705.99260571404</v>
      </c>
      <c r="K36" s="11">
        <f t="shared" si="2"/>
        <v>6079680.8851584774</v>
      </c>
      <c r="L36" s="19">
        <f t="shared" si="5"/>
        <v>60.976083044481499</v>
      </c>
    </row>
    <row r="37" spans="1:12" x14ac:dyDescent="0.25">
      <c r="A37" s="14">
        <v>28</v>
      </c>
      <c r="B37" s="50">
        <v>0</v>
      </c>
      <c r="C37" s="51">
        <v>1471</v>
      </c>
      <c r="D37" s="51">
        <v>1306</v>
      </c>
      <c r="E37" s="62" t="s">
        <v>46</v>
      </c>
      <c r="F37" s="17">
        <f t="shared" si="3"/>
        <v>0</v>
      </c>
      <c r="G37" s="17">
        <f t="shared" si="0"/>
        <v>0</v>
      </c>
      <c r="H37" s="11">
        <f t="shared" si="6"/>
        <v>99705.99260571404</v>
      </c>
      <c r="I37" s="11">
        <f t="shared" si="4"/>
        <v>0</v>
      </c>
      <c r="J37" s="11">
        <f t="shared" si="1"/>
        <v>99705.99260571404</v>
      </c>
      <c r="K37" s="11">
        <f t="shared" si="2"/>
        <v>5979974.8925527632</v>
      </c>
      <c r="L37" s="19">
        <f t="shared" si="5"/>
        <v>59.976083044481499</v>
      </c>
    </row>
    <row r="38" spans="1:12" x14ac:dyDescent="0.25">
      <c r="A38" s="14">
        <v>29</v>
      </c>
      <c r="B38" s="50">
        <v>1</v>
      </c>
      <c r="C38" s="51">
        <v>1513</v>
      </c>
      <c r="D38" s="51">
        <v>1455</v>
      </c>
      <c r="E38" s="62" t="s">
        <v>47</v>
      </c>
      <c r="F38" s="17">
        <f t="shared" si="3"/>
        <v>6.7385444743935314E-4</v>
      </c>
      <c r="G38" s="17">
        <f t="shared" si="0"/>
        <v>6.734762750808458E-4</v>
      </c>
      <c r="H38" s="11">
        <f t="shared" si="6"/>
        <v>99705.99260571404</v>
      </c>
      <c r="I38" s="11">
        <f t="shared" si="4"/>
        <v>67.149620503334646</v>
      </c>
      <c r="J38" s="11">
        <f t="shared" si="1"/>
        <v>99650.036826948606</v>
      </c>
      <c r="K38" s="11">
        <f t="shared" si="2"/>
        <v>5880268.8999470491</v>
      </c>
      <c r="L38" s="19">
        <f t="shared" si="5"/>
        <v>58.976083044481491</v>
      </c>
    </row>
    <row r="39" spans="1:12" x14ac:dyDescent="0.25">
      <c r="A39" s="14">
        <v>30</v>
      </c>
      <c r="B39" s="50">
        <v>0</v>
      </c>
      <c r="C39" s="51">
        <v>1494</v>
      </c>
      <c r="D39" s="51">
        <v>1501</v>
      </c>
      <c r="E39" s="62" t="s">
        <v>46</v>
      </c>
      <c r="F39" s="17">
        <f t="shared" si="3"/>
        <v>0</v>
      </c>
      <c r="G39" s="17">
        <f t="shared" si="0"/>
        <v>0</v>
      </c>
      <c r="H39" s="11">
        <f t="shared" si="6"/>
        <v>99638.842985210707</v>
      </c>
      <c r="I39" s="11">
        <f t="shared" si="4"/>
        <v>0</v>
      </c>
      <c r="J39" s="11">
        <f t="shared" si="1"/>
        <v>99638.842985210707</v>
      </c>
      <c r="K39" s="11">
        <f t="shared" si="2"/>
        <v>5780618.8631201005</v>
      </c>
      <c r="L39" s="19">
        <f t="shared" si="5"/>
        <v>58.015716460879737</v>
      </c>
    </row>
    <row r="40" spans="1:12" x14ac:dyDescent="0.25">
      <c r="A40" s="14">
        <v>31</v>
      </c>
      <c r="B40" s="50">
        <v>0</v>
      </c>
      <c r="C40" s="51">
        <v>1526</v>
      </c>
      <c r="D40" s="51">
        <v>1482</v>
      </c>
      <c r="E40" s="62" t="s">
        <v>46</v>
      </c>
      <c r="F40" s="17">
        <f t="shared" si="3"/>
        <v>0</v>
      </c>
      <c r="G40" s="17">
        <f t="shared" si="0"/>
        <v>0</v>
      </c>
      <c r="H40" s="11">
        <f t="shared" si="6"/>
        <v>99638.842985210707</v>
      </c>
      <c r="I40" s="11">
        <f t="shared" si="4"/>
        <v>0</v>
      </c>
      <c r="J40" s="11">
        <f t="shared" si="1"/>
        <v>99638.842985210707</v>
      </c>
      <c r="K40" s="11">
        <f t="shared" si="2"/>
        <v>5680980.0201348895</v>
      </c>
      <c r="L40" s="19">
        <f t="shared" si="5"/>
        <v>57.015716460879737</v>
      </c>
    </row>
    <row r="41" spans="1:12" x14ac:dyDescent="0.25">
      <c r="A41" s="14">
        <v>32</v>
      </c>
      <c r="B41" s="50">
        <v>0</v>
      </c>
      <c r="C41" s="51">
        <v>1673</v>
      </c>
      <c r="D41" s="51">
        <v>1531</v>
      </c>
      <c r="E41" s="62" t="s">
        <v>46</v>
      </c>
      <c r="F41" s="17">
        <f t="shared" si="3"/>
        <v>0</v>
      </c>
      <c r="G41" s="17">
        <f t="shared" si="0"/>
        <v>0</v>
      </c>
      <c r="H41" s="11">
        <f t="shared" si="6"/>
        <v>99638.842985210707</v>
      </c>
      <c r="I41" s="11">
        <f t="shared" si="4"/>
        <v>0</v>
      </c>
      <c r="J41" s="11">
        <f t="shared" si="1"/>
        <v>99638.842985210707</v>
      </c>
      <c r="K41" s="11">
        <f t="shared" si="2"/>
        <v>5581341.1771496786</v>
      </c>
      <c r="L41" s="19">
        <f t="shared" si="5"/>
        <v>56.01571646087973</v>
      </c>
    </row>
    <row r="42" spans="1:12" x14ac:dyDescent="0.25">
      <c r="A42" s="14">
        <v>33</v>
      </c>
      <c r="B42" s="50">
        <v>0</v>
      </c>
      <c r="C42" s="51">
        <v>1823</v>
      </c>
      <c r="D42" s="51">
        <v>1675</v>
      </c>
      <c r="E42" s="62" t="s">
        <v>46</v>
      </c>
      <c r="F42" s="17">
        <f t="shared" si="3"/>
        <v>0</v>
      </c>
      <c r="G42" s="17">
        <f t="shared" si="0"/>
        <v>0</v>
      </c>
      <c r="H42" s="11">
        <f t="shared" si="6"/>
        <v>99638.842985210707</v>
      </c>
      <c r="I42" s="11">
        <f t="shared" si="4"/>
        <v>0</v>
      </c>
      <c r="J42" s="11">
        <f t="shared" si="1"/>
        <v>99638.842985210707</v>
      </c>
      <c r="K42" s="11">
        <f t="shared" si="2"/>
        <v>5481702.3341644676</v>
      </c>
      <c r="L42" s="19">
        <f t="shared" si="5"/>
        <v>55.01571646087973</v>
      </c>
    </row>
    <row r="43" spans="1:12" x14ac:dyDescent="0.25">
      <c r="A43" s="14">
        <v>34</v>
      </c>
      <c r="B43" s="50">
        <v>0</v>
      </c>
      <c r="C43" s="51">
        <v>1815</v>
      </c>
      <c r="D43" s="51">
        <v>1828</v>
      </c>
      <c r="E43" s="62" t="s">
        <v>46</v>
      </c>
      <c r="F43" s="17">
        <f t="shared" si="3"/>
        <v>0</v>
      </c>
      <c r="G43" s="17">
        <f t="shared" si="0"/>
        <v>0</v>
      </c>
      <c r="H43" s="11">
        <f t="shared" si="6"/>
        <v>99638.842985210707</v>
      </c>
      <c r="I43" s="11">
        <f t="shared" si="4"/>
        <v>0</v>
      </c>
      <c r="J43" s="11">
        <f t="shared" si="1"/>
        <v>99638.842985210707</v>
      </c>
      <c r="K43" s="11">
        <f t="shared" si="2"/>
        <v>5382063.4911792567</v>
      </c>
      <c r="L43" s="19">
        <f t="shared" si="5"/>
        <v>54.01571646087973</v>
      </c>
    </row>
    <row r="44" spans="1:12" x14ac:dyDescent="0.25">
      <c r="A44" s="14">
        <v>35</v>
      </c>
      <c r="B44" s="50">
        <v>0</v>
      </c>
      <c r="C44" s="51">
        <v>1875</v>
      </c>
      <c r="D44" s="51">
        <v>1830</v>
      </c>
      <c r="E44" s="62" t="s">
        <v>46</v>
      </c>
      <c r="F44" s="17">
        <f t="shared" si="3"/>
        <v>0</v>
      </c>
      <c r="G44" s="17">
        <f t="shared" si="0"/>
        <v>0</v>
      </c>
      <c r="H44" s="11">
        <f t="shared" si="6"/>
        <v>99638.842985210707</v>
      </c>
      <c r="I44" s="11">
        <f t="shared" si="4"/>
        <v>0</v>
      </c>
      <c r="J44" s="11">
        <f t="shared" si="1"/>
        <v>99638.842985210707</v>
      </c>
      <c r="K44" s="11">
        <f t="shared" si="2"/>
        <v>5282424.6481940458</v>
      </c>
      <c r="L44" s="19">
        <f t="shared" si="5"/>
        <v>53.015716460879723</v>
      </c>
    </row>
    <row r="45" spans="1:12" x14ac:dyDescent="0.25">
      <c r="A45" s="14">
        <v>36</v>
      </c>
      <c r="B45" s="50">
        <v>1</v>
      </c>
      <c r="C45" s="51">
        <v>1929</v>
      </c>
      <c r="D45" s="51">
        <v>1870</v>
      </c>
      <c r="E45" s="62" t="s">
        <v>48</v>
      </c>
      <c r="F45" s="17">
        <f t="shared" si="3"/>
        <v>5.2645433008686494E-4</v>
      </c>
      <c r="G45" s="17">
        <f t="shared" si="0"/>
        <v>5.262106027437252E-4</v>
      </c>
      <c r="H45" s="11">
        <f t="shared" si="6"/>
        <v>99638.842985210707</v>
      </c>
      <c r="I45" s="11">
        <f t="shared" si="4"/>
        <v>52.431015623935124</v>
      </c>
      <c r="J45" s="11">
        <f t="shared" si="1"/>
        <v>99592.714177664762</v>
      </c>
      <c r="K45" s="11">
        <f t="shared" si="2"/>
        <v>5182785.8052088348</v>
      </c>
      <c r="L45" s="19">
        <f t="shared" si="5"/>
        <v>52.015716460879723</v>
      </c>
    </row>
    <row r="46" spans="1:12" x14ac:dyDescent="0.25">
      <c r="A46" s="14">
        <v>37</v>
      </c>
      <c r="B46" s="50">
        <v>1</v>
      </c>
      <c r="C46" s="51">
        <v>1948</v>
      </c>
      <c r="D46" s="51">
        <v>1926</v>
      </c>
      <c r="E46" s="62" t="s">
        <v>49</v>
      </c>
      <c r="F46" s="17">
        <f t="shared" si="3"/>
        <v>5.1626226122870422E-4</v>
      </c>
      <c r="G46" s="17">
        <f t="shared" si="0"/>
        <v>5.1612903225806454E-4</v>
      </c>
      <c r="H46" s="11">
        <f t="shared" si="6"/>
        <v>99586.41196958677</v>
      </c>
      <c r="I46" s="11">
        <f t="shared" si="4"/>
        <v>51.399438435915755</v>
      </c>
      <c r="J46" s="11">
        <f t="shared" si="1"/>
        <v>99560.712250368815</v>
      </c>
      <c r="K46" s="11">
        <f t="shared" si="2"/>
        <v>5083193.0910311705</v>
      </c>
      <c r="L46" s="19">
        <f t="shared" si="5"/>
        <v>51.043038809185674</v>
      </c>
    </row>
    <row r="47" spans="1:12" x14ac:dyDescent="0.25">
      <c r="A47" s="14">
        <v>38</v>
      </c>
      <c r="B47" s="50">
        <v>0</v>
      </c>
      <c r="C47" s="51">
        <v>1985</v>
      </c>
      <c r="D47" s="51">
        <v>1948</v>
      </c>
      <c r="E47" s="62" t="s">
        <v>46</v>
      </c>
      <c r="F47" s="17">
        <f t="shared" si="3"/>
        <v>0</v>
      </c>
      <c r="G47" s="17">
        <f t="shared" si="0"/>
        <v>0</v>
      </c>
      <c r="H47" s="11">
        <f t="shared" si="6"/>
        <v>99535.01253115086</v>
      </c>
      <c r="I47" s="11">
        <f t="shared" si="4"/>
        <v>0</v>
      </c>
      <c r="J47" s="11">
        <f t="shared" si="1"/>
        <v>99535.01253115086</v>
      </c>
      <c r="K47" s="11">
        <f t="shared" si="2"/>
        <v>4983632.3787808018</v>
      </c>
      <c r="L47" s="19">
        <f t="shared" si="5"/>
        <v>50.069139009965014</v>
      </c>
    </row>
    <row r="48" spans="1:12" x14ac:dyDescent="0.25">
      <c r="A48" s="14">
        <v>39</v>
      </c>
      <c r="B48" s="50">
        <v>0</v>
      </c>
      <c r="C48" s="51">
        <v>1903</v>
      </c>
      <c r="D48" s="51">
        <v>1966</v>
      </c>
      <c r="E48" s="62" t="s">
        <v>46</v>
      </c>
      <c r="F48" s="17">
        <f t="shared" si="3"/>
        <v>0</v>
      </c>
      <c r="G48" s="17">
        <f t="shared" si="0"/>
        <v>0</v>
      </c>
      <c r="H48" s="11">
        <f t="shared" si="6"/>
        <v>99535.01253115086</v>
      </c>
      <c r="I48" s="11">
        <f t="shared" si="4"/>
        <v>0</v>
      </c>
      <c r="J48" s="11">
        <f t="shared" si="1"/>
        <v>99535.01253115086</v>
      </c>
      <c r="K48" s="11">
        <f t="shared" si="2"/>
        <v>4884097.3662496507</v>
      </c>
      <c r="L48" s="19">
        <f t="shared" si="5"/>
        <v>49.069139009965006</v>
      </c>
    </row>
    <row r="49" spans="1:12" x14ac:dyDescent="0.25">
      <c r="A49" s="14">
        <v>40</v>
      </c>
      <c r="B49" s="50">
        <v>2</v>
      </c>
      <c r="C49" s="51">
        <v>1832</v>
      </c>
      <c r="D49" s="51">
        <v>1907</v>
      </c>
      <c r="E49" s="62" t="s">
        <v>50</v>
      </c>
      <c r="F49" s="17">
        <f t="shared" si="3"/>
        <v>1.0698047606311847E-3</v>
      </c>
      <c r="G49" s="17">
        <f t="shared" si="0"/>
        <v>1.0695531481815616E-3</v>
      </c>
      <c r="H49" s="11">
        <f t="shared" si="6"/>
        <v>99535.01253115086</v>
      </c>
      <c r="I49" s="11">
        <f t="shared" si="4"/>
        <v>106.45798600698359</v>
      </c>
      <c r="J49" s="11">
        <f t="shared" si="1"/>
        <v>99511.602420027935</v>
      </c>
      <c r="K49" s="11">
        <f t="shared" si="2"/>
        <v>4784562.3537184997</v>
      </c>
      <c r="L49" s="19">
        <f t="shared" si="5"/>
        <v>48.069139009965006</v>
      </c>
    </row>
    <row r="50" spans="1:12" x14ac:dyDescent="0.25">
      <c r="A50" s="14">
        <v>41</v>
      </c>
      <c r="B50" s="50">
        <v>1</v>
      </c>
      <c r="C50" s="51">
        <v>1722</v>
      </c>
      <c r="D50" s="51">
        <v>1838</v>
      </c>
      <c r="E50" s="62" t="s">
        <v>51</v>
      </c>
      <c r="F50" s="17">
        <f t="shared" si="3"/>
        <v>5.6179775280898881E-4</v>
      </c>
      <c r="G50" s="17">
        <f t="shared" si="0"/>
        <v>5.6150728319866888E-4</v>
      </c>
      <c r="H50" s="11">
        <f t="shared" si="6"/>
        <v>99428.554545143881</v>
      </c>
      <c r="I50" s="11">
        <f t="shared" si="4"/>
        <v>55.829857535014398</v>
      </c>
      <c r="J50" s="11">
        <f t="shared" si="1"/>
        <v>99377.14641232563</v>
      </c>
      <c r="K50" s="11">
        <f t="shared" si="2"/>
        <v>4685050.7512984714</v>
      </c>
      <c r="L50" s="19">
        <f t="shared" si="5"/>
        <v>47.119771304442551</v>
      </c>
    </row>
    <row r="51" spans="1:12" x14ac:dyDescent="0.25">
      <c r="A51" s="14">
        <v>42</v>
      </c>
      <c r="B51" s="50">
        <v>0</v>
      </c>
      <c r="C51" s="51">
        <v>1564</v>
      </c>
      <c r="D51" s="51">
        <v>1716</v>
      </c>
      <c r="E51" s="62" t="s">
        <v>46</v>
      </c>
      <c r="F51" s="17">
        <f t="shared" si="3"/>
        <v>0</v>
      </c>
      <c r="G51" s="17">
        <f t="shared" si="0"/>
        <v>0</v>
      </c>
      <c r="H51" s="11">
        <f t="shared" si="6"/>
        <v>99372.724687608861</v>
      </c>
      <c r="I51" s="11">
        <f t="shared" si="4"/>
        <v>0</v>
      </c>
      <c r="J51" s="11">
        <f t="shared" si="1"/>
        <v>99372.724687608861</v>
      </c>
      <c r="K51" s="11">
        <f t="shared" si="2"/>
        <v>4585673.6048861453</v>
      </c>
      <c r="L51" s="19">
        <f t="shared" si="5"/>
        <v>46.146199767610369</v>
      </c>
    </row>
    <row r="52" spans="1:12" x14ac:dyDescent="0.25">
      <c r="A52" s="14">
        <v>43</v>
      </c>
      <c r="B52" s="50">
        <v>2</v>
      </c>
      <c r="C52" s="51">
        <v>1442</v>
      </c>
      <c r="D52" s="51">
        <v>1555</v>
      </c>
      <c r="E52" s="62" t="s">
        <v>52</v>
      </c>
      <c r="F52" s="17">
        <f t="shared" si="3"/>
        <v>1.3346680013346681E-3</v>
      </c>
      <c r="G52" s="17">
        <f t="shared" si="0"/>
        <v>1.3337852197657901E-3</v>
      </c>
      <c r="H52" s="11">
        <f t="shared" si="6"/>
        <v>99372.724687608861</v>
      </c>
      <c r="I52" s="11">
        <f t="shared" si="4"/>
        <v>132.54187143618773</v>
      </c>
      <c r="J52" s="11">
        <f t="shared" si="1"/>
        <v>99306.99717356365</v>
      </c>
      <c r="K52" s="11">
        <f t="shared" si="2"/>
        <v>4486300.8801985364</v>
      </c>
      <c r="L52" s="19">
        <f t="shared" si="5"/>
        <v>45.146199767610369</v>
      </c>
    </row>
    <row r="53" spans="1:12" x14ac:dyDescent="0.25">
      <c r="A53" s="14">
        <v>44</v>
      </c>
      <c r="B53" s="50">
        <v>0</v>
      </c>
      <c r="C53" s="51">
        <v>1422</v>
      </c>
      <c r="D53" s="51">
        <v>1453</v>
      </c>
      <c r="E53" s="62" t="s">
        <v>46</v>
      </c>
      <c r="F53" s="17">
        <f t="shared" si="3"/>
        <v>0</v>
      </c>
      <c r="G53" s="17">
        <f t="shared" si="0"/>
        <v>0</v>
      </c>
      <c r="H53" s="11">
        <f t="shared" si="6"/>
        <v>99240.182816172673</v>
      </c>
      <c r="I53" s="11">
        <f t="shared" si="4"/>
        <v>0</v>
      </c>
      <c r="J53" s="11">
        <f t="shared" si="1"/>
        <v>99240.182816172673</v>
      </c>
      <c r="K53" s="11">
        <f t="shared" si="2"/>
        <v>4386993.8830249729</v>
      </c>
      <c r="L53" s="19">
        <f t="shared" si="5"/>
        <v>44.205822264064253</v>
      </c>
    </row>
    <row r="54" spans="1:12" x14ac:dyDescent="0.25">
      <c r="A54" s="14">
        <v>45</v>
      </c>
      <c r="B54" s="50">
        <v>2</v>
      </c>
      <c r="C54" s="51">
        <v>1395</v>
      </c>
      <c r="D54" s="51">
        <v>1407</v>
      </c>
      <c r="E54" s="62" t="s">
        <v>53</v>
      </c>
      <c r="F54" s="17">
        <f t="shared" si="3"/>
        <v>1.4275517487508922E-3</v>
      </c>
      <c r="G54" s="17">
        <f t="shared" si="0"/>
        <v>1.4271147521565488E-3</v>
      </c>
      <c r="H54" s="11">
        <f t="shared" si="6"/>
        <v>99240.182816172673</v>
      </c>
      <c r="I54" s="11">
        <f t="shared" si="4"/>
        <v>141.62712890367285</v>
      </c>
      <c r="J54" s="11">
        <f t="shared" si="1"/>
        <v>99209.803797022847</v>
      </c>
      <c r="K54" s="11">
        <f t="shared" si="2"/>
        <v>4287753.7002087999</v>
      </c>
      <c r="L54" s="19">
        <f t="shared" si="5"/>
        <v>43.205822264064253</v>
      </c>
    </row>
    <row r="55" spans="1:12" x14ac:dyDescent="0.25">
      <c r="A55" s="14">
        <v>46</v>
      </c>
      <c r="B55" s="50">
        <v>0</v>
      </c>
      <c r="C55" s="51">
        <v>1378</v>
      </c>
      <c r="D55" s="51">
        <v>1382</v>
      </c>
      <c r="E55" s="62" t="s">
        <v>46</v>
      </c>
      <c r="F55" s="17">
        <f t="shared" si="3"/>
        <v>0</v>
      </c>
      <c r="G55" s="17">
        <f t="shared" si="0"/>
        <v>0</v>
      </c>
      <c r="H55" s="11">
        <f t="shared" si="6"/>
        <v>99098.555687269007</v>
      </c>
      <c r="I55" s="11">
        <f t="shared" si="4"/>
        <v>0</v>
      </c>
      <c r="J55" s="11">
        <f t="shared" si="1"/>
        <v>99098.555687269007</v>
      </c>
      <c r="K55" s="11">
        <f t="shared" si="2"/>
        <v>4188543.8964117775</v>
      </c>
      <c r="L55" s="19">
        <f t="shared" si="5"/>
        <v>42.266447450856958</v>
      </c>
    </row>
    <row r="56" spans="1:12" x14ac:dyDescent="0.25">
      <c r="A56" s="14">
        <v>47</v>
      </c>
      <c r="B56" s="50">
        <v>0</v>
      </c>
      <c r="C56" s="51">
        <v>1443</v>
      </c>
      <c r="D56" s="51">
        <v>1379</v>
      </c>
      <c r="E56" s="62" t="s">
        <v>46</v>
      </c>
      <c r="F56" s="17">
        <f t="shared" si="3"/>
        <v>0</v>
      </c>
      <c r="G56" s="17">
        <f t="shared" si="0"/>
        <v>0</v>
      </c>
      <c r="H56" s="11">
        <f t="shared" si="6"/>
        <v>99098.555687269007</v>
      </c>
      <c r="I56" s="11">
        <f t="shared" si="4"/>
        <v>0</v>
      </c>
      <c r="J56" s="11">
        <f t="shared" si="1"/>
        <v>99098.555687269007</v>
      </c>
      <c r="K56" s="11">
        <f t="shared" si="2"/>
        <v>4089445.3407245083</v>
      </c>
      <c r="L56" s="19">
        <f t="shared" si="5"/>
        <v>41.266447450856958</v>
      </c>
    </row>
    <row r="57" spans="1:12" x14ac:dyDescent="0.25">
      <c r="A57" s="14">
        <v>48</v>
      </c>
      <c r="B57" s="50">
        <v>1</v>
      </c>
      <c r="C57" s="51">
        <v>1457</v>
      </c>
      <c r="D57" s="51">
        <v>1451</v>
      </c>
      <c r="E57" s="62" t="s">
        <v>54</v>
      </c>
      <c r="F57" s="17">
        <f t="shared" si="3"/>
        <v>6.8775790921595599E-4</v>
      </c>
      <c r="G57" s="17">
        <f t="shared" si="0"/>
        <v>6.8775142902711311E-4</v>
      </c>
      <c r="H57" s="11">
        <f t="shared" si="6"/>
        <v>99098.555687269007</v>
      </c>
      <c r="I57" s="11">
        <f t="shared" si="4"/>
        <v>68.155173288442199</v>
      </c>
      <c r="J57" s="11">
        <f t="shared" si="1"/>
        <v>99097.621961394951</v>
      </c>
      <c r="K57" s="11">
        <f t="shared" si="2"/>
        <v>3990346.7850372391</v>
      </c>
      <c r="L57" s="19">
        <f t="shared" si="5"/>
        <v>40.266447450856958</v>
      </c>
    </row>
    <row r="58" spans="1:12" x14ac:dyDescent="0.25">
      <c r="A58" s="14">
        <v>49</v>
      </c>
      <c r="B58" s="50">
        <v>1</v>
      </c>
      <c r="C58" s="51">
        <v>1344</v>
      </c>
      <c r="D58" s="51">
        <v>1450</v>
      </c>
      <c r="E58" s="62" t="s">
        <v>55</v>
      </c>
      <c r="F58" s="17">
        <f t="shared" si="3"/>
        <v>7.158196134574087E-4</v>
      </c>
      <c r="G58" s="17">
        <f t="shared" si="0"/>
        <v>7.1531735519419462E-4</v>
      </c>
      <c r="H58" s="11">
        <f t="shared" si="6"/>
        <v>99030.400513980567</v>
      </c>
      <c r="I58" s="11">
        <f t="shared" si="4"/>
        <v>70.838164179482391</v>
      </c>
      <c r="J58" s="11">
        <f t="shared" si="1"/>
        <v>98960.915358736907</v>
      </c>
      <c r="K58" s="11">
        <f t="shared" si="2"/>
        <v>3891249.1630758443</v>
      </c>
      <c r="L58" s="19">
        <f t="shared" si="5"/>
        <v>39.293481020775019</v>
      </c>
    </row>
    <row r="59" spans="1:12" x14ac:dyDescent="0.25">
      <c r="A59" s="14">
        <v>50</v>
      </c>
      <c r="B59" s="50">
        <v>0</v>
      </c>
      <c r="C59" s="51">
        <v>1427</v>
      </c>
      <c r="D59" s="51">
        <v>1334</v>
      </c>
      <c r="E59" s="62" t="s">
        <v>46</v>
      </c>
      <c r="F59" s="17">
        <f t="shared" si="3"/>
        <v>0</v>
      </c>
      <c r="G59" s="17">
        <f t="shared" si="0"/>
        <v>0</v>
      </c>
      <c r="H59" s="11">
        <f t="shared" si="6"/>
        <v>98959.562349801083</v>
      </c>
      <c r="I59" s="11">
        <f t="shared" si="4"/>
        <v>0</v>
      </c>
      <c r="J59" s="11">
        <f t="shared" si="1"/>
        <v>98959.562349801083</v>
      </c>
      <c r="K59" s="11">
        <f t="shared" si="2"/>
        <v>3792288.2477171072</v>
      </c>
      <c r="L59" s="19">
        <f t="shared" si="5"/>
        <v>38.321594777391716</v>
      </c>
    </row>
    <row r="60" spans="1:12" x14ac:dyDescent="0.25">
      <c r="A60" s="14">
        <v>51</v>
      </c>
      <c r="B60" s="50">
        <v>2</v>
      </c>
      <c r="C60" s="51">
        <v>1476</v>
      </c>
      <c r="D60" s="51">
        <v>1424</v>
      </c>
      <c r="E60" s="62" t="s">
        <v>56</v>
      </c>
      <c r="F60" s="17">
        <f t="shared" si="3"/>
        <v>1.3793103448275861E-3</v>
      </c>
      <c r="G60" s="17">
        <f t="shared" si="0"/>
        <v>1.3778876046057823E-3</v>
      </c>
      <c r="H60" s="11">
        <f t="shared" si="6"/>
        <v>98959.562349801083</v>
      </c>
      <c r="I60" s="11">
        <f t="shared" si="4"/>
        <v>136.35515431900396</v>
      </c>
      <c r="J60" s="11">
        <f t="shared" si="1"/>
        <v>98857.486881277888</v>
      </c>
      <c r="K60" s="11">
        <f t="shared" si="2"/>
        <v>3693328.6853673062</v>
      </c>
      <c r="L60" s="19">
        <f t="shared" si="5"/>
        <v>37.321594777391716</v>
      </c>
    </row>
    <row r="61" spans="1:12" x14ac:dyDescent="0.25">
      <c r="A61" s="14">
        <v>52</v>
      </c>
      <c r="B61" s="50">
        <v>3</v>
      </c>
      <c r="C61" s="51">
        <v>1386</v>
      </c>
      <c r="D61" s="51">
        <v>1499</v>
      </c>
      <c r="E61" s="62" t="s">
        <v>57</v>
      </c>
      <c r="F61" s="17">
        <f t="shared" si="3"/>
        <v>2.0797227036395147E-3</v>
      </c>
      <c r="G61" s="17">
        <f t="shared" si="0"/>
        <v>2.0777039100171369E-3</v>
      </c>
      <c r="H61" s="11">
        <f t="shared" si="6"/>
        <v>98823.207195482086</v>
      </c>
      <c r="I61" s="11">
        <f t="shared" si="4"/>
        <v>205.32536399048678</v>
      </c>
      <c r="J61" s="11">
        <f t="shared" si="1"/>
        <v>98727.279185425723</v>
      </c>
      <c r="K61" s="11">
        <f t="shared" si="2"/>
        <v>3594471.1984860282</v>
      </c>
      <c r="L61" s="19">
        <f t="shared" si="5"/>
        <v>36.372743816903338</v>
      </c>
    </row>
    <row r="62" spans="1:12" x14ac:dyDescent="0.25">
      <c r="A62" s="14">
        <v>53</v>
      </c>
      <c r="B62" s="50">
        <v>3</v>
      </c>
      <c r="C62" s="51">
        <v>1350</v>
      </c>
      <c r="D62" s="51">
        <v>1381</v>
      </c>
      <c r="E62" s="62" t="s">
        <v>58</v>
      </c>
      <c r="F62" s="17">
        <f t="shared" si="3"/>
        <v>2.1969974368363236E-3</v>
      </c>
      <c r="G62" s="17">
        <f t="shared" si="0"/>
        <v>2.1946088409670848E-3</v>
      </c>
      <c r="H62" s="11">
        <f t="shared" si="6"/>
        <v>98617.881831491599</v>
      </c>
      <c r="I62" s="11">
        <f t="shared" si="4"/>
        <v>216.42767534483872</v>
      </c>
      <c r="J62" s="11">
        <f t="shared" si="1"/>
        <v>98510.663561125766</v>
      </c>
      <c r="K62" s="11">
        <f t="shared" si="2"/>
        <v>3495743.9193006027</v>
      </c>
      <c r="L62" s="19">
        <f t="shared" si="5"/>
        <v>35.447363646217646</v>
      </c>
    </row>
    <row r="63" spans="1:12" x14ac:dyDescent="0.25">
      <c r="A63" s="14">
        <v>54</v>
      </c>
      <c r="B63" s="50">
        <v>4</v>
      </c>
      <c r="C63" s="51">
        <v>1379</v>
      </c>
      <c r="D63" s="51">
        <v>1339</v>
      </c>
      <c r="E63" s="62" t="s">
        <v>59</v>
      </c>
      <c r="F63" s="17">
        <f t="shared" si="3"/>
        <v>2.9433406916850625E-3</v>
      </c>
      <c r="G63" s="17">
        <f t="shared" si="0"/>
        <v>2.9396824202287779E-3</v>
      </c>
      <c r="H63" s="11">
        <f t="shared" si="6"/>
        <v>98401.454156146763</v>
      </c>
      <c r="I63" s="11">
        <f t="shared" si="4"/>
        <v>289.26902490777263</v>
      </c>
      <c r="J63" s="11">
        <f t="shared" si="1"/>
        <v>98279.15121241576</v>
      </c>
      <c r="K63" s="11">
        <f t="shared" si="2"/>
        <v>3397233.255739477</v>
      </c>
      <c r="L63" s="19">
        <f t="shared" si="5"/>
        <v>34.524218009508601</v>
      </c>
    </row>
    <row r="64" spans="1:12" x14ac:dyDescent="0.25">
      <c r="A64" s="14">
        <v>55</v>
      </c>
      <c r="B64" s="50">
        <v>5</v>
      </c>
      <c r="C64" s="51">
        <v>1420</v>
      </c>
      <c r="D64" s="51">
        <v>1361</v>
      </c>
      <c r="E64" s="62" t="s">
        <v>60</v>
      </c>
      <c r="F64" s="17">
        <f t="shared" si="3"/>
        <v>3.5958288385472851E-3</v>
      </c>
      <c r="G64" s="17">
        <f t="shared" si="0"/>
        <v>3.5897065881526045E-3</v>
      </c>
      <c r="H64" s="11">
        <f t="shared" si="6"/>
        <v>98112.185131238992</v>
      </c>
      <c r="I64" s="11">
        <f t="shared" si="4"/>
        <v>352.19395734365662</v>
      </c>
      <c r="J64" s="11">
        <f t="shared" si="1"/>
        <v>97945.139537270894</v>
      </c>
      <c r="K64" s="11">
        <f t="shared" si="2"/>
        <v>3298954.1045270613</v>
      </c>
      <c r="L64" s="19">
        <f t="shared" si="5"/>
        <v>33.624305687557985</v>
      </c>
    </row>
    <row r="65" spans="1:12" x14ac:dyDescent="0.25">
      <c r="A65" s="14">
        <v>56</v>
      </c>
      <c r="B65" s="50">
        <v>2</v>
      </c>
      <c r="C65" s="51">
        <v>1470</v>
      </c>
      <c r="D65" s="51">
        <v>1414</v>
      </c>
      <c r="E65" s="62" t="s">
        <v>61</v>
      </c>
      <c r="F65" s="17">
        <f t="shared" si="3"/>
        <v>1.3869625520110957E-3</v>
      </c>
      <c r="G65" s="17">
        <f t="shared" si="0"/>
        <v>1.3858229480916457E-3</v>
      </c>
      <c r="H65" s="11">
        <f t="shared" si="6"/>
        <v>97759.991173895338</v>
      </c>
      <c r="I65" s="11">
        <f t="shared" si="4"/>
        <v>135.47803917402089</v>
      </c>
      <c r="J65" s="11">
        <f t="shared" si="1"/>
        <v>97679.666244469059</v>
      </c>
      <c r="K65" s="11">
        <f t="shared" si="2"/>
        <v>3201008.9649897902</v>
      </c>
      <c r="L65" s="19">
        <f t="shared" si="5"/>
        <v>32.743548015423201</v>
      </c>
    </row>
    <row r="66" spans="1:12" x14ac:dyDescent="0.25">
      <c r="A66" s="14">
        <v>57</v>
      </c>
      <c r="B66" s="50">
        <v>2</v>
      </c>
      <c r="C66" s="51">
        <v>1511</v>
      </c>
      <c r="D66" s="51">
        <v>1466</v>
      </c>
      <c r="E66" s="62" t="s">
        <v>62</v>
      </c>
      <c r="F66" s="17">
        <f t="shared" si="3"/>
        <v>1.3436345314074571E-3</v>
      </c>
      <c r="G66" s="17">
        <f t="shared" si="0"/>
        <v>1.342707760864285E-3</v>
      </c>
      <c r="H66" s="11">
        <f t="shared" si="6"/>
        <v>97624.513134721317</v>
      </c>
      <c r="I66" s="11">
        <f t="shared" si="4"/>
        <v>131.08119143658766</v>
      </c>
      <c r="J66" s="11">
        <f t="shared" si="1"/>
        <v>97557.176726680336</v>
      </c>
      <c r="K66" s="11">
        <f t="shared" si="2"/>
        <v>3103329.2987453211</v>
      </c>
      <c r="L66" s="19">
        <f t="shared" si="5"/>
        <v>31.788422795642965</v>
      </c>
    </row>
    <row r="67" spans="1:12" x14ac:dyDescent="0.25">
      <c r="A67" s="14">
        <v>58</v>
      </c>
      <c r="B67" s="50">
        <v>4</v>
      </c>
      <c r="C67" s="51">
        <v>1519</v>
      </c>
      <c r="D67" s="51">
        <v>1507</v>
      </c>
      <c r="E67" s="62" t="s">
        <v>63</v>
      </c>
      <c r="F67" s="17">
        <f t="shared" si="3"/>
        <v>2.6437541308658294E-3</v>
      </c>
      <c r="G67" s="17">
        <f t="shared" si="0"/>
        <v>2.6411356883459885E-3</v>
      </c>
      <c r="H67" s="11">
        <f t="shared" si="6"/>
        <v>97493.431943284726</v>
      </c>
      <c r="I67" s="11">
        <f t="shared" si="4"/>
        <v>257.4933824847401</v>
      </c>
      <c r="J67" s="11">
        <f t="shared" si="1"/>
        <v>97396.871924852952</v>
      </c>
      <c r="K67" s="11">
        <f t="shared" si="2"/>
        <v>3005772.1220186409</v>
      </c>
      <c r="L67" s="19">
        <f t="shared" si="5"/>
        <v>30.830508908202162</v>
      </c>
    </row>
    <row r="68" spans="1:12" x14ac:dyDescent="0.25">
      <c r="A68" s="14">
        <v>59</v>
      </c>
      <c r="B68" s="50">
        <v>6</v>
      </c>
      <c r="C68" s="51">
        <v>1572</v>
      </c>
      <c r="D68" s="51">
        <v>1515</v>
      </c>
      <c r="E68" s="62" t="s">
        <v>64</v>
      </c>
      <c r="F68" s="17">
        <f t="shared" si="3"/>
        <v>3.8872691933916422E-3</v>
      </c>
      <c r="G68" s="17">
        <f t="shared" si="0"/>
        <v>3.8834468853202594E-3</v>
      </c>
      <c r="H68" s="11">
        <f t="shared" si="6"/>
        <v>97235.938560799987</v>
      </c>
      <c r="I68" s="11">
        <f t="shared" si="4"/>
        <v>377.61060274513079</v>
      </c>
      <c r="J68" s="11">
        <f t="shared" si="1"/>
        <v>97140.327556184915</v>
      </c>
      <c r="K68" s="11">
        <f t="shared" si="2"/>
        <v>2908375.2500937879</v>
      </c>
      <c r="L68" s="19">
        <f t="shared" si="5"/>
        <v>29.910497015208325</v>
      </c>
    </row>
    <row r="69" spans="1:12" x14ac:dyDescent="0.25">
      <c r="A69" s="14">
        <v>60</v>
      </c>
      <c r="B69" s="50">
        <v>6</v>
      </c>
      <c r="C69" s="51">
        <v>1676</v>
      </c>
      <c r="D69" s="51">
        <v>1567</v>
      </c>
      <c r="E69" s="62" t="s">
        <v>65</v>
      </c>
      <c r="F69" s="17">
        <f t="shared" si="3"/>
        <v>3.7002775208140612E-3</v>
      </c>
      <c r="G69" s="17">
        <f t="shared" si="0"/>
        <v>3.6904890193189717E-3</v>
      </c>
      <c r="H69" s="11">
        <f t="shared" si="6"/>
        <v>96858.327958054855</v>
      </c>
      <c r="I69" s="11">
        <f t="shared" si="4"/>
        <v>357.45459575879721</v>
      </c>
      <c r="J69" s="11">
        <f t="shared" si="1"/>
        <v>96602.104503814946</v>
      </c>
      <c r="K69" s="11">
        <f t="shared" si="2"/>
        <v>2811234.9225376029</v>
      </c>
      <c r="L69" s="19">
        <f t="shared" si="5"/>
        <v>29.024194220604624</v>
      </c>
    </row>
    <row r="70" spans="1:12" x14ac:dyDescent="0.25">
      <c r="A70" s="14">
        <v>61</v>
      </c>
      <c r="B70" s="50">
        <v>5</v>
      </c>
      <c r="C70" s="51">
        <v>1675</v>
      </c>
      <c r="D70" s="51">
        <v>1658</v>
      </c>
      <c r="E70" s="62" t="s">
        <v>66</v>
      </c>
      <c r="F70" s="17">
        <f t="shared" si="3"/>
        <v>3.0003000300030001E-3</v>
      </c>
      <c r="G70" s="17">
        <f t="shared" si="0"/>
        <v>2.9944674219911289E-3</v>
      </c>
      <c r="H70" s="11">
        <f t="shared" si="6"/>
        <v>96500.873362296057</v>
      </c>
      <c r="I70" s="11">
        <f t="shared" si="4"/>
        <v>288.96872147708706</v>
      </c>
      <c r="J70" s="11">
        <f t="shared" si="1"/>
        <v>96313.274868313136</v>
      </c>
      <c r="K70" s="11">
        <f t="shared" si="2"/>
        <v>2714632.8180337879</v>
      </c>
      <c r="L70" s="19">
        <f t="shared" si="5"/>
        <v>28.130655438134351</v>
      </c>
    </row>
    <row r="71" spans="1:12" x14ac:dyDescent="0.25">
      <c r="A71" s="14">
        <v>62</v>
      </c>
      <c r="B71" s="50">
        <v>5</v>
      </c>
      <c r="C71" s="51">
        <v>1802</v>
      </c>
      <c r="D71" s="51">
        <v>1659</v>
      </c>
      <c r="E71" s="62" t="s">
        <v>67</v>
      </c>
      <c r="F71" s="17">
        <f t="shared" si="3"/>
        <v>2.889338341519792E-3</v>
      </c>
      <c r="G71" s="17">
        <f t="shared" si="0"/>
        <v>2.8853974938014447E-3</v>
      </c>
      <c r="H71" s="11">
        <f t="shared" si="6"/>
        <v>96211.904640818975</v>
      </c>
      <c r="I71" s="11">
        <f t="shared" si="4"/>
        <v>277.60958852448266</v>
      </c>
      <c r="J71" s="11">
        <f t="shared" si="1"/>
        <v>96080.678588323455</v>
      </c>
      <c r="K71" s="11">
        <f t="shared" si="2"/>
        <v>2618319.5431654747</v>
      </c>
      <c r="L71" s="19">
        <f t="shared" si="5"/>
        <v>27.214091155769754</v>
      </c>
    </row>
    <row r="72" spans="1:12" x14ac:dyDescent="0.25">
      <c r="A72" s="14">
        <v>63</v>
      </c>
      <c r="B72" s="50">
        <v>10</v>
      </c>
      <c r="C72" s="51">
        <v>1759</v>
      </c>
      <c r="D72" s="51">
        <v>1783</v>
      </c>
      <c r="E72" s="62" t="s">
        <v>68</v>
      </c>
      <c r="F72" s="17">
        <f t="shared" si="3"/>
        <v>5.6465273856578201E-3</v>
      </c>
      <c r="G72" s="17">
        <f t="shared" si="0"/>
        <v>5.6324922708124803E-3</v>
      </c>
      <c r="H72" s="11">
        <f t="shared" si="6"/>
        <v>95934.295052294488</v>
      </c>
      <c r="I72" s="11">
        <f t="shared" si="4"/>
        <v>540.34917538789273</v>
      </c>
      <c r="J72" s="11">
        <f t="shared" si="1"/>
        <v>95695.838961195812</v>
      </c>
      <c r="K72" s="11">
        <f t="shared" si="2"/>
        <v>2522238.8645771514</v>
      </c>
      <c r="L72" s="19">
        <f t="shared" si="5"/>
        <v>26.291315980403677</v>
      </c>
    </row>
    <row r="73" spans="1:12" x14ac:dyDescent="0.25">
      <c r="A73" s="14">
        <v>64</v>
      </c>
      <c r="B73" s="50">
        <v>10</v>
      </c>
      <c r="C73" s="51">
        <v>1678</v>
      </c>
      <c r="D73" s="51">
        <v>1747</v>
      </c>
      <c r="E73" s="62" t="s">
        <v>69</v>
      </c>
      <c r="F73" s="17">
        <f t="shared" si="3"/>
        <v>5.8394160583941602E-3</v>
      </c>
      <c r="G73" s="17">
        <f t="shared" ref="G73:G108" si="7">F73/((1+(1-E73)*F73))</f>
        <v>5.8259305176222749E-3</v>
      </c>
      <c r="H73" s="11">
        <f t="shared" si="6"/>
        <v>95393.945876906597</v>
      </c>
      <c r="I73" s="11">
        <f t="shared" si="4"/>
        <v>555.75850048067775</v>
      </c>
      <c r="J73" s="11">
        <f t="shared" ref="J73:J108" si="8">H74+I73*E73</f>
        <v>95173.643207316054</v>
      </c>
      <c r="K73" s="11">
        <f t="shared" ref="K73:K97" si="9">K74+J73</f>
        <v>2426543.0256159557</v>
      </c>
      <c r="L73" s="19">
        <f t="shared" si="5"/>
        <v>25.437075731693621</v>
      </c>
    </row>
    <row r="74" spans="1:12" x14ac:dyDescent="0.25">
      <c r="A74" s="14">
        <v>65</v>
      </c>
      <c r="B74" s="50">
        <v>5</v>
      </c>
      <c r="C74" s="51">
        <v>1592</v>
      </c>
      <c r="D74" s="51">
        <v>1663</v>
      </c>
      <c r="E74" s="62" t="s">
        <v>70</v>
      </c>
      <c r="F74" s="17">
        <f t="shared" ref="F74:F108" si="10">B74/((C74+D74)/2)</f>
        <v>3.0721966205837174E-3</v>
      </c>
      <c r="G74" s="17">
        <f t="shared" si="7"/>
        <v>3.0688684775036601E-3</v>
      </c>
      <c r="H74" s="11">
        <f t="shared" si="6"/>
        <v>94838.187376425922</v>
      </c>
      <c r="I74" s="11">
        <f t="shared" ref="I74:I108" si="11">H74*G74</f>
        <v>291.04592370309905</v>
      </c>
      <c r="J74" s="11">
        <f t="shared" si="8"/>
        <v>94735.448165358728</v>
      </c>
      <c r="K74" s="11">
        <f t="shared" si="9"/>
        <v>2331369.3824086394</v>
      </c>
      <c r="L74" s="19">
        <f t="shared" ref="L74:L108" si="12">K74/H74</f>
        <v>24.582601659762972</v>
      </c>
    </row>
    <row r="75" spans="1:12" x14ac:dyDescent="0.25">
      <c r="A75" s="14">
        <v>66</v>
      </c>
      <c r="B75" s="50">
        <v>10</v>
      </c>
      <c r="C75" s="51">
        <v>1648</v>
      </c>
      <c r="D75" s="51">
        <v>1576</v>
      </c>
      <c r="E75" s="62" t="s">
        <v>71</v>
      </c>
      <c r="F75" s="17">
        <f t="shared" si="10"/>
        <v>6.2034739454094297E-3</v>
      </c>
      <c r="G75" s="17">
        <f t="shared" si="7"/>
        <v>6.1839897741545096E-3</v>
      </c>
      <c r="H75" s="11">
        <f t="shared" ref="H75:H108" si="13">H74-I74</f>
        <v>94547.141452722819</v>
      </c>
      <c r="I75" s="11">
        <f t="shared" si="11"/>
        <v>584.67855591917782</v>
      </c>
      <c r="J75" s="11">
        <f t="shared" si="8"/>
        <v>94250.183214171469</v>
      </c>
      <c r="K75" s="11">
        <f t="shared" si="9"/>
        <v>2236633.9342432809</v>
      </c>
      <c r="L75" s="19">
        <f t="shared" si="12"/>
        <v>23.656282991503062</v>
      </c>
    </row>
    <row r="76" spans="1:12" x14ac:dyDescent="0.25">
      <c r="A76" s="14">
        <v>67</v>
      </c>
      <c r="B76" s="50">
        <v>15</v>
      </c>
      <c r="C76" s="51">
        <v>1694</v>
      </c>
      <c r="D76" s="51">
        <v>1630</v>
      </c>
      <c r="E76" s="62" t="s">
        <v>72</v>
      </c>
      <c r="F76" s="17">
        <f t="shared" si="10"/>
        <v>9.0252707581227436E-3</v>
      </c>
      <c r="G76" s="17">
        <f t="shared" si="7"/>
        <v>8.9832408658406873E-3</v>
      </c>
      <c r="H76" s="11">
        <f t="shared" si="13"/>
        <v>93962.462896803641</v>
      </c>
      <c r="I76" s="11">
        <f t="shared" si="11"/>
        <v>844.08743654960585</v>
      </c>
      <c r="J76" s="11">
        <f t="shared" si="8"/>
        <v>93524.887969696312</v>
      </c>
      <c r="K76" s="11">
        <f t="shared" si="9"/>
        <v>2142383.7510291096</v>
      </c>
      <c r="L76" s="19">
        <f t="shared" si="12"/>
        <v>22.800421412772355</v>
      </c>
    </row>
    <row r="77" spans="1:12" x14ac:dyDescent="0.25">
      <c r="A77" s="14">
        <v>68</v>
      </c>
      <c r="B77" s="50">
        <v>6</v>
      </c>
      <c r="C77" s="51">
        <v>1371</v>
      </c>
      <c r="D77" s="51">
        <v>1689</v>
      </c>
      <c r="E77" s="62" t="s">
        <v>73</v>
      </c>
      <c r="F77" s="17">
        <f t="shared" si="10"/>
        <v>3.9215686274509803E-3</v>
      </c>
      <c r="G77" s="17">
        <f t="shared" si="7"/>
        <v>3.9142145091320578E-3</v>
      </c>
      <c r="H77" s="11">
        <f t="shared" si="13"/>
        <v>93118.375460254028</v>
      </c>
      <c r="I77" s="11">
        <f t="shared" si="11"/>
        <v>364.48529629333285</v>
      </c>
      <c r="J77" s="11">
        <f t="shared" si="8"/>
        <v>92943.750554799888</v>
      </c>
      <c r="K77" s="11">
        <f t="shared" si="9"/>
        <v>2048858.8630594134</v>
      </c>
      <c r="L77" s="19">
        <f t="shared" si="12"/>
        <v>22.002734185734731</v>
      </c>
    </row>
    <row r="78" spans="1:12" x14ac:dyDescent="0.25">
      <c r="A78" s="14">
        <v>69</v>
      </c>
      <c r="B78" s="50">
        <v>5</v>
      </c>
      <c r="C78" s="51">
        <v>1186</v>
      </c>
      <c r="D78" s="51">
        <v>1356</v>
      </c>
      <c r="E78" s="62" t="s">
        <v>74</v>
      </c>
      <c r="F78" s="17">
        <f t="shared" si="10"/>
        <v>3.9339103068450039E-3</v>
      </c>
      <c r="G78" s="17">
        <f t="shared" si="7"/>
        <v>3.9273749818358903E-3</v>
      </c>
      <c r="H78" s="11">
        <f t="shared" si="13"/>
        <v>92753.890163960692</v>
      </c>
      <c r="I78" s="11">
        <f t="shared" si="11"/>
        <v>364.27930769789327</v>
      </c>
      <c r="J78" s="11">
        <f t="shared" si="8"/>
        <v>92599.800016804482</v>
      </c>
      <c r="K78" s="11">
        <f t="shared" si="9"/>
        <v>1955915.1125046136</v>
      </c>
      <c r="L78" s="19">
        <f t="shared" si="12"/>
        <v>21.087149110912222</v>
      </c>
    </row>
    <row r="79" spans="1:12" x14ac:dyDescent="0.25">
      <c r="A79" s="14">
        <v>70</v>
      </c>
      <c r="B79" s="50">
        <v>7</v>
      </c>
      <c r="C79" s="51">
        <v>1186</v>
      </c>
      <c r="D79" s="51">
        <v>1189</v>
      </c>
      <c r="E79" s="62" t="s">
        <v>75</v>
      </c>
      <c r="F79" s="17">
        <f t="shared" si="10"/>
        <v>5.8947368421052634E-3</v>
      </c>
      <c r="G79" s="17">
        <f t="shared" si="7"/>
        <v>5.8837042154303177E-3</v>
      </c>
      <c r="H79" s="11">
        <f t="shared" si="13"/>
        <v>92389.610856262792</v>
      </c>
      <c r="I79" s="11">
        <f t="shared" si="11"/>
        <v>543.59314285696007</v>
      </c>
      <c r="J79" s="11">
        <f t="shared" si="8"/>
        <v>92216.693877519996</v>
      </c>
      <c r="K79" s="11">
        <f t="shared" si="9"/>
        <v>1863315.312487809</v>
      </c>
      <c r="L79" s="19">
        <f t="shared" si="12"/>
        <v>20.168017758909102</v>
      </c>
    </row>
    <row r="80" spans="1:12" x14ac:dyDescent="0.25">
      <c r="A80" s="14">
        <v>71</v>
      </c>
      <c r="B80" s="50">
        <v>6</v>
      </c>
      <c r="C80" s="51">
        <v>1030</v>
      </c>
      <c r="D80" s="51">
        <v>1182</v>
      </c>
      <c r="E80" s="62" t="s">
        <v>76</v>
      </c>
      <c r="F80" s="17">
        <f t="shared" si="10"/>
        <v>5.4249547920433997E-3</v>
      </c>
      <c r="G80" s="17">
        <f t="shared" si="7"/>
        <v>5.4019734489403667E-3</v>
      </c>
      <c r="H80" s="11">
        <f t="shared" si="13"/>
        <v>91846.017713405832</v>
      </c>
      <c r="I80" s="11">
        <f t="shared" si="11"/>
        <v>496.14974907872494</v>
      </c>
      <c r="J80" s="11">
        <f t="shared" si="8"/>
        <v>91456.937080178293</v>
      </c>
      <c r="K80" s="11">
        <f t="shared" si="9"/>
        <v>1771098.6186102889</v>
      </c>
      <c r="L80" s="19">
        <f t="shared" si="12"/>
        <v>19.283346874513207</v>
      </c>
    </row>
    <row r="81" spans="1:12" x14ac:dyDescent="0.25">
      <c r="A81" s="14">
        <v>72</v>
      </c>
      <c r="B81" s="50">
        <v>7</v>
      </c>
      <c r="C81" s="51">
        <v>927</v>
      </c>
      <c r="D81" s="51">
        <v>1022</v>
      </c>
      <c r="E81" s="62" t="s">
        <v>77</v>
      </c>
      <c r="F81" s="17">
        <f t="shared" si="10"/>
        <v>7.1831708568496667E-3</v>
      </c>
      <c r="G81" s="17">
        <f t="shared" si="7"/>
        <v>7.1556869975749372E-3</v>
      </c>
      <c r="H81" s="11">
        <f t="shared" si="13"/>
        <v>91349.867964327103</v>
      </c>
      <c r="I81" s="11">
        <f t="shared" si="11"/>
        <v>653.67106242252271</v>
      </c>
      <c r="J81" s="11">
        <f t="shared" si="8"/>
        <v>91000.350047249784</v>
      </c>
      <c r="K81" s="11">
        <f t="shared" si="9"/>
        <v>1679641.6815301108</v>
      </c>
      <c r="L81" s="19">
        <f t="shared" si="12"/>
        <v>18.386908694668559</v>
      </c>
    </row>
    <row r="82" spans="1:12" x14ac:dyDescent="0.25">
      <c r="A82" s="14">
        <v>73</v>
      </c>
      <c r="B82" s="50">
        <v>11</v>
      </c>
      <c r="C82" s="51">
        <v>684</v>
      </c>
      <c r="D82" s="51">
        <v>925</v>
      </c>
      <c r="E82" s="62" t="s">
        <v>78</v>
      </c>
      <c r="F82" s="17">
        <f t="shared" si="10"/>
        <v>1.3673088875077687E-2</v>
      </c>
      <c r="G82" s="17">
        <f t="shared" si="7"/>
        <v>1.3602543329356032E-2</v>
      </c>
      <c r="H82" s="11">
        <f t="shared" si="13"/>
        <v>90696.196901904579</v>
      </c>
      <c r="I82" s="11">
        <f t="shared" si="11"/>
        <v>1233.6989481659634</v>
      </c>
      <c r="J82" s="11">
        <f t="shared" si="8"/>
        <v>90228.254890865224</v>
      </c>
      <c r="K82" s="11">
        <f t="shared" si="9"/>
        <v>1588641.331482861</v>
      </c>
      <c r="L82" s="19">
        <f t="shared" si="12"/>
        <v>17.516074386240337</v>
      </c>
    </row>
    <row r="83" spans="1:12" x14ac:dyDescent="0.25">
      <c r="A83" s="14">
        <v>74</v>
      </c>
      <c r="B83" s="50">
        <v>8</v>
      </c>
      <c r="C83" s="51">
        <v>566</v>
      </c>
      <c r="D83" s="51">
        <v>682</v>
      </c>
      <c r="E83" s="62" t="s">
        <v>79</v>
      </c>
      <c r="F83" s="17">
        <f t="shared" si="10"/>
        <v>1.282051282051282E-2</v>
      </c>
      <c r="G83" s="17">
        <f t="shared" si="7"/>
        <v>1.2736533344881121E-2</v>
      </c>
      <c r="H83" s="11">
        <f t="shared" si="13"/>
        <v>89462.49795373861</v>
      </c>
      <c r="I83" s="11">
        <f t="shared" si="11"/>
        <v>1139.442088304151</v>
      </c>
      <c r="J83" s="11">
        <f t="shared" si="8"/>
        <v>88876.482887723789</v>
      </c>
      <c r="K83" s="11">
        <f t="shared" si="9"/>
        <v>1498413.0765919958</v>
      </c>
      <c r="L83" s="19">
        <f t="shared" si="12"/>
        <v>16.749063695570303</v>
      </c>
    </row>
    <row r="84" spans="1:12" x14ac:dyDescent="0.25">
      <c r="A84" s="14">
        <v>75</v>
      </c>
      <c r="B84" s="50">
        <v>3</v>
      </c>
      <c r="C84" s="51">
        <v>706</v>
      </c>
      <c r="D84" s="51">
        <v>562</v>
      </c>
      <c r="E84" s="62" t="s">
        <v>80</v>
      </c>
      <c r="F84" s="17">
        <f t="shared" si="10"/>
        <v>4.7318611987381704E-3</v>
      </c>
      <c r="G84" s="17">
        <f t="shared" si="7"/>
        <v>4.7195360633122616E-3</v>
      </c>
      <c r="H84" s="11">
        <f t="shared" si="13"/>
        <v>88323.055865434464</v>
      </c>
      <c r="I84" s="11">
        <f t="shared" si="11"/>
        <v>416.84384737886154</v>
      </c>
      <c r="J84" s="11">
        <f t="shared" si="8"/>
        <v>88092.999746066082</v>
      </c>
      <c r="K84" s="11">
        <f t="shared" si="9"/>
        <v>1409536.5937042721</v>
      </c>
      <c r="L84" s="19">
        <f t="shared" si="12"/>
        <v>15.958874836167203</v>
      </c>
    </row>
    <row r="85" spans="1:12" x14ac:dyDescent="0.25">
      <c r="A85" s="14">
        <v>76</v>
      </c>
      <c r="B85" s="50">
        <v>5</v>
      </c>
      <c r="C85" s="51">
        <v>446</v>
      </c>
      <c r="D85" s="51">
        <v>699</v>
      </c>
      <c r="E85" s="62" t="s">
        <v>81</v>
      </c>
      <c r="F85" s="17">
        <f t="shared" si="10"/>
        <v>8.7336244541484712E-3</v>
      </c>
      <c r="G85" s="17">
        <f t="shared" si="7"/>
        <v>8.6850036042764953E-3</v>
      </c>
      <c r="H85" s="11">
        <f t="shared" si="13"/>
        <v>87906.212018055608</v>
      </c>
      <c r="I85" s="11">
        <f t="shared" si="11"/>
        <v>763.46576821510678</v>
      </c>
      <c r="J85" s="11">
        <f t="shared" si="8"/>
        <v>87416.830460629732</v>
      </c>
      <c r="K85" s="11">
        <f t="shared" si="9"/>
        <v>1321443.593958206</v>
      </c>
      <c r="L85" s="19">
        <f t="shared" si="12"/>
        <v>15.032425622967196</v>
      </c>
    </row>
    <row r="86" spans="1:12" x14ac:dyDescent="0.25">
      <c r="A86" s="14">
        <v>77</v>
      </c>
      <c r="B86" s="50">
        <v>5</v>
      </c>
      <c r="C86" s="51">
        <v>483</v>
      </c>
      <c r="D86" s="51">
        <v>446</v>
      </c>
      <c r="E86" s="62" t="s">
        <v>82</v>
      </c>
      <c r="F86" s="17">
        <f t="shared" si="10"/>
        <v>1.0764262648008612E-2</v>
      </c>
      <c r="G86" s="17">
        <f t="shared" si="7"/>
        <v>1.0697750049209651E-2</v>
      </c>
      <c r="H86" s="11">
        <f t="shared" si="13"/>
        <v>87142.746249840508</v>
      </c>
      <c r="I86" s="11">
        <f t="shared" si="11"/>
        <v>932.2313179824954</v>
      </c>
      <c r="J86" s="11">
        <f t="shared" si="8"/>
        <v>86604.289440573819</v>
      </c>
      <c r="K86" s="11">
        <f t="shared" si="9"/>
        <v>1234026.7634975764</v>
      </c>
      <c r="L86" s="19">
        <f t="shared" si="12"/>
        <v>14.160980880262709</v>
      </c>
    </row>
    <row r="87" spans="1:12" x14ac:dyDescent="0.25">
      <c r="A87" s="14">
        <v>78</v>
      </c>
      <c r="B87" s="50">
        <v>11</v>
      </c>
      <c r="C87" s="51">
        <v>512</v>
      </c>
      <c r="D87" s="51">
        <v>475</v>
      </c>
      <c r="E87" s="62" t="s">
        <v>83</v>
      </c>
      <c r="F87" s="17">
        <f t="shared" si="10"/>
        <v>2.2289766970618033E-2</v>
      </c>
      <c r="G87" s="17">
        <f t="shared" si="7"/>
        <v>2.2042144580437798E-2</v>
      </c>
      <c r="H87" s="11">
        <f t="shared" si="13"/>
        <v>86210.514931858008</v>
      </c>
      <c r="I87" s="11">
        <f t="shared" si="11"/>
        <v>1900.2646344820059</v>
      </c>
      <c r="J87" s="11">
        <f t="shared" si="8"/>
        <v>85252.781556079077</v>
      </c>
      <c r="K87" s="11">
        <f t="shared" si="9"/>
        <v>1147422.4740570025</v>
      </c>
      <c r="L87" s="19">
        <f t="shared" si="12"/>
        <v>13.309542054863506</v>
      </c>
    </row>
    <row r="88" spans="1:12" x14ac:dyDescent="0.25">
      <c r="A88" s="14">
        <v>79</v>
      </c>
      <c r="B88" s="50">
        <v>7</v>
      </c>
      <c r="C88" s="51">
        <v>566</v>
      </c>
      <c r="D88" s="51">
        <v>512</v>
      </c>
      <c r="E88" s="62" t="s">
        <v>84</v>
      </c>
      <c r="F88" s="17">
        <f t="shared" si="10"/>
        <v>1.2987012987012988E-2</v>
      </c>
      <c r="G88" s="17">
        <f t="shared" si="7"/>
        <v>1.2908422487504647E-2</v>
      </c>
      <c r="H88" s="11">
        <f t="shared" si="13"/>
        <v>84310.250297375998</v>
      </c>
      <c r="I88" s="11">
        <f t="shared" si="11"/>
        <v>1088.3123308657937</v>
      </c>
      <c r="J88" s="11">
        <f t="shared" si="8"/>
        <v>83800.049476666114</v>
      </c>
      <c r="K88" s="11">
        <f t="shared" si="9"/>
        <v>1062169.6925009233</v>
      </c>
      <c r="L88" s="19">
        <f t="shared" si="12"/>
        <v>12.598345856577078</v>
      </c>
    </row>
    <row r="89" spans="1:12" x14ac:dyDescent="0.25">
      <c r="A89" s="14">
        <v>80</v>
      </c>
      <c r="B89" s="50">
        <v>12</v>
      </c>
      <c r="C89" s="51">
        <v>446</v>
      </c>
      <c r="D89" s="51">
        <v>554</v>
      </c>
      <c r="E89" s="62" t="s">
        <v>85</v>
      </c>
      <c r="F89" s="17">
        <f t="shared" si="10"/>
        <v>2.4E-2</v>
      </c>
      <c r="G89" s="17">
        <f t="shared" si="7"/>
        <v>2.3767496838922923E-2</v>
      </c>
      <c r="H89" s="11">
        <f t="shared" si="13"/>
        <v>83221.937966510202</v>
      </c>
      <c r="I89" s="11">
        <f t="shared" si="11"/>
        <v>1977.9771475480709</v>
      </c>
      <c r="J89" s="11">
        <f t="shared" si="8"/>
        <v>82415.71448116962</v>
      </c>
      <c r="K89" s="11">
        <f t="shared" si="9"/>
        <v>978369.64302425715</v>
      </c>
      <c r="L89" s="19">
        <f t="shared" si="12"/>
        <v>11.756150684906764</v>
      </c>
    </row>
    <row r="90" spans="1:12" x14ac:dyDescent="0.25">
      <c r="A90" s="14">
        <v>81</v>
      </c>
      <c r="B90" s="50">
        <v>9</v>
      </c>
      <c r="C90" s="51">
        <v>398</v>
      </c>
      <c r="D90" s="51">
        <v>437</v>
      </c>
      <c r="E90" s="62" t="s">
        <v>86</v>
      </c>
      <c r="F90" s="17">
        <f t="shared" si="10"/>
        <v>2.1556886227544911E-2</v>
      </c>
      <c r="G90" s="17">
        <f t="shared" si="7"/>
        <v>2.1316103605737349E-2</v>
      </c>
      <c r="H90" s="11">
        <f t="shared" si="13"/>
        <v>81243.960818962136</v>
      </c>
      <c r="I90" s="11">
        <f t="shared" si="11"/>
        <v>1731.8046861574626</v>
      </c>
      <c r="J90" s="11">
        <f t="shared" si="8"/>
        <v>80336.495163415617</v>
      </c>
      <c r="K90" s="11">
        <f t="shared" si="9"/>
        <v>895953.92854308756</v>
      </c>
      <c r="L90" s="19">
        <f t="shared" si="12"/>
        <v>11.027944963682447</v>
      </c>
    </row>
    <row r="91" spans="1:12" x14ac:dyDescent="0.25">
      <c r="A91" s="14">
        <v>82</v>
      </c>
      <c r="B91" s="50">
        <v>18</v>
      </c>
      <c r="C91" s="51">
        <v>385</v>
      </c>
      <c r="D91" s="51">
        <v>381</v>
      </c>
      <c r="E91" s="62" t="s">
        <v>87</v>
      </c>
      <c r="F91" s="17">
        <f t="shared" si="10"/>
        <v>4.6997389033942558E-2</v>
      </c>
      <c r="G91" s="17">
        <f t="shared" si="7"/>
        <v>4.5868871090634346E-2</v>
      </c>
      <c r="H91" s="11">
        <f t="shared" si="13"/>
        <v>79512.156132804666</v>
      </c>
      <c r="I91" s="11">
        <f t="shared" si="11"/>
        <v>3647.1328397940083</v>
      </c>
      <c r="J91" s="11">
        <f t="shared" si="8"/>
        <v>77602.882091172505</v>
      </c>
      <c r="K91" s="11">
        <f t="shared" si="9"/>
        <v>815617.43337967189</v>
      </c>
      <c r="L91" s="19">
        <f t="shared" si="12"/>
        <v>10.2577702963732</v>
      </c>
    </row>
    <row r="92" spans="1:12" x14ac:dyDescent="0.25">
      <c r="A92" s="14">
        <v>83</v>
      </c>
      <c r="B92" s="50">
        <v>6</v>
      </c>
      <c r="C92" s="51">
        <v>400</v>
      </c>
      <c r="D92" s="51">
        <v>360</v>
      </c>
      <c r="E92" s="62" t="s">
        <v>88</v>
      </c>
      <c r="F92" s="17">
        <f t="shared" si="10"/>
        <v>1.5789473684210527E-2</v>
      </c>
      <c r="G92" s="17">
        <f t="shared" si="7"/>
        <v>1.5686610797930829E-2</v>
      </c>
      <c r="H92" s="11">
        <f t="shared" si="13"/>
        <v>75865.023293010658</v>
      </c>
      <c r="I92" s="11">
        <f t="shared" si="11"/>
        <v>1190.0650935734147</v>
      </c>
      <c r="J92" s="11">
        <f t="shared" si="8"/>
        <v>75370.789259649624</v>
      </c>
      <c r="K92" s="11">
        <f t="shared" si="9"/>
        <v>738014.55128849938</v>
      </c>
      <c r="L92" s="19">
        <f t="shared" si="12"/>
        <v>9.7279947893523104</v>
      </c>
    </row>
    <row r="93" spans="1:12" x14ac:dyDescent="0.25">
      <c r="A93" s="14">
        <v>84</v>
      </c>
      <c r="B93" s="50">
        <v>16</v>
      </c>
      <c r="C93" s="51">
        <v>352</v>
      </c>
      <c r="D93" s="51">
        <v>384</v>
      </c>
      <c r="E93" s="62" t="s">
        <v>89</v>
      </c>
      <c r="F93" s="17">
        <f t="shared" si="10"/>
        <v>4.3478260869565216E-2</v>
      </c>
      <c r="G93" s="17">
        <f t="shared" si="7"/>
        <v>4.2542148633758894E-2</v>
      </c>
      <c r="H93" s="11">
        <f t="shared" si="13"/>
        <v>74674.958199437242</v>
      </c>
      <c r="I93" s="11">
        <f t="shared" si="11"/>
        <v>3176.8331709401914</v>
      </c>
      <c r="J93" s="11">
        <f t="shared" si="8"/>
        <v>73067.162931624407</v>
      </c>
      <c r="K93" s="11">
        <f t="shared" si="9"/>
        <v>662643.7620288498</v>
      </c>
      <c r="L93" s="19">
        <f t="shared" si="12"/>
        <v>8.8737078400379144</v>
      </c>
    </row>
    <row r="94" spans="1:12" x14ac:dyDescent="0.25">
      <c r="A94" s="14">
        <v>85</v>
      </c>
      <c r="B94" s="50">
        <v>16</v>
      </c>
      <c r="C94" s="51">
        <v>351</v>
      </c>
      <c r="D94" s="51">
        <v>327</v>
      </c>
      <c r="E94" s="62" t="s">
        <v>90</v>
      </c>
      <c r="F94" s="17">
        <f t="shared" si="10"/>
        <v>4.71976401179941E-2</v>
      </c>
      <c r="G94" s="17">
        <f t="shared" si="7"/>
        <v>4.5880398975949491E-2</v>
      </c>
      <c r="H94" s="11">
        <f t="shared" si="13"/>
        <v>71498.125028497045</v>
      </c>
      <c r="I94" s="11">
        <f t="shared" si="11"/>
        <v>3280.3625023397644</v>
      </c>
      <c r="J94" s="11">
        <f t="shared" si="8"/>
        <v>69502.680518323774</v>
      </c>
      <c r="K94" s="11">
        <f t="shared" si="9"/>
        <v>589576.59909722535</v>
      </c>
      <c r="L94" s="19">
        <f t="shared" si="12"/>
        <v>8.2460427998949282</v>
      </c>
    </row>
    <row r="95" spans="1:12" x14ac:dyDescent="0.25">
      <c r="A95" s="14">
        <v>86</v>
      </c>
      <c r="B95" s="50">
        <v>28</v>
      </c>
      <c r="C95" s="51">
        <v>298</v>
      </c>
      <c r="D95" s="51">
        <v>329</v>
      </c>
      <c r="E95" s="62" t="s">
        <v>91</v>
      </c>
      <c r="F95" s="17">
        <f t="shared" si="10"/>
        <v>8.9314194577352471E-2</v>
      </c>
      <c r="G95" s="17">
        <f t="shared" si="7"/>
        <v>8.5718974017354413E-2</v>
      </c>
      <c r="H95" s="11">
        <f t="shared" si="13"/>
        <v>68217.762526157283</v>
      </c>
      <c r="I95" s="11">
        <f t="shared" si="11"/>
        <v>5847.5566135017298</v>
      </c>
      <c r="J95" s="11">
        <f t="shared" si="8"/>
        <v>65471.749940456873</v>
      </c>
      <c r="K95" s="11">
        <f t="shared" si="9"/>
        <v>520073.91857890162</v>
      </c>
      <c r="L95" s="19">
        <f t="shared" si="12"/>
        <v>7.6237316986098085</v>
      </c>
    </row>
    <row r="96" spans="1:12" x14ac:dyDescent="0.25">
      <c r="A96" s="14">
        <v>87</v>
      </c>
      <c r="B96" s="50">
        <v>23</v>
      </c>
      <c r="C96" s="51">
        <v>296</v>
      </c>
      <c r="D96" s="51">
        <v>285</v>
      </c>
      <c r="E96" s="62" t="s">
        <v>92</v>
      </c>
      <c r="F96" s="17">
        <f t="shared" si="10"/>
        <v>7.9173838209982791E-2</v>
      </c>
      <c r="G96" s="17">
        <f t="shared" si="7"/>
        <v>7.6696910815164776E-2</v>
      </c>
      <c r="H96" s="11">
        <f t="shared" si="13"/>
        <v>62370.205912655554</v>
      </c>
      <c r="I96" s="11">
        <f t="shared" si="11"/>
        <v>4783.6021204064054</v>
      </c>
      <c r="J96" s="11">
        <f t="shared" si="8"/>
        <v>60418.974607741788</v>
      </c>
      <c r="K96" s="11">
        <f t="shared" si="9"/>
        <v>454602.16863844474</v>
      </c>
      <c r="L96" s="19">
        <f t="shared" si="12"/>
        <v>7.2887713289752227</v>
      </c>
    </row>
    <row r="97" spans="1:12" x14ac:dyDescent="0.25">
      <c r="A97" s="14">
        <v>88</v>
      </c>
      <c r="B97" s="50">
        <v>26</v>
      </c>
      <c r="C97" s="51">
        <v>277</v>
      </c>
      <c r="D97" s="51">
        <v>269</v>
      </c>
      <c r="E97" s="62" t="s">
        <v>93</v>
      </c>
      <c r="F97" s="17">
        <f t="shared" si="10"/>
        <v>9.5238095238095233E-2</v>
      </c>
      <c r="G97" s="17">
        <f t="shared" si="7"/>
        <v>9.1263358674125911E-2</v>
      </c>
      <c r="H97" s="11">
        <f t="shared" si="13"/>
        <v>57586.603792249152</v>
      </c>
      <c r="I97" s="11">
        <f t="shared" si="11"/>
        <v>5255.546876716814</v>
      </c>
      <c r="J97" s="11">
        <f t="shared" si="8"/>
        <v>55183.242205526556</v>
      </c>
      <c r="K97" s="11">
        <f t="shared" si="9"/>
        <v>394183.19403070293</v>
      </c>
      <c r="L97" s="19">
        <f t="shared" si="12"/>
        <v>6.84505020391145</v>
      </c>
    </row>
    <row r="98" spans="1:12" x14ac:dyDescent="0.25">
      <c r="A98" s="14">
        <v>89</v>
      </c>
      <c r="B98" s="50">
        <v>20</v>
      </c>
      <c r="C98" s="51">
        <v>212</v>
      </c>
      <c r="D98" s="51">
        <v>246</v>
      </c>
      <c r="E98" s="62" t="s">
        <v>94</v>
      </c>
      <c r="F98" s="17">
        <f t="shared" si="10"/>
        <v>8.7336244541484712E-2</v>
      </c>
      <c r="G98" s="17">
        <f t="shared" si="7"/>
        <v>8.3217522281491582E-2</v>
      </c>
      <c r="H98" s="11">
        <f t="shared" si="13"/>
        <v>52331.056915532339</v>
      </c>
      <c r="I98" s="11">
        <f t="shared" si="11"/>
        <v>4354.8608948823166</v>
      </c>
      <c r="J98" s="11">
        <f t="shared" si="8"/>
        <v>49863.15724640253</v>
      </c>
      <c r="K98" s="11">
        <f>K99+J98</f>
        <v>338999.95182517637</v>
      </c>
      <c r="L98" s="19">
        <f t="shared" si="12"/>
        <v>6.4779878681288023</v>
      </c>
    </row>
    <row r="99" spans="1:12" x14ac:dyDescent="0.25">
      <c r="A99" s="14">
        <v>90</v>
      </c>
      <c r="B99" s="50">
        <v>20</v>
      </c>
      <c r="C99" s="51">
        <v>199</v>
      </c>
      <c r="D99" s="51">
        <v>189</v>
      </c>
      <c r="E99" s="63" t="s">
        <v>95</v>
      </c>
      <c r="F99" s="21">
        <f t="shared" si="10"/>
        <v>0.10309278350515463</v>
      </c>
      <c r="G99" s="21">
        <f t="shared" si="7"/>
        <v>9.7671511173620884E-2</v>
      </c>
      <c r="H99" s="22">
        <f t="shared" si="13"/>
        <v>47976.196020650023</v>
      </c>
      <c r="I99" s="22">
        <f t="shared" si="11"/>
        <v>4685.9075656987443</v>
      </c>
      <c r="J99" s="22">
        <f t="shared" si="8"/>
        <v>45453.303387277825</v>
      </c>
      <c r="K99" s="22">
        <f t="shared" ref="K99:K108" si="14">K100+J99</f>
        <v>289136.79457877384</v>
      </c>
      <c r="L99" s="23">
        <f t="shared" si="12"/>
        <v>6.0266719448603832</v>
      </c>
    </row>
    <row r="100" spans="1:12" x14ac:dyDescent="0.25">
      <c r="A100" s="14">
        <v>91</v>
      </c>
      <c r="B100" s="50">
        <v>18</v>
      </c>
      <c r="C100" s="51">
        <v>175</v>
      </c>
      <c r="D100" s="51">
        <v>167</v>
      </c>
      <c r="E100" s="63" t="s">
        <v>96</v>
      </c>
      <c r="F100" s="21">
        <f t="shared" si="10"/>
        <v>0.10526315789473684</v>
      </c>
      <c r="G100" s="21">
        <f t="shared" si="7"/>
        <v>9.9258538715793029E-2</v>
      </c>
      <c r="H100" s="22">
        <f t="shared" si="13"/>
        <v>43290.288454951282</v>
      </c>
      <c r="I100" s="22">
        <f t="shared" si="11"/>
        <v>4296.9307726236302</v>
      </c>
      <c r="J100" s="22">
        <f t="shared" si="8"/>
        <v>40820.842339924486</v>
      </c>
      <c r="K100" s="22">
        <f t="shared" si="14"/>
        <v>243683.491191496</v>
      </c>
      <c r="L100" s="23">
        <f t="shared" si="12"/>
        <v>5.6290567674335961</v>
      </c>
    </row>
    <row r="101" spans="1:12" x14ac:dyDescent="0.25">
      <c r="A101" s="14">
        <v>92</v>
      </c>
      <c r="B101" s="50">
        <v>16</v>
      </c>
      <c r="C101" s="51">
        <v>148</v>
      </c>
      <c r="D101" s="51">
        <v>142</v>
      </c>
      <c r="E101" s="63" t="s">
        <v>97</v>
      </c>
      <c r="F101" s="21">
        <f t="shared" si="10"/>
        <v>0.1103448275862069</v>
      </c>
      <c r="G101" s="21">
        <f t="shared" si="7"/>
        <v>0.10537629876288224</v>
      </c>
      <c r="H101" s="22">
        <f t="shared" si="13"/>
        <v>38993.357682327653</v>
      </c>
      <c r="I101" s="22">
        <f t="shared" si="11"/>
        <v>4108.9757089008881</v>
      </c>
      <c r="J101" s="22">
        <f t="shared" si="8"/>
        <v>37237.592361914307</v>
      </c>
      <c r="K101" s="22">
        <f t="shared" si="14"/>
        <v>202862.64885157152</v>
      </c>
      <c r="L101" s="23">
        <f t="shared" si="12"/>
        <v>5.2024924476691519</v>
      </c>
    </row>
    <row r="102" spans="1:12" x14ac:dyDescent="0.25">
      <c r="A102" s="14">
        <v>93</v>
      </c>
      <c r="B102" s="50">
        <v>22</v>
      </c>
      <c r="C102" s="51">
        <v>117</v>
      </c>
      <c r="D102" s="51">
        <v>126</v>
      </c>
      <c r="E102" s="63" t="s">
        <v>98</v>
      </c>
      <c r="F102" s="21">
        <f t="shared" si="10"/>
        <v>0.18106995884773663</v>
      </c>
      <c r="G102" s="21">
        <f t="shared" si="7"/>
        <v>0.16644675519616506</v>
      </c>
      <c r="H102" s="22">
        <f t="shared" si="13"/>
        <v>34884.381973426767</v>
      </c>
      <c r="I102" s="22">
        <f t="shared" si="11"/>
        <v>5806.3921865004786</v>
      </c>
      <c r="J102" s="22">
        <f t="shared" si="8"/>
        <v>32067.120484536736</v>
      </c>
      <c r="K102" s="22">
        <f t="shared" si="14"/>
        <v>165625.0564896572</v>
      </c>
      <c r="L102" s="23">
        <f t="shared" si="12"/>
        <v>4.7478283151417831</v>
      </c>
    </row>
    <row r="103" spans="1:12" x14ac:dyDescent="0.25">
      <c r="A103" s="14">
        <v>94</v>
      </c>
      <c r="B103" s="50">
        <v>17</v>
      </c>
      <c r="C103" s="51">
        <v>103</v>
      </c>
      <c r="D103" s="51">
        <v>93</v>
      </c>
      <c r="E103" s="63" t="s">
        <v>99</v>
      </c>
      <c r="F103" s="21">
        <f t="shared" si="10"/>
        <v>0.17346938775510204</v>
      </c>
      <c r="G103" s="21">
        <f t="shared" si="7"/>
        <v>0.1576017829396997</v>
      </c>
      <c r="H103" s="22">
        <f t="shared" si="13"/>
        <v>29077.98978692629</v>
      </c>
      <c r="I103" s="22">
        <f t="shared" si="11"/>
        <v>4582.7430347219615</v>
      </c>
      <c r="J103" s="22">
        <f t="shared" si="8"/>
        <v>26418.165729573666</v>
      </c>
      <c r="K103" s="22">
        <f t="shared" si="14"/>
        <v>133557.93600512046</v>
      </c>
      <c r="L103" s="23">
        <f t="shared" si="12"/>
        <v>4.5930938480888122</v>
      </c>
    </row>
    <row r="104" spans="1:12" x14ac:dyDescent="0.25">
      <c r="A104" s="14">
        <v>95</v>
      </c>
      <c r="B104" s="50">
        <v>12</v>
      </c>
      <c r="C104" s="51">
        <v>62</v>
      </c>
      <c r="D104" s="51">
        <v>83</v>
      </c>
      <c r="E104" s="63" t="s">
        <v>100</v>
      </c>
      <c r="F104" s="21">
        <f t="shared" si="10"/>
        <v>0.16551724137931034</v>
      </c>
      <c r="G104" s="21">
        <f t="shared" si="7"/>
        <v>0.15390613777677453</v>
      </c>
      <c r="H104" s="22">
        <f t="shared" si="13"/>
        <v>24495.24675220433</v>
      </c>
      <c r="I104" s="22">
        <f t="shared" si="11"/>
        <v>3769.9688215208485</v>
      </c>
      <c r="J104" s="22">
        <f t="shared" si="8"/>
        <v>22776.894963355127</v>
      </c>
      <c r="K104" s="22">
        <f t="shared" si="14"/>
        <v>107139.77027554678</v>
      </c>
      <c r="L104" s="23">
        <f t="shared" si="12"/>
        <v>4.3739004289028136</v>
      </c>
    </row>
    <row r="105" spans="1:12" x14ac:dyDescent="0.25">
      <c r="A105" s="14">
        <v>96</v>
      </c>
      <c r="B105" s="50">
        <v>10</v>
      </c>
      <c r="C105" s="51">
        <v>37</v>
      </c>
      <c r="D105" s="51">
        <v>55</v>
      </c>
      <c r="E105" s="63" t="s">
        <v>101</v>
      </c>
      <c r="F105" s="21">
        <f t="shared" si="10"/>
        <v>0.21739130434782608</v>
      </c>
      <c r="G105" s="21">
        <f t="shared" si="7"/>
        <v>0.19496217733759649</v>
      </c>
      <c r="H105" s="22">
        <f t="shared" si="13"/>
        <v>20725.277930683482</v>
      </c>
      <c r="I105" s="22">
        <f t="shared" si="11"/>
        <v>4040.645311292888</v>
      </c>
      <c r="J105" s="22">
        <f t="shared" si="8"/>
        <v>18586.968431947287</v>
      </c>
      <c r="K105" s="22">
        <f t="shared" si="14"/>
        <v>84362.875312191652</v>
      </c>
      <c r="L105" s="23">
        <f t="shared" si="12"/>
        <v>4.070530469813078</v>
      </c>
    </row>
    <row r="106" spans="1:12" x14ac:dyDescent="0.25">
      <c r="A106" s="14">
        <v>97</v>
      </c>
      <c r="B106" s="50">
        <v>5</v>
      </c>
      <c r="C106" s="51">
        <v>30</v>
      </c>
      <c r="D106" s="51">
        <v>26</v>
      </c>
      <c r="E106" s="63" t="s">
        <v>102</v>
      </c>
      <c r="F106" s="21">
        <f t="shared" si="10"/>
        <v>0.17857142857142858</v>
      </c>
      <c r="G106" s="21">
        <f t="shared" si="7"/>
        <v>0.16523736347262841</v>
      </c>
      <c r="H106" s="22">
        <f t="shared" si="13"/>
        <v>16684.632619390595</v>
      </c>
      <c r="I106" s="22">
        <f t="shared" si="11"/>
        <v>2756.9247045375159</v>
      </c>
      <c r="J106" s="22">
        <f t="shared" si="8"/>
        <v>15438.778345410092</v>
      </c>
      <c r="K106" s="22">
        <f t="shared" si="14"/>
        <v>65775.906880244365</v>
      </c>
      <c r="L106" s="23">
        <f t="shared" si="12"/>
        <v>3.9423047771396975</v>
      </c>
    </row>
    <row r="107" spans="1:12" x14ac:dyDescent="0.25">
      <c r="A107" s="14">
        <v>98</v>
      </c>
      <c r="B107" s="50">
        <v>8</v>
      </c>
      <c r="C107" s="51">
        <v>21</v>
      </c>
      <c r="D107" s="51">
        <v>20</v>
      </c>
      <c r="E107" s="63" t="s">
        <v>103</v>
      </c>
      <c r="F107" s="21">
        <f t="shared" si="10"/>
        <v>0.3902439024390244</v>
      </c>
      <c r="G107" s="21">
        <f t="shared" si="7"/>
        <v>0.3290231303260619</v>
      </c>
      <c r="H107" s="22">
        <f t="shared" si="13"/>
        <v>13927.707914853079</v>
      </c>
      <c r="I107" s="22">
        <f t="shared" si="11"/>
        <v>4582.5380564120287</v>
      </c>
      <c r="J107" s="22">
        <f t="shared" si="8"/>
        <v>11742.753769555824</v>
      </c>
      <c r="K107" s="22">
        <f t="shared" si="14"/>
        <v>50337.128534834279</v>
      </c>
      <c r="L107" s="23">
        <f t="shared" si="12"/>
        <v>3.614171753354527</v>
      </c>
    </row>
    <row r="108" spans="1:12" x14ac:dyDescent="0.25">
      <c r="A108" s="14">
        <v>99</v>
      </c>
      <c r="B108" s="50">
        <v>1</v>
      </c>
      <c r="C108" s="51">
        <v>19</v>
      </c>
      <c r="D108" s="51">
        <v>21</v>
      </c>
      <c r="E108" s="63" t="s">
        <v>80</v>
      </c>
      <c r="F108" s="21">
        <f t="shared" si="10"/>
        <v>0.05</v>
      </c>
      <c r="G108" s="21">
        <f t="shared" si="7"/>
        <v>4.8657301757988311E-2</v>
      </c>
      <c r="H108" s="22">
        <f t="shared" si="13"/>
        <v>9345.1698584410515</v>
      </c>
      <c r="I108" s="22">
        <f t="shared" si="11"/>
        <v>454.71074978182315</v>
      </c>
      <c r="J108" s="22">
        <f t="shared" si="8"/>
        <v>9094.2149956364628</v>
      </c>
      <c r="K108" s="22">
        <f t="shared" si="14"/>
        <v>38594.374765278451</v>
      </c>
      <c r="L108" s="23">
        <f t="shared" si="12"/>
        <v>4.1298740793264415</v>
      </c>
    </row>
    <row r="109" spans="1:12" x14ac:dyDescent="0.25">
      <c r="A109" s="14" t="s">
        <v>24</v>
      </c>
      <c r="B109" s="22">
        <v>11</v>
      </c>
      <c r="C109" s="51">
        <v>35</v>
      </c>
      <c r="D109" s="51">
        <v>38</v>
      </c>
      <c r="E109" s="20"/>
      <c r="F109" s="21">
        <f>B109/((C109+D109)/2)</f>
        <v>0.30136986301369861</v>
      </c>
      <c r="G109" s="21">
        <v>1</v>
      </c>
      <c r="H109" s="22">
        <f>H108-I108</f>
        <v>8890.4591086592281</v>
      </c>
      <c r="I109" s="22">
        <f>H109*G109</f>
        <v>8890.4591086592281</v>
      </c>
      <c r="J109" s="22">
        <f>H109/F109</f>
        <v>29500.159769641985</v>
      </c>
      <c r="K109" s="22">
        <f>J109</f>
        <v>29500.159769641985</v>
      </c>
      <c r="L109" s="23">
        <f>K109/H109</f>
        <v>3.3181818181818183</v>
      </c>
    </row>
    <row r="110" spans="1:12" x14ac:dyDescent="0.25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5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5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5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5">
      <c r="A114" s="32" t="s">
        <v>12</v>
      </c>
      <c r="B114" s="52"/>
      <c r="C114" s="52"/>
      <c r="D114" s="52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13</v>
      </c>
      <c r="B115" s="52"/>
      <c r="C115" s="52"/>
      <c r="D115" s="52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14</v>
      </c>
      <c r="B116" s="52"/>
      <c r="C116" s="52"/>
      <c r="D116" s="52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15</v>
      </c>
      <c r="B117" s="52"/>
      <c r="C117" s="52"/>
      <c r="D117" s="52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16</v>
      </c>
      <c r="B118" s="52"/>
      <c r="C118" s="52"/>
      <c r="D118" s="52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30" t="s">
        <v>17</v>
      </c>
      <c r="B119" s="52"/>
      <c r="C119" s="52"/>
      <c r="D119" s="52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30" t="s">
        <v>18</v>
      </c>
      <c r="B120" s="52"/>
      <c r="C120" s="52"/>
      <c r="D120" s="52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5">
      <c r="A121" s="30" t="s">
        <v>19</v>
      </c>
      <c r="B121" s="52"/>
      <c r="C121" s="52"/>
      <c r="D121" s="52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5">
      <c r="A122" s="30" t="s">
        <v>20</v>
      </c>
      <c r="B122" s="52"/>
      <c r="C122" s="52"/>
      <c r="D122" s="52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5">
      <c r="A123" s="30" t="s">
        <v>21</v>
      </c>
      <c r="B123" s="52"/>
      <c r="C123" s="52"/>
      <c r="D123" s="52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5">
      <c r="A124" s="30" t="s">
        <v>22</v>
      </c>
      <c r="B124" s="52"/>
      <c r="C124" s="52"/>
      <c r="D124" s="52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5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5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5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  <row r="609" spans="12:12" x14ac:dyDescent="0.25">
      <c r="L609" s="12"/>
    </row>
    <row r="610" spans="12:12" x14ac:dyDescent="0.25">
      <c r="L610" s="12"/>
    </row>
    <row r="611" spans="12:12" x14ac:dyDescent="0.25">
      <c r="L611" s="12"/>
    </row>
    <row r="612" spans="12:12" x14ac:dyDescent="0.25">
      <c r="L612" s="12"/>
    </row>
    <row r="613" spans="12:12" x14ac:dyDescent="0.25">
      <c r="L613" s="1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Móstoles M</vt:lpstr>
      <vt:lpstr>Esperanza Vida 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Móstoles 2010-2022 por edad. Mujeres</dc:title>
  <dc:creator>Dirección General de Economía. Comunidad de Madrid</dc:creator>
  <cp:keywords>Defunciones, Mortalidad, Esperanza de vida, Móstoles, 2022</cp:keywords>
  <cp:lastModifiedBy>Madrid Digital</cp:lastModifiedBy>
  <dcterms:created xsi:type="dcterms:W3CDTF">2018-03-23T07:16:28Z</dcterms:created>
  <dcterms:modified xsi:type="dcterms:W3CDTF">2024-01-22T16:28:39Z</dcterms:modified>
</cp:coreProperties>
</file>